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bcd785b6fa9c4847/Desktop/"/>
    </mc:Choice>
  </mc:AlternateContent>
  <xr:revisionPtr revIDLastSave="8" documentId="8_{1A110045-1DE6-41CF-B416-3E671DA4EB70}" xr6:coauthVersionLast="47" xr6:coauthVersionMax="47" xr10:uidLastSave="{68D79F93-4892-421B-B513-FC6963C60D9F}"/>
  <bookViews>
    <workbookView xWindow="10155" yWindow="3495" windowWidth="13140" windowHeight="6615" xr2:uid="{FDF1493C-984D-4958-87D1-3543F4CA1773}"/>
  </bookViews>
  <sheets>
    <sheet name="3 Frameworks Combined" sheetId="21" r:id="rId1"/>
    <sheet name="Top 40" sheetId="22" r:id="rId2"/>
    <sheet name="Threat Model" sheetId="1" r:id="rId3"/>
    <sheet name="Gap Pivot" sheetId="20" r:id="rId4"/>
    <sheet name="Sheet1" sheetId="18" state="hidden" r:id="rId5"/>
    <sheet name="Gap Analysis " sheetId="19" r:id="rId6"/>
    <sheet name="Maturity Score Matrix" sheetId="6" r:id="rId7"/>
    <sheet name="Unmapped Controls" sheetId="14" r:id="rId8"/>
    <sheet name="PCI" sheetId="16" r:id="rId9"/>
    <sheet name="NIST CSF 2.0" sheetId="15" r:id="rId10"/>
    <sheet name="CIS" sheetId="17" r:id="rId11"/>
  </sheets>
  <externalReferences>
    <externalReference r:id="rId12"/>
  </externalReferences>
  <definedNames>
    <definedName name="_xlnm._FilterDatabase" localSheetId="0" hidden="1">'3 Frameworks Combined'!$A$1:$DB$548</definedName>
    <definedName name="_xlnm._FilterDatabase" localSheetId="10" hidden="1">CIS!$A$13:$E$166</definedName>
    <definedName name="_xlnm._FilterDatabase" localSheetId="9" hidden="1">'NIST CSF 2.0'!$A$13:$E$152</definedName>
    <definedName name="_xlnm._FilterDatabase" localSheetId="8" hidden="1">PCI!$A$13:$E$81</definedName>
    <definedName name="_xlnm._FilterDatabase" localSheetId="2" hidden="1">'Threat Model'!$A$2:$AN$96</definedName>
    <definedName name="_xlnm._FilterDatabase" localSheetId="7" hidden="1">'Unmapped Controls'!$A$1:$D$1</definedName>
  </definedNames>
  <calcPr calcId="191028"/>
  <pivotCaches>
    <pivotCache cacheId="1" r:id="rId13"/>
    <pivotCache cacheId="2"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Q2" i="21" l="1"/>
  <c r="BQ3" i="21"/>
  <c r="BQ4" i="21"/>
  <c r="BQ5" i="21"/>
  <c r="BQ6" i="21"/>
  <c r="BQ7" i="21"/>
  <c r="BQ8" i="21"/>
  <c r="BQ9" i="21"/>
  <c r="BQ10" i="21"/>
  <c r="BQ11" i="21"/>
  <c r="BQ12" i="21"/>
  <c r="BQ13" i="21"/>
  <c r="BQ14" i="21"/>
  <c r="BQ15" i="21"/>
  <c r="BQ16" i="21"/>
  <c r="BQ17" i="21"/>
  <c r="BQ18" i="21"/>
  <c r="BQ19" i="21"/>
  <c r="BQ20" i="21"/>
  <c r="BQ21" i="21"/>
  <c r="BQ22" i="21"/>
  <c r="BQ23" i="21"/>
  <c r="BQ24" i="21"/>
  <c r="BQ25" i="21"/>
  <c r="BQ26" i="21"/>
  <c r="BQ27" i="21"/>
  <c r="BQ28" i="21"/>
  <c r="BQ29" i="21"/>
  <c r="BQ30" i="21"/>
  <c r="BQ31" i="21"/>
  <c r="BQ32" i="21"/>
  <c r="BQ33" i="21"/>
  <c r="BQ34" i="21"/>
  <c r="BQ35" i="21"/>
  <c r="BQ36" i="21"/>
  <c r="BQ37" i="21"/>
  <c r="BQ38" i="21"/>
  <c r="BQ39" i="21"/>
  <c r="BQ40" i="21"/>
  <c r="BQ41" i="21"/>
  <c r="BQ42" i="21"/>
  <c r="BQ43" i="21"/>
  <c r="BQ44" i="21"/>
  <c r="BQ45" i="21"/>
  <c r="BQ46" i="21"/>
  <c r="BQ47" i="21"/>
  <c r="BQ48" i="21"/>
  <c r="BQ49" i="21"/>
  <c r="BQ50" i="21"/>
  <c r="BQ51" i="21"/>
  <c r="BQ52" i="21"/>
  <c r="BQ53" i="21"/>
  <c r="BQ54" i="21"/>
  <c r="BQ55" i="21"/>
  <c r="BQ56" i="21"/>
  <c r="BQ57" i="21"/>
  <c r="BQ58" i="21"/>
  <c r="BQ59" i="21"/>
  <c r="BQ60" i="21"/>
  <c r="BQ61" i="21"/>
  <c r="BQ62" i="21"/>
  <c r="BQ63" i="21"/>
  <c r="BQ64" i="21"/>
  <c r="BQ65" i="21"/>
  <c r="BQ66" i="21"/>
  <c r="BQ67" i="21"/>
  <c r="BQ68" i="21"/>
  <c r="BQ69" i="21"/>
  <c r="BQ70" i="21"/>
  <c r="BQ71" i="21"/>
  <c r="BQ72" i="21"/>
  <c r="BQ73" i="21"/>
  <c r="BQ74" i="21"/>
  <c r="BQ75" i="21"/>
  <c r="BQ76" i="21"/>
  <c r="BQ77" i="21"/>
  <c r="BQ78" i="21"/>
  <c r="BQ79" i="21"/>
  <c r="BQ80" i="21"/>
  <c r="BQ81" i="21"/>
  <c r="BQ82" i="21"/>
  <c r="BQ83" i="21"/>
  <c r="BQ84" i="21"/>
  <c r="BQ85" i="21"/>
  <c r="BQ86" i="21"/>
  <c r="BQ87" i="21"/>
  <c r="BQ88" i="21"/>
  <c r="BQ89" i="21"/>
  <c r="BQ90" i="21"/>
  <c r="BQ91" i="21"/>
  <c r="BQ92" i="21"/>
  <c r="BQ93" i="21"/>
  <c r="BQ94" i="21"/>
  <c r="BQ95" i="21"/>
  <c r="BQ96" i="21"/>
  <c r="BQ97" i="21"/>
  <c r="BQ98" i="21"/>
  <c r="BQ99" i="21"/>
  <c r="BQ100" i="21"/>
  <c r="BQ101" i="21"/>
  <c r="BQ102" i="21"/>
  <c r="BQ103" i="21"/>
  <c r="BQ104" i="21"/>
  <c r="BQ105" i="21"/>
  <c r="BQ106" i="21"/>
  <c r="BQ107" i="21"/>
  <c r="BQ108" i="21"/>
  <c r="BQ109" i="21"/>
  <c r="BQ110" i="21"/>
  <c r="BQ111" i="21"/>
  <c r="BQ112" i="21"/>
  <c r="BQ113" i="21"/>
  <c r="BQ114" i="21"/>
  <c r="BQ115" i="21"/>
  <c r="BQ116" i="21"/>
  <c r="BQ117" i="21"/>
  <c r="BQ118" i="21"/>
  <c r="BQ119" i="21"/>
  <c r="BQ120" i="21"/>
  <c r="BQ121" i="21"/>
  <c r="BQ122" i="21"/>
  <c r="BQ123" i="21"/>
  <c r="BQ124" i="21"/>
  <c r="BQ125" i="21"/>
  <c r="BQ126" i="21"/>
  <c r="BQ127" i="21"/>
  <c r="BQ128" i="21"/>
  <c r="BQ129" i="21"/>
  <c r="BQ130" i="21"/>
  <c r="BQ131" i="21"/>
  <c r="BQ132" i="21"/>
  <c r="BQ133" i="21"/>
  <c r="BQ134" i="21"/>
  <c r="BQ135" i="21"/>
  <c r="BQ136" i="21"/>
  <c r="BQ137" i="21"/>
  <c r="BQ138" i="21"/>
  <c r="BQ139" i="21"/>
  <c r="BQ140" i="21"/>
  <c r="BQ141" i="21"/>
  <c r="BQ142" i="21"/>
  <c r="BQ143" i="21"/>
  <c r="BQ144" i="21"/>
  <c r="BQ145" i="21"/>
  <c r="BQ146" i="21"/>
  <c r="BQ147" i="21"/>
  <c r="BQ148" i="21"/>
  <c r="BQ149" i="21"/>
  <c r="BQ150" i="21"/>
  <c r="BQ151" i="21"/>
  <c r="BQ152" i="21"/>
  <c r="BQ153" i="21"/>
  <c r="BQ154" i="21"/>
  <c r="BQ155" i="21"/>
  <c r="BQ156" i="21"/>
  <c r="BQ157" i="21"/>
  <c r="BQ158" i="21"/>
  <c r="BQ159" i="21"/>
  <c r="BQ160" i="21"/>
  <c r="BQ161" i="21"/>
  <c r="BQ162" i="21"/>
  <c r="BQ163" i="21"/>
  <c r="BQ164" i="21"/>
  <c r="BQ165" i="21"/>
  <c r="BQ166" i="21"/>
  <c r="BQ167" i="21"/>
  <c r="BQ168" i="21"/>
  <c r="BQ169" i="21"/>
  <c r="BQ170" i="21"/>
  <c r="BQ171" i="21"/>
  <c r="BQ172" i="21"/>
  <c r="BQ173" i="21"/>
  <c r="BQ174" i="21"/>
  <c r="BQ175" i="21"/>
  <c r="BQ176" i="21"/>
  <c r="BQ177" i="21"/>
  <c r="BQ178" i="21"/>
  <c r="BQ179" i="21"/>
  <c r="BQ180" i="21"/>
  <c r="BQ181" i="21"/>
  <c r="BQ182" i="21"/>
  <c r="BQ183" i="21"/>
  <c r="BQ184" i="21"/>
  <c r="BQ185" i="21"/>
  <c r="BQ186" i="21"/>
  <c r="BQ187" i="21"/>
  <c r="BQ188" i="21"/>
  <c r="BQ189" i="21"/>
  <c r="BQ190" i="21"/>
  <c r="BQ191" i="21"/>
  <c r="BQ192" i="21"/>
  <c r="BQ193" i="21"/>
  <c r="BQ194" i="21"/>
  <c r="BQ195" i="21"/>
  <c r="BQ196" i="21"/>
  <c r="BQ197" i="21"/>
  <c r="BQ198" i="21"/>
  <c r="BQ199" i="21"/>
  <c r="BQ200" i="21"/>
  <c r="BQ201" i="21"/>
  <c r="BQ202" i="21"/>
  <c r="BQ203" i="21"/>
  <c r="BQ204" i="21"/>
  <c r="BQ205" i="21"/>
  <c r="BQ206" i="21"/>
  <c r="BQ207" i="21"/>
  <c r="BQ208" i="21"/>
  <c r="BQ209" i="21"/>
  <c r="BQ210" i="21"/>
  <c r="BQ211" i="21"/>
  <c r="BQ212" i="21"/>
  <c r="BQ213" i="21"/>
  <c r="BQ214" i="21"/>
  <c r="BQ215" i="21"/>
  <c r="BQ216" i="21"/>
  <c r="BQ217" i="21"/>
  <c r="BQ218" i="21"/>
  <c r="BQ219" i="21"/>
  <c r="BQ220" i="21"/>
  <c r="BQ221" i="21"/>
  <c r="BQ222" i="21"/>
  <c r="BQ223" i="21"/>
  <c r="BQ224" i="21"/>
  <c r="BQ225" i="21"/>
  <c r="BQ226" i="21"/>
  <c r="BQ227" i="21"/>
  <c r="BQ228" i="21"/>
  <c r="BQ229" i="21"/>
  <c r="BQ230" i="21"/>
  <c r="BQ231" i="21"/>
  <c r="BQ232" i="21"/>
  <c r="BQ233" i="21"/>
  <c r="BQ234" i="21"/>
  <c r="BQ235" i="21"/>
  <c r="BQ236" i="21"/>
  <c r="BQ237" i="21"/>
  <c r="BQ238" i="21"/>
  <c r="BQ239" i="21"/>
  <c r="BQ240" i="21"/>
  <c r="BQ241" i="21"/>
  <c r="BQ242" i="21"/>
  <c r="BQ243" i="21"/>
  <c r="BQ244" i="21"/>
  <c r="BQ245" i="21"/>
  <c r="BQ246" i="21"/>
  <c r="BQ247" i="21"/>
  <c r="BQ248" i="21"/>
  <c r="BQ249" i="21"/>
  <c r="BQ250" i="21"/>
  <c r="BQ251" i="21"/>
  <c r="BQ252" i="21"/>
  <c r="BQ253" i="21"/>
  <c r="BQ254" i="21"/>
  <c r="BQ255" i="21"/>
  <c r="BQ256" i="21"/>
  <c r="BQ257" i="21"/>
  <c r="BQ258" i="21"/>
  <c r="BQ259" i="21"/>
  <c r="BQ260" i="21"/>
  <c r="BQ261" i="21"/>
  <c r="BQ262" i="21"/>
  <c r="BQ263" i="21"/>
  <c r="BQ264" i="21"/>
  <c r="BQ265" i="21"/>
  <c r="BQ266" i="21"/>
  <c r="BQ267" i="21"/>
  <c r="BQ268" i="21"/>
  <c r="BQ269" i="21"/>
  <c r="BQ270" i="21"/>
  <c r="BQ271" i="21"/>
  <c r="BQ272" i="21"/>
  <c r="BQ273" i="21"/>
  <c r="BQ274" i="21"/>
  <c r="BQ275" i="21"/>
  <c r="BQ276" i="21"/>
  <c r="BQ277" i="21"/>
  <c r="BQ278" i="21"/>
  <c r="BQ279" i="21"/>
  <c r="BQ280" i="21"/>
  <c r="BQ281" i="21"/>
  <c r="BQ282" i="21"/>
  <c r="BQ283" i="21"/>
  <c r="BQ284" i="21"/>
  <c r="BQ285" i="21"/>
  <c r="BQ286" i="21"/>
  <c r="BQ287" i="21"/>
  <c r="BQ288" i="21"/>
  <c r="BQ289" i="21"/>
  <c r="BQ290" i="21"/>
  <c r="BQ291" i="21"/>
  <c r="BQ292" i="21"/>
  <c r="BQ293" i="21"/>
  <c r="BQ294" i="21"/>
  <c r="BQ295" i="21"/>
  <c r="BQ296" i="21"/>
  <c r="BQ297" i="21"/>
  <c r="BQ298" i="21"/>
  <c r="BQ299" i="21"/>
  <c r="BQ300" i="21"/>
  <c r="BQ301" i="21"/>
  <c r="BQ302" i="21"/>
  <c r="BQ303" i="21"/>
  <c r="BQ304" i="21"/>
  <c r="BQ305" i="21"/>
  <c r="BQ306" i="21"/>
  <c r="BQ307" i="21"/>
  <c r="BQ308" i="21"/>
  <c r="BQ309" i="21"/>
  <c r="BQ310" i="21"/>
  <c r="BQ311" i="21"/>
  <c r="BQ312" i="21"/>
  <c r="BQ313" i="21"/>
  <c r="BQ314" i="21"/>
  <c r="BQ315" i="21"/>
  <c r="BQ316" i="21"/>
  <c r="BQ317" i="21"/>
  <c r="BQ318" i="21"/>
  <c r="BQ319" i="21"/>
  <c r="BQ320" i="21"/>
  <c r="BQ321" i="21"/>
  <c r="BQ322" i="21"/>
  <c r="BQ323" i="21"/>
  <c r="BQ324" i="21"/>
  <c r="BQ325" i="21"/>
  <c r="BQ326" i="21"/>
  <c r="BQ327" i="21"/>
  <c r="BQ328" i="21"/>
  <c r="BQ329" i="21"/>
  <c r="BQ330" i="21"/>
  <c r="BQ331" i="21"/>
  <c r="BQ332" i="21"/>
  <c r="BQ333" i="21"/>
  <c r="BQ334" i="21"/>
  <c r="BQ335" i="21"/>
  <c r="BQ336" i="21"/>
  <c r="BQ337" i="21"/>
  <c r="BQ338" i="21"/>
  <c r="BQ339" i="21"/>
  <c r="BQ340" i="21"/>
  <c r="BQ341" i="21"/>
  <c r="BQ342" i="21"/>
  <c r="BQ343" i="21"/>
  <c r="BQ344" i="21"/>
  <c r="BQ345" i="21"/>
  <c r="BQ346" i="21"/>
  <c r="BQ347" i="21"/>
  <c r="BQ348" i="21"/>
  <c r="BQ349" i="21"/>
  <c r="BQ350" i="21"/>
  <c r="BQ351" i="21"/>
  <c r="BQ352" i="21"/>
  <c r="BQ353" i="21"/>
  <c r="BQ354" i="21"/>
  <c r="BQ355" i="21"/>
  <c r="BQ356" i="21"/>
  <c r="BQ357" i="21"/>
  <c r="BQ358" i="21"/>
  <c r="BQ359" i="21"/>
  <c r="BQ360" i="21"/>
  <c r="BQ361" i="21"/>
  <c r="BQ362" i="21"/>
  <c r="BQ363" i="21"/>
  <c r="BQ364" i="21"/>
  <c r="BQ365" i="21"/>
  <c r="BQ366" i="21"/>
  <c r="BQ367" i="21"/>
  <c r="BQ368" i="21"/>
  <c r="BQ369" i="21"/>
  <c r="BQ370" i="21"/>
  <c r="BQ371" i="21"/>
  <c r="BQ372" i="21"/>
  <c r="BQ373" i="21"/>
  <c r="BQ374" i="21"/>
  <c r="BQ375" i="21"/>
  <c r="BQ376" i="21"/>
  <c r="BQ377" i="21"/>
  <c r="BQ378" i="21"/>
  <c r="BQ379" i="21"/>
  <c r="BQ380" i="21"/>
  <c r="BQ381" i="21"/>
  <c r="BQ382" i="21"/>
  <c r="BQ383" i="21"/>
  <c r="BQ384" i="21"/>
  <c r="BQ385" i="21"/>
  <c r="BQ386" i="21"/>
  <c r="BQ387" i="21"/>
  <c r="BQ388" i="21"/>
  <c r="BQ389" i="21"/>
  <c r="BQ390" i="21"/>
  <c r="BQ391" i="21"/>
  <c r="BQ392" i="21"/>
  <c r="BQ393" i="21"/>
  <c r="BQ394" i="21"/>
  <c r="BQ395" i="21"/>
  <c r="BQ396" i="21"/>
  <c r="BQ397" i="21"/>
  <c r="BQ398" i="21"/>
  <c r="BQ399" i="21"/>
  <c r="BQ400" i="21"/>
  <c r="BQ401" i="21"/>
  <c r="BQ402" i="21"/>
  <c r="BQ403" i="21"/>
  <c r="BQ404" i="21"/>
  <c r="BQ405" i="21"/>
  <c r="BQ406" i="21"/>
  <c r="BQ407" i="21"/>
  <c r="BQ408" i="21"/>
  <c r="BQ409" i="21"/>
  <c r="BQ410" i="21"/>
  <c r="BQ411" i="21"/>
  <c r="BQ412" i="21"/>
  <c r="BQ413" i="21"/>
  <c r="BQ414" i="21"/>
  <c r="BQ415" i="21"/>
  <c r="BQ416" i="21"/>
  <c r="BQ417" i="21"/>
  <c r="BQ418" i="21"/>
  <c r="BQ419" i="21"/>
  <c r="BQ420" i="21"/>
  <c r="BQ421" i="21"/>
  <c r="BQ422" i="21"/>
  <c r="BQ423" i="21"/>
  <c r="BQ424" i="21"/>
  <c r="BQ425" i="21"/>
  <c r="BQ426" i="21"/>
  <c r="BQ427" i="21"/>
  <c r="BQ428" i="21"/>
  <c r="BQ429" i="21"/>
  <c r="BQ430" i="21"/>
  <c r="BQ431" i="21"/>
  <c r="BQ432" i="21"/>
  <c r="BQ433" i="21"/>
  <c r="BQ434" i="21"/>
  <c r="BQ435" i="21"/>
  <c r="BQ436" i="21"/>
  <c r="BQ437" i="21"/>
  <c r="BQ438" i="21"/>
  <c r="BQ439" i="21"/>
  <c r="BQ440" i="21"/>
  <c r="BQ441" i="21"/>
  <c r="BQ442" i="21"/>
  <c r="BQ443" i="21"/>
  <c r="BQ444" i="21"/>
  <c r="BQ445" i="21"/>
  <c r="BQ446" i="21"/>
  <c r="BQ447" i="21"/>
  <c r="BQ448" i="21"/>
  <c r="BQ449" i="21"/>
  <c r="BQ450" i="21"/>
  <c r="BQ451" i="21"/>
  <c r="BQ452" i="21"/>
  <c r="BQ453" i="21"/>
  <c r="BQ454" i="21"/>
  <c r="BQ455" i="21"/>
  <c r="BQ456" i="21"/>
  <c r="BQ457" i="21"/>
  <c r="BQ458" i="21"/>
  <c r="BQ459" i="21"/>
  <c r="BQ460" i="21"/>
  <c r="BQ461" i="21"/>
  <c r="BQ462" i="21"/>
  <c r="BQ463" i="21"/>
  <c r="BQ464" i="21"/>
  <c r="BQ465" i="21"/>
  <c r="BQ466" i="21"/>
  <c r="BQ467" i="21"/>
  <c r="BQ468" i="21"/>
  <c r="BQ469" i="21"/>
  <c r="BQ470" i="21"/>
  <c r="BQ471" i="21"/>
  <c r="BQ472" i="21"/>
  <c r="BQ473" i="21"/>
  <c r="BQ474" i="21"/>
  <c r="BQ475" i="21"/>
  <c r="BQ476" i="21"/>
  <c r="BQ477" i="21"/>
  <c r="BQ478" i="21"/>
  <c r="BQ479" i="21"/>
  <c r="BQ480" i="21"/>
  <c r="BQ481" i="21"/>
  <c r="BQ482" i="21"/>
  <c r="BQ483" i="21"/>
  <c r="BQ484" i="21"/>
  <c r="BQ485" i="21"/>
  <c r="BQ486" i="21"/>
  <c r="BQ487" i="21"/>
  <c r="BQ488" i="21"/>
  <c r="BQ489" i="21"/>
  <c r="BQ490" i="21"/>
  <c r="BQ491" i="21"/>
  <c r="BQ492" i="21"/>
  <c r="BQ493" i="21"/>
  <c r="BQ494" i="21"/>
  <c r="BQ495" i="21"/>
  <c r="BQ496" i="21"/>
  <c r="BQ497" i="21"/>
  <c r="BQ498" i="21"/>
  <c r="BQ499" i="21"/>
  <c r="BQ500" i="21"/>
  <c r="BQ501" i="21"/>
  <c r="BQ502" i="21"/>
  <c r="BQ503" i="21"/>
  <c r="BQ504" i="21"/>
  <c r="BQ505" i="21"/>
  <c r="BQ506" i="21"/>
  <c r="BQ507" i="21"/>
  <c r="BQ508" i="21"/>
  <c r="BQ509" i="21"/>
  <c r="BQ510" i="21"/>
  <c r="BQ511" i="21"/>
  <c r="BQ512" i="21"/>
  <c r="BQ513" i="21"/>
  <c r="BQ514" i="21"/>
  <c r="BQ515" i="21"/>
  <c r="BQ516" i="21"/>
  <c r="BQ517" i="21"/>
  <c r="BQ518" i="21"/>
  <c r="BQ519" i="21"/>
  <c r="BQ520" i="21"/>
  <c r="BQ521" i="21"/>
  <c r="BQ522" i="21"/>
  <c r="BQ523" i="21"/>
  <c r="BQ524" i="21"/>
  <c r="BQ525" i="21"/>
  <c r="BQ526" i="21"/>
  <c r="BQ527" i="21"/>
  <c r="BQ528" i="21"/>
  <c r="BQ529" i="21"/>
  <c r="BQ530" i="21"/>
  <c r="BQ531" i="21"/>
  <c r="BQ532" i="21"/>
  <c r="BQ533" i="21"/>
  <c r="BQ534" i="21"/>
  <c r="BQ535" i="21"/>
  <c r="BQ536" i="21"/>
  <c r="BQ537" i="21"/>
  <c r="BQ538" i="21"/>
  <c r="BQ539" i="21"/>
  <c r="BQ540" i="21"/>
  <c r="BQ541" i="21"/>
  <c r="BQ542" i="21"/>
  <c r="BQ543" i="21"/>
  <c r="BQ544" i="21"/>
  <c r="BQ545" i="21"/>
  <c r="BQ546" i="21"/>
  <c r="BQ547" i="21"/>
  <c r="BQ548" i="21"/>
  <c r="C2" i="21"/>
  <c r="C3" i="2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384" i="21"/>
  <c r="C385" i="21"/>
  <c r="C386" i="21"/>
  <c r="C387" i="21"/>
  <c r="C388" i="21"/>
  <c r="C389" i="21"/>
  <c r="C390" i="21"/>
  <c r="C391" i="21"/>
  <c r="C392" i="21"/>
  <c r="C393" i="21"/>
  <c r="C394" i="21"/>
  <c r="C395" i="21"/>
  <c r="C396" i="21"/>
  <c r="C397" i="21"/>
  <c r="C398" i="21"/>
  <c r="C399" i="21"/>
  <c r="C400" i="21"/>
  <c r="C401" i="21"/>
  <c r="C402" i="21"/>
  <c r="C403" i="21"/>
  <c r="C404" i="21"/>
  <c r="C405" i="21"/>
  <c r="C406" i="21"/>
  <c r="C407" i="21"/>
  <c r="C408" i="21"/>
  <c r="C409" i="21"/>
  <c r="C410" i="21"/>
  <c r="C411" i="21"/>
  <c r="C412" i="21"/>
  <c r="C413" i="21"/>
  <c r="C414" i="21"/>
  <c r="C415" i="21"/>
  <c r="C416" i="21"/>
  <c r="C417" i="21"/>
  <c r="C418" i="21"/>
  <c r="C419" i="21"/>
  <c r="C420" i="21"/>
  <c r="C421" i="21"/>
  <c r="C422" i="21"/>
  <c r="C423" i="21"/>
  <c r="C424" i="21"/>
  <c r="C425" i="21"/>
  <c r="C426" i="21"/>
  <c r="C427" i="21"/>
  <c r="C428" i="21"/>
  <c r="C429" i="21"/>
  <c r="C430" i="21"/>
  <c r="C431" i="21"/>
  <c r="C432" i="21"/>
  <c r="C433" i="21"/>
  <c r="C434" i="21"/>
  <c r="C435" i="21"/>
  <c r="C436" i="21"/>
  <c r="C437" i="21"/>
  <c r="C438" i="21"/>
  <c r="C439" i="21"/>
  <c r="C440" i="21"/>
  <c r="C441" i="21"/>
  <c r="C442" i="21"/>
  <c r="C443" i="21"/>
  <c r="C444" i="21"/>
  <c r="C445" i="21"/>
  <c r="C446" i="21"/>
  <c r="C447" i="21"/>
  <c r="C448" i="21"/>
  <c r="C449" i="21"/>
  <c r="C450" i="21"/>
  <c r="C451" i="21"/>
  <c r="C452" i="21"/>
  <c r="C453" i="21"/>
  <c r="C454" i="21"/>
  <c r="C455" i="21"/>
  <c r="C456" i="21"/>
  <c r="C457" i="21"/>
  <c r="C458" i="21"/>
  <c r="C459" i="21"/>
  <c r="C460" i="21"/>
  <c r="C461" i="21"/>
  <c r="C462" i="21"/>
  <c r="C463" i="21"/>
  <c r="C464" i="21"/>
  <c r="C465" i="21"/>
  <c r="C466" i="21"/>
  <c r="C467" i="21"/>
  <c r="C468" i="21"/>
  <c r="C469" i="21"/>
  <c r="C470" i="21"/>
  <c r="C471" i="21"/>
  <c r="C472" i="21"/>
  <c r="C473" i="21"/>
  <c r="C474" i="21"/>
  <c r="C475" i="21"/>
  <c r="C476" i="21"/>
  <c r="C477" i="21"/>
  <c r="C478" i="21"/>
  <c r="C479" i="21"/>
  <c r="C480" i="21"/>
  <c r="C481" i="21"/>
  <c r="C482" i="21"/>
  <c r="C483" i="21"/>
  <c r="C484" i="21"/>
  <c r="C485" i="21"/>
  <c r="C486" i="21"/>
  <c r="C487" i="21"/>
  <c r="C488" i="21"/>
  <c r="C489" i="21"/>
  <c r="C490" i="21"/>
  <c r="C491" i="21"/>
  <c r="C492" i="21"/>
  <c r="C493" i="21"/>
  <c r="C494" i="21"/>
  <c r="C495" i="21"/>
  <c r="C496" i="21"/>
  <c r="C497" i="21"/>
  <c r="C498" i="21"/>
  <c r="C499" i="21"/>
  <c r="C500" i="21"/>
  <c r="C501" i="21"/>
  <c r="C502" i="21"/>
  <c r="C503" i="21"/>
  <c r="C504" i="21"/>
  <c r="C505" i="21"/>
  <c r="C506" i="21"/>
  <c r="C507" i="21"/>
  <c r="C508" i="21"/>
  <c r="C509" i="21"/>
  <c r="C510" i="21"/>
  <c r="C511" i="21"/>
  <c r="C512" i="21"/>
  <c r="C513" i="21"/>
  <c r="C514" i="21"/>
  <c r="C515" i="21"/>
  <c r="C516" i="21"/>
  <c r="C517" i="21"/>
  <c r="C518" i="21"/>
  <c r="C519" i="21"/>
  <c r="C520" i="21"/>
  <c r="C521" i="21"/>
  <c r="C522" i="21"/>
  <c r="C523" i="21"/>
  <c r="C524" i="21"/>
  <c r="C525" i="21"/>
  <c r="C526" i="21"/>
  <c r="C527" i="21"/>
  <c r="C528" i="21"/>
  <c r="C529" i="21"/>
  <c r="C530" i="21"/>
  <c r="C531" i="21"/>
  <c r="C532" i="21"/>
  <c r="C533" i="21"/>
  <c r="C534" i="21"/>
  <c r="C535" i="21"/>
  <c r="C536" i="21"/>
  <c r="C537" i="21"/>
  <c r="C538" i="21"/>
  <c r="C539" i="21"/>
  <c r="C540" i="21"/>
  <c r="C541" i="21"/>
  <c r="C542" i="21"/>
  <c r="C543" i="21"/>
  <c r="C544" i="21"/>
  <c r="C545" i="21"/>
  <c r="C546" i="21"/>
  <c r="C547" i="21"/>
  <c r="C548" i="21"/>
  <c r="T95" i="1"/>
  <c r="T96" i="1"/>
  <c r="L7" i="16"/>
  <c r="M4" i="16" s="1"/>
  <c r="M7" i="17"/>
  <c r="N4" i="17" s="1"/>
  <c r="N5" i="17" l="1"/>
  <c r="M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Cornelius</author>
  </authors>
  <commentList>
    <comment ref="A1" authorId="0" shapeId="0" xr:uid="{F7E8DC5B-25F9-4CD9-94BC-562D883C24FB}">
      <text>
        <r>
          <rPr>
            <b/>
            <sz val="9"/>
            <color indexed="81"/>
            <rFont val="Tahoma"/>
            <family val="2"/>
          </rPr>
          <t>Secure Controls Framework (SCF):</t>
        </r>
        <r>
          <rPr>
            <sz val="9"/>
            <color indexed="81"/>
            <rFont val="Tahoma"/>
            <family val="2"/>
          </rPr>
          <t xml:space="preserve">
http://www.securecontrolsframework.com</t>
        </r>
      </text>
    </comment>
    <comment ref="B1" authorId="0" shapeId="0" xr:uid="{5B33DDD1-8349-4218-A39D-AEE82DBA049D}">
      <text>
        <r>
          <rPr>
            <b/>
            <sz val="9"/>
            <color indexed="81"/>
            <rFont val="Tahoma"/>
            <family val="2"/>
          </rPr>
          <t>Secure Controls Framework (SCF):</t>
        </r>
        <r>
          <rPr>
            <sz val="9"/>
            <color indexed="81"/>
            <rFont val="Tahoma"/>
            <family val="2"/>
          </rPr>
          <t xml:space="preserve">
http://www.securecontrolsframework.com</t>
        </r>
      </text>
    </comment>
    <comment ref="D1" authorId="0" shapeId="0" xr:uid="{5FF14010-5CA3-48A0-BAF2-7DF1FCBDDD27}">
      <text>
        <r>
          <rPr>
            <b/>
            <sz val="9"/>
            <color indexed="81"/>
            <rFont val="Tahoma"/>
            <family val="2"/>
          </rPr>
          <t>Secure Controls Framework (SCF):</t>
        </r>
        <r>
          <rPr>
            <sz val="9"/>
            <color indexed="81"/>
            <rFont val="Tahoma"/>
            <family val="2"/>
          </rPr>
          <t xml:space="preserve">
http://www.securecontrolsframework.com</t>
        </r>
      </text>
    </comment>
    <comment ref="E1" authorId="0" shapeId="0" xr:uid="{D619F38C-337A-40DA-95CF-91911B3929E2}">
      <text>
        <r>
          <rPr>
            <b/>
            <sz val="9"/>
            <color indexed="81"/>
            <rFont val="Tahoma"/>
            <family val="2"/>
          </rPr>
          <t xml:space="preserve">Secure Controls Framework (SCF):
</t>
        </r>
        <r>
          <rPr>
            <sz val="9"/>
            <color indexed="81"/>
            <rFont val="Tahoma"/>
            <family val="2"/>
          </rPr>
          <t>http://www.securecontrolsframework.com</t>
        </r>
      </text>
    </comment>
    <comment ref="G1" authorId="0" shapeId="0" xr:uid="{DABB5AAC-CA55-48A9-9758-238A8B5823F2}">
      <text>
        <r>
          <rPr>
            <b/>
            <sz val="9"/>
            <color indexed="81"/>
            <rFont val="Tahoma"/>
            <family val="2"/>
          </rPr>
          <t>Bureau of Labor Statistics (BLS) - https://www.bls.gov/bdm/bdmfirmsize.htm</t>
        </r>
        <r>
          <rPr>
            <sz val="9"/>
            <color indexed="81"/>
            <rFont val="Tahoma"/>
            <family val="2"/>
          </rPr>
          <t xml:space="preserve">
Firm size classes:
1 (1 to 4 employees)
2 (5 to 9 employees)
3 (10 to 19 employees)
4 (20 to 49 employees)
5 (50 to 99 employees)
6 (100 to 249 employees)
7 (250 to 499 employees)
8 (500 to 999 employees)
9 (1,000 or more employees)
</t>
        </r>
      </text>
    </comment>
    <comment ref="H1" authorId="0" shapeId="0" xr:uid="{C48E7D09-F743-4533-91F7-266EE9F07BC5}">
      <text>
        <r>
          <rPr>
            <b/>
            <sz val="9"/>
            <color indexed="81"/>
            <rFont val="Tahoma"/>
            <family val="2"/>
          </rPr>
          <t xml:space="preserve">Secure Controls Framework (SCF):
</t>
        </r>
        <r>
          <rPr>
            <sz val="9"/>
            <color indexed="81"/>
            <rFont val="Tahoma"/>
            <family val="2"/>
          </rPr>
          <t>http://www.securecontrolsframework.com</t>
        </r>
      </text>
    </comment>
    <comment ref="I1" authorId="0" shapeId="0" xr:uid="{9CD88E75-F067-41A4-BA2D-56B790F8811F}">
      <text>
        <r>
          <rPr>
            <b/>
            <sz val="9"/>
            <color indexed="81"/>
            <rFont val="Tahoma"/>
            <family val="2"/>
          </rPr>
          <t>Relative Control Weighting
NOTE:</t>
        </r>
        <r>
          <rPr>
            <sz val="9"/>
            <color indexed="81"/>
            <rFont val="Tahoma"/>
            <family val="2"/>
          </rPr>
          <t xml:space="preserve"> These weightings are subjective and are ranked from 1 (not important) to 10 (extremely important. It is a relative weighting assigned by the SCF to each control.
The SCF assigns a value on a scale from 1-10, with 1 being the least important and 10 being the most important. These values are subjective, based on SCF contributor discussion, since control weighting is important to help prioritize controls and assist with the understanding what really matters from a risk management perspective. For an insight into the thought process, a control weighting of 10 was framed as “Would you do business with an organization that did not have this control in place?” where certain controls were identified as an absolute minimum from a risk threshold perspective from a “reasonable person” perspective. Those controls were designated a score of 10. On the opposite site of the spectrum, a score of 1 was deemed “nice to have” but did not materially affect risk.
</t>
        </r>
      </text>
    </comment>
    <comment ref="J1" authorId="0" shapeId="0" xr:uid="{824EBC33-5D6F-428B-88CE-91C89C2642D9}">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K1" authorId="0" shapeId="0" xr:uid="{DA25A4E5-F14A-4EFB-82D6-6050F8D5EFE7}">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L1" authorId="0" shapeId="0" xr:uid="{E0673804-09A4-44BB-B818-B63C2B3A5CEB}">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M1" authorId="0" shapeId="0" xr:uid="{9F889292-C23F-4648-A508-02A32F7D9519}">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N1" authorId="0" shapeId="0" xr:uid="{8B885750-8DF9-4CD0-8718-4E5914101AAE}">
      <text>
        <r>
          <rPr>
            <b/>
            <sz val="9"/>
            <color indexed="81"/>
            <rFont val="Tahoma"/>
            <family val="2"/>
          </rPr>
          <t>People, Processes, Technology, Data &amp; Facilities (PPTDF):</t>
        </r>
        <r>
          <rPr>
            <sz val="9"/>
            <color indexed="81"/>
            <rFont val="Tahoma"/>
            <family val="2"/>
          </rPr>
          <t xml:space="preserve">
People - A "people" control is primarily applied to humans (e.g., employees, contractors, third-parties, etc.)
Process - A "process" control is primarily applied to a manual or automated process.
Technology - A "technology" control is primarily applied to a system, application and/or service.
Data - A "data" control is primarily applied to data (e.g., CUI, CHD, PII, etc.).
Facility - A "facility" control is primarily applied to a physical building (e.g., office, data center, warehouse, home office, etc.)</t>
        </r>
      </text>
    </comment>
    <comment ref="P1" authorId="0" shapeId="0" xr:uid="{2BA44AE6-D618-4851-A078-1CD1C291AB54}">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Q1" authorId="0" shapeId="0" xr:uid="{30C10645-88E6-48F8-9CD7-1BE77CA59706}">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R1" authorId="0" shapeId="0" xr:uid="{426E07E1-C48E-4E99-A9C0-97488027B6CC}">
      <text>
        <r>
          <rPr>
            <b/>
            <sz val="9"/>
            <color indexed="81"/>
            <rFont val="Tahoma"/>
            <family val="2"/>
          </rPr>
          <t>Supply Chain Risk Management (SCRM) Risk Tier:</t>
        </r>
        <r>
          <rPr>
            <sz val="9"/>
            <color indexed="81"/>
            <rFont val="Tahoma"/>
            <family val="2"/>
          </rPr>
          <t xml:space="preserve">
Tier 1 - Strategic Risk (organization-level)
Tier 2 - Operational Risk (business process-level)
Tier 3 - Tactical Risk (system, application &amp; service-level)</t>
        </r>
      </text>
    </comment>
    <comment ref="S1" authorId="0" shapeId="0" xr:uid="{96076D5E-EB6A-4338-9168-16E77329667F}">
      <text>
        <r>
          <rPr>
            <b/>
            <sz val="9"/>
            <color indexed="81"/>
            <rFont val="Tahoma"/>
            <family val="2"/>
          </rPr>
          <t>Cybersecurity &amp; Data Privacy Capability Maturity Model (C|P-CMM) Criteria Definition: Level 0</t>
        </r>
        <r>
          <rPr>
            <sz val="9"/>
            <color indexed="81"/>
            <rFont val="Tahoma"/>
            <family val="2"/>
          </rPr>
          <t xml:space="preserve">
Practices are non-existent. A reasonable person would conclude the control is not being performed.</t>
        </r>
      </text>
    </comment>
    <comment ref="T1" authorId="0" shapeId="0" xr:uid="{214BAA6B-BA51-452D-8353-CBF27F1B2597}">
      <text>
        <r>
          <rPr>
            <b/>
            <sz val="9"/>
            <color indexed="81"/>
            <rFont val="Tahoma"/>
            <family val="2"/>
          </rPr>
          <t>Cybersecurity &amp; Data Privacy Capability Maturity Model (C|P-CMM) Criteria Definition: Level 1</t>
        </r>
        <r>
          <rPr>
            <sz val="9"/>
            <color indexed="81"/>
            <rFont val="Tahoma"/>
            <family val="2"/>
          </rPr>
          <t xml:space="preserve">
Practices are “ad hoc ” where the intent of the control is not met due to a lack consistency and formality. A reasonable person would conclude the control is not consistently performed in a structured manner.
Base practices of the process area are generally performed. The performance of these base practices may not be rigorously planned and tracked. Performance depends on individual knowledge and effort. 
Work products of the process area testify to their performance. Individuals within the organization recognize that an action should be performed, and there is general agreement that this action is performed as and when required. There are identifiable work products for the process.</t>
        </r>
      </text>
    </comment>
    <comment ref="U1" authorId="0" shapeId="0" xr:uid="{B3A4A4FD-6C04-499B-A6A0-A0010E8A6CC5}">
      <text>
        <r>
          <rPr>
            <b/>
            <sz val="9"/>
            <color indexed="81"/>
            <rFont val="Tahoma"/>
            <family val="2"/>
          </rPr>
          <t>Cybersecurity &amp; Data Privacy Capability Maturity Model (C|P-CMM) Criteria Definition: Level 2</t>
        </r>
        <r>
          <rPr>
            <sz val="9"/>
            <color indexed="81"/>
            <rFont val="Tahoma"/>
            <family val="2"/>
          </rPr>
          <t xml:space="preserve">
Practices are “requirements-driven” where the intent of control is met in some circumstances, but not standardized across the entire organization.
Performance of the base practices in the process area is planned and tracked. Performance according to specified procedures is verified. Work products conform to specified standards and requirements. Measurement is used to track process area performance, thus enabling the organization to manage its
activities based on actual performance. 
The primary distinction from Level 1, Performed Informally, is that the performance of the process is planned and managed.</t>
        </r>
      </text>
    </comment>
    <comment ref="V1" authorId="0" shapeId="0" xr:uid="{6A048B53-49F2-4900-84AA-A36C2679256A}">
      <text>
        <r>
          <rPr>
            <b/>
            <sz val="9"/>
            <color indexed="81"/>
            <rFont val="Tahoma"/>
            <family val="2"/>
          </rPr>
          <t xml:space="preserve">Cybersecurity &amp; Data Privacy Capability Maturity Model (C|P-CMM) Criteria Definition: Level 3
</t>
        </r>
        <r>
          <rPr>
            <sz val="9"/>
            <color indexed="81"/>
            <rFont val="Tahoma"/>
            <family val="2"/>
          </rPr>
          <t>Practices are standardized across either the entire organization or the scope of the controls (e.g., business unit, program, project, assessment boundary, etc.). The control is well-defined and standardized.
Base practices are performed according to a well-defined process using approved, tailored versions of standard, documented processes. 
The primary distinction from Level 2, Planned and Tracked, is that the process is planned and managed using standardized criteria across the scope of the controls or entire organization.</t>
        </r>
      </text>
    </comment>
    <comment ref="W1" authorId="0" shapeId="0" xr:uid="{0C2DF9E5-95B4-400C-B6A0-BBFA258CC295}">
      <text>
        <r>
          <rPr>
            <b/>
            <sz val="9"/>
            <color indexed="81"/>
            <rFont val="Tahoma"/>
            <family val="2"/>
          </rPr>
          <t>Cybersecurity &amp; Data Privacy Capability Maturity Model (C|P-CMM) Criteria Definition: Level 4</t>
        </r>
        <r>
          <rPr>
            <sz val="9"/>
            <color indexed="81"/>
            <rFont val="Tahoma"/>
            <family val="2"/>
          </rPr>
          <t xml:space="preserve">
Practices are “metrics-driven” where the control builds on L3 maturity, but has detailed metrics to enable governance oversight.
Detailed measures of performance are collected and analyzed. This leads to a quantitative understanding of process capability and an improved ability to predict performance. Performance is objectively managed, and the quality of work products is quantitatively known. 
The primary distinction from the Well Defined level is that the defined process is quantitatively understood and controlled.</t>
        </r>
      </text>
    </comment>
    <comment ref="X1" authorId="0" shapeId="0" xr:uid="{F9E16512-91B2-4D00-8409-29146EAAA6A6}">
      <text>
        <r>
          <rPr>
            <b/>
            <sz val="9"/>
            <color indexed="81"/>
            <rFont val="Tahoma"/>
            <family val="2"/>
          </rPr>
          <t>Cybersecurity &amp; Data Privacy Capability Maturity Model (C|P-CMM) Criteria Definition: Level 5</t>
        </r>
        <r>
          <rPr>
            <sz val="9"/>
            <color indexed="81"/>
            <rFont val="Tahoma"/>
            <family val="2"/>
          </rPr>
          <t xml:space="preserve">
Practices are “world-class” where the control builds on L4 maturity, but is continuously improving through automation (e.g., AI, machine learning, etc.)
Quantitative performance goals (targets) for process effectiveness and efficiency are established, based on the business goals of the organization. Continuous process improvement against these goals is enabled by quantitative feedback from performing the defined processes and from piloting innovative ideas and
technologies. 
The primary distinction from the quantitatively controlled level is that the defined process and the standard process undergo continuous refinement and improvement, based on a quantitative understanding of the impact of changes to these processes.</t>
        </r>
      </text>
    </comment>
    <comment ref="AD1" authorId="0" shapeId="0" xr:uid="{815EAA5F-1F4F-49AC-A4FC-CA406B83D3DE}">
      <text>
        <r>
          <rPr>
            <sz val="9"/>
            <color indexed="81"/>
            <rFont val="Tahoma"/>
            <family val="2"/>
          </rPr>
          <t xml:space="preserve">Risk Grouping: Access Control 
Risk #: R-AC-1 
Risk: Inability to maintain individual accountability
Description: The inability to maintain accountability (e.g., asset ownership, non-repudiation of actions or inactions, etc.). </t>
        </r>
      </text>
    </comment>
    <comment ref="AE1" authorId="0" shapeId="0" xr:uid="{8406CF13-CC45-45EC-926B-D5D3922EEFE6}">
      <text>
        <r>
          <rPr>
            <sz val="9"/>
            <color indexed="81"/>
            <rFont val="Tahoma"/>
            <family val="2"/>
          </rPr>
          <t xml:space="preserve">Risk Grouping: Access Control 
Risk #: R-AC-2 
Risk: Improper assignment of privileged functions 
Description: The inability to implement least privileges (e.g., Role-Based Access Control (RBAC), Privileged Account Management (PAM), etc.). </t>
        </r>
      </text>
    </comment>
    <comment ref="AF1" authorId="0" shapeId="0" xr:uid="{69AFF13C-8724-45B8-8233-D1C1173A8F5C}">
      <text>
        <r>
          <rPr>
            <sz val="9"/>
            <color indexed="81"/>
            <rFont val="Tahoma"/>
            <family val="2"/>
          </rPr>
          <t>Risk Grouping: Access Control 
Risk #: R-AC-3 
Risk: Privilege escalation 
Description: The inability to restrict access to privileged functions.</t>
        </r>
      </text>
    </comment>
    <comment ref="AG1" authorId="0" shapeId="0" xr:uid="{84A88974-80D2-4991-A44D-C396BD671D06}">
      <text>
        <r>
          <rPr>
            <sz val="9"/>
            <color indexed="81"/>
            <rFont val="Tahoma"/>
            <family val="2"/>
          </rPr>
          <t>Risk Grouping: Access Control 
Risk #: R-AC-4 
Risk: Unauthorized access  
Description: The inability to restrict access to only authorized individuals, groups or services.</t>
        </r>
      </text>
    </comment>
    <comment ref="AH1" authorId="0" shapeId="0" xr:uid="{3F6C2DED-234D-43F8-B696-7B2AF4032529}">
      <text>
        <r>
          <rPr>
            <sz val="9"/>
            <color indexed="81"/>
            <rFont val="Tahoma"/>
            <family val="2"/>
          </rPr>
          <t>Risk Grouping: Asset Management 
Risk #: R-AM-1 
Risk: Lost, damaged or stolen asset(s) 
Description: Lost, damaged or stolen assets.</t>
        </r>
      </text>
    </comment>
    <comment ref="AI1" authorId="0" shapeId="0" xr:uid="{D0EED953-41BB-40D9-826F-9F00C4F004D7}">
      <text>
        <r>
          <rPr>
            <sz val="9"/>
            <color indexed="81"/>
            <rFont val="Tahoma"/>
            <family val="2"/>
          </rPr>
          <t>Risk Grouping: Asset Management 
Risk #: R-AM-2 
Risk: Loss of integrity through unauthorized changes  
Description: Unauthorized changes that corrupt the integrity of the system / application / service.</t>
        </r>
      </text>
    </comment>
    <comment ref="AJ1" authorId="0" shapeId="0" xr:uid="{8BFDF3E0-FF94-44C4-8B5D-CE07510C4002}">
      <text>
        <r>
          <rPr>
            <sz val="9"/>
            <color indexed="81"/>
            <rFont val="Tahoma"/>
            <family val="2"/>
          </rPr>
          <t>Risk Grouping: Asset Management 
Risk #: R-AM-3 
Risk: Emergent properties and/or unintended consequences  
Description: Emergent properties and/or unintended consequences from Artificial Intelligence &amp; Autonomous Technologies (AAT).</t>
        </r>
      </text>
    </comment>
    <comment ref="AK1" authorId="0" shapeId="0" xr:uid="{48F84D5F-70EF-4B04-9739-00DC2F182CA7}">
      <text>
        <r>
          <rPr>
            <sz val="9"/>
            <color indexed="81"/>
            <rFont val="Tahoma"/>
            <family val="2"/>
          </rPr>
          <t>Risk Grouping: Business Continuity 
Risk #: R-BC-1 
Risk: Business interruption  
Description: Increased latency, or a service outage, that negatively impact business operations.</t>
        </r>
      </text>
    </comment>
    <comment ref="AL1" authorId="0" shapeId="0" xr:uid="{EC6C6E3E-D9BE-47BE-B5D2-20CEA518FF66}">
      <text>
        <r>
          <rPr>
            <sz val="9"/>
            <color indexed="81"/>
            <rFont val="Tahoma"/>
            <family val="2"/>
          </rPr>
          <t>Risk Grouping: Business Continuity 
Risk #: R-BC-2 
Risk: Data loss / corruption  
Description: The inability to maintain the confidentiality of the data (compromise) or prevent data corruption (loss).</t>
        </r>
      </text>
    </comment>
    <comment ref="AM1" authorId="0" shapeId="0" xr:uid="{AC7685C5-71BB-4CDA-BF52-898E4FC8E93B}">
      <text>
        <r>
          <rPr>
            <sz val="9"/>
            <color indexed="81"/>
            <rFont val="Tahoma"/>
            <family val="2"/>
          </rPr>
          <t>Risk Grouping: Business Continuity 
Risk #: R-BC-3 
Risk: Reduction in productivity 
Description: Diminished user productivity.</t>
        </r>
      </text>
    </comment>
    <comment ref="AN1" authorId="0" shapeId="0" xr:uid="{8E1CD064-D365-41FB-80DE-E2280C918D2A}">
      <text>
        <r>
          <rPr>
            <sz val="9"/>
            <color indexed="81"/>
            <rFont val="Tahoma"/>
            <family val="2"/>
          </rPr>
          <t>Risk Grouping: Business Continuity 
Risk #: R-BC-4 
Risk: Information loss / corruption or system compromise due to technical attack 
Description: A technical attack that compromises data, systems, applications or services (e.g., malware, phishing, hacking, etc.).</t>
        </r>
      </text>
    </comment>
    <comment ref="AO1" authorId="0" shapeId="0" xr:uid="{D2960BAE-DF81-4192-A93C-8751E917CEA7}">
      <text>
        <r>
          <rPr>
            <sz val="9"/>
            <color indexed="81"/>
            <rFont val="Tahoma"/>
            <family val="2"/>
          </rPr>
          <t>Risk Grouping: Business Continuity 
Risk #: R-BC-5 
Risk: Information loss / corruption or system compromise due to non‐technical attack  
Description: A non-technical attack that compromises data, systems, applications or services (e.g., social engineering, sabotage, etc.).</t>
        </r>
      </text>
    </comment>
    <comment ref="AP1" authorId="0" shapeId="0" xr:uid="{A089B919-BC24-48BC-BD5C-1446F7E9D67F}">
      <text>
        <r>
          <rPr>
            <sz val="9"/>
            <color indexed="81"/>
            <rFont val="Tahoma"/>
            <family val="2"/>
          </rPr>
          <t>Risk Grouping: Exposure 
Risk #: R-EX-1 
Risk: Loss of revenue  
Description: A negatively impact on the ability to generate revenue (e.g., a loss of clients or an inability to generate future revenue).</t>
        </r>
      </text>
    </comment>
    <comment ref="AQ1" authorId="0" shapeId="0" xr:uid="{4CF144C9-CEBF-4ACF-99ED-3F35703C5FEB}">
      <text>
        <r>
          <rPr>
            <sz val="9"/>
            <color indexed="81"/>
            <rFont val="Tahoma"/>
            <family val="2"/>
          </rPr>
          <t>Risk Grouping: Exposure 
Risk #: R-EX-2 
Risk: Cancelled contract  
Description: A cancelled contract with a client or other entity for cause (e.g., failure to fulfill obligations for secure practices).</t>
        </r>
      </text>
    </comment>
    <comment ref="AR1" authorId="0" shapeId="0" xr:uid="{CD212B40-540A-45C9-8225-9B1B1803A324}">
      <text>
        <r>
          <rPr>
            <sz val="9"/>
            <color indexed="81"/>
            <rFont val="Tahoma"/>
            <family val="2"/>
          </rPr>
          <t>Risk Grouping: Exposure 
Risk #: R-EX-3 
Risk: Diminished competitive advantage
Description: Diminished competitive advantage (e.g., lose market share, internal dysfunction, etc.).</t>
        </r>
      </text>
    </comment>
    <comment ref="AS1" authorId="0" shapeId="0" xr:uid="{A2A2A6D8-DC6E-4086-936C-08D7CE2EA524}">
      <text>
        <r>
          <rPr>
            <sz val="9"/>
            <color indexed="81"/>
            <rFont val="Tahoma"/>
            <family val="2"/>
          </rPr>
          <t>Risk Grouping: Exposure 
Risk #: R-EX-4 
Risk: Diminished reputation  
Description: Diminished brand value (e.g., tarnished reputation).</t>
        </r>
      </text>
    </comment>
    <comment ref="AT1" authorId="0" shapeId="0" xr:uid="{54C471C2-8027-430B-B95A-338665B3F7E9}">
      <text>
        <r>
          <rPr>
            <sz val="9"/>
            <color indexed="81"/>
            <rFont val="Tahoma"/>
            <family val="2"/>
          </rPr>
          <t>Risk Grouping: Exposure 
Risk #: R-EX-5 
Risk: Fines and judgements  
Description: Financial damages due to fines and/or judgements from statutory / regulatory / contractual non-compliance.</t>
        </r>
      </text>
    </comment>
    <comment ref="AU1" authorId="0" shapeId="0" xr:uid="{8F91BCAD-F06A-475A-94D1-014B16722B4B}">
      <text>
        <r>
          <rPr>
            <sz val="9"/>
            <color indexed="81"/>
            <rFont val="Tahoma"/>
            <family val="2"/>
          </rPr>
          <t xml:space="preserve">Risk Grouping: Exposure 
Risk #: R-EX-6 
Risk: Unmitigated vulnerabilities  
Description: Unmitigated technical vulnerabilities that lack compensating controls or other mitigation actions.
</t>
        </r>
      </text>
    </comment>
    <comment ref="AV1" authorId="0" shapeId="0" xr:uid="{5E377B95-B791-46F5-A95E-951183A7A591}">
      <text>
        <r>
          <rPr>
            <sz val="9"/>
            <color indexed="81"/>
            <rFont val="Tahoma"/>
            <family val="2"/>
          </rPr>
          <t>Risk Grouping: Exposure 
Risk #: R-EX-7 
Risk: System compromise  
Description: A compromise of a system, application or service that affects confidentiality, integrity, availability and/or safety.</t>
        </r>
      </text>
    </comment>
    <comment ref="AW1" authorId="0" shapeId="0" xr:uid="{5E4B5490-8D42-4187-A464-643D30EBBFC6}">
      <text>
        <r>
          <rPr>
            <sz val="9"/>
            <color indexed="81"/>
            <rFont val="Tahoma"/>
            <family val="2"/>
          </rPr>
          <t xml:space="preserve">Risk Grouping: Governance 
Risk #: R-GV-1 
Risk: Inability to support business processes 
Description: Insufficient cybersecurity and/or privacy practices that cannot securely support the organization's technologies &amp; processes. </t>
        </r>
      </text>
    </comment>
    <comment ref="AX1" authorId="0" shapeId="0" xr:uid="{86BC9573-5E6B-4008-A603-F6AB49CC3024}">
      <text>
        <r>
          <rPr>
            <sz val="9"/>
            <color indexed="81"/>
            <rFont val="Tahoma"/>
            <family val="2"/>
          </rPr>
          <t>Risk Grouping: Governance 
Risk #: R-GV-2 
Risk: Incorrect controls scoping 
Description: Missing or incorrect cybersecurity and/or privacy controls due to incorrect or inadequate control scoping practices.</t>
        </r>
      </text>
    </comment>
    <comment ref="AY1" authorId="0" shapeId="0" xr:uid="{9560C6E8-787D-47D2-B854-22CEB3FD20E4}">
      <text>
        <r>
          <rPr>
            <sz val="9"/>
            <color indexed="81"/>
            <rFont val="Tahoma"/>
            <family val="2"/>
          </rPr>
          <t xml:space="preserve">Risk Grouping: Governance 
Risk #: R-GV-3 
Risk: Lack of roles &amp; responsibilities  
Description: Insufficient cybersecurity and/or privacy roles &amp; responsibilities that cannot securely support the organization's technologies &amp; processes. </t>
        </r>
      </text>
    </comment>
    <comment ref="AZ1" authorId="0" shapeId="0" xr:uid="{32098E6E-6877-428D-B278-D44D5C294094}">
      <text>
        <r>
          <rPr>
            <sz val="9"/>
            <color indexed="81"/>
            <rFont val="Tahoma"/>
            <family val="2"/>
          </rPr>
          <t xml:space="preserve">Risk Grouping: Governance 
Risk #: R-GV-4 
Risk: Inadequate internal practices  
Description: Insufficient cybersecurity and/or privacy practices that can securely support the organization's technologies &amp; processes. </t>
        </r>
      </text>
    </comment>
    <comment ref="BA1" authorId="0" shapeId="0" xr:uid="{E9887889-EAEC-448E-B780-F64DD54E5613}">
      <text>
        <r>
          <rPr>
            <sz val="9"/>
            <color indexed="81"/>
            <rFont val="Tahoma"/>
            <family val="2"/>
          </rPr>
          <t xml:space="preserve">Risk Grouping: Governance 
Risk #: R-GV-5 
Risk: Inadequate third-party practices  
Description: Insufficient Cybersecurity Supply Chain Risk Management (C-SCRM) practices that cannot securely support the organization's technologies &amp; processes. </t>
        </r>
      </text>
    </comment>
    <comment ref="BB1" authorId="0" shapeId="0" xr:uid="{8CD6FD63-DE75-4D5E-93D2-D60C1E8B3D48}">
      <text>
        <r>
          <rPr>
            <sz val="9"/>
            <color indexed="81"/>
            <rFont val="Tahoma"/>
            <family val="2"/>
          </rPr>
          <t xml:space="preserve">Risk Grouping: Governance 
Risk #: R-GV-6 
Risk: Lack of oversight of internal controls  
Description: The inability to demonstrate appropriate evidence of due diligence and due care in overseeing the organization's internal cybersecurity and/or privacy controls. </t>
        </r>
      </text>
    </comment>
    <comment ref="BC1" authorId="0" shapeId="0" xr:uid="{AB04D75C-3D2B-4E77-93EA-8207D70E3FED}">
      <text>
        <r>
          <rPr>
            <sz val="9"/>
            <color indexed="81"/>
            <rFont val="Tahoma"/>
            <family val="2"/>
          </rPr>
          <t>Risk Grouping: Governance 
Risk #: R-GV-7 
Risk: Lack of oversight of third-party controls  
Description: The inability to demonstrate appropriate evidence of due diligence and due care in overseeing third-party cybersecurity and/or privacy controls.</t>
        </r>
      </text>
    </comment>
    <comment ref="BD1" authorId="0" shapeId="0" xr:uid="{50C6C10E-D4C8-4AD1-9BCB-CA173FB2218D}">
      <text>
        <r>
          <rPr>
            <sz val="9"/>
            <color indexed="81"/>
            <rFont val="Tahoma"/>
            <family val="2"/>
          </rPr>
          <t xml:space="preserve">Risk Grouping: Governance 
Risk #: R-GV-8 
Risk: Illegal content or abusive action  
Description: Disruptive content or actions that negatively affect business operations (e.g., abusive content, harmful speech, threats of violence, illegal content, etc.). </t>
        </r>
      </text>
    </comment>
    <comment ref="BE1" authorId="0" shapeId="0" xr:uid="{02B9D2BB-5CF7-41EA-B79F-C508980640A2}">
      <text>
        <r>
          <rPr>
            <sz val="9"/>
            <color indexed="81"/>
            <rFont val="Tahoma"/>
            <family val="2"/>
          </rPr>
          <t xml:space="preserve">Risk Grouping: Incident Response 
Risk #: R-IR-1 
Risk: Inability to investigate / prosecute incidents 
Description: Insufficient incident response practices that prevent the organization from investigating and/or prosecuting incidents (e.g., chain of custody corruption, available sources of evidence, etc.). </t>
        </r>
      </text>
    </comment>
    <comment ref="BF1" authorId="0" shapeId="0" xr:uid="{7B4A3241-D184-428C-9BC2-01730CD1B924}">
      <text>
        <r>
          <rPr>
            <sz val="9"/>
            <color indexed="81"/>
            <rFont val="Tahoma"/>
            <family val="2"/>
          </rPr>
          <t>Risk Grouping: Incident Response 
Risk #: R-IR-2 
Risk: Improper response to incidents  
Description: The inability to appropriately respond to incidents in a timely manner.</t>
        </r>
      </text>
    </comment>
    <comment ref="BG1" authorId="0" shapeId="0" xr:uid="{E9F16785-D955-4D73-BBCE-98D923646DCB}">
      <text>
        <r>
          <rPr>
            <sz val="9"/>
            <color indexed="81"/>
            <rFont val="Tahoma"/>
            <family val="2"/>
          </rPr>
          <t>Risk Grouping: Incident Response 
Risk #: R-IR-3 
Risk: Ineffective remediation actions  
Description: The inability to ensure incident response actions were correct and/or effective.</t>
        </r>
      </text>
    </comment>
    <comment ref="BH1" authorId="0" shapeId="0" xr:uid="{535C04E8-B899-4AEA-9EC7-FB2D06016A02}">
      <text>
        <r>
          <rPr>
            <sz val="9"/>
            <color indexed="81"/>
            <rFont val="Tahoma"/>
            <family val="2"/>
          </rPr>
          <t>Risk Grouping: Incident Response 
Risk #: R-IR-4 
Risk: Expense associated with managing a loss event 
Description: Financial repercussions from responding to an incident or loss.</t>
        </r>
      </text>
    </comment>
    <comment ref="BI1" authorId="0" shapeId="0" xr:uid="{E619BF98-DA02-43C3-8F56-77A8735C842F}">
      <text>
        <r>
          <rPr>
            <sz val="9"/>
            <color indexed="81"/>
            <rFont val="Tahoma"/>
            <family val="2"/>
          </rPr>
          <t>Risk Grouping: Situational Awareness 
Risk #: R-SA-1 
Risk: Inability to maintain situational awareness  
Description: The inability to detect cybersecurity and/or privacy incidents (e.g., a lack of situational awareness).</t>
        </r>
      </text>
    </comment>
    <comment ref="BJ1" authorId="0" shapeId="0" xr:uid="{7A756740-66CD-460A-B425-349804BD3218}">
      <text>
        <r>
          <rPr>
            <sz val="9"/>
            <color indexed="81"/>
            <rFont val="Tahoma"/>
            <family val="2"/>
          </rPr>
          <t>Risk Grouping: Situational Awareness 
Risk #: R-SA-2 
Risk: Lack of a security-minded workforce  
Description: The inability to appropriately educate and train personnel to foster a security-minded workforce.</t>
        </r>
      </text>
    </comment>
    <comment ref="BK1" authorId="0" shapeId="0" xr:uid="{07668A50-3A23-4E3B-8DA6-8E252646BEB6}">
      <text>
        <r>
          <rPr>
            <sz val="9"/>
            <color indexed="81"/>
            <rFont val="Tahoma"/>
            <family val="2"/>
          </rPr>
          <t>Risk Grouping: Supply Chain
Risk #: R-SC-1
Risk: Third-party cybersecurity exposure  
Description: Loss of Confidentiality, Integrity, Availability and/or Safety (CIAS) from third-party cybersecurity practices, vulnerabilities and/or incidents that affects the supply chain through impacted products and/or services.</t>
        </r>
      </text>
    </comment>
    <comment ref="BL1" authorId="0" shapeId="0" xr:uid="{F961A8C0-EEAB-4499-8359-5D1B47970E71}">
      <text>
        <r>
          <rPr>
            <sz val="9"/>
            <color indexed="81"/>
            <rFont val="Tahoma"/>
            <family val="2"/>
          </rPr>
          <t>Risk Grouping: Supply Chain
Risk #: R-SC-2
Risk: Third-party physical security exposure  
Description: Loss of Confidentiality, Integrity, Availability and/or Safety (CIAS) from physical security exposure of third-party structures, facilities and/or other physical assets that affects the supply chain through impacted products and/or services.</t>
        </r>
      </text>
    </comment>
    <comment ref="BM1" authorId="0" shapeId="0" xr:uid="{24FC3745-A5E1-4BB8-A843-CEB9BD523810}">
      <text>
        <r>
          <rPr>
            <sz val="9"/>
            <color indexed="81"/>
            <rFont val="Tahoma"/>
            <family val="2"/>
          </rPr>
          <t>Risk Grouping: Supply Chain
Risk #: R-SC-3
Risk: Third-party supply chain relationships, visibility and controls  
Description: Loss of Confidentiality, Integrity, Availability and/or Safety (CIAS) from "downstream" third-party relationships, visibility and controls that affect the supply chain through impacted products and/or services.</t>
        </r>
      </text>
    </comment>
    <comment ref="BN1" authorId="0" shapeId="0" xr:uid="{82AB4CE8-EF05-43A5-90B7-5DA174C8FDBD}">
      <text>
        <r>
          <rPr>
            <sz val="9"/>
            <color indexed="81"/>
            <rFont val="Tahoma"/>
            <family val="2"/>
          </rPr>
          <t>Risk Grouping: Supply Chain
Risk #: R-SC-4
Risk: Third-party compliance / legal exposure  
Description: The inability to maintain compliance due to third-party non-compliance, criminal acts, or other relevant legal action(s).</t>
        </r>
      </text>
    </comment>
    <comment ref="BO1" authorId="0" shapeId="0" xr:uid="{B0B36CDD-64D4-4B76-8775-8CD47C6FF69E}">
      <text>
        <r>
          <rPr>
            <sz val="9"/>
            <color indexed="81"/>
            <rFont val="Tahoma"/>
            <family val="2"/>
          </rPr>
          <t>Risk Grouping: Supply Chain
Risk #: R-SC-5
Risk: Use of product / service
Description: The misuse of the product / service in a manner that it was not designed or how it was approved for use.</t>
        </r>
      </text>
    </comment>
    <comment ref="BP1" authorId="0" shapeId="0" xr:uid="{B1448623-EAB1-44DA-9C78-C66BD28F7E85}">
      <text>
        <r>
          <rPr>
            <sz val="9"/>
            <color indexed="81"/>
            <rFont val="Tahoma"/>
            <family val="2"/>
          </rPr>
          <t>Risk Grouping: Supply Chain
Risk #: R-SC-6
Risk: Reliance on the third-party
Description: The inability to continue business operations, due to the reliance on the third-party product and/or service.</t>
        </r>
      </text>
    </comment>
    <comment ref="BR1" authorId="0" shapeId="0" xr:uid="{D8F13A97-A971-4FD7-B748-83EAE8BA28C2}">
      <text>
        <r>
          <rPr>
            <sz val="9"/>
            <color indexed="81"/>
            <rFont val="Tahoma"/>
            <family val="2"/>
          </rPr>
          <t>Threat Grouping: Natural Threat 
Threat #: NT-1 
Threat: Drought &amp; Water Shortage 
Threat Description: Regardless of geographic location, periods of reduced rainfall are expected. For non-agricultural industries, drought may not be impactful to operations until it reaches the extent of water rationing.</t>
        </r>
      </text>
    </comment>
    <comment ref="BS1" authorId="0" shapeId="0" xr:uid="{E31327B7-5632-4038-B070-5F588618F453}">
      <text>
        <r>
          <rPr>
            <sz val="9"/>
            <color indexed="81"/>
            <rFont val="Tahoma"/>
            <family val="2"/>
          </rPr>
          <t>Threat Grouping: Threat Grouping: Natural Threat 
Threat #: NT-2 
Threat: Earthquakes 
Threat Description: Earthquakes are sudden rolling or shaking events caused by movement under the earth’s surface. Although earthquakes usually last less than one minute, the scope of devastation can be widespread and have long-lasting impact.</t>
        </r>
      </text>
    </comment>
    <comment ref="BT1" authorId="0" shapeId="0" xr:uid="{E16E4A6E-6A79-4BD2-8D87-A9B50C120FF7}">
      <text>
        <r>
          <rPr>
            <sz val="9"/>
            <color indexed="81"/>
            <rFont val="Tahoma"/>
            <family val="2"/>
          </rPr>
          <t>Threat Grouping: Natural Threat 
Threat #: NT-3 
Threat: Fire &amp; Wildfires 
Threat Description: Regardless of geographic location or even building material, fire is a concern for every business. When thinking of a fire in a building, envision a total loss to all technology hardware, including backup tapes, and all paper files being consumed in the fire.</t>
        </r>
      </text>
    </comment>
    <comment ref="BU1" authorId="0" shapeId="0" xr:uid="{EB040FC8-5FB7-4471-A608-2DF43BD6813D}">
      <text>
        <r>
          <rPr>
            <sz val="9"/>
            <color indexed="81"/>
            <rFont val="Tahoma"/>
            <family val="2"/>
          </rPr>
          <t xml:space="preserve">Threat Grouping: Natural Threat 
Threat #: NT-4 
Threat: Floods 
Threat Description: Flooding is the most common of natural hazards and requires an understanding of the local environment, including floodplains and the frequency of flooding events. Location of critical technologies should be considered (e.g., server room is in the basement or first floor of the facility).
</t>
        </r>
      </text>
    </comment>
    <comment ref="BV1" authorId="0" shapeId="0" xr:uid="{F0CC8C9C-93E2-44B1-BD14-9F04080C4627}">
      <text>
        <r>
          <rPr>
            <sz val="9"/>
            <color indexed="81"/>
            <rFont val="Tahoma"/>
            <family val="2"/>
          </rPr>
          <t>Threat Grouping: Natural Threat 
Threat #: NT-5 
Threat: Hurricanes &amp; Tropical Storms 
Threat Description: Hurricanes and tropical storms are among the most powerful natural disasters because of their size and destructive potential. In addition to high winds, regional flooding and infrastructure damage should be considered when assessing hurricanes and tropical storms.</t>
        </r>
      </text>
    </comment>
    <comment ref="BW1" authorId="0" shapeId="0" xr:uid="{EEA2CFB4-57D8-4B53-AECB-24247A0C5726}">
      <text>
        <r>
          <rPr>
            <sz val="9"/>
            <color indexed="81"/>
            <rFont val="Tahoma"/>
            <family val="2"/>
          </rPr>
          <t>Threat Grouping: Natural Threat 
Threat #: NT-6 
Threat: Landslides &amp; Debris Flow 
Threat Description: Landslides occur throughout the world and can be caused by a variety of factors including earthquakes, storms, volcanic eruptions, fire, and by human modification of land. Landslides can occur quickly, often with little notice. Location of critical technologies should be considered (e.g., server room is in the basement or first floor of the facility).</t>
        </r>
      </text>
    </comment>
    <comment ref="BX1" authorId="0" shapeId="0" xr:uid="{12C1D555-4B31-4FFF-822A-62E9B90BC9B2}">
      <text>
        <r>
          <rPr>
            <sz val="9"/>
            <color indexed="81"/>
            <rFont val="Tahoma"/>
            <family val="2"/>
          </rPr>
          <t>Threat Grouping: Natural Threat 
Threat #: NT-7 
Threat: Pandemic (Disease) Outbreaks 
Threat Description: Due to the wide variety of possible scenarios, consideration should be given both to the magnitude of what can reasonably happen during a pandemic outbreak (e.g., COVID-19, Influenza, SARS, Ebola, etc.) and what actions the business can be taken to help lessen the impact of a  pandemic on operations.</t>
        </r>
      </text>
    </comment>
    <comment ref="BY1" authorId="0" shapeId="0" xr:uid="{C21D09F6-E217-4EA9-91B2-92650D67C917}">
      <text>
        <r>
          <rPr>
            <sz val="9"/>
            <color indexed="81"/>
            <rFont val="Tahoma"/>
            <family val="2"/>
          </rPr>
          <t xml:space="preserve">Threat Grouping: Natural Threat 
Threat #: NT-8 
Threat: Severe Weather 
Threat Description: Severe weather is a broad category of meteorological events that include events that range from damaging winds to hail. </t>
        </r>
      </text>
    </comment>
    <comment ref="BZ1" authorId="0" shapeId="0" xr:uid="{702CAEBF-C551-4EF7-B506-55FDBF4A2A64}">
      <text>
        <r>
          <rPr>
            <sz val="9"/>
            <color indexed="81"/>
            <rFont val="Tahoma"/>
            <family val="2"/>
          </rPr>
          <t>Threat Grouping: Natural Threat 
Threat #: NT-9 
Threat: Space Weather 
Threat Description: Space weather includes natural events in space that can affect the near-earth environment and satellites. Most commonly, this is associated with solar flares from the Sun, so an understanding of how solar flares may impact the business is of critical importance in assessing this threat.</t>
        </r>
      </text>
    </comment>
    <comment ref="CA1" authorId="0" shapeId="0" xr:uid="{A44D37F1-06AE-460C-A0D0-591188F2AE0A}">
      <text>
        <r>
          <rPr>
            <sz val="9"/>
            <color indexed="81"/>
            <rFont val="Tahoma"/>
            <family val="2"/>
          </rPr>
          <t>Threat Grouping: Natural Threat 
Threat #: NT-10 
Threat: Thunderstorms &amp; Lightning 
Threat Description: Thunderstorms are most prevalent in the spring and summer months and generally occur during the afternoon and evening hours, but they can occur year-round and at all hours. Many hazardous weather events are associated with thunderstorms. Under the right conditions, rainfall from thunderstorms causes flash flooding and lightning is responsible for equipment damage, fires and fatalities.</t>
        </r>
      </text>
    </comment>
    <comment ref="CB1" authorId="0" shapeId="0" xr:uid="{96364DCC-7912-4AE2-8A99-899944689737}">
      <text>
        <r>
          <rPr>
            <sz val="9"/>
            <color indexed="81"/>
            <rFont val="Tahoma"/>
            <family val="2"/>
          </rPr>
          <t>Threat Grouping: Natural Threat 
Threat #: NT-11 
Threat: Tornadoes 
Threat Description: Tornadoes occur in many parts of the world, including the US, Australia, Europe, Africa, Asia, and South America. Tornadoes can happen at any time of year and occur at any time of day or night, but most tornadoes occur between 4–9 p.m. Tornadoes (with winds up to about 300 mph) can destroy all but the best-built man-made structures.</t>
        </r>
      </text>
    </comment>
    <comment ref="CC1" authorId="0" shapeId="0" xr:uid="{6A784C56-09C4-46E4-A1E4-5C9E5BA76D8F}">
      <text>
        <r>
          <rPr>
            <sz val="9"/>
            <color indexed="81"/>
            <rFont val="Tahoma"/>
            <family val="2"/>
          </rPr>
          <t>Threat Grouping: Natural Threat 
Threat #: NT-12 
Threat: Tsunamis 
Threat Description: All tsunamis are potentially dangerous, even though they may not damage every coastline they strike. A tsunami can strike anywhere along most of the US coastline. The most destructive tsunamis have occurred along the coasts of California, Oregon, Washington, Alaska and Hawaii.</t>
        </r>
      </text>
    </comment>
    <comment ref="CD1" authorId="0" shapeId="0" xr:uid="{FD184A2F-5F91-4AE3-A4F3-69E10EAE56F4}">
      <text>
        <r>
          <rPr>
            <sz val="9"/>
            <color indexed="81"/>
            <rFont val="Tahoma"/>
            <family val="2"/>
          </rPr>
          <t xml:space="preserve">Threat Grouping: Natural Threat 
Threat #: NT-13 
Threat: Volcanoes 
Threat Description: While volcanoes are geographically fixed objects, volcanic fallout can have significant downwind impacts for thousands of miles. Far outside of the blast zone, volcanoes can significantly damage or degrade transportation systems and also cause electrical grids to fail. 
</t>
        </r>
      </text>
    </comment>
    <comment ref="CE1" authorId="0" shapeId="0" xr:uid="{E8637700-175B-44B4-8141-F00E70023581}">
      <text>
        <r>
          <rPr>
            <sz val="9"/>
            <color indexed="81"/>
            <rFont val="Tahoma"/>
            <family val="2"/>
          </rPr>
          <t>Threat Grouping: Natural Threat 
Threat #: NT-14 
Threat: Winter Storms &amp; Extreme Cold 
Threat Description: Winter storms is a broad category of meteorological events that include events that range from ice storms, to heavy snowfall, to unseasonably (e.g., record breaking) cold temperatures. Winter storms can significantly impact business operations and transportation systems over a wide geographic region.</t>
        </r>
      </text>
    </comment>
    <comment ref="CF1" authorId="0" shapeId="0" xr:uid="{28042E7D-E1F1-4AB6-A360-4B44C7E7BFE2}">
      <text>
        <r>
          <rPr>
            <sz val="9"/>
            <color indexed="81"/>
            <rFont val="Tahoma"/>
            <family val="2"/>
          </rPr>
          <t>Threat Grouping: Man-Made Threat 
Threat #: MT-1 
Threat: Civil or Political Unrest 
Threat Description: Civil or political unrest can be singular or wide-spread events that can be unexpected and unpredictable. These events can occur anywhere, at any time.</t>
        </r>
      </text>
    </comment>
    <comment ref="CG1" authorId="0" shapeId="0" xr:uid="{5E39E85D-7D84-4CB0-BCB0-7ED4B3C93842}">
      <text>
        <r>
          <rPr>
            <sz val="9"/>
            <color indexed="81"/>
            <rFont val="Tahoma"/>
            <family val="2"/>
          </rPr>
          <t xml:space="preserve">Threat Grouping: Man-Made Threat 
Threat #: MT-2 
Threat: Hacking &amp; Other Cybersecurity Crimes 
Threat Description: Unlike physical threats that prompt immediate action (e.g., "stop, drop, and roll" in the event of a fire), cyber incidents are often difficult to identify as the incident is occurring. Detection generally occurs after the incident has occurred, with the exception of "denial of service" attacks. The spectrum of cybersecurity risks is limitless and threats can have wide-ranging effects on the individual, organizational, geographic, and national levels. </t>
        </r>
      </text>
    </comment>
    <comment ref="CH1" authorId="0" shapeId="0" xr:uid="{744A61B3-8377-4687-B2D8-E70A5A06F4EB}">
      <text>
        <r>
          <rPr>
            <sz val="9"/>
            <color indexed="81"/>
            <rFont val="Tahoma"/>
            <family val="2"/>
          </rPr>
          <t xml:space="preserve">Threat Grouping: Man-Made Threat 
Threat #: MT-3 
Threat: Hazardous Materials Emergencies 
Threat Description: Hazardous materials emergencies are focused on accidental disasters that occur in industrialized nations. These incidents can range from industrial chemical spills to groundwater contamination.
</t>
        </r>
      </text>
    </comment>
    <comment ref="CI1" authorId="0" shapeId="0" xr:uid="{78DCBA07-C923-409B-9B78-5223ED1794B7}">
      <text>
        <r>
          <rPr>
            <sz val="9"/>
            <color indexed="81"/>
            <rFont val="Tahoma"/>
            <family val="2"/>
          </rPr>
          <t xml:space="preserve">Threat Grouping: Man-Made Threat 
Threat #: MT-4 
Threat: Nuclear, Biological and Chemical (NBC) Weapons 
Threat Description: The use of NBC weapons are in the possible arsenals of international terrorists and it must be a consideration. Terrorist use of a “dirty bomb” — is considered far more likely than use of a traditional nuclear explosive device. This may be a combination a conventional explosive device with radioactive / chemical / biological material and be designed to scatter lethal and sub-lethal amounts of material over a wide area. </t>
        </r>
      </text>
    </comment>
    <comment ref="CJ1" authorId="0" shapeId="0" xr:uid="{64F34EC6-4FD9-44CD-8FC4-284DA62D8FCF}">
      <text>
        <r>
          <rPr>
            <sz val="9"/>
            <color indexed="81"/>
            <rFont val="Tahoma"/>
            <family val="2"/>
          </rPr>
          <t>Threat Grouping: Man-Made Threat 
Threat #: MT-5 
Threat: Physical Crime 
Threat Description: Physical crime includes "traditional" crimes of opportunity. These incidents can range from theft, to vandalism, riots, looting, arson and other forms of criminal activities.</t>
        </r>
      </text>
    </comment>
    <comment ref="CK1" authorId="0" shapeId="0" xr:uid="{96A3A4E5-EE87-4DC2-B41B-1DA3E2798050}">
      <text>
        <r>
          <rPr>
            <sz val="9"/>
            <color indexed="81"/>
            <rFont val="Tahoma"/>
            <family val="2"/>
          </rPr>
          <t xml:space="preserve">Threat Grouping: Man-Made Threat 
Threat #: MT-6 
Threat: Terrorism &amp; Armed Attacks 
Threat Description: Armed attacks, regardless of the motivation of the attacker, can impact a businesses. Scenarios can range from single actors (e.g., "disgruntled" employee) all the way to a coordinated terrorist attack by multiple assailants. These incidents can range from the use of blade weapons (e.g., knives), blunt objects (e.g., clubs), to firearms and explosives. </t>
        </r>
      </text>
    </comment>
    <comment ref="CL1" authorId="0" shapeId="0" xr:uid="{E3484F22-49F8-43E1-8096-13D1DDFB45FB}">
      <text>
        <r>
          <rPr>
            <sz val="9"/>
            <color indexed="81"/>
            <rFont val="Tahoma"/>
            <family val="2"/>
          </rPr>
          <t>Threat Grouping: Man-Made Threat 
Threat #: MT-7 
Threat: Utility Service Disruption 
Threat Description: Utility service disruptions are focused on the sustained loss of electricity, Internet, natural gas, water, and/or sanitation services. These incidents can have a variety of causes but  directly impact the fulfillment of utility services that your business needs to operate.</t>
        </r>
      </text>
    </comment>
    <comment ref="CM1" authorId="0" shapeId="0" xr:uid="{747E9BA7-4403-4364-A4B0-054D0D80867F}">
      <text>
        <r>
          <rPr>
            <sz val="9"/>
            <color indexed="81"/>
            <rFont val="Tahoma"/>
            <family val="2"/>
          </rPr>
          <t>Threat Grouping: Man-Made Threat 
Threat #: MT-8
Threat: Dysfunctional Management Practices
Threat Description: Dysfunctional management practices are a manmade threat that expose an organization to significant risk. The threat stems from the inability of weak, ineffective and/or incompetent management to (1) make a risk-based decision and (2) support that decision. The resulting risk manifests due (1) an absence of a required control or (2) a control deficiency. services. These incidents can have a variety of causes but  directly impact the fulfillment of utility services that your business needs to operate.</t>
        </r>
      </text>
    </comment>
    <comment ref="CN1" authorId="0" shapeId="0" xr:uid="{08BDF8E8-7912-4189-837A-F6AE4A0311F6}">
      <text>
        <r>
          <rPr>
            <sz val="9"/>
            <color indexed="81"/>
            <rFont val="Tahoma"/>
            <family val="2"/>
          </rPr>
          <t>Threat Grouping: Man-Made Threat 
Threat #: MT-9
Threat: Human Error
Threat Description: Human error is a broad category that includes non-malicious actions that are unexpected and unpredictable by humans. These incidents can range from misconfigurations, to misunderstandings or other unintentional accidents.</t>
        </r>
      </text>
    </comment>
    <comment ref="CO1" authorId="0" shapeId="0" xr:uid="{06675EE3-F818-47B6-84D8-283B622CE648}">
      <text>
        <r>
          <rPr>
            <sz val="9"/>
            <color indexed="81"/>
            <rFont val="Tahoma"/>
            <family val="2"/>
          </rPr>
          <t>Threat Grouping: Man-Made Threat 
Threat #: MT-10
Threat: Technical / Mechanical Failure 
Threat Description: Technical /mechanical failure is a broad category that includes non-malicious failure due to a defect in the technology, materials or workmanship. Technical / mechanical failures are unexpected and unpredictable, even when routine and preventative maintenance is performed. These incidents can range from malfunctions, to reliability concerns to catastrophic damage.</t>
        </r>
      </text>
    </comment>
    <comment ref="CP1" authorId="0" shapeId="0" xr:uid="{7230B51D-4D7E-43E2-88C3-2B2A44A51DA9}">
      <text>
        <r>
          <rPr>
            <sz val="9"/>
            <color indexed="81"/>
            <rFont val="Tahoma"/>
            <family val="2"/>
          </rPr>
          <t>Threat Grouping: Man-Made Threat 
Threat #: MT-11
Threat: Statutory / Regulatory / Contractual Obligation 
Threat Description: Laws, regulations and/or contractual obligations that directly or indirectly weaken an organization's security &amp; privacy controls. This includes hostile nation states that leverage statutory and/or regulatory means for economic or political espionage and/or cyberwarfare activities.</t>
        </r>
      </text>
    </comment>
    <comment ref="CQ1" authorId="0" shapeId="0" xr:uid="{A5A59723-36D8-491F-AC9A-C10BD550A22F}">
      <text>
        <r>
          <rPr>
            <sz val="9"/>
            <color indexed="81"/>
            <rFont val="Tahoma"/>
            <family val="2"/>
          </rPr>
          <t>Threat Grouping: Man-Made Threat 
Threat #: MT-12
Threat: Redundant, Obsolete/Outdated, Toxic or Trivial (ROT) Data
Threat Description: Redundant, Obsolete/Outdated, Toxic or Trivial (ROT) data is information an organization utilizes for business processes even though the data is untrustworthy, due to the data's currency, accuracy, integrity and/or applicability.</t>
        </r>
      </text>
    </comment>
    <comment ref="CR1" authorId="0" shapeId="0" xr:uid="{017C6A05-DDBB-4DC0-85EF-27752FE767DB}">
      <text>
        <r>
          <rPr>
            <sz val="9"/>
            <color indexed="81"/>
            <rFont val="Tahoma"/>
            <family val="2"/>
          </rPr>
          <t xml:space="preserve">Threat Grouping: Man-Made Threat 
Threat #: MT-13
Threat: Artificial Intelligence &amp; Autonomous Technologies (AAT)
Threat Description: Artificial Intelligence &amp; Autonomous Technologies (AAT) is a broad category that ranges from non-malicious failure due to a defect in the algorithm to emergent properties or unintended consequences. AAT failures can be due to hardware failures, inherent biases or other flaws in the underlying algorithm. These incidents can range from malfunctions, to reliability concerns to catastrophic damage (including loss of life).
</t>
        </r>
      </text>
    </comment>
    <comment ref="CS1" authorId="0" shapeId="0" xr:uid="{F7C2227A-228A-4518-B754-09B8FAA63712}">
      <text>
        <r>
          <rPr>
            <sz val="9"/>
            <color indexed="81"/>
            <rFont val="Tahoma"/>
            <family val="2"/>
          </rPr>
          <t>Threat Grouping: Man-Made Threat 
Threat #: MT-14
Threat: Willful Criminal Conduct
Threat Description: Willful criminal conduct is a broad category that includes consciously-committed criminal acts performed by individuals (e.g., mens rea). These incidents can range from theft, to illegal content to other criminal activities. Criminal conduct generally involves one of the following kinds of mens rea: (1) intent, (2) knowledge, (3) recklessness and/or (4) negligence.</t>
        </r>
      </text>
    </comment>
    <comment ref="CT1" authorId="0" shapeId="0" xr:uid="{BA97D4BC-4910-45ED-AFB8-735BC01184B7}">
      <text>
        <r>
          <rPr>
            <sz val="9"/>
            <color indexed="81"/>
            <rFont val="Tahoma"/>
            <family val="2"/>
          </rPr>
          <t>Threat Grouping: Man-Made Threat 
Threat #: MT-15
Threat: Conflict of Interest (COI)
Threat Description: Conflict of Interest (COI) is a broad category but pertains to an ethical incompatibility. COI exist when (1) the concerns or goals of different parties are incompatible or (2) a person in a decision-making position is able to derive personal benefit from actions taken or decisions made in their official capacity.</t>
        </r>
      </text>
    </comment>
    <comment ref="CU1" authorId="0" shapeId="0" xr:uid="{E7C8FAA1-03D0-453C-9079-453D9FAA89D7}">
      <text>
        <r>
          <rPr>
            <sz val="9"/>
            <color indexed="81"/>
            <rFont val="Tahoma"/>
            <family val="2"/>
          </rPr>
          <t>Threat Grouping: Man-Made Threat 
Threat #: MT-16
Threat: Macroeconomics
Threat Description: Macroeconomic factors that can negatively affect the global supply chain. Macroeconomic factors directly impact unemployment rates, interest rates, exchange rates and commodity prices. Due to how fiscal and monetary policies can negatively affect the global supply chain, this can disrupt or degrade an organization's business operations.</t>
        </r>
      </text>
    </comment>
    <comment ref="CV1" authorId="0" shapeId="0" xr:uid="{0CCB0081-B67A-40F0-BFFC-CE7D4C457377}">
      <text>
        <r>
          <rPr>
            <sz val="9"/>
            <color indexed="81"/>
            <rFont val="Tahoma"/>
            <family val="2"/>
          </rPr>
          <t>Threat Grouping: Man-Made Threat 
Threat #: MT-17
Threat: Foreign Ownership, Control, or Influence (FOCI)
Threat Description: Foreign Ownership, Control, or Influence (FOCI) is a Supply Chain Risk Management (SCRM) threat category that pertains to the ownership of, control of, or influence over an organization. Primarily, the concern is if a foreign interest (e.g., foreign government or parties owned or controlled by a foreign government) has the direct or indirect ability to influence decisions that affect the management or operations of the organization.</t>
        </r>
      </text>
    </comment>
    <comment ref="CW1" authorId="0" shapeId="0" xr:uid="{92A492C9-BC53-4EEC-98C8-D400699582F3}">
      <text>
        <r>
          <rPr>
            <sz val="9"/>
            <color indexed="81"/>
            <rFont val="Tahoma"/>
            <family val="2"/>
          </rPr>
          <t>Threat Grouping: Man-Made Threat 
Threat #: MT-18
Threat: Geopolitical
Threat Description: Geopolitical is a Supply Chain Risk Management (SCRM) threat category that pertains to a specific geographic location, or region of relevance, that affects the supply chain. Primarily, the concern is if a foreign state can affect the supply chain through political intervention within the host nation.</t>
        </r>
      </text>
    </comment>
    <comment ref="CX1" authorId="0" shapeId="0" xr:uid="{19668756-64C8-4076-A9B8-B17AE14AB3F0}">
      <text>
        <r>
          <rPr>
            <sz val="9"/>
            <color indexed="81"/>
            <rFont val="Tahoma"/>
            <family val="2"/>
          </rPr>
          <t>Threat Grouping: Man-Made Threat 
Threat #: MT-19
Threat: Sanctions
Threat Description: Sanctions is a Supply Chain Risk Management (SCRM) threat category that pertains to past or present fraudulent activity or corruption. Primarily, the concern is if the third-party is subject to suspension, exclusion or other sanctions that can affect the supply chain.</t>
        </r>
      </text>
    </comment>
    <comment ref="CY1" authorId="0" shapeId="0" xr:uid="{8AD54D3F-2951-4400-B9A0-CD4F36E95A3C}">
      <text>
        <r>
          <rPr>
            <sz val="9"/>
            <color indexed="81"/>
            <rFont val="Tahoma"/>
            <family val="2"/>
          </rPr>
          <t>Threat Grouping: Man-Made Threat 
Threat #: MT-20
Threat: Counterfeit / Non-Conforming Products
Threat Description: Counterfeit / Non-Conforming Products is a Supply Chain Risk Management (SCRM) threat category that pertains to the integrity of components within the supply chain. Counterfeits are products introduced to the supply chain that falsely claim to be produced by the legitimate Original Equipment Manufacturer (OEM), whereas non-conforming are OEM products / materials that fail to meet the customer specifications. Both can have a detrimental effect on the supply chain.</t>
        </r>
      </text>
    </comment>
    <comment ref="CZ1" authorId="0" shapeId="0" xr:uid="{66C2822D-FAA7-4A43-B5F6-1FA8B7D04F9A}">
      <text>
        <r>
          <rPr>
            <sz val="9"/>
            <color indexed="81"/>
            <rFont val="Tahoma"/>
            <family val="2"/>
          </rPr>
          <t>Threat Grouping: Man-Made Threat 
Threat #: MT-21
Threat: Operational Environment
Threat Description: Operational Environment is a Supply Chain Risk Management (SCRM) threat category that pertains to the user environment (e.g., place of performance). Primarily, the concern is if the operational environment is hazardous that could expose the organization operationally or financially.</t>
        </r>
      </text>
    </comment>
    <comment ref="DA1" authorId="0" shapeId="0" xr:uid="{3A9BE268-8045-4951-BFEC-7D68F74A9562}">
      <text>
        <r>
          <rPr>
            <sz val="9"/>
            <color indexed="81"/>
            <rFont val="Tahoma"/>
            <family val="2"/>
          </rPr>
          <t xml:space="preserve">Threat Grouping: Man-Made Threat 
Threat #: MT-22
Threat: Supply Chain Interdependencies
Threat Description: Supply Chain Interdependencies is a Supply Chain Risk Management (SCRM) threat category pertaining to interdependencies related to data, systems and mission functions.
</t>
        </r>
      </text>
    </comment>
    <comment ref="DB1" authorId="0" shapeId="0" xr:uid="{89526958-1F8C-4B2C-AAF8-E9CA0DE0934E}">
      <text>
        <r>
          <rPr>
            <sz val="9"/>
            <color indexed="81"/>
            <rFont val="Tahoma"/>
            <family val="2"/>
          </rPr>
          <t>Threat Grouping: Man-Made Threat 
Threat #: MT-23
Threat: Third-Party Quality Deficiencies
Threat Description: Third-Party Quality Deficiencies is a Supply Chain Risk Management (SCRM) threat category that provide insights into the ability of the third-party to produce and deliver products and/or services as expected. This includes an understanding of the quality assurance practices associated with preventing mistakes or defects in manufactured/ developed products and avoiding problems when delivering solutions or services to customers.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Tom Cornelius</author>
  </authors>
  <commentList>
    <comment ref="A1" authorId="0" shapeId="0" xr:uid="{88856D77-C8DD-42A8-8B93-E93BD87EFF50}">
      <text>
        <r>
          <rPr>
            <b/>
            <sz val="9"/>
            <color indexed="81"/>
            <rFont val="Tahoma"/>
            <family val="2"/>
          </rPr>
          <t>Secure Controls Framework (SCF):</t>
        </r>
        <r>
          <rPr>
            <sz val="9"/>
            <color indexed="81"/>
            <rFont val="Tahoma"/>
            <family val="2"/>
          </rPr>
          <t xml:space="preserve">
http://www.securecontrolsframework.com</t>
        </r>
      </text>
    </comment>
    <comment ref="B1" authorId="0" shapeId="0" xr:uid="{B3BC23A4-B178-4B2E-9DD6-953E136E4B3D}">
      <text>
        <r>
          <rPr>
            <b/>
            <sz val="9"/>
            <color indexed="81"/>
            <rFont val="Tahoma"/>
            <family val="2"/>
          </rPr>
          <t>Secure Controls Framework (SCF):</t>
        </r>
        <r>
          <rPr>
            <sz val="9"/>
            <color indexed="81"/>
            <rFont val="Tahoma"/>
            <family val="2"/>
          </rPr>
          <t xml:space="preserve">
http://www.securecontrolsframework.com</t>
        </r>
      </text>
    </comment>
    <comment ref="D1" authorId="0" shapeId="0" xr:uid="{49636806-F590-4E49-B6A4-D1BCAF4563E8}">
      <text>
        <r>
          <rPr>
            <b/>
            <sz val="9"/>
            <color indexed="81"/>
            <rFont val="Tahoma"/>
            <family val="2"/>
          </rPr>
          <t>Secure Controls Framework (SCF):</t>
        </r>
        <r>
          <rPr>
            <sz val="9"/>
            <color indexed="81"/>
            <rFont val="Tahoma"/>
            <family val="2"/>
          </rPr>
          <t xml:space="preserve">
http://www.securecontrolsframework.com</t>
        </r>
      </text>
    </comment>
    <comment ref="E1" authorId="0" shapeId="0" xr:uid="{33A39100-C43F-4B10-AAA0-12A036959725}">
      <text>
        <r>
          <rPr>
            <b/>
            <sz val="9"/>
            <color indexed="81"/>
            <rFont val="Tahoma"/>
            <family val="2"/>
          </rPr>
          <t xml:space="preserve">Secure Controls Framework (SCF):
</t>
        </r>
        <r>
          <rPr>
            <sz val="9"/>
            <color indexed="81"/>
            <rFont val="Tahoma"/>
            <family val="2"/>
          </rPr>
          <t>http://www.securecontrolsframework.com</t>
        </r>
      </text>
    </comment>
    <comment ref="G1" authorId="0" shapeId="0" xr:uid="{982A7479-CC81-4B0F-8589-8D3DF415D7B1}">
      <text>
        <r>
          <rPr>
            <b/>
            <sz val="9"/>
            <color indexed="81"/>
            <rFont val="Tahoma"/>
            <family val="2"/>
          </rPr>
          <t>Bureau of Labor Statistics (BLS) - https://www.bls.gov/bdm/bdmfirmsize.htm</t>
        </r>
        <r>
          <rPr>
            <sz val="9"/>
            <color indexed="81"/>
            <rFont val="Tahoma"/>
            <family val="2"/>
          </rPr>
          <t xml:space="preserve">
Firm size classes:
1 (1 to 4 employees)
2 (5 to 9 employees)
3 (10 to 19 employees)
4 (20 to 49 employees)
5 (50 to 99 employees)
6 (100 to 249 employees)
7 (250 to 499 employees)
8 (500 to 999 employees)
9 (1,000 or more employees)
</t>
        </r>
      </text>
    </comment>
    <comment ref="H1" authorId="0" shapeId="0" xr:uid="{76BCF366-2B0C-4CF6-B9DE-B49B8CF65A10}">
      <text>
        <r>
          <rPr>
            <b/>
            <sz val="9"/>
            <color indexed="81"/>
            <rFont val="Tahoma"/>
            <family val="2"/>
          </rPr>
          <t xml:space="preserve">Secure Controls Framework (SCF):
</t>
        </r>
        <r>
          <rPr>
            <sz val="9"/>
            <color indexed="81"/>
            <rFont val="Tahoma"/>
            <family val="2"/>
          </rPr>
          <t>http://www.securecontrolsframework.com</t>
        </r>
      </text>
    </comment>
    <comment ref="I1" authorId="0" shapeId="0" xr:uid="{D2614B22-FBCA-4915-BA3F-ED9E3E2602D1}">
      <text>
        <r>
          <rPr>
            <b/>
            <sz val="9"/>
            <color indexed="81"/>
            <rFont val="Tahoma"/>
            <family val="2"/>
          </rPr>
          <t>Relative Control Weighting
NOTE:</t>
        </r>
        <r>
          <rPr>
            <sz val="9"/>
            <color indexed="81"/>
            <rFont val="Tahoma"/>
            <family val="2"/>
          </rPr>
          <t xml:space="preserve"> These weightings are subjective and are ranked from 1 (not important) to 10 (extremely important. It is a relative weighting assigned by the SCF to each control.
The SCF assigns a value on a scale from 1-10, with 1 being the least important and 10 being the most important. These values are subjective, based on SCF contributor discussion, since control weighting is important to help prioritize controls and assist with the understanding what really matters from a risk management perspective. For an insight into the thought process, a control weighting of 10 was framed as “Would you do business with an organization that did not have this control in place?” where certain controls were identified as an absolute minimum from a risk threshold perspective from a “reasonable person” perspective. Those controls were designated a score of 10. On the opposite site of the spectrum, a score of 1 was deemed “nice to have” but did not materially affect risk.
</t>
        </r>
      </text>
    </comment>
    <comment ref="K1" authorId="0" shapeId="0" xr:uid="{AFFFDF15-D87F-4647-9DF3-790F0BF47BA3}">
      <text>
        <r>
          <rPr>
            <b/>
            <sz val="9"/>
            <color indexed="81"/>
            <rFont val="Tahoma"/>
            <family val="2"/>
          </rPr>
          <t>Cybersecurity &amp; Data Privacy Capability Maturity Model (C|P-CMM) Criteria Definition: Level 0</t>
        </r>
        <r>
          <rPr>
            <sz val="9"/>
            <color indexed="81"/>
            <rFont val="Tahoma"/>
            <family val="2"/>
          </rPr>
          <t xml:space="preserve">
Practices are non-existent. A reasonable person would conclude the control is not being performed.</t>
        </r>
      </text>
    </comment>
    <comment ref="L1" authorId="0" shapeId="0" xr:uid="{351FFABB-75E2-419F-BF41-FC6F4F41D841}">
      <text>
        <r>
          <rPr>
            <b/>
            <sz val="9"/>
            <color indexed="81"/>
            <rFont val="Tahoma"/>
            <family val="2"/>
          </rPr>
          <t>Cybersecurity &amp; Data Privacy Capability Maturity Model (C|P-CMM) Criteria Definition: Level 1</t>
        </r>
        <r>
          <rPr>
            <sz val="9"/>
            <color indexed="81"/>
            <rFont val="Tahoma"/>
            <family val="2"/>
          </rPr>
          <t xml:space="preserve">
Practices are “ad hoc ” where the intent of the control is not met due to a lack consistency and formality. A reasonable person would conclude the control is not consistently performed in a structured manner.
Base practices of the process area are generally performed. The performance of these base practices may not be rigorously planned and tracked. Performance depends on individual knowledge and effort. 
Work products of the process area testify to their performance. Individuals within the organization recognize that an action should be performed, and there is general agreement that this action is performed as and when required. There are identifiable work products for the process.</t>
        </r>
      </text>
    </comment>
    <comment ref="M1" authorId="0" shapeId="0" xr:uid="{90E03453-D706-465E-8856-2657FEDA7762}">
      <text>
        <r>
          <rPr>
            <b/>
            <sz val="9"/>
            <color indexed="81"/>
            <rFont val="Tahoma"/>
            <family val="2"/>
          </rPr>
          <t>Cybersecurity &amp; Data Privacy Capability Maturity Model (C|P-CMM) Criteria Definition: Level 2</t>
        </r>
        <r>
          <rPr>
            <sz val="9"/>
            <color indexed="81"/>
            <rFont val="Tahoma"/>
            <family val="2"/>
          </rPr>
          <t xml:space="preserve">
Practices are “requirements-driven” where the intent of control is met in some circumstances, but not standardized across the entire organization.
Performance of the base practices in the process area is planned and tracked. Performance according to specified procedures is verified. Work products conform to specified standards and requirements. Measurement is used to track process area performance, thus enabling the organization to manage its
activities based on actual performance. 
The primary distinction from Level 1, Performed Informally, is that the performance of the process is planned and managed.</t>
        </r>
      </text>
    </comment>
    <comment ref="N1" authorId="0" shapeId="0" xr:uid="{CF47F4C0-FF89-4164-AF2E-38A2498EF09B}">
      <text>
        <r>
          <rPr>
            <b/>
            <sz val="9"/>
            <color indexed="81"/>
            <rFont val="Tahoma"/>
            <family val="2"/>
          </rPr>
          <t xml:space="preserve">Cybersecurity &amp; Data Privacy Capability Maturity Model (C|P-CMM) Criteria Definition: Level 3
</t>
        </r>
        <r>
          <rPr>
            <sz val="9"/>
            <color indexed="81"/>
            <rFont val="Tahoma"/>
            <family val="2"/>
          </rPr>
          <t>Practices are standardized across either the entire organization or the scope of the controls (e.g., business unit, program, project, assessment boundary, etc.). The control is well-defined and standardized.
Base practices are performed according to a well-defined process using approved, tailored versions of standard, documented processes. 
The primary distinction from Level 2, Planned and Tracked, is that the process is planned and managed using standardized criteria across the scope of the controls or entire organization.</t>
        </r>
      </text>
    </comment>
    <comment ref="O1" authorId="0" shapeId="0" xr:uid="{525D0041-AF84-4C03-B2BE-AD35707681D1}">
      <text>
        <r>
          <rPr>
            <b/>
            <sz val="9"/>
            <color indexed="81"/>
            <rFont val="Tahoma"/>
            <family val="2"/>
          </rPr>
          <t>Cybersecurity &amp; Data Privacy Capability Maturity Model (C|P-CMM) Criteria Definition: Level 4</t>
        </r>
        <r>
          <rPr>
            <sz val="9"/>
            <color indexed="81"/>
            <rFont val="Tahoma"/>
            <family val="2"/>
          </rPr>
          <t xml:space="preserve">
Practices are “metrics-driven” where the control builds on L3 maturity, but has detailed metrics to enable governance oversight.
Detailed measures of performance are collected and analyzed. This leads to a quantitative understanding of process capability and an improved ability to predict performance. Performance is objectively managed, and the quality of work products is quantitatively known. 
The primary distinction from the Well Defined level is that the defined process is quantitatively understood and controlled.</t>
        </r>
      </text>
    </comment>
    <comment ref="P1" authorId="0" shapeId="0" xr:uid="{174AA9BE-1B79-452E-A8DC-AE87ACC59848}">
      <text>
        <r>
          <rPr>
            <b/>
            <sz val="9"/>
            <color indexed="81"/>
            <rFont val="Tahoma"/>
            <family val="2"/>
          </rPr>
          <t>Cybersecurity &amp; Data Privacy Capability Maturity Model (C|P-CMM) Criteria Definition: Level 5</t>
        </r>
        <r>
          <rPr>
            <sz val="9"/>
            <color indexed="81"/>
            <rFont val="Tahoma"/>
            <family val="2"/>
          </rPr>
          <t xml:space="preserve">
Practices are “world-class” where the control builds on L4 maturity, but is continuously improving through automation (e.g., AI, machine learning, etc.)
Quantitative performance goals (targets) for process effectiveness and efficiency are established, based on the business goals of the organization. Continuous process improvement against these goals is enabled by quantitative feedback from performing the defined processes and from piloting innovative ideas and
technologies. 
The primary distinction from the quantitatively controlled level is that the defined process and the standard process undergo continuous refinement and improvement, based on a quantitative understanding of the impact of changes to these processes.</t>
        </r>
      </text>
    </comment>
  </commentList>
</comments>
</file>

<file path=xl/sharedStrings.xml><?xml version="1.0" encoding="utf-8"?>
<sst xmlns="http://schemas.openxmlformats.org/spreadsheetml/2006/main" count="53637" uniqueCount="7061">
  <si>
    <t>SCF Domain</t>
  </si>
  <si>
    <t>SCF Control</t>
  </si>
  <si>
    <t>SCF #</t>
  </si>
  <si>
    <t>Secure Controls Framework (SCF)
Control Description</t>
  </si>
  <si>
    <t>Evidence Request List (ERL) #</t>
  </si>
  <si>
    <t>Possible Solutions &amp; Considerations
Enterprise (&gt; 1,000 staff)
BLS Firm Size Class 9</t>
  </si>
  <si>
    <t>SCF Control Question</t>
  </si>
  <si>
    <t>Relative Control Weighting</t>
  </si>
  <si>
    <t>PPTDF
Applicability
PEOPLE</t>
  </si>
  <si>
    <t>PPTDF
Applicability
PROCESS</t>
  </si>
  <si>
    <t>PPTDF
Applicability
TECHNOLOGY</t>
  </si>
  <si>
    <t>PPTDF
Applicability
DATA</t>
  </si>
  <si>
    <t>PPTDF
Applicability
FACILITY</t>
  </si>
  <si>
    <t>NIST CSF
Function Grouping</t>
  </si>
  <si>
    <t>SCRM Focus
TIER 1
STRATEGIC</t>
  </si>
  <si>
    <t>SCRM Focus
TIER 2
OPERATIONAL</t>
  </si>
  <si>
    <t>SCRM Focus
TIER 3
TACTICAL</t>
  </si>
  <si>
    <r>
      <t xml:space="preserve">C|P-CMM 0
</t>
    </r>
    <r>
      <rPr>
        <sz val="8"/>
        <color theme="0"/>
        <rFont val="Aptos"/>
        <family val="2"/>
      </rPr>
      <t>Not Performed</t>
    </r>
  </si>
  <si>
    <r>
      <t xml:space="preserve">C|P-CMM 1
</t>
    </r>
    <r>
      <rPr>
        <sz val="8"/>
        <color theme="0"/>
        <rFont val="Aptos"/>
        <family val="2"/>
      </rPr>
      <t>Performed Informally</t>
    </r>
  </si>
  <si>
    <t>C|P-CMM 2
Planned &amp; Tracked+AI:AL</t>
  </si>
  <si>
    <r>
      <t xml:space="preserve">C|P-CMM 3
</t>
    </r>
    <r>
      <rPr>
        <sz val="8"/>
        <color theme="0"/>
        <rFont val="Aptos"/>
        <family val="2"/>
      </rPr>
      <t>Well Defined</t>
    </r>
  </si>
  <si>
    <r>
      <t xml:space="preserve">C|P-CMM 4
</t>
    </r>
    <r>
      <rPr>
        <sz val="8"/>
        <color theme="0"/>
        <rFont val="Aptos"/>
        <family val="2"/>
      </rPr>
      <t>Quantitatively Controlled</t>
    </r>
  </si>
  <si>
    <r>
      <t xml:space="preserve">C|P-CMM 5
</t>
    </r>
    <r>
      <rPr>
        <sz val="8"/>
        <color theme="0"/>
        <rFont val="Aptos"/>
        <family val="2"/>
      </rPr>
      <t>Continuously Improving</t>
    </r>
  </si>
  <si>
    <t>CIS
CSC
v8.1</t>
  </si>
  <si>
    <t>NIST
CSF
v2.0</t>
  </si>
  <si>
    <t>PCI DSS
v4.0.1</t>
  </si>
  <si>
    <t>US
SOX</t>
  </si>
  <si>
    <t>Risk Threat Summary</t>
  </si>
  <si>
    <t>Risk
R-AC-1</t>
  </si>
  <si>
    <t>Risk
R-AC-2</t>
  </si>
  <si>
    <t>Risk
R-AC-3</t>
  </si>
  <si>
    <t>Risk
R-AC-4</t>
  </si>
  <si>
    <t>Risk
R-AM-1</t>
  </si>
  <si>
    <t>Risk
R-AM-2</t>
  </si>
  <si>
    <t>Risk
R-AM-3</t>
  </si>
  <si>
    <t>Risk
R-BC-1</t>
  </si>
  <si>
    <t>Risk
R-BC-2</t>
  </si>
  <si>
    <t>Risk
R-BC-3</t>
  </si>
  <si>
    <t>Risk
R-BC-4</t>
  </si>
  <si>
    <t>Risk
R-BC-5</t>
  </si>
  <si>
    <t>Risk
R-EX-1</t>
  </si>
  <si>
    <t>Risk
R-EX-2</t>
  </si>
  <si>
    <t>Risk
R-EX-3</t>
  </si>
  <si>
    <t>Risk
R-EX-4</t>
  </si>
  <si>
    <t>Risk
R-EX-5</t>
  </si>
  <si>
    <t>Risk
R-EX-6</t>
  </si>
  <si>
    <t>Risk
R-EX-7</t>
  </si>
  <si>
    <t>Risk
R-GV-1</t>
  </si>
  <si>
    <t>Risk
R-GV-2</t>
  </si>
  <si>
    <t>Risk
R-GV-3</t>
  </si>
  <si>
    <t>Risk
R-GV-4</t>
  </si>
  <si>
    <t>Risk
R-GV-5</t>
  </si>
  <si>
    <t>Risk
R-GV-6</t>
  </si>
  <si>
    <t>Risk
R-GV-7</t>
  </si>
  <si>
    <t>Risk
R-GV-8</t>
  </si>
  <si>
    <t>Risk
R-IR-1</t>
  </si>
  <si>
    <t>Risk
R-IR-2</t>
  </si>
  <si>
    <t>Risk
R-IR-3</t>
  </si>
  <si>
    <t>Risk
R-IR-4</t>
  </si>
  <si>
    <t>Risk
R-SA-1</t>
  </si>
  <si>
    <t>Risk
R-SA-2</t>
  </si>
  <si>
    <t>Risk
R-SC-1</t>
  </si>
  <si>
    <t>Risk
R-SC-2</t>
  </si>
  <si>
    <t>Risk
R-SC-3</t>
  </si>
  <si>
    <t>Risk
R-SC-4</t>
  </si>
  <si>
    <t>Risk
R-SC-5</t>
  </si>
  <si>
    <t>Risk
R-SC-6</t>
  </si>
  <si>
    <t>Control Threat Summary</t>
  </si>
  <si>
    <t>Threat
NT-1</t>
  </si>
  <si>
    <t>Threat
NT-2</t>
  </si>
  <si>
    <t>Threat
NT-3</t>
  </si>
  <si>
    <t>Threat
NT-4</t>
  </si>
  <si>
    <t>Threat
NT-5</t>
  </si>
  <si>
    <t>Threat
NT-6</t>
  </si>
  <si>
    <t>Threat
NT-7</t>
  </si>
  <si>
    <t>Threat
NT-8</t>
  </si>
  <si>
    <t>Threat
NT-9</t>
  </si>
  <si>
    <t>Threat
NT-10</t>
  </si>
  <si>
    <t>Threat
NT-11</t>
  </si>
  <si>
    <t>Threat
NT-12</t>
  </si>
  <si>
    <t>Threat
NT-13</t>
  </si>
  <si>
    <t>Threat
NT-14</t>
  </si>
  <si>
    <t>Threat
MT-1</t>
  </si>
  <si>
    <t>Threat
MT-2</t>
  </si>
  <si>
    <t>Threat
MT-3</t>
  </si>
  <si>
    <t>Threat
MT-4</t>
  </si>
  <si>
    <t>Threat
MT-5</t>
  </si>
  <si>
    <t>Threat
MT-6</t>
  </si>
  <si>
    <t>Threat
MT-7</t>
  </si>
  <si>
    <t>Threat
MT-8</t>
  </si>
  <si>
    <t>Threat
MT-9</t>
  </si>
  <si>
    <t>Threat
MT-10</t>
  </si>
  <si>
    <t>Threat
MT-11</t>
  </si>
  <si>
    <t>Threat
MT-12</t>
  </si>
  <si>
    <t>Threat
MT-13</t>
  </si>
  <si>
    <t>Threat
MT-14</t>
  </si>
  <si>
    <t>Threat
MT-15</t>
  </si>
  <si>
    <t>Threat
MT-16</t>
  </si>
  <si>
    <t>Threat
MT-17</t>
  </si>
  <si>
    <t>Threat
MT-18</t>
  </si>
  <si>
    <t>Threat
MT-19</t>
  </si>
  <si>
    <t>Threat
MT-20</t>
  </si>
  <si>
    <t>Threat
MT-21</t>
  </si>
  <si>
    <t>Threat
MT-22</t>
  </si>
  <si>
    <t>Threat
MT-23</t>
  </si>
  <si>
    <t>Asset Management</t>
  </si>
  <si>
    <t xml:space="preserve">Asset Inventories </t>
  </si>
  <si>
    <t>AST-02</t>
  </si>
  <si>
    <t>Mechanisms exist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</si>
  <si>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E-AST-04
E-AST-05
E-AST-07</t>
  </si>
  <si>
    <t>∙ IT Asset Management (ITAM) program
∙ Configuration Management Database (CMDB)
∙ ManageEngine AssetExplorer (https://manageengine.com)
∙ Ivanti (https://ivanti.com)
∙ ServiceNow (https://servicenow.com)
∙ Solarwinds (https://solarwinds.com)
∙ JAMF (https://jamf.com)</t>
  </si>
  <si>
    <t>Does the organization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</si>
  <si>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x</t>
  </si>
  <si>
    <t>Identify</t>
  </si>
  <si>
    <t>There is no evidence of a capability to perform inventories of technology assets that:
 (1) Accurately reflects the current systems, applications and services in use; 
 (2) Identifies authorized software products, including business justification details;
 (3) Is at the level of granularity deemed necessary for tracking and reporting;
 (4) Includes organization-defined information deemed necessary to achieve effective property accountability; and
 (5) Is available for review and audit by designated organizational personnel.</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</si>
  <si>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Inventories are manual (e.g., spreadsheets).
•	Assets are assigned owners and are documented.
•	No structured process exists to review or share the results of the inventories.</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</si>
  <si>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Maintenance of asset inventory is performed at least annually.
•	Inventory of physical technology assets are assigned to individual users or teams and covers common devices (e.g., laptops, workstations and servers).
•	Inventories may be manual (e.g., spreadsheets) or automated.
•	No structured process exists to review or share the results of the inventories.
•	Annual IT asset inventories validate or update stakeholders /owners.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</si>
  <si>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Quarterly IT asset inventories are reviewed and shared with appropriate stakeholders.
•	Inventories are predominately automated, but may have some manual components (e.g., cloud-based assets that are out of scope for automated inventory scans).
•	Inventories processes include Indicators of Compromise (IoC) to identify evidence of physical tampering.
•	Inventory scans are configured to be recurring, based on ITAM tool configuration settings.
•	Annual IT asset inventories validate or update stakeholders / owners.
•	A Software Asset Management (SAM) solution is used to centrally manage deployed software.
•	An ITAM function, or similar function, conducts ongoing “technical debt” reviews of hardware and software technologies to remediate outdated and/ or unsupported technologies.</t>
  </si>
  <si>
    <t>Asset Management (AST) efforts are metrics driven and provide sufficient management insight (based on a quantitative understanding of process capabilities) to predict optimal performance, ensure continued operations and identify areas for improvement.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</si>
  <si>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Asset Management (AST)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</si>
  <si>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1
1.1
2
2.1
2.2
2.4
6.6</t>
  </si>
  <si>
    <t>ID.AM
ID.AM-01
ID.AM-02</t>
  </si>
  <si>
    <t>6.3.2
9.5.1
9.5.1.1
11.2
11.2.2</t>
  </si>
  <si>
    <t>R-AC-2</t>
  </si>
  <si>
    <t>R-AC-3</t>
  </si>
  <si>
    <t>R-AC-4</t>
  </si>
  <si>
    <t>R-AM-2</t>
  </si>
  <si>
    <t>R-AM-3</t>
  </si>
  <si>
    <t>R-BC-1</t>
  </si>
  <si>
    <t>R-BC-2</t>
  </si>
  <si>
    <t>R-BC-3</t>
  </si>
  <si>
    <t>R-BC-4</t>
  </si>
  <si>
    <t>R-EX-6</t>
  </si>
  <si>
    <t>R-GV-1</t>
  </si>
  <si>
    <t>R-GV-2</t>
  </si>
  <si>
    <t>R-GV-4</t>
  </si>
  <si>
    <t>R-GV-5</t>
  </si>
  <si>
    <t>R-GV-6</t>
  </si>
  <si>
    <t>R-GV-7</t>
  </si>
  <si>
    <t>R-IR-1</t>
  </si>
  <si>
    <t>R-IR-3</t>
  </si>
  <si>
    <t>R-SC-1</t>
  </si>
  <si>
    <t>R-SC-2</t>
  </si>
  <si>
    <t>R-SC-3</t>
  </si>
  <si>
    <t>R-SC-4</t>
  </si>
  <si>
    <t>R-SC-5</t>
  </si>
  <si>
    <t>R-SC-6</t>
  </si>
  <si>
    <t>NT-2</t>
  </si>
  <si>
    <t>NT-3</t>
  </si>
  <si>
    <t>NT-4</t>
  </si>
  <si>
    <t>NT-5</t>
  </si>
  <si>
    <t>NT-6</t>
  </si>
  <si>
    <t>NT-7</t>
  </si>
  <si>
    <t>NT-8</t>
  </si>
  <si>
    <t>NT-9</t>
  </si>
  <si>
    <t>NT-10</t>
  </si>
  <si>
    <t>NT-11</t>
  </si>
  <si>
    <t>NT-12</t>
  </si>
  <si>
    <t>NT-13</t>
  </si>
  <si>
    <t>NT-14</t>
  </si>
  <si>
    <t>MT-1</t>
  </si>
  <si>
    <t>MT-2</t>
  </si>
  <si>
    <t>MT-3</t>
  </si>
  <si>
    <t>MT-4</t>
  </si>
  <si>
    <t>MT-5</t>
  </si>
  <si>
    <t>MT-6</t>
  </si>
  <si>
    <t>MT-7</t>
  </si>
  <si>
    <t>MT-8</t>
  </si>
  <si>
    <t>MT-9</t>
  </si>
  <si>
    <t>MT-10</t>
  </si>
  <si>
    <t>MT-11</t>
  </si>
  <si>
    <t>MT-12</t>
  </si>
  <si>
    <t>MT-13</t>
  </si>
  <si>
    <t>MT-14</t>
  </si>
  <si>
    <t>MT-15</t>
  </si>
  <si>
    <t>Identification &amp; Authentication</t>
  </si>
  <si>
    <t xml:space="preserve">Privileged Account Inventories </t>
  </si>
  <si>
    <t>IAC-16.1</t>
  </si>
  <si>
    <t xml:space="preserve">Mechanisms exist to inventory all privileged accounts and validate that each person with elevated privileges is authorized by the appropriate level of organizational management. </t>
  </si>
  <si>
    <t>E-IAM-03</t>
  </si>
  <si>
    <t>∙ Microsoft Active Directory (https://microsoft.com)
∙ Microsoft Entra (https://microsoft.com)
∙ AWS IAM (https://aws.amazon.com)</t>
  </si>
  <si>
    <t xml:space="preserve">Does the organization inventory all privileged accounts and validate that each person with elevated privileges is authorized by the appropriate level of organizational management? </t>
  </si>
  <si>
    <t>Protect</t>
  </si>
  <si>
    <t xml:space="preserve">There is no evidence of a capability to inventory all privileged accounts and validate that each pers on with elevated privileges is authorized by the appropriate level of organizational management. </t>
  </si>
  <si>
    <t>Identification &amp; Authentication (IAC) efforts are ad hoc and inconsistent. CMM Level 1 control maturity would reasonably expect all, or at least most, the following criteria to exist:
•	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
•	IAM controls are primarily administrative in nature (e.g., policies &amp; standards) to manage accounts and permissions.
•	IT personnel identify and implement IAM cybersecurity &amp; data protection controls that are appropriate to address applicable statutory, regulatory and contractual requirements.</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</si>
  <si>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inventory all privileged accounts and validate that each pers on with elevated privileges is authorized by the appropriate level of organizational management.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</si>
  <si>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inventory all privileged accounts and validate that each pers on with elevated privileges is authorized by the appropriate level of organizational management. </t>
  </si>
  <si>
    <t>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</si>
  <si>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Identification &amp; Authentication (IAC)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</si>
  <si>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5.1
5.5</t>
  </si>
  <si>
    <t>7.2.4</t>
  </si>
  <si>
    <t>R-AC-1</t>
  </si>
  <si>
    <t>R-AM-1</t>
  </si>
  <si>
    <t>R-EX-1</t>
  </si>
  <si>
    <t>R-EX-2</t>
  </si>
  <si>
    <t>R-EX-3</t>
  </si>
  <si>
    <t>R-EX-4</t>
  </si>
  <si>
    <t>R-EX-5</t>
  </si>
  <si>
    <t>R-EX-7</t>
  </si>
  <si>
    <t>R-GV-3</t>
  </si>
  <si>
    <t>R-GV-8</t>
  </si>
  <si>
    <t>R-IR-2</t>
  </si>
  <si>
    <t>R-IR-4</t>
  </si>
  <si>
    <t>R-SA-1</t>
  </si>
  <si>
    <t>Continuous Monitoring</t>
  </si>
  <si>
    <t>Audit Trails</t>
  </si>
  <si>
    <t>MON-03.2</t>
  </si>
  <si>
    <t>Mechanisms exist to link system access to individual users or service accounts.</t>
  </si>
  <si>
    <t>∙ Secure Baseline Configurations (SBC)</t>
  </si>
  <si>
    <t>Does the organization link system access to individual users or service accounts?</t>
  </si>
  <si>
    <t>Detect</t>
  </si>
  <si>
    <t>There is no evidence of a capability to link system access to individual users or service accounts.</t>
  </si>
  <si>
    <t>Continuous Monitoring (MON) efforts are ad hoc and inconsistent. CMM Level 1 control maturity would reasonably expect all, or at least most, the following criteria to exist:
•	Generating event logs and the review of event logs is narrowly-focused to business-critical systems and/ or systems that store, processes and/ or transmit sensitive/regulated data.
•	Secure baseline configurations generate logs that contain sufficient information to establish necessary details of activity and allow for forensics analysis.
•	Secure baseline configurations restrict access to event logs from privileged users to protect event logs and audit tools from unauthorized access, modification and deletion.</t>
  </si>
  <si>
    <t xml:space="preserve">Continuous Monitoring (MON) efforts are requirements-driven and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resilient and compliant practices.
•	Secure baseline configurations generate logs that contain sufficient information to establish necessary details of activity and allow for forensics analysis.
•	IT/cybersecurity personnel:
o	Identify cybersecurity &amp; data protection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t>
  </si>
  <si>
    <t xml:space="preserve">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t>
  </si>
  <si>
    <t>See C|P-CMM3. There are no defined C|P-CMM4 criteria, since it is reasonable to assume a quantitatively-controlled process is not necessary to link system access to individual users or service accounts.</t>
  </si>
  <si>
    <t>See C|P-CMM4. There are no defined C|P-CMM5 criteria, since it is reasonable to assume a continuously-improving process is not necessary to link system access to individual users or service accounts.</t>
  </si>
  <si>
    <t>10.2
10.2.1
10.2.1.1
10.2.1.2
10.2.1.3
10.2.1.4
10.2.1.5
10.2.1.6
10.2.1.7
10.2.2</t>
  </si>
  <si>
    <t>R-BC-5</t>
  </si>
  <si>
    <t>Periodic Review of Account Privileges</t>
  </si>
  <si>
    <t>IAC-17</t>
  </si>
  <si>
    <t>Mechanisms exist to periodically-review the privileges assigned to individuals and service accounts to validate the need for such privileges and reassign or remove unnecessary privileges, as necessary.</t>
  </si>
  <si>
    <t>E-HRS-12
E-HRS-14
E-IAM-01</t>
  </si>
  <si>
    <t>Does the organization periodically-review the privileges assigned to individuals and service accounts to validate the need for such privileges and reassign or remove unnecessary privileges, as necessary?</t>
  </si>
  <si>
    <t>There is no evidence of a capability to periodically-review the privileges assigned to individuals and service accounts to validate the need for such privileges and reassign or remove unnecessary privileges, as necessary.</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</si>
  <si>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review all system accounts and disable any account that cannot be associated with a business process and owner.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</si>
  <si>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review all system accounts and disable any account that cannot be associated with a business process and owner. </t>
  </si>
  <si>
    <t>See C|P-CMM4. There are no defined C|P-CMM5 criteria, since it is reasonable to assume a continuously-improving process is not necessary to periodically-review the privileges assigned to individuals and service accounts to validate the need for such privileges and reassign or remove unnecessary privileges, as necessary.</t>
  </si>
  <si>
    <t>7.2.4
7.2.5.1</t>
  </si>
  <si>
    <t>Network Security</t>
  </si>
  <si>
    <t>Host Containment</t>
  </si>
  <si>
    <t>NET-08.3</t>
  </si>
  <si>
    <t>Automated mechanisms exist to enforce host containment protections that revoke or quarantine a host’s access to the network.</t>
  </si>
  <si>
    <t>Does the organization use automated mechanisms to enforce host containment protections that revoke or quarantine a host’s access to the network?</t>
  </si>
  <si>
    <t>There is no evidence of an automated capability to enforce host containment protections that revoke or quarantine a host’s access to the network.</t>
  </si>
  <si>
    <t>C|P-CMM1 is N/A, since a structured process is required to enforce host containment protections that revoke or quarantine a host’s access to the network.</t>
  </si>
  <si>
    <t>C|P-CMM2 is N/A, since a well-defined process is required to enforce host containment protections that revoke or quarantine a host’s access to the network.</t>
  </si>
  <si>
    <t>Network Security (NET) efforts are standardized across the organization and centrally managed, where technically feasible, to ensure consistency. CMM Level 3 control maturity would reasonably expect all, or at least most, the following criteria to exist:
•	A Technology Infrastructure team, or similar function, defines centrally-managed network security controls for implementation across the enterprise.
•	Secure engineering principles are used to design and implement network security controls (e.g., industry-recognized secure practices) to enforce the concepts of least privilege and least functionality at the network level.
•	IT/cybersecurity architects work with the Technology Infrastructure team to implement a “layered defense” network architecture that provides a defense-in-depth approach for redundancy and risk reduction for network-based security controls, including wired and wireless networking.
•	Administrative processes and technologies configure boundary devices (e.g., firewalls, routers, etc.) to deny network traffic by default and allow network traffic by exception (e.g., deny all, permit by exception).
•	Technologies automate the Access Control Lists (ACLs) and similar rulesets review process to identify security issues and/ or misconfigurations. 
•	Network segmentation exists to implement separate network addresses (e.g., different subnets) to connect systems in different security domains (e.g., sensitive/regulated data environments).</t>
  </si>
  <si>
    <t>See C|P-CMM3. There are no defined C|P-CMM4 criteria, since it is reasonable to assume a quantitatively-controlled process is not necessary to enforce host containment protections that revoke or quarantine a host’s access to the network.</t>
  </si>
  <si>
    <t>See C|P-CMM4. There are no defined C|P-CMM5 criteria, since it is reasonable to assume a continuously-improving process is not necessary to enforce host containment protections that revoke or quarantine a host’s access to the network.</t>
  </si>
  <si>
    <t>1.2</t>
  </si>
  <si>
    <t>Row Labels</t>
  </si>
  <si>
    <t>Count of Relative Control Weighting</t>
  </si>
  <si>
    <t>Sum of Relative Control Weighting</t>
  </si>
  <si>
    <t xml:space="preserve">Component Duplication Avoidance </t>
  </si>
  <si>
    <t>AST-02.3</t>
  </si>
  <si>
    <t>Mechanisms exist to establish and maintain an authoritative source and repository to provide a trusted source and accountability for approved and implemented system components that prevents assets from being duplicated in other asset inventories.</t>
  </si>
  <si>
    <t>∙ Configuration Management Database (CMDB)</t>
  </si>
  <si>
    <t>Does the organization establish and maintain an authoritative source and repository to provide a trusted source and accountability for approved and implemented system components that prevents assets from being duplicated in other asset inventories?</t>
  </si>
  <si>
    <t>There is no evidence of a capability to establish and maintain an authoritative source and repository to provide a trusted source and accountability for approved and implemented system components that prevents assets from being duplicated in other asset inventories.</t>
  </si>
  <si>
    <t>C|P-CMM1 is N/A, since a structured process is required to establish and maintain an authoritative source and repository to provide a trusted source and accountability for approved and implemented system components that prevents assets from being duplicated in other asset inventories.</t>
  </si>
  <si>
    <t>C|P-CMM2 is N/A, since a well-defined process is required to establish and maintain an authoritative source and repository to provide a trusted source and accountability for approved and implemented system components that prevents assets from being duplicated in other asset inventories.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</si>
  <si>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t>
  </si>
  <si>
    <t>See C|P-CMM4. There are no defined C|P-CMM5 criteria, since it is reasonable to assume a continuously-improving process is not necessary to establish and maintain an authoritative source and repository to provide a trusted source and accountability for approved and implemented system components that prevents assets from being duplicated in other asset inventories.</t>
  </si>
  <si>
    <t>1.3</t>
  </si>
  <si>
    <t>Software Licensing Restrictions</t>
  </si>
  <si>
    <t>AST-02.7</t>
  </si>
  <si>
    <t xml:space="preserve">Mechanisms exist to protect Intellectual Property (IP) rights with software licensing restrictions.
</t>
  </si>
  <si>
    <t>∙ IT Asset Management (ITAM) program</t>
  </si>
  <si>
    <t xml:space="preserve">Does the organization protect Intellectual Property (IP) rights with software licensing restrictions?
</t>
  </si>
  <si>
    <t xml:space="preserve">There is no evidence of a capability to protect Intellectual Property (IP) rights with software licensing restrictions.
</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</si>
  <si>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</si>
  <si>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Organizational policies and standards cover software licensing restrictions for users, as part of acceptable and unacceptable behaviors.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</si>
  <si>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Organizational policies and standards cover software licensing restrictions for users, as part of acceptable and unacceptable behaviors.
•	Software license violations are investigated by the ITAM team, in coordination with cybersecurity personnel, whenever necessary.</t>
  </si>
  <si>
    <t xml:space="preserve">See C|P-CMM4. There are no defined C|P-CMM5 criteria, since it is reasonable to assume a continuously-improving process is not necessary to protect Intellectual Property (IP) rights with software licensing restrictions.
</t>
  </si>
  <si>
    <t>2.2</t>
  </si>
  <si>
    <t>Risk Management</t>
  </si>
  <si>
    <t>Compensating Countermeasures</t>
  </si>
  <si>
    <t>RSK-06.2</t>
  </si>
  <si>
    <t>Mechanisms exist to identify and implement compensating countermeasures to reduce risk and exposure to threats.</t>
  </si>
  <si>
    <t>E-RSK-03</t>
  </si>
  <si>
    <t>∙ Risk Management Program (RMP)</t>
  </si>
  <si>
    <t>Does the organization identify and implement compensating countermeasures to reduce risk and exposure to threats?</t>
  </si>
  <si>
    <t>Respond</t>
  </si>
  <si>
    <t>There is no evidence of a capability to identify and implement compensating countermeasures to reduce risk and exposure to threats.</t>
  </si>
  <si>
    <t>C|P-CMM1 is N/A, since a structured process is required to identify and implement compensating countermeasures to reduce risk and exposure to threats.</t>
  </si>
  <si>
    <t>Risk Management efforts are requirements-driven and governed at a local/regional level, but are not consistent across the organization. CMM Level 2 control maturity would reasonably expect all, or at least most, the following criteria to exist:
•	Risk management is decentralized (e.g., a localized/regionalized function) and uses non-standardized methods to implement secure, resilient and compliant practices.
•	Data/process owners are expected to self-manage risks associated with their systems, applications, services and data, based on the organization's published policies and standards, including the identification, remediation and reporting of risks.
•	Data/process owners work with IT/cybersecurity personnel and Data Protection Officers (DPOs) to ensure applicable statutory, regulatory and contractual obligations are properly addressed, including the storage, transmission and processing of sensitive/regulated data.
•	IT/cybersecurity personnel:
o	Identify cybersecurity &amp; data protection controls to address applicable statutory, regulatory and contractual requirements for risk management.
o	Implement and maintain a form of Risk Management Program (RMP) that provides operational guidance on how risk is identified, assessed, remediated and reported.
•	Risk management processes (e.g., risk assessments) and technologies focus on protecting High Value Assets (HVAs), including environments where sensitive/regulated data is stored, transmitted and processed.</t>
  </si>
  <si>
    <t>Risk Management efforts are standardized across the organization and centrally managed, where technically feasible, to ensure consistency. CMM Level 3 control maturity would reasonably expect all, or at least most, the following criteria to exist:
•	A formal Risk Management Program (RMP) provides enterprise-wide guidance on how risk is to be identified, framed (e.g., risk appetite, risk tolerance, risk thresholds, etc.) assessed, mitigated/remediated and reported.
•	Criteria to define materiality for risk management decisions is defined.
•	A steering committee is formally established to provide executive oversight of the cybersecurity &amp; data privacy program, including appropriately resourcing risk management operations.
•	A formally-documented Cybersecurity Supply Chain Risk Management (C-SCRM) plan exists to identify, assess and mitigate supply chain-related risks and threats;
•	The Chief Information Security Officer (CISO), or similar function with technical competence to address cybersecurity concerns, 
o	Analyzes the organization's business strategy to determine prioritized and authoritative guidance for Risk Management (RM) practices.
o	Develops a security-focused Concept of Operations (CONOPS) that documents management, operational and technical measures to apply defense-in-depth techniques across the enterprise for RM.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
o	Maintains a common taxonomy of risk-relevant terminology to minimize assumptions and misunderstandings. 
o	Enables data/process owners to conduct annual risk assessment of their operations that includes the likelihood and magnitude of harm, from unauthorized access, use, disclosure, disruption, modification or destruction of the organization's systems and data.
o	Assists users in making informed risk decisions to ensure data and processes are appropriately protected.
o	Enables the documentation of risk assessments, risk response and risk monitoring to support statutory, regulatory and contractual obligations for risk management practices.
o	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
o	Governs supply chain risks associated with the development, acquisition, maintenance and disposal of systems, system components and services.
•	An IT Asset Management (ITAM) function, or similar function, categorizes assets according to the data the asset stores, transmits and/ or processes, applying the appropriate technology controls to protect the asset and data.</t>
  </si>
  <si>
    <t>See C|P-CMM3. There are no defined C|P-CMM4 criteria, since it is reasonable to assume a quantitatively-controlled process is not necessary to identify and implement compensating countermeasures to reduce risk and exposure to threats.</t>
  </si>
  <si>
    <t>See C|P-CMM4. There are no defined C|P-CMM5 criteria, since it is reasonable to assume a continuously-improving process is not necessary to identify and implement compensating countermeasures to reduce risk and exposure to threats.</t>
  </si>
  <si>
    <t>GV.RM-04
ID.RA-06</t>
  </si>
  <si>
    <t>1.2.6
2.2.4
12.3.1
12.3.2</t>
  </si>
  <si>
    <t>R-SA-2</t>
  </si>
  <si>
    <t>NT-1</t>
  </si>
  <si>
    <t>Technology Development &amp; Acquisition</t>
  </si>
  <si>
    <t xml:space="preserve">Unsupported Systems </t>
  </si>
  <si>
    <t>TDA-17</t>
  </si>
  <si>
    <t>Mechanisms exist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</si>
  <si>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E-AST-09</t>
  </si>
  <si>
    <t>∙ Cybersecurity Supply Chain Risk Management (C-SCRM) program
∙ Product / project management
∙ Computer Lifecycle Program (CLP)
∙ IT Asset Management (ITAM) program
∙ Risk Management Program (RMP)</t>
  </si>
  <si>
    <t>Does the organization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</si>
  <si>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There is no evidence of a capability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</si>
  <si>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C|P-CMM1 is N/A, since a structured process is required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</si>
  <si>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 xml:space="preserve">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An application development team, or similar function, provides in-house support or contract external providers for support with unsupported system components. </t>
  </si>
  <si>
    <t xml:space="preserve">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An application development team, or similar function, provides in-house support or contract external providers for support with unsupported system components. </t>
  </si>
  <si>
    <t>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</si>
  <si>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prevent unsupported systems by:
 (1) Replacing systems when support for the components is no longer available from the developer, vendor or manufacturer; and
 (2) Requiring justification and documented approval for the continued use of unsupported system components required to satisfy mission/business needs.</t>
  </si>
  <si>
    <t>PR.PS-02
PR.PS-03</t>
  </si>
  <si>
    <t>MT-16</t>
  </si>
  <si>
    <t>MT-17</t>
  </si>
  <si>
    <t>MT-18</t>
  </si>
  <si>
    <t>MT-19</t>
  </si>
  <si>
    <t>MT-20</t>
  </si>
  <si>
    <t>MT-21</t>
  </si>
  <si>
    <t>MT-22</t>
  </si>
  <si>
    <t>MT-23</t>
  </si>
  <si>
    <t>Configuration Management</t>
  </si>
  <si>
    <t xml:space="preserve">Respond To Unauthorized Changes </t>
  </si>
  <si>
    <t>CFG-02.8</t>
  </si>
  <si>
    <t xml:space="preserve">Mechanisms exist to respond to unauthorized changes to configuration settings as security incidents. </t>
  </si>
  <si>
    <t>∙ Incident Response Plan (IRP)
∙ CimTrak Integrity Suite (https://cimcor.com/cimtrak)</t>
  </si>
  <si>
    <t xml:space="preserve">Does the organization respond to unauthorized changes to configuration settings as security incidents? </t>
  </si>
  <si>
    <t xml:space="preserve">There is no evidence of a capability to respond to unauthorized changes to configuration settings as security incidents. </t>
  </si>
  <si>
    <t xml:space="preserve">C|P-CMM1 is N/A, since a structured process is required to respond to unauthorized changes to configuration settings as security incidents. </t>
  </si>
  <si>
    <t>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Unauthorized configuration changes are responded to in accordance with an Incident Response Plan (IRP) to determine if the unauthorized configuration is malicious in nature.</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</si>
  <si>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Unauthorized configuration changes are responded to in accordance with an Incident Response Plan (IRP) to determine if the unauthorized configuration is malicious in nature.
•	Unauthorized configuration changes are immediately reverted to approved configurations.</t>
  </si>
  <si>
    <t>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</si>
  <si>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Configuration Management (CFG)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</si>
  <si>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2.3</t>
  </si>
  <si>
    <t>10.7
10.7.1
10.7.2
10.7.3</t>
  </si>
  <si>
    <t>Unauthorized Installation Alerts</t>
  </si>
  <si>
    <t>CFG-05.1</t>
  </si>
  <si>
    <t xml:space="preserve">Mechanisms exist to configure systems to generate an alert when the unauthorized installation of software is detected. </t>
  </si>
  <si>
    <t>∙ Microsoft Windows Defender Application Control (WDAC)
∙ CimTrak Integrity Suite (https://cimcor.com/cimtrak)</t>
  </si>
  <si>
    <t xml:space="preserve">Does the organization configure systems to generate an alert when the unauthorized installation of software is detected? </t>
  </si>
  <si>
    <t xml:space="preserve">There is no evidence of a capability to configure systems to generate an alert when the unauthorized installation of software is detected. </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</si>
  <si>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t>
  </si>
  <si>
    <t>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</si>
  <si>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t>
  </si>
  <si>
    <t>Unauthorized Activities</t>
  </si>
  <si>
    <t>MON-16.3</t>
  </si>
  <si>
    <t>Mechanisms exist to monitor for unauthorized activities, accounts, connections, devices and software.</t>
  </si>
  <si>
    <t>E-IRO-02
E-MON-07</t>
  </si>
  <si>
    <t>∙ Indicators of Compromise (IoC)
∙ Indicators of Exposure (IoE)
∙ Security Incident Event Manager (SIEM)
∙ Extended Detection and Response (XDR)
∙ Managed Security Services Provider (MSSP)</t>
  </si>
  <si>
    <t>Does the organization monitor for unauthorized activities, accounts, connections, devices and software?</t>
  </si>
  <si>
    <t>There is no evidence of a capability to monitor for unauthorized activities, accounts, connections, devices and software.</t>
  </si>
  <si>
    <t>Continuous Monitoring (MON) efforts are ad hoc and inconsistent. CMM Level 1 control maturity would reasonably expect all, or at least most, the following criteria to exist:
•	Generating event logs and the review of event logs is narrowly-focused to business-critical systems and/ or systems that store, processes and/ or transmit sensitive/regulated data.
•	Secure baseline configurations generate logs that contain sufficient information to establish necessary details of activity and allow for forensics analysis.</t>
  </si>
  <si>
    <t>See C|P-CMM3. There are no defined C|P-CMM4 criteria, since it is reasonable to assume a quantitatively-controlled process is not necessary to monitor for unauthorized activities, accounts, connections, devices and software.</t>
  </si>
  <si>
    <t>See C|P-CMM4. There are no defined C|P-CMM5 criteria, since it is reasonable to assume a continuously-improving process is not necessary to monitor for unauthorized activities, accounts, connections, devices and software.</t>
  </si>
  <si>
    <t>DE.CM-03</t>
  </si>
  <si>
    <t>Endpoint Security</t>
  </si>
  <si>
    <t>Software Installation Alerts</t>
  </si>
  <si>
    <t>END-03.1</t>
  </si>
  <si>
    <t xml:space="preserve">Mechanisms exist to generate an alert when new software is detected. </t>
  </si>
  <si>
    <t>∙ CimTrak Integrity Suite (https://cimcor.com/cimtrak)
∙ Netwrix Auditor (https://netrix.com)</t>
  </si>
  <si>
    <t xml:space="preserve">Does the organization generate an alert when new software is detected? </t>
  </si>
  <si>
    <t xml:space="preserve">There is no evidence of a capability to generate an alert when new software is detected. </t>
  </si>
  <si>
    <t>Endpoint Security (END) efforts are ad hoc and inconsistent. CMM Level 1 control maturity would reasonably expect all, or at least most, the following criteria to exist:
•	Asset management is informally assigned as an additional duty to existing IT/cybersecurity personnel.
•	IT/cybersecurity personnel use an informal process to design, build and maintain secure configurations for test, development, staging and production environments, including the implementation of appropriate cybersecurity &amp; data protection controls.
•	Anti-malware technologies are decentralized but are deployed on all technology assets that can run Anti-malware software. 
•	Data management is decentralized.</t>
  </si>
  <si>
    <t>Endpoint Security (END) efforts are requirements-driven and governed at a local/regional level, but are not consistent across the organization. CMM Level 2 control maturity would reasonably expect all, or at least most, the following criteria to exist:
•	Endpoint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endpoint security management.
•	Anti-malware technologies are decentralized but are deployed on all technology assets that can run anti-malware software. 
•	Physical controls, administrative processes and technologies focus on protecting High Value Assets (HVAs), including environments where sensitive/regulated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</si>
  <si>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Endpoint Security (END) efforts are standardized across the organization and centrally managed, where technically feasible, to ensure consistency. CMM Level 3 control maturity would reasonably expect all, or at least most, the following criteria to exist: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t>
  </si>
  <si>
    <t>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</si>
  <si>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generate an alert when new software is detected. </t>
  </si>
  <si>
    <t>Prevent Unauthorized Software Execution</t>
  </si>
  <si>
    <t>CFG-03.2</t>
  </si>
  <si>
    <t xml:space="preserve">Mechanisms exist to configure systems to prevent the execution of unauthorized software programs. </t>
  </si>
  <si>
    <t>E-AST-20
E-AST-21</t>
  </si>
  <si>
    <t>∙ whitelisting / blacklisting applications
∙ Microsoft Windows Defender Application Control (WDAC)
∙ CimTrak Integrity Suite (https://cimcor.com/cimtrak)</t>
  </si>
  <si>
    <t xml:space="preserve">Does the organization configure systems to prevent the execution of unauthorized software programs? </t>
  </si>
  <si>
    <t xml:space="preserve">There is no evidence of a capability to configure systems to prevent the execution of unauthorized software programs. </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</si>
  <si>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
•	Terms of employment and rules of behavior address the requirement for users to comply with applicable software usage requirements and copyright laws.</t>
  </si>
  <si>
    <t>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An “acceptable use policy”, or similar control, addresses the requirement for users to comply with applicable software usage requirements and copyright laws.</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</si>
  <si>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Administrative processes exist to prevent unauthorized access by limiting and reviewing developer permissions to change hardware, software and firmware components within a production/operational environment.</t>
  </si>
  <si>
    <t>2.5</t>
  </si>
  <si>
    <t>PR.PS-05</t>
  </si>
  <si>
    <t>Maintenance</t>
  </si>
  <si>
    <t>Maintenance Tools</t>
  </si>
  <si>
    <t>MNT-04</t>
  </si>
  <si>
    <t xml:space="preserve">Mechanisms exist to control and monitor the use of system maintenance tools. </t>
  </si>
  <si>
    <t xml:space="preserve">Does the organization control and monitor the use of system maintenance tools? </t>
  </si>
  <si>
    <t xml:space="preserve">There is no evidence of a capability to control and monitor the use of system maintenance tools. </t>
  </si>
  <si>
    <t xml:space="preserve">C|P-CMM1 is N/A, since a structured process is required to control and monitor the use of system maintenance tools. </t>
  </si>
  <si>
    <t xml:space="preserve">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control and monitor the use of system maintenance tools. 
•	Administrative processes and technologies exist to inspect maintenance tools carried into a facility by maintenance personnel for improper or unauthorized modifications.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</si>
  <si>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control and monitor the use of system maintenance tools. 
•	Administrative processes and technologies exist to inspect maintenance tools carried into a facility by maintenance personnel for improper or unauthorized modifications. </t>
  </si>
  <si>
    <t>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</si>
  <si>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control and monitor the use of system maintenance tools. </t>
  </si>
  <si>
    <t>2.7</t>
  </si>
  <si>
    <t>Restrict Tool Usage</t>
  </si>
  <si>
    <t>MNT-04.4</t>
  </si>
  <si>
    <t>Automated mechanisms exist to restrict the use of maintenance tools to authorized maintenance personnel and/or roles.</t>
  </si>
  <si>
    <t>∙ Role Based Access Control (RBAC)
∙ Separation of Duties (SoD)</t>
  </si>
  <si>
    <t>Does the organization use automated mechanisms to restrict the use of maintenance tools to authorized maintenance personnel and/or roles?</t>
  </si>
  <si>
    <t>There is no evidence of a capability to restrict the use of maintenance tools to authorized maintenance personnel and/ or roles.</t>
  </si>
  <si>
    <t>C|P-CMM1 is N/A, since a structured process is required to restrict the use of maintenance tools to authorized maintenance personnel and/ or roles.</t>
  </si>
  <si>
    <t xml:space="preserve">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control and monitor the use of system maintenance tools.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</si>
  <si>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control and monitor the use of system maintenance tools. </t>
  </si>
  <si>
    <t xml:space="preserve">Maintenance (MNT)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</si>
  <si>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(blank)</t>
  </si>
  <si>
    <t xml:space="preserve">Cryptographic Protections </t>
  </si>
  <si>
    <t xml:space="preserve">Transmission Confidentiality </t>
  </si>
  <si>
    <t>CRY-03</t>
  </si>
  <si>
    <t xml:space="preserve">Cryptographic mechanisms exist to protect the confidentiality of data being transmitted. </t>
  </si>
  <si>
    <t>E-CRY-01</t>
  </si>
  <si>
    <t xml:space="preserve">∙ NIST Cryptographic Module Validation Program (CMVP) (https://csrc.nist.gov)
∙ Transport Layer Security (TLS)
∙ IPSec encryption
∙ Encrypted Multiprotocol Label Switching (MPLS) </t>
  </si>
  <si>
    <t xml:space="preserve">Are cryptographic mechanisms utilized to protect the confidentiality of data being transmitted? </t>
  </si>
  <si>
    <t xml:space="preserve">There is no evidence of a capability to Cryptographic protect the confidentiality of data being transmitted. </t>
  </si>
  <si>
    <t>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
•	IT personnel use an informal process to design, build and maintain secure configurations for the test, development, staging and production environments, implementing cryptographic protections controls using known public standards and trusted cryptographic technologies to protect the confidentiality and integrity of the data.</t>
  </si>
  <si>
    <t>Cryptographic Protections (CRY) efforts are requirements-driven and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Network communications containing sensitive/regulated data use a cryptographic mechanism to prevent the unauthorized disclosure of information while in transit (e.g., SSH, TLS, VPN, etc.). 
•	Wireless access is protected via secure authentication and encryption.
•	Instances of non-console administrative access use cryptographic mechanisms to protect the confidentiality and integrity of the data being transmitted.</t>
  </si>
  <si>
    <t>Cryptographic Protections (CRY)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cryptographic protections.
•	The CISO, or similar function, develops a security-focused Concept of Operations (CONOPS) that documents management, operational and technical measures for cryptographic protections.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
•	A steering committee is formally established to provide executive oversight of the cybersecurity &amp; data privacy program, including cryptographic protections. 
•	Data classification and handling criteria govern requirements to encrypt sensitive/regulated data during transmission and in storage.
•	Centrally-managed technologies implement cryptographic mechanisms on endpoints to control how sensitive/regulated data is encrypted during transmission and in storage.
•	Certificate management is centrally-managed and the use of certificates is monitored.
•	Cryptographic keys are proactively managed to protect the Confidentiality, Integrity and Availability (CIA) of cryptographic capabilities.
•	Systems, applications and services that store, process or transmit sensitive/regulated data use cryptographic mechanisms to prevent unauthorized disclosure of information as an alternate to physical safeguards.
•	An IT infrastructure team, or similar function:
o	Implements Public Key Infrastructure (PKI) key management controls to protect the confidentiality, integrity and availability of keys.
o	Implements and maintains an internal PKI infrastructure or obtains PKI services from a reputable PKI service provider. 
•	IT/cybersecurity personnel perform an annual review of deployed cryptographic cipher suites and protocols to identify and replace weak cryptographic cipher suites and protocols.</t>
  </si>
  <si>
    <t>Cryptographic Protections (CRY)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</si>
  <si>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Cryptographic protect the confidentiality of data being transmitted. </t>
  </si>
  <si>
    <t>3.10</t>
  </si>
  <si>
    <t>PR.DS-02</t>
  </si>
  <si>
    <t>4.2
4.2.1
4.2.1.2
8.3.2
A2.1
A2.1.1
A2.1.2</t>
  </si>
  <si>
    <t>Grand Total</t>
  </si>
  <si>
    <t xml:space="preserve">Data Classification &amp; Handling </t>
  </si>
  <si>
    <t xml:space="preserve">Data Stewardship </t>
  </si>
  <si>
    <t>DCH-01.1</t>
  </si>
  <si>
    <t xml:space="preserve">Mechanisms exist to ensure data stewardship is assigned, documented and communicated. </t>
  </si>
  <si>
    <t>E-DCH-02
E-DCH-09</t>
  </si>
  <si>
    <t>∙ Assigned roles &amp; responsibilities</t>
  </si>
  <si>
    <t xml:space="preserve">Does the organization ensure data stewardship is assigned, documented and communicated? </t>
  </si>
  <si>
    <t xml:space="preserve">There is no evidence of a capability to ensure data stewardship is assigned, documented and communicated. </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</si>
  <si>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
•	Security awareness training covers the restrictions on: 
o	Disposing protected data.
o	Posting content to websites, social media or other publicly-accessible sources.
o	Use of sensitive/regulated data.
o	Sharing sensitive/regulated data and approved transfer technologies.
o	Encrypting sensitive/regulated data whenever it is being transmitted or stored.
•	Administrative means (e.g., policies and standards):
o	Govern the use of personal devices (e.g., Bring Your Own Device (BYOD)) as part of acceptable and unacceptable behaviors.
o	Dictate geolocation requirements for sensitive/regulated data types, including the transfer of data to third-countries or international organizations.
o	Restrict types of ad-hoc transfers.
o	Dictate requirements for minimizing data collection to what is necessary for business purposes.
o	Dictate requirements for limiting the use of sensitive/regulated data in testing, training and research.
•	Human Resources (HR), documents formal “rules of behavior” as an employment requirement that stipulates acceptable and unacceptable practices pertaining to sensitive/regulated data handling.
•	HR requires personnel with access to sensitive/regulated data to sign a Non-Disclosure Agreement (NDA).</t>
  </si>
  <si>
    <t>Data Classification &amp; Handling (DCH) efforts are requirements-driven and governed at a local/regional level, but are not consistent across the organization. CMM Level 2 control maturity would reasonably expect all, or at least most, the following criteria to exist:
•	Data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data management.
•	Data protection controls are primarily administrative and preventative in nature (e.g., policies &amp; standards) to classify, protect and dispose of systems and data, including storage media.
•	A data classification process exists to identify categories of data and specific protection requirements.
•	A data retention process exists and is a manual process to govern.
•	Data/process owners:
o	Document where sensitive/regulated data is stored, transmitted and processed to identify data repositories and data flows.
o	Create and maintain Data Flow Diagrams (DFDs) and network diagrams.
o	Are expected to take the initiative to work with Data Protection Officers (DPOs) to ensure applicable statutory, regulatory and contractual obligations are properly addressed, including the storage, transmission and processing of sensitive/regulated data
•	A manual data retention process exists.
•	Content filtering blocks users from performing ad hoc file transfers through unapproved file transfer services (e.g., Box, Dropbox, Google Drive, etc.).
•	Mobile Device Management (MDM) software is used to restrict and protect the data that resides on mobile devices.
•	Physical controls, administrative processes and technologies focus on protecting High Value Assets (HVAs), including environments where sensitive/regulated data is stored, transmitted and processed.
•	Administrative means (e.g., policies and standards) dictate:
o	Geolocation requirements for sensitive/regulated data types, including the transfer of data to third-countries or international organizations.
o	Requirements for minimizing data collection to what is necessary for business purposes.
o	Requirements for limiting the use of sensitive/regulated data in testing, training and research.</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</si>
  <si>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protection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t>
  </si>
  <si>
    <t>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</si>
  <si>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ensure data stewardship is assigned, documented and communicated. </t>
  </si>
  <si>
    <t>3.1</t>
  </si>
  <si>
    <t>ID.AM-08
PR.DS</t>
  </si>
  <si>
    <t>9.4.1</t>
  </si>
  <si>
    <t>Sensitive / Regulated Data Protection</t>
  </si>
  <si>
    <t>DCH-01.2</t>
  </si>
  <si>
    <t>Mechanisms exist to protect sensitive/regulated data wherever it is stored.</t>
  </si>
  <si>
    <t>E-CRY-01
E-DCH-02
E-DCH-09</t>
  </si>
  <si>
    <t>∙ Logical Access Control (LAC)
∙ Physical Access Control (PAC)
∙ Data governance program</t>
  </si>
  <si>
    <t>Does the organization protect sensitive/regulated data wherever it is stored?</t>
  </si>
  <si>
    <t>There is no evidence of a capability to protect sensitive/regulated data wherever it is stored.</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</si>
  <si>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
•	IT personnel provide an encryption solution (software or hardware) for storage media.</t>
  </si>
  <si>
    <t>See C|P-CMM3. There are no defined C|P-CMM4 criteria, since it is reasonable to assume a quantitatively-controlled process is not necessary to protect sensitive/regulated data wherever it is stored.</t>
  </si>
  <si>
    <t>See C|P-CMM4. There are no defined C|P-CMM5 criteria, since it is reasonable to assume a continuously-improving process is not necessary to protect sensitive/regulated data wherever it is stored.</t>
  </si>
  <si>
    <t>PR.DS</t>
  </si>
  <si>
    <t>3.5
3.5.1</t>
  </si>
  <si>
    <t xml:space="preserve">Secure Engineering &amp; Architecture </t>
  </si>
  <si>
    <t xml:space="preserve">System Partitioning </t>
  </si>
  <si>
    <t>SEA-03.1</t>
  </si>
  <si>
    <t xml:space="preserve">Mechanisms exist to partition systems so that partitions reside in separate physical domains or environments. </t>
  </si>
  <si>
    <t xml:space="preserve">Does the organization partition systems so that partitions reside in separate physical domains or environments? </t>
  </si>
  <si>
    <t xml:space="preserve">There is no evidence of a capability to partition systems so that partitions reside in separate physical domains or environments. </t>
  </si>
  <si>
    <t>Secure Engineering &amp; Architecture (SEA) efforts are ad hoc and inconsistent. CMM Level 1 control maturity would reasonably expect all, or at least most, the following criteria to exist:
•	IT personnel use an informal process to design, build and maintain secure solutions. 
•	IT /cyber engineering governance is decentralized, with the responsibility for implementing and testing cybersecurity &amp; data protection controls being assigned to the business process owner(s), including the definition and enforcement of roles and responsibilities.</t>
  </si>
  <si>
    <t>Secure Engineering &amp; Architecture (SEA) efforts are requirements-driven and governed at a local/regional level, but are not consistent across the organization. CMM Level 2 control maturity would reasonably expect all, or at least most, the following criteria to exist:
•	Architecture/engineering management is decentralized (e.g., a localized/regionalized function) and uses non-standardized methods to implement secure, resilient and compliant practices.
•	A Change Advisory Board (CAB), or similar function, exists to govern changes to systems, applications and services, ensuring their stability, reliability and predictability. 
•	Administrative processes and technologies focus on protecting High Value Assets (HVAs), including environments where sensitive/regulated data is stored, transmitted and processed.
•	IT/cybersecurity personnel identify cybersecurity &amp; data protection controls to address applicable statutory, regulatory and contractual requirements for architecture/engineering management. 
•	IT personnel implement secure engineering practices to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</si>
  <si>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t>
  </si>
  <si>
    <t>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</si>
  <si>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partition systems so that partitions reside in separate physical domains or environments. </t>
  </si>
  <si>
    <t>3.12</t>
  </si>
  <si>
    <t xml:space="preserve">Data Loss Prevention (DLP) </t>
  </si>
  <si>
    <t>NET-17</t>
  </si>
  <si>
    <t>Automated mechanisms exist to implement Data Loss Prevention (DLP) to protect sensitive information as it is stored, transmitted and processed.</t>
  </si>
  <si>
    <t>∙ Data Loss Prevention (DLP)</t>
  </si>
  <si>
    <t>Does the organization use automated mechanisms to implement Data Loss Prevention (DLP) to protect sensitive information as it is stored, transmitted and processed?</t>
  </si>
  <si>
    <t>There is no evidence of a capability to implement Data Loss Prevention (DLP) to protect sensitive information as it is stored, transmitted and processed.</t>
  </si>
  <si>
    <t>C|P-CMM1 is N/A, since a structured process is required to implement Data Loss Prevention (DLP) to protect sensitive information as it is stored, transmitted and processed.</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</si>
  <si>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implement Data Loss Prevention (DLP) techniques to protect sensitive/regulated data as it is stored, transmitted and processed.
•	DLP prevents unauthorized devices from connecting to endpoint devices to control the distribution of sensitive/regulated data.</t>
  </si>
  <si>
    <t>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</si>
  <si>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Network Security (NET)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</si>
  <si>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3.13</t>
  </si>
  <si>
    <t>Privileged User Oversight</t>
  </si>
  <si>
    <t>MON-01.15</t>
  </si>
  <si>
    <t>Mechanisms exist to implement enhanced activity monitoring for privileged users.</t>
  </si>
  <si>
    <t>E-MON-03</t>
  </si>
  <si>
    <t>∙ Security Incident Event Manager (SIEM)
∙ Managed Security Services Provider (MSSP)</t>
  </si>
  <si>
    <t>Does the organization implement enhanced activity monitoring for privileged users?</t>
  </si>
  <si>
    <t>There is no evidence of a capability to implement enhanced activity monitoring for privileged users.</t>
  </si>
  <si>
    <t>C|P-CMM1 is N/A, since a structured process is required to implement enhanced activity monitoring for privileged users.</t>
  </si>
  <si>
    <t>C|P-CMM2 is N/A, since a well-defined process is required to implement enhanced activity monitoring for privileged users.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</si>
  <si>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Human Resources (HR) and Legal departments determine what is legally-allowable to support enhanced monitoring for individuals who pose a greater risk to the organization, including privileged users.
•	A Security Operations Center (SOC), or similar capability, configures monitoring technologies to implement the enhanced monitoring profiles for selected users and establish a reporting capability to designated personnel.</t>
  </si>
  <si>
    <t>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</si>
  <si>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Continuous Monitoring (MON)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</si>
  <si>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3.14</t>
  </si>
  <si>
    <t>Sensitive Audit Information</t>
  </si>
  <si>
    <t>MON-03.1</t>
  </si>
  <si>
    <t xml:space="preserve">Mechanisms exist to protect sensitive/regulated data contained in log files. </t>
  </si>
  <si>
    <t>∙ Secure Baseline Configurations (SBC)
∙ Role Based Access Control (RBAC)</t>
  </si>
  <si>
    <t xml:space="preserve">Does the organization protect sensitive/regulated data contained in log files? </t>
  </si>
  <si>
    <t xml:space="preserve">There is no evidence of a capability to protect sensitive/regulated data contained in log files. </t>
  </si>
  <si>
    <t xml:space="preserve">See C|P-CMM3. There are no defined C|P-CMM4 criteria, since it is reasonable to assume a quantitatively-controlled process is not necessary to protect sensitive/regulated data contained in log files. </t>
  </si>
  <si>
    <t xml:space="preserve">See C|P-CMM4. There are no defined C|P-CMM5 criteria, since it is reasonable to assume a continuously-improving process is not necessary to protect sensitive/regulated data contained in log files. </t>
  </si>
  <si>
    <t>Sensitive Data Inventories</t>
  </si>
  <si>
    <t>DCH-06.2</t>
  </si>
  <si>
    <t xml:space="preserve">Mechanisms exist to maintain inventory logs of all sensitive media and conduct sensitive media inventories at least annually. </t>
  </si>
  <si>
    <t>E-AST-08</t>
  </si>
  <si>
    <t>∙ Data classification program
∙ Sensitive data inventories
∙ Data governance program</t>
  </si>
  <si>
    <t xml:space="preserve">Does the organization maintain inventory logs of all sensitive media and conduct sensitive media inventories at least annually? </t>
  </si>
  <si>
    <t xml:space="preserve">There is no evidence of a capability to maintain inventory logs of all sensitive media and conduct sensitive media inventories at least annually. </t>
  </si>
  <si>
    <t xml:space="preserve">C|P-CMM1 is N/A, since a structured process is required to maintain inventory logs of all sensitive media and conduct sensitive media inventories at least annually. </t>
  </si>
  <si>
    <t xml:space="preserve">See C|P-CMM4. There are no defined C|P-CMM5 criteria, since it is reasonable to assume a continuously-improving process is not necessary to maintain inventory logs of all sensitive media and conduct sensitive media inventories at least annually. </t>
  </si>
  <si>
    <t>3.2</t>
  </si>
  <si>
    <t>ID.AM-07</t>
  </si>
  <si>
    <t>9.4.1.2
9.4.5
9.4.5.1</t>
  </si>
  <si>
    <t>Periodic Scans for Sensitive / Regulated Data</t>
  </si>
  <si>
    <t>DCH-06.3</t>
  </si>
  <si>
    <t xml:space="preserve">Mechanisms exist to periodically scan unstructured data sources for sensitive/regulated data or data requiring special protection measures by statutory, regulatory or contractual obligations. </t>
  </si>
  <si>
    <t>E-DCH-10</t>
  </si>
  <si>
    <t xml:space="preserve">Does the organization periodically scan unstructured data sources for sensitive/regulated data or data requiring special protection measures by statutory, regulatory or contractual obligations? </t>
  </si>
  <si>
    <t xml:space="preserve">There is no evidence of a capability to periodically scan unstructured data sources for sensitive/regulated data or data requiring special protection measures by statutory, regulatory or contractual obligations. </t>
  </si>
  <si>
    <t xml:space="preserve">C|P-CMM1 is N/A, since a structured process is required to periodically scan unstructured data sources for sensitive/regulated data or data requiring special protection measures by statutory, regulatory or contractual obligations. </t>
  </si>
  <si>
    <t xml:space="preserve">C|P-CMM2 is N/A, since a well-defined process is required to periodically scan unstructured data sources for sensitive/regulated data or data requiring special protection measures by statutory, regulatory or contractual obligations. </t>
  </si>
  <si>
    <t xml:space="preserve">See C|P-CMM4. There are no defined C|P-CMM5 criteria, since it is reasonable to assume a continuously-improving process is not necessary to periodically scan unstructured data sources for sensitive/regulated data or data requiring special protection measures by statutory, regulatory or contractual obligations. </t>
  </si>
  <si>
    <t>A3.2.5
A3.2.5.1</t>
  </si>
  <si>
    <t xml:space="preserve">Limits of Authorized Use </t>
  </si>
  <si>
    <t>DCH-13.1</t>
  </si>
  <si>
    <t>Mechanisms exist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</si>
  <si>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 Cybersecurity Supply Chain Risk Management (C-SCRM) program</t>
  </si>
  <si>
    <t>Does the organization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</si>
  <si>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There is no evidence of a capability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</si>
  <si>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C|P-CMM1 is N/A, since a structured process is required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</si>
  <si>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See C|P-CMM3. There are no defined C|P-CMM4 criteria, since it is reasonable to assume a quantitatively-controlled process is not necessary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</si>
  <si>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See C|P-CMM4. There are no defined C|P-CMM5 criteria, since it is reasonable to assume a continuously-improving process is not necessary to prohibit external parties, systems and services from storing, processing and transmitting data unless authorized individuals first: 
 (1) Verifying the implementation of required security controls; or
 (2) Retaining a processing agreement with the entity hosting the external systems or service.</t>
  </si>
  <si>
    <t>3.3</t>
  </si>
  <si>
    <t>1.5.1</t>
  </si>
  <si>
    <t xml:space="preserve">Information Sharing </t>
  </si>
  <si>
    <t>DCH-14</t>
  </si>
  <si>
    <t>Mechanisms exist to utilize a process to assist users in making information sharing decisions to ensure data is appropriately protected.</t>
  </si>
  <si>
    <t>E-DCH-09
E-SAT-05</t>
  </si>
  <si>
    <t>∙ Data classification program
∙ Data governance program</t>
  </si>
  <si>
    <t>Does the organization utilize a process to assist users in making information sharing decisions to ensure data is appropriately protected?</t>
  </si>
  <si>
    <t>There is no evidence of a capability to utilize a process to assist users in making information sharing decisions to ensure data is appropriately protected.</t>
  </si>
  <si>
    <t>C|P-CMM1 is N/A, since a structured process is required to utilize a process to assist users in making information sharing decisions to ensure data is appropriately protected.</t>
  </si>
  <si>
    <t xml:space="preserve">Data Classification &amp; Handling (DCH)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</si>
  <si>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Transfer Authorizations</t>
  </si>
  <si>
    <t>DCH-14.2</t>
  </si>
  <si>
    <t>Mechanisms exist to verify that individuals or systems transferring data between interconnecting systems have the requisite authorizations (e.g., write permissions or privileges) prior to transferring said data.</t>
  </si>
  <si>
    <t>Does the organization verify that individuals or systems transferring data between interconnecting systems have the requisite authorizations (e.g., write permissions or privileges) prior to transferring said data?</t>
  </si>
  <si>
    <t>There is no evidence of a capability to verify that individuals or systems transferring data between interconnecting systems have the requisite authorizations (e.g., write permissions or privileges) prior to transferring said data.</t>
  </si>
  <si>
    <t>C|P-CMM1 is N/A, since a structured process is required to verify that individuals or systems transferring data between interconnecting systems have the requisite authorizations (e.g., write permissions or privileges) prior to transferring said data.</t>
  </si>
  <si>
    <t>See C|P-CMM3. There are no defined C|P-CMM4 criteria, since it is reasonable to assume a quantitatively-controlled process is not necessary to verify that individuals or systems transferring data between interconnecting systems have the requisite authorizations (e.g., write permissions or privileges) prior to transferring said data.</t>
  </si>
  <si>
    <t>See C|P-CMM4. There are no defined C|P-CMM5 criteria, since it is reasonable to assume a continuously-improving process is not necessary to verify that individuals or systems transferring data between interconnecting systems have the requisite authorizations (e.g., write permissions or privileges) prior to transferring said data.</t>
  </si>
  <si>
    <t xml:space="preserve">Secure Disposal, Destruction or Re-Use of Equipment </t>
  </si>
  <si>
    <t>AST-09</t>
  </si>
  <si>
    <t>Mechanisms exist to securely dispose of, destroy or repurpose system components using organization-defined techniques and methods to prevent information being recovered from these components.</t>
  </si>
  <si>
    <t>E-AST-03</t>
  </si>
  <si>
    <t>∙ Shred-it (https://shredit.com)
∙ IronMountain (https://ironmountain.com)
∙ BitRaser (https://bitraser.com)
∙ DBAN (https://dban.org)
∙ DoD-strength data erasers</t>
  </si>
  <si>
    <t>Does the organization securely dispose of, destroy or repurpose system components using organization-defined techniques and methods to prevent information being recovered from these components?</t>
  </si>
  <si>
    <t>There is no evidence of a capability to securely dispose of, destroy or repurpose system components using organization-defined techniques and methods to prevent information being recovered from these components.</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</si>
  <si>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IT personnel collect technology assets and media for destruction when it is no longer needed for business or legal reasons.
•	IT personnel perform the destruction of technology assets and media in a secure manner or outsource the destruction to a third-party that specializes in technology assets and media destruction, as well as provides evidence of destruction (e.g., certificate of destruction).
•	Devices are escrowed in storage for a period of time before being wiped and reissued, in case data on the devices are needed for investigations or business purposes.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</si>
  <si>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 personnel perform the destruction of technology assets and media in a secure manner or outsource the destruction to a third-party that specializes in technology assets and media destruction, as well as provides evidence of destruction (e.g., certificate of destruction).
•	Organizational standards exist for users to dispose of, destroy or repurpose system components when it is no longer needed for business or legal reasons.
•	Third-party providers ensure world-wide coverage to securely dispose of, destroy or repurpose system components using organization-defined techniques and methods to prevent such components from entering the gray market.
•	Devices are escrowed in storage for a period of time before being wiped and reissued, in case data on the devices are needed for investigations or business purposes.</t>
  </si>
  <si>
    <t>See C|P-CMM3. There are no defined C|P-CMM4 criteria, since it is reasonable to assume a quantitatively-controlled process is not necessary to securely dispose of, destroy or repurpose system components using organization-defined techniques and methods to prevent information being recovered from these components.</t>
  </si>
  <si>
    <t>See C|P-CMM4. There are no defined C|P-CMM5 criteria, since it is reasonable to assume a continuously-improving process is not necessary to securely dispose of, destroy or repurpose system components using organization-defined techniques and methods to prevent information being recovered from these components.</t>
  </si>
  <si>
    <t>3.5</t>
  </si>
  <si>
    <t>9.4.7</t>
  </si>
  <si>
    <t>Information Disposal</t>
  </si>
  <si>
    <t>DCH-21</t>
  </si>
  <si>
    <t>Mechanisms exist to securely dispose of, destroy or erase information.</t>
  </si>
  <si>
    <t>Does the organization securely dispose of, destroy or erase information?</t>
  </si>
  <si>
    <t>There is no evidence of a capability to securely dispose of, destroy or erase information.</t>
  </si>
  <si>
    <t>C|P-CMM1 is N/A, since a structured process is required to securely dispose of, destroy or erase information.</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</si>
  <si>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protection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Physical controls, administrative processes and technologies: 
o	Physically secure all media that contains sensitive/regulated data.
o	Restrict access to digital and non-digital media to authorized individuals. 
o	Restrict the types, usage and distribution of digital media.
o	Securely dispose of, destroy or erase information.</t>
  </si>
  <si>
    <t>See C|P-CMM4. There are no defined C|P-CMM5 criteria, since it is reasonable to assume a continuously-improving process is not necessary to securely dispose of, destroy or erase information.</t>
  </si>
  <si>
    <t>Data Privacy</t>
  </si>
  <si>
    <t>Personal Data (PD) Retention &amp; Disposal</t>
  </si>
  <si>
    <t>PRI-05</t>
  </si>
  <si>
    <t>Mechanisms exist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</si>
  <si>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E-AST-11
E-PRI-02</t>
  </si>
  <si>
    <t>∙ Data classification program
∙ Data privacy program
∙ Data Protection Impact Assessment (DPIA)
∙ Product / project management</t>
  </si>
  <si>
    <t>Does the organization: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</si>
  <si>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There is no evidence of a capability to: 
 (1) Retain Personal Data (PD), including metadata, for an organization-defined time period to fulfill the purpose(s) identified in the notice or as required by law;
 (2) Dispose of, destroys, erases, and/or anonymizes the PD, regardless of the method of storage; and
 (3) Use organization-defined techniques or methods to ensure secure deletion or destruction of PD (including originals, copies and archived records).</t>
  </si>
  <si>
    <t xml:space="preserve">Privacy (PRI) efforts are ad hoc and inconsistent. CMM Level 1 control maturity would reasonably expect all, or at least most, the following criteria to exist:
•	No formal data privacy team exists. Privacy roles are assigned to existing IT / cybersecurity.
•	Formal roles and responsibilities for data privacy may exist.
•	No formal data privacy principles are identified for the organization.
•	An ad hoc approach to Data Protection Impact Assessment (DPIA) exists. </t>
  </si>
  <si>
    <t>Privacy (PRI) efforts are requirements-driven and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resilient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protection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retain PD, including metadata, for an organization-defined time period to fulfill the purpose(s) identified in the data privacy notice, or as required by law.
•	Administrative processes and technologies dispose of, destroy, erase, and/ or anonymize the PD, regardless of the method of storage.</t>
  </si>
  <si>
    <t>Privacy (PRI) efforts are standardized across the organization and centrally managed, where technically feasible, to ensure consistency. CMM Level 3 control maturity would reasonably expect all, or at least most, the following criteria to exist:
•	A Chief Privacy Officer (CPO), or similar function with technical competence to address data privacy concerns, analyzes the organization's business strategy to develop and publish authoritative guidance on the organization's data privacy program.
•	A Privacy program, run by a CPO, or similar role, ensures that applicable statutory, regulatory and contractual data privacy obligations are properly identified and implemented to limit and secure Personal Data (PD) that the organization stores, transmits and processes.
•	As part of the organization's data privacy program, the CPO publishes a clear set of “data privacy principles”, based on leading data privacy practices, that systems, applications, services, processes and third-parties must adhere to. 
•	A Project Management Office (PMO), or project management function, ensures both cybersecurity &amp; data privacy principles are identified and implemented within ongoing or planned projects.
•	The Chief Information Security Officer (CISO), or similar function with technical competence to address cybersecurity concerns, analyzes the organization's business strategy to determine prioritized and authoritative guidance for cybersecurity-related data privacy practices.
•	The CISO, or similar function, develops a security-focused Concept of Operations (CONOPS) that documents management, operational and technical measures to apply defense-in-depth techniques across the enterprise for cybersecurity-related data privacy practices.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
•	A steering committee is formally established to provide executive oversight of the cybersecurity &amp; data privacy program.
•	Data/process owners operationalize data privacy controls into the processes they control. 
•	Third-party contracts included data protection requirements, including flow-down requirements to subcontractors.
•	Data Protection Officers (DPOs) are assigned to work closely with business units and project teams to ensure data privacy principles are being implemented.
•	CPO and DPO determine and document the legal authority that permits the collection, use, maintenance and sharing of PD, either generally or in support of a specific program or system need.</t>
  </si>
  <si>
    <t>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</si>
  <si>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Privacy (PRI)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</si>
  <si>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9.4.6
9.4.7
10.5.1</t>
  </si>
  <si>
    <t>Storage Media</t>
  </si>
  <si>
    <t>CRY-05.1</t>
  </si>
  <si>
    <t>Cryptographic mechanisms exist to protect the confidentiality and integrity of sensitive/regulated data residing on storage media.</t>
  </si>
  <si>
    <t>∙ NIST Cryptographic Module Validation Program (CMVP) (https://csrc.nist.gov)
∙ Microsoft BitLocker (https://microsoft.com)</t>
  </si>
  <si>
    <t>Are cryptographic mechanisms utilized to protect the confidentiality and integrity of sensitive/regulated data residing on storage media?</t>
  </si>
  <si>
    <t>There is no evidence of a capability to Cryptographic protect the confidentiality and integrity of sensitive/regulated data residing on storage media.</t>
  </si>
  <si>
    <t xml:space="preserve">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
•	Mobile devices containing sensitive/regulated data use a cryptographic mechanism to prevent the unauthorized disclosure of information at rest (e.g., whole drive encryption). </t>
  </si>
  <si>
    <t>Cryptographic Protections (CRY) efforts are requirements-driven and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t>
  </si>
  <si>
    <t>See C|P-CMM4. There are no defined C|P-CMM5 criteria, since it is reasonable to assume a continuously-improving process is not necessary to Cryptographic protect the confidentiality and integrity of sensitive/regulated data residing on storage media.</t>
  </si>
  <si>
    <t>3.9</t>
  </si>
  <si>
    <t>9.4</t>
  </si>
  <si>
    <t>Reviews &amp; Updates</t>
  </si>
  <si>
    <t>CFG-02.1</t>
  </si>
  <si>
    <t>Mechanisms exist to review and update baseline configurations:
(1) At least annually;
(2) When required due to so; or
(3) As part of system component installations and upgrades.</t>
  </si>
  <si>
    <t>E-AST-12</t>
  </si>
  <si>
    <t>∙ Configuration Management (CM) program
∙ Change control program</t>
  </si>
  <si>
    <t>Does the organization review and update baseline configurations:
 (1) At least annually;
 (2) When required due to so; or
 (3) As part of system component installations and upgrades?</t>
  </si>
  <si>
    <t>There is no evidence of a capability to review and update baseline configurations:
 (1) At least annually;
 (2) When required due to so; or
 (3) As part of system component installations and upgrades.</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</si>
  <si>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
•	Configurations are reviewed only when new operating systems or versions of applications are released.</t>
  </si>
  <si>
    <t>4.1</t>
  </si>
  <si>
    <t>PR.PS</t>
  </si>
  <si>
    <t>12.4.2</t>
  </si>
  <si>
    <t xml:space="preserve">Account Lockout </t>
  </si>
  <si>
    <t>IAC-22</t>
  </si>
  <si>
    <t>Mechanisms exist to enforce a limit for consecutive invalid login attempts by a user during an organization-defined time period and automatically locks the account when the maximum number of unsuccessful attempts is exceeded.</t>
  </si>
  <si>
    <t>Does the organization enforce a limit for consecutive invalid login attempts by a user during an organization-defined time period and automatically locks the account when the maximum number of unsuccessful attempts is exceeded?</t>
  </si>
  <si>
    <t>There is no evidence of a capability to enforce a limit for consecutive invalid login attempts by a user during an organization-defined time period and automatically locks the account when the maximum number of unsuccessful attempts is exceeded.</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</si>
  <si>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</si>
  <si>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t>
  </si>
  <si>
    <t>See C|P-CMM4. There are no defined C|P-CMM5 criteria, since it is reasonable to assume a continuously-improving process is not necessary to enforce a limit for consecutive invalid login attempts by a user during an organization-defined time period and automatically locks the account when the maximum number of unsuccessful attempts is exceeded.</t>
  </si>
  <si>
    <t>4.10</t>
  </si>
  <si>
    <t>8.3.4</t>
  </si>
  <si>
    <t xml:space="preserve">Bring Your Own Device (BYOD) Usage </t>
  </si>
  <si>
    <t>AST-16</t>
  </si>
  <si>
    <t>Mechanisms exist to implement and govern a Bring Your Own Device (BYOD) program to reduce risk associated with personally-owned devices in the workplace.</t>
  </si>
  <si>
    <t>∙ Rules of Behavior (RoB) / Acceptable Use
∙ Mobile Device Management (MDM) solution</t>
  </si>
  <si>
    <t>Does the organization implement and govern a Bring Your Own Device (BYOD) program to reduce risk associated with personally-owned devices in the workplace?</t>
  </si>
  <si>
    <t>There is no evidence of a capability to implement and govern a Bring Your Own Device (BYOD) program to reduce risk associated with personally-owned devices in the workplace.</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</si>
  <si>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Administrative means (e.g., policies and standards) govern the use of personal devices (e.g., Bring Your Own Device (BYOD)) as part of acceptable and unacceptable behaviors.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</si>
  <si>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Administrative means (e.g., policies and standards) govern the use of personal devices (e.g., Bring Your Own Device (BYOD)) as part of acceptable and unacceptable behaviors.
•	Mobile Device Management (MDM) software is used to restrict the data that is stored/processed/transmitted on organization-owned and/ or applicable Bring Your Own Device (BYOD) (e.g., personal devices) across the entire organization.</t>
  </si>
  <si>
    <t>See C|P-CMM4. There are no defined C|P-CMM5 criteria, since it is reasonable to assume a continuously-improving process is not necessary to implement and govern a Bring Your Own Device (BYOD) program to reduce risk associated with personally-owned devices in the workplace.</t>
  </si>
  <si>
    <t>4.11</t>
  </si>
  <si>
    <t>Mobile Device Management</t>
  </si>
  <si>
    <t xml:space="preserve">Centralized Management Of Mobile Devices </t>
  </si>
  <si>
    <t>MDM-01</t>
  </si>
  <si>
    <t>Mechanisms exist to implement and govern Mobile Device Management (MDM) controls.</t>
  </si>
  <si>
    <t>∙ Mobile Device Management (MDM) program that covers organization-owned and personally-owned devices</t>
  </si>
  <si>
    <t>Does the organization implement and govern Mobile Device Management (MDM) controls?</t>
  </si>
  <si>
    <t>Govern</t>
  </si>
  <si>
    <t>There is no evidence of a capability to implement and govern Mobile Device Management (MDM) controls.</t>
  </si>
  <si>
    <t>Mobile Device Management (MDM) efforts are ad hoc and inconsistent. CMM Level 1 control maturity would reasonably expect all, or at least most, the following criteria to exist:
•	MDM is mostly administrative in nature (e.g., policies &amp; standards) that rely on administrative “acceptable use” restrictions to govern mobile device usage. 
•	MDM software is used to restrict the data that is stored/processed/transmitted on organization-owned and/ or applicable Bring Your Own Device (BYOD) (e.g., personal devices).</t>
  </si>
  <si>
    <t>Mobile Device Management (MDM) efforts are requirements-driven and governed at a local/regional level, but are not consistent across the organization. CMM Level 2 control maturity would reasonably expect all, or at least most, the following criteria to exist:
•	Mobile device management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Mobile Device Management (MDM).
o	Implement and maintain a MDM capability for all mobile devices in use at the organization. 
•	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t>
  </si>
  <si>
    <t>Mobile Device Management (MDM)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Mobile Device Management (MDM) practices.
•	The CISO, or similar function, develops a security-focused Concept of Operations (CONOPS) that documents management, operational and technical measures to apply defense-in-depth techniques across the enterprise with regards to MDM.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MDM.
•	A steering committee is formally established to provide executive oversight of the cybersecurity &amp; data privacy program, including MDM.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t>
  </si>
  <si>
    <t>Mobile Device Management (MDM)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</si>
  <si>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implement and govern Mobile Device Management (MDM) controls.</t>
  </si>
  <si>
    <t>Remote Purging</t>
  </si>
  <si>
    <t>MDM-05</t>
  </si>
  <si>
    <t xml:space="preserve">Mechanisms exist to remotely purge selected information from mobile devices. </t>
  </si>
  <si>
    <t>∙ Microsoft Entra (https://microsoft.com)
∙ AWS IAM (https://aws.amazon.com)</t>
  </si>
  <si>
    <t xml:space="preserve">Does the organization remotely purge selected information from mobile devices? </t>
  </si>
  <si>
    <t xml:space="preserve">There is no evidence of a capability to remotely purge selected information from mobile devices. </t>
  </si>
  <si>
    <t xml:space="preserve">C|P-CMM1 is N/A, since a structured process is required to remotely purge selected information from mobile devices. </t>
  </si>
  <si>
    <t xml:space="preserve">Mobile Device Management (MDM) efforts are requirements-driven and governed at a local/regional level, but are not consistent across the organization. CMM Level 2 control maturity would reasonably expect all, or at least most, the following criteria to exist:
•	Mobile device management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Mobile Device Management (MDM).
o	Implement and maintain a MDM capability for all mobile devices in use at the organization. 
•	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	Administrative processes and technologies exist to remotely purge selected information from mobile devices. </t>
  </si>
  <si>
    <t>Mobile Device Management (MDM)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performs the implementation of access controls for mobile devices that restricts the connectivity of mobile devices from communicating with systems, applications and services.
•	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
•	MDM software is used to restrict the data that is stored/processed/transmitted on organization-owned and/ or applicable Bring Your Own Device (BYOD) (e.g., personal devices) across the entire organization.
•	MDM enforces a separate device workspace on applicable mobile devices to separate work-related and personal-related applications and data. 
•	Technologies are configured to use cryptographic mechanisms to protect the confidentiality and integrity of information on mobile devices through full-device or container encryption.</t>
  </si>
  <si>
    <t xml:space="preserve">Mobile Device Management (MDM)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</si>
  <si>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Separate Mobile Device Profiles</t>
  </si>
  <si>
    <t>MDM-10</t>
  </si>
  <si>
    <t xml:space="preserve">Mechanisms exist to enforce a separate device workspace on applicable mobile devices to separate work-related and personal-related applications and data. </t>
  </si>
  <si>
    <t xml:space="preserve">Does the organization enforce a separate device workspace on applicable mobile devices to separate work-related and personal-related applications and data? </t>
  </si>
  <si>
    <t xml:space="preserve">There is no evidence of a capability to enforce a separate device workspace on applicable mobile devices to separate work-related and personal-related applications and data. </t>
  </si>
  <si>
    <t xml:space="preserve">C|P-CMM1 is N/A, since a structured process is required to enforce a separate device workspace on applicable mobile devices to separate work-related and personal-related applications and data. </t>
  </si>
  <si>
    <t xml:space="preserve">C|P-CMM2 is N/A, since a well-defined process is required to enforce a separate device workspace on applicable mobile devices to separate work-related and personal-related applications and data. </t>
  </si>
  <si>
    <t xml:space="preserve">See C|P-CMM3. There are no defined C|P-CMM4 criteria, since it is reasonable to assume a quantitatively-controlled process is not necessary to enforce a separate device workspace on applicable mobile devices to separate work-related and personal-related applications and data. </t>
  </si>
  <si>
    <t xml:space="preserve">See C|P-CMM4. There are no defined C|P-CMM5 criteria, since it is reasonable to assume a continuously-improving process is not necessary to enforce a separate device workspace on applicable mobile devices to separate work-related and personal-related applications and data. </t>
  </si>
  <si>
    <t>4.12</t>
  </si>
  <si>
    <t xml:space="preserve">Session Lock </t>
  </si>
  <si>
    <t>IAC-24</t>
  </si>
  <si>
    <t>Mechanisms exist to initiate a session lock after an organization-defined time period of inactivity, or upon receiving a request from a user and retain the session lock until the user reestablishes access using established identification and authentication methods.</t>
  </si>
  <si>
    <t>Does the organization initiate a session lock after an organization-defined time period of inactivity, or upon receiving a request from a user and retain the session lock until the user reestablishes access using established identification and authentication methods?</t>
  </si>
  <si>
    <t>There is no evidence of a capability to initiate a session lock after an organization-defined time period of inactivity, or up on receiving a request from a user and retain the session lock until the user reestablishes access using established identification and authentication methods.</t>
  </si>
  <si>
    <t>See C|P-CMM3. There are no defined C|P-CMM4 criteria, since it is reasonable to assume a quantitatively-controlled process is not necessary to initiate a session lock after an organization-defined time period of inactivity, or up on receiving a request from a user and retain the session lock until the user reestablishes access using established identification and authentication methods.</t>
  </si>
  <si>
    <t>See C|P-CMM4. There are no defined C|P-CMM5 criteria, since it is reasonable to assume a continuously-improving process is not necessary to initiate a session lock after an organization-defined time period of inactivity, or up on receiving a request from a user and retain the session lock until the user reestablishes access using established identification and authentication methods.</t>
  </si>
  <si>
    <t>4.3</t>
  </si>
  <si>
    <t>8.2.8</t>
  </si>
  <si>
    <t>Remote Maintenance</t>
  </si>
  <si>
    <t>MNT-05</t>
  </si>
  <si>
    <t>Mechanisms exist to authorize, monitor and control remote, non-local maintenance and diagnostic activities.</t>
  </si>
  <si>
    <t>Does the organization authorize, monitor and control remote, non-local maintenance and diagnostic activities?</t>
  </si>
  <si>
    <t>There is no evidence of a capability to authorize, monitor and control remote, non-local maintenance and diagnostic activities.</t>
  </si>
  <si>
    <t>Maintenance (MNT) efforts are ad hoc and inconsistent. CMM Level 1 control maturity would reasonably expect all, or at least most, the following criteria to exist:
•	IT personnel use an informal process to implement secure and timely technology asset-specific maintenance operations, including preventative and reactive maintenance operations.
•	Facilities management uses an informal process to facilitate the secure and timely implementation of non-IT maintenance operations, including preventative and reactive maintenance operations.
•	Maintenance operations are decentralized both in terms of change management and execution.</t>
  </si>
  <si>
    <t xml:space="preserve">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authorize, monitor and control non-local maintenance and diagnostic activities.
•	Technologies are configured to use cryptographic mechanisms to protect the integrity and confidentiality of non-local maintenance and diagnostic communications.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</si>
  <si>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authorize, monitor and control non-local maintenance and diagnostic activities.
•	Technologies are configured to use cryptographic mechanisms to protect the integrity and confidentiality of non-local maintenance and diagnostic communications. </t>
  </si>
  <si>
    <t>4.6</t>
  </si>
  <si>
    <t>8.2.7</t>
  </si>
  <si>
    <t>Insecure Ports, Protocols &amp; Services</t>
  </si>
  <si>
    <t>TDA-02.6</t>
  </si>
  <si>
    <t xml:space="preserve">Mechanisms exist to mitigate the risk associated with the use of insecure ports, protocols and services necessary to operate technology solutions. </t>
  </si>
  <si>
    <t xml:space="preserve">Does the organization mitigate the risk associated with the use of insecure ports, protocols and services necessary to operate technology solutions? </t>
  </si>
  <si>
    <t xml:space="preserve">There is no evidence of a capability to mitigate the risk associated with the use of insecure ports, protocols and services necessary to operate technology solutions. </t>
  </si>
  <si>
    <t xml:space="preserve">C|P-CMM1 is N/A, since a structured process is required to mitigate the risk associated with the use of insecure ports, protocols and services necessary to operate technology solutions. </t>
  </si>
  <si>
    <t xml:space="preserve">C|P-CMM2 is N/A, since a well-defined process is required to mitigate the risk associated with the use of insecure ports, protocols and services necessary to operate technology solutions. </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</si>
  <si>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t>
  </si>
  <si>
    <t xml:space="preserve">See C|P-CMM3. There are no defined C|P-CMM4 criteria, since it is reasonable to assume a quantitatively-controlled process is not necessary to mitigate the risk associated with the use of insecure ports, protocols and services necessary to operate technology solutions. </t>
  </si>
  <si>
    <t xml:space="preserve">See C|P-CMM4. There are no defined C|P-CMM5 criteria, since it is reasonable to assume a continuously-improving process is not necessary to mitigate the risk associated with the use of insecure ports, protocols and services necessary to operate technology solutions. </t>
  </si>
  <si>
    <t>1.2.6
2.2.5</t>
  </si>
  <si>
    <t>Default Authenticators</t>
  </si>
  <si>
    <t>IAC-10.8</t>
  </si>
  <si>
    <t>Mechanisms exist to ensure default authenticators are changed as part of account creation or system installation.</t>
  </si>
  <si>
    <t>∙ Secure Baseline Configurations (SBC)
∙ Identity &amp; Access Management (IAM) program</t>
  </si>
  <si>
    <t>Does the organization ensure default authenticators are changed as part of account creation or system installation?</t>
  </si>
  <si>
    <t>There is no evidence of a capability to ensure vendor-supplied defaults are changed as part of the installation process.</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</si>
  <si>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ensure vendor-supplied defaults are changed as part of the installation process.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</si>
  <si>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ensure vendor-supplied defaults are changed as part of the installation process.</t>
  </si>
  <si>
    <t>See C|P-CMM4. There are no defined C|P-CMM5 criteria, since it is reasonable to assume a continuously-improving process is not necessary to ensure vendor-supplied defaults are changed as part of the installation process.</t>
  </si>
  <si>
    <t>4.7</t>
  </si>
  <si>
    <t>2.2.2
2.3.1
6.5.2</t>
  </si>
  <si>
    <t xml:space="preserve">Domain Name Service (DNS) Resolution </t>
  </si>
  <si>
    <t>NET-10</t>
  </si>
  <si>
    <t>Mechanisms exist to ensure Domain Name Service (DNS) resolution is designed, implemented and managed to protect the security of name / address resolution.</t>
  </si>
  <si>
    <t>Does the organization ensure Domain Name Service (DNS) resolution is designed, implemented and managed to protect the security of name / address resolution?</t>
  </si>
  <si>
    <t>There is no evidence of a capability to ensure Domain Name Service (DNS) resolution is designed, implemented and managed to protect the security of name / address resolution.</t>
  </si>
  <si>
    <t>Network Security (NET) efforts are ad hoc and inconsistent. CMM Level 1 control maturity would reasonably expect all, or at least most, the following criteria to exist:
•	IT personnel use an informal process to design, build and maintain secure networks for test, development, staging and production environments, including the implementation of appropriate cybersecurity &amp; data protection controls.
•	Administrative processes are used to configure boundary devices (e.g., firewalls, routers, etc.) to deny network traffic by default and allow network traffic by exception (e.g., deny all, permit by exception). 
•	Network monitoring is primarily reactive in nature.</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</si>
  <si>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perform data origin authentication and data integrity verification on the Domain Name Service (DNS) resolution responses received from authoritative sources when requested by client systems. </t>
  </si>
  <si>
    <t>See C|P-CMM4. There are no defined C|P-CMM5 criteria, since it is reasonable to assume a continuously-improving process is not necessary to ensure Domain Name Service (DNS) resolution is designed, implemented and managed to protect the security of name / address resolution.</t>
  </si>
  <si>
    <t>4.9</t>
  </si>
  <si>
    <t>Authenticator Management</t>
  </si>
  <si>
    <t>IAC-10</t>
  </si>
  <si>
    <t>Mechanisms exist to:
(1) Securely manage authenticators for users and devices; and
(2) Ensure the strength of authentication is appropriate to the classification of the data being accessed.</t>
  </si>
  <si>
    <t>Does the organization:
(1) Securely manage authenticators for users and devices; and
(2) Ensure the strength of authentication is appropriate to the classification of the data being accessed?</t>
  </si>
  <si>
    <t>There is no evidence of a capability to:
(1) Securely manage authenticators for users and devices; and
(2) Ensure the strength of authentication is appropriate to the classification of the data being accessed.</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</si>
  <si>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enforce password complexity to ensure strong passwords.
•	Administrative processes and technologies ensure cryptographic modules adhere to applicable statutory, regulatory and contractual requirements for security strength.</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</si>
  <si>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enforce password complexity to ensure strong passwords.
•	Administrative processes and technologies ensure cryptographic modules adhere to applicable statutory, regulatory and contractual requirements for security strength.</t>
  </si>
  <si>
    <t>5.2</t>
  </si>
  <si>
    <t>8.2.4
8.3
8.3.1
8.3.10.1
8.3.11
8.3.3
8.3.5
8.3.7
8.3.9
8.6.3</t>
  </si>
  <si>
    <t xml:space="preserve">Password-Based Authentication </t>
  </si>
  <si>
    <t>IAC-10.1</t>
  </si>
  <si>
    <t>Mechanisms exist to enforce complexity, length and lifespan considerations to ensure strong criteria for password-based authentication.</t>
  </si>
  <si>
    <t>Does the organization enforce complexity, length and lifespan considerations to ensure strong criteria for password-based authentication?</t>
  </si>
  <si>
    <t>There is no evidence of a capability to enforce complexity, length and lifespan considerations to ensure strong criteria for password-based authentication.</t>
  </si>
  <si>
    <t>See C|P-CMM3. There are no defined C|P-CMM4 criteria, since it is reasonable to assume a quantitatively-controlled process is not necessary to enforce complexity, length and lifespan considerations to ensure strong criteria for password-based authentication.</t>
  </si>
  <si>
    <t>See C|P-CMM4. There are no defined C|P-CMM5 criteria, since it is reasonable to assume a continuously-improving process is not necessary to enforce complexity, length and lifespan considerations to ensure strong criteria for password-based authentication.</t>
  </si>
  <si>
    <t>8.3
8.3.1
8.3.10.1
8.3.3
8.3.5
8.3.6
8.3.7
8.3.9
8.6.3</t>
  </si>
  <si>
    <t>Disable Inactive Accounts</t>
  </si>
  <si>
    <t>IAC-15.3</t>
  </si>
  <si>
    <t xml:space="preserve">Automated mechanisms exist to disable inactive accounts after an organization-defined time period. </t>
  </si>
  <si>
    <t xml:space="preserve">Does the organization use automated mechanisms to disable inactive accounts after an organization-defined time period? </t>
  </si>
  <si>
    <t xml:space="preserve">There is no evidence of a capability to disable inactive accounts after an organization-defined time period. </t>
  </si>
  <si>
    <t xml:space="preserve">C|P-CMM1 is N/A, since a structured process is required to disable inactive accounts after an organization-defined time period. </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</si>
  <si>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automatically disable inactive accounts after an organization-defined time period.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</si>
  <si>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automatically disable inactive accounts after an organization-defined time period. </t>
  </si>
  <si>
    <t xml:space="preserve">See C|P-CMM4. There are no defined C|P-CMM5 criteria, since it is reasonable to assume a continuously-improving process is not necessary to disable inactive accounts after an organization-defined time period. </t>
  </si>
  <si>
    <t>5.3</t>
  </si>
  <si>
    <t>8.2.6</t>
  </si>
  <si>
    <t xml:space="preserve">Least Privilege </t>
  </si>
  <si>
    <t>IAC-21</t>
  </si>
  <si>
    <t xml:space="preserve">Mechanisms exist to utilize the concept of least privilege, allowing only authorized access to processes necessary to accomplish assigned tasks in accordance with organizational business functions. </t>
  </si>
  <si>
    <t>E-IAM-02
E-IAM-05
E-IAM-06</t>
  </si>
  <si>
    <t>∙ Role Based Access Control (RBAC)</t>
  </si>
  <si>
    <t xml:space="preserve">Does the organization utilize the concept of least privilege, allowing only authorized access to processes necessary to accomplish assigned tasks in accordance with organizational business functions? </t>
  </si>
  <si>
    <t xml:space="preserve">There is no evidence of a capability to utilize the concept of least privilege, allowing only authorized access to processes necessary to accomplish assigned tasks in accordance with organizational business functions. </t>
  </si>
  <si>
    <t xml:space="preserve">See C|P-CMM3. There are no defined C|P-CMM4 criteria, since it is reasonable to assume a quantitatively-controlled process is not necessary to utilize the concept of least privilege, allowing only authorized access to processes necessary to accomplish assigned tasks in accordance with organizational business functions. </t>
  </si>
  <si>
    <t xml:space="preserve">See C|P-CMM4. There are no defined C|P-CMM5 criteria, since it is reasonable to assume a continuously-improving process is not necessary to utilize the concept of least privilege, allowing only authorized access to processes necessary to accomplish assigned tasks in accordance with organizational business functions. </t>
  </si>
  <si>
    <t>5.4</t>
  </si>
  <si>
    <t>PR.AA-05
PR.DS-10</t>
  </si>
  <si>
    <t>1.3
3.4
3.4.2
7.1
7.2
7.2.1
7.2.2
7.2.6
7.3
7.3.1
7.3.2
7.3.3
8.6
8.6.1</t>
  </si>
  <si>
    <t xml:space="preserve">Non-Privileged Access for Non-Security Functions </t>
  </si>
  <si>
    <t>IAC-21.2</t>
  </si>
  <si>
    <t xml:space="preserve">Mechanisms exist to prohibit privileged users from using privileged accounts, while performing non-security functions. 
</t>
  </si>
  <si>
    <t xml:space="preserve">Does the organization prohibit privileged users from using privileged accounts, while performing non-security functions? 
</t>
  </si>
  <si>
    <t xml:space="preserve">There is no evidence of a capability to prohibit privileged users from using privileged accounts, while performing non-security functions. 
</t>
  </si>
  <si>
    <t xml:space="preserve">See C|P-CMM3. There are no defined C|P-CMM4 criteria, since it is reasonable to assume a quantitatively-controlled process is not necessary to prohibit privileged users from using privileged accounts, while performing non-security functions. 
</t>
  </si>
  <si>
    <t xml:space="preserve">See C|P-CMM4. There are no defined C|P-CMM5 criteria, since it is reasonable to assume a continuously-improving process is not necessary to prohibit privileged users from using privileged accounts, while performing non-security functions. 
</t>
  </si>
  <si>
    <t>Identification &amp; Authentication for Third Party Systems &amp; Services</t>
  </si>
  <si>
    <t>IAC-05</t>
  </si>
  <si>
    <t>Mechanisms exist to identify and authenticate third-party systems and services.</t>
  </si>
  <si>
    <t>E-IAM-05
E-IAM-06</t>
  </si>
  <si>
    <t>Does the organization identify and authenticate third-party systems and services?</t>
  </si>
  <si>
    <t>There is no evidence of a capability to identify and authenticate third-party systems and services.</t>
  </si>
  <si>
    <t>C|P-CMM1 is N/A, since a structured process is required to identify and authenticate third-party systems and services.</t>
  </si>
  <si>
    <t>See C|P-CMM3. There are no defined C|P-CMM4 criteria, since it is reasonable to assume a quantitatively-controlled process is not necessary to identify and authenticate third-party systems and services.</t>
  </si>
  <si>
    <t>See C|P-CMM4. There are no defined C|P-CMM5 criteria, since it is reasonable to assume a continuously-improving process is not necessary to identify and authenticate third-party systems and services.</t>
  </si>
  <si>
    <t>5.5</t>
  </si>
  <si>
    <t>PR.AA-01
PR.AA-03
PR.AA-05</t>
  </si>
  <si>
    <t>8.2.3</t>
  </si>
  <si>
    <t>Identifier Management (User Names)</t>
  </si>
  <si>
    <t>IAC-09</t>
  </si>
  <si>
    <t>Mechanisms exist to govern naming standards for usernames and systems.</t>
  </si>
  <si>
    <t>Does the organization govern naming standards for usernames and systems?</t>
  </si>
  <si>
    <t>There is no evidence of a capability to govern naming standards for usernames and systems.</t>
  </si>
  <si>
    <t>See C|P-CMM3. There are no defined C|P-CMM4 criteria, since it is reasonable to assume a quantitatively-controlled process is not necessary to govern naming standards for usernames and systems.</t>
  </si>
  <si>
    <t>See C|P-CMM4. There are no defined C|P-CMM5 criteria, since it is reasonable to assume a continuously-improving process is not necessary to govern naming standards for usernames and systems.</t>
  </si>
  <si>
    <t>5.6</t>
  </si>
  <si>
    <t>8.2
8.2.1</t>
  </si>
  <si>
    <t>Network Access to Privileged Accounts</t>
  </si>
  <si>
    <t>IAC-06.1</t>
  </si>
  <si>
    <t xml:space="preserve">Mechanisms exist to utilize Multi-Factor Authentication (MFA) to authenticate network access for privileged accounts. </t>
  </si>
  <si>
    <t>∙ Microsoft Active Directory (https://microsoft.com)
∙ Microsoft Entra (https://microsoft.com)
∙ AWS IAM (https://aws.amazon.com)
∙ Yubico (https://yubico.com)
∙ Duo (https://duo.com)</t>
  </si>
  <si>
    <t xml:space="preserve">Does the organization utilize Multi-Factor Authentication (MFA) to authenticate network access for privileged accounts? </t>
  </si>
  <si>
    <t xml:space="preserve">There is no evidence of a capability to utilize Multi-Fact or Authentication (MFA) to authenticate network access for privileged accounts. </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</si>
  <si>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use Multi-Fact or Authentication (MFA) to authenticate network access for privileged and non-privileged accounts.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</si>
  <si>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use Multi-Fact or Authentication (MFA) to authenticate network access for privileged and non-privileged accounts. </t>
  </si>
  <si>
    <t xml:space="preserve">See C|P-CMM4. There are no defined C|P-CMM5 criteria, since it is reasonable to assume a continuously-improving process is not necessary to utilize Multi-Fact or Authentication (MFA) to authenticate network access for privileged accounts. </t>
  </si>
  <si>
    <t>6.5</t>
  </si>
  <si>
    <t>8.4.1
8.4.2
8.4.3</t>
  </si>
  <si>
    <t>Single Sign-On (SSO) Transparent Authentication</t>
  </si>
  <si>
    <t>IAC-13.1</t>
  </si>
  <si>
    <t>Mechanisms exist to provide a transparent authentication (e.g., Single Sign-On (SSO)) capability to the organization's systems and services.</t>
  </si>
  <si>
    <t>Does the organization provide a Single Sign-On (SSO) capability to its systems and services?</t>
  </si>
  <si>
    <t>There is no evidence of a capability to provide a Single Sign-On (SSO) capability to its systems and services.</t>
  </si>
  <si>
    <t>C|P-CMM1 is N/A, since a structured process is required to provide a Single Sign-On (SSO) capability to its systems and services.</t>
  </si>
  <si>
    <t>See C|P-CMM3. There are no defined C|P-CMM4 criteria, since it is reasonable to assume a quantitatively-controlled process is not necessary to provide a Single Sign-On (SSO) capability to its systems and services.</t>
  </si>
  <si>
    <t>See C|P-CMM4. There are no defined C|P-CMM5 criteria, since it is reasonable to assume a continuously-improving process is not necessary to provide a Single Sign-On (SSO) capability to its systems and services.</t>
  </si>
  <si>
    <t>6.7</t>
  </si>
  <si>
    <t>Federated Credential Management</t>
  </si>
  <si>
    <t>IAC-13.2</t>
  </si>
  <si>
    <t>Mechanisms exist to federate credentials to allow cross-organization authentication of individuals and devices.</t>
  </si>
  <si>
    <t>Does the organization federate credentials to allow cross-organization authentication of individuals and devices?</t>
  </si>
  <si>
    <t>There is no evidence of a capability to federate credentials to allow cross-organization authentication of individuals and devices.</t>
  </si>
  <si>
    <t>C|P-CMM1 is N/A, since a structured process is required to federate credentials to allow cross-organization authentication of individuals and devices.</t>
  </si>
  <si>
    <t>C|P-CMM2 is N/A, since a well-defined process is required to federate credentials to allow cross-organization authentication of individuals and devices.</t>
  </si>
  <si>
    <t>See C|P-CMM3. There are no defined C|P-CMM4 criteria, since it is reasonable to assume a quantitatively-controlled process is not necessary to federate credentials to allow cross-organization authentication of individuals and devices.</t>
  </si>
  <si>
    <t>See C|P-CMM4. There are no defined C|P-CMM5 criteria, since it is reasonable to assume a continuously-improving process is not necessary to federate credentials to allow cross-organization authentication of individuals and devices.</t>
  </si>
  <si>
    <t xml:space="preserve">Vulnerability &amp; Patch Management </t>
  </si>
  <si>
    <t>Centralized Management of Flaw Remediation Processes</t>
  </si>
  <si>
    <t>VPM-05.1</t>
  </si>
  <si>
    <t xml:space="preserve">Mechanisms exist to centrally-manage the flaw remediation process. </t>
  </si>
  <si>
    <t xml:space="preserve">Does the organization centrally-manage the flaw remediation process? </t>
  </si>
  <si>
    <t xml:space="preserve">There is no evidence of a capability to centrally-manage the flaw remediation process. </t>
  </si>
  <si>
    <t xml:space="preserve">C|P-CMM1 is N/A, since a structured process is required to centrally-manage the flaw remediation process. </t>
  </si>
  <si>
    <t>Vulnerability &amp; Patch Management (VPM) efforts are requirements-driven and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</si>
  <si>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t>
  </si>
  <si>
    <t>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</si>
  <si>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centrally-manage the flaw remediation process. </t>
  </si>
  <si>
    <t>7.4</t>
  </si>
  <si>
    <t>6.3
6.3.1
6.3.2
6.3.3
6.4
6.4.1
6.4.2
6.4.3</t>
  </si>
  <si>
    <t>Automated Remediation Status</t>
  </si>
  <si>
    <t>VPM-05.2</t>
  </si>
  <si>
    <t xml:space="preserve">Automated mechanisms exist to determine the state of system components with regard to flaw remediation. </t>
  </si>
  <si>
    <t xml:space="preserve">Does the organization use automated mechanisms to determine the state of system components with regard to flaw remediation? </t>
  </si>
  <si>
    <t xml:space="preserve">There is no evidence of a capability to determine the state of system components with regard to flaw remediation. </t>
  </si>
  <si>
    <t xml:space="preserve">C|P-CMM1 is N/A, since a structured process is required to determine the state of system components with regard to flaw remediation. </t>
  </si>
  <si>
    <t xml:space="preserve">See C|P-CMM3. There are no defined C|P-CMM4 criteria, since it is reasonable to assume a quantitatively-controlled process is not necessary to determine the state of system components with regard to flaw remediation. </t>
  </si>
  <si>
    <t xml:space="preserve">See C|P-CMM4. There are no defined C|P-CMM5 criteria, since it is reasonable to assume a continuously-improving process is not necessary to determine the state of system components with regard to flaw remediation. </t>
  </si>
  <si>
    <t>Automated Software &amp; Firmware Updates</t>
  </si>
  <si>
    <t>VPM-05.4</t>
  </si>
  <si>
    <t>Automated mechanisms exist to install the latest stable versions of security-relevant software and firmware updates.</t>
  </si>
  <si>
    <t>∙ Azure Update Manager (https://azure.microsoft.com)
∙ ManageEngine Endpoint Central (https://manageengine.com)</t>
  </si>
  <si>
    <t>Does the organization use automated mechanisms to install the latest stable versions of security-relevant software and firmware updates?</t>
  </si>
  <si>
    <t>There is no evidence of a capability to install the latest stable versions of security-relevant software and firmware updates.</t>
  </si>
  <si>
    <t>C|P-CMM1 is N/A, since a structured process is required to install the latest stable versions of security-relevant software and firmware updates.</t>
  </si>
  <si>
    <t>See C|P-CMM3. There are no defined C|P-CMM4 criteria, since it is reasonable to assume a quantitatively-controlled process is not necessary to install the latest stable versions of security-relevant software and firmware updates.</t>
  </si>
  <si>
    <t>See C|P-CMM4. There are no defined C|P-CMM5 criteria, since it is reasonable to assume a continuously-improving process is not necessary to install the latest stable versions of security-relevant software and firmware updates.</t>
  </si>
  <si>
    <t>Internal Vulnerability Assessment Scans</t>
  </si>
  <si>
    <t>VPM-06.7</t>
  </si>
  <si>
    <t>Mechanisms exist to perform quarterly internal vulnerability scans, which includes all segments of the organization's internal network, as well as rescans until passing results are obtained or all “high” vulnerabilities are resolved, as defined by the Common Vulnerability Scoring System (CVSS).</t>
  </si>
  <si>
    <t>E-VPM-05</t>
  </si>
  <si>
    <t>∙ Nessus (https://tenable.com)
∙ Qualys (https://qualys.com)
∙ Rapid7 (https://rapid7.com)</t>
  </si>
  <si>
    <t>Does the organization perform quarterly internal vulnerability scans, which includes all segments of its internal network, as well as rescans until passing results are obtained or all “high” vulnerabilities are resolved, as defined by the Common Vulnerability Scoring System (CVSS)?</t>
  </si>
  <si>
    <t>There is no evidence of a capability to perform quarterly internal vulnerability scans, which includes all segments of its internal network, as well as rescans until passing results are obtained or all “high” vulnerabilities are resolved, as defined by the Common Vulnerability Scoring System (CVSS).</t>
  </si>
  <si>
    <t>Vulnerability &amp; Patch Management (VPM) efforts are ad hoc and inconsistent. CMM Level 1 control maturity would reasonably expect all, or at least most, the following criteria to exist:
•	Attack Surface Management (ASM) is decentralized.
•	IT personnel apply software patches through an informal process.
•	Occasional vulnerability scanning is conducted on High Value Assets (HVAs).</t>
  </si>
  <si>
    <t>See C|P-CMM4. There are no defined C|P-CMM5 criteria, since it is reasonable to assume a continuously-improving process is not necessary to perform quarterly internal vulnerability scans, which includes all segments of its internal network, as well as rescans until passing results are obtained or all “high” vulnerabilities are resolved, as defined by the Common Vulnerability Scoring System (CVSS).</t>
  </si>
  <si>
    <t>7.5</t>
  </si>
  <si>
    <t>11.3.1
11.3.1.2
11.3.1.3</t>
  </si>
  <si>
    <t>External Vulnerability Assessment Scans</t>
  </si>
  <si>
    <t>VPM-06.6</t>
  </si>
  <si>
    <t>Mechanisms exist to perform quarterly external vulnerability scans (outside the organization's network looking inward) via a reputable vulnerability service provider, which include rescans until passing results are obtained or all “high” vulnerabilities are resolved, as defined by the Common Vulnerability Scoring System (CVSS).</t>
  </si>
  <si>
    <t>Does the organization perform quarterly external vulnerability scans (outside its network looking inward) via a reputable vulnerability service provider, which include rescans until passing results are obtained or all “high” vulnerabilities are resolved, as defined by the Common Vulnerability Scoring System (CVSS)?</t>
  </si>
  <si>
    <t>There is no evidence of a capability to perform quarterly external vulnerability scans (outside its network looking inward) via a reputable vulnerability service provider, which include rescans until passing results are obtained or all “high” vulnerabilities are resolved, as defined by the Common Vulnerability Scoring System (CVSS).</t>
  </si>
  <si>
    <t>See C|P-CMM4. There are no defined C|P-CMM5 criteria, since it is reasonable to assume a continuously-improving process is not necessary to perform quarterly external vulnerability scans (outside its network looking inward) via a reputable vulnerability service provider, which include rescans until passing results are obtained or all “high” vulnerabilities are resolved, as defined by the Common Vulnerability Scoring System (CVSS).</t>
  </si>
  <si>
    <t>7.6</t>
  </si>
  <si>
    <t>6.4.1
11.3.2
11.3.2.1</t>
  </si>
  <si>
    <t>Security Event Monitoring</t>
  </si>
  <si>
    <t>MON-01.8</t>
  </si>
  <si>
    <t>Mechanisms exist to review event logs on an ongoing basis and escalate incidents in accordance with established timelines and procedures.</t>
  </si>
  <si>
    <t>E-MON-01
E-MON-02
E-MON-05</t>
  </si>
  <si>
    <t>Does the organization review event logs on an ongoing basis and escalate incidents in accordance with established timelines and procedures?</t>
  </si>
  <si>
    <t>There is no evidence of a capability to review event logs on an ongoing basis and escalate incidents in accordance with established timelines and procedures.</t>
  </si>
  <si>
    <t>See C|P-CMM3. There are no defined C|P-CMM4 criteria, since it is reasonable to assume a quantitatively-controlled process is not necessary to review event logs on an ongoing basis and escalate incidents in accordance with established timelines and procedures.</t>
  </si>
  <si>
    <t>See C|P-CMM4. There are no defined C|P-CMM5 criteria, since it is reasonable to assume a continuously-improving process is not necessary to review event logs on an ongoing basis and escalate incidents in accordance with established timelines and procedures.</t>
  </si>
  <si>
    <t>8.1</t>
  </si>
  <si>
    <t>DE.AE
DE.AE-06
DE.CM-01</t>
  </si>
  <si>
    <t>10.4
10.4.1
10.4.1.1
10.4.2
10.4.2.1
10.4.3
12.4.2</t>
  </si>
  <si>
    <t>Event Log Retention</t>
  </si>
  <si>
    <t>MON-10</t>
  </si>
  <si>
    <t xml:space="preserve">Mechanisms exist to retain event logs for a time period consistent with records retention requirements to provide support for after-the-fact investigations of security incidents and to meet statutory, regulatory and contractual retention requirements. </t>
  </si>
  <si>
    <t>E-AST-11</t>
  </si>
  <si>
    <t xml:space="preserve">Does the organization retain event logs for a time period consistent with records retention requirements to provide support for after-the-fact investigations of security incidents and to meet statutory, regulatory and contractual retention requirements? </t>
  </si>
  <si>
    <t xml:space="preserve">There is no evidence of a capability to retain event logs for a time period consistent with records retention requirements to provide support for after-the-fact investigations of security incidents and to meet statutory, regulatory and contractual retention requirements. </t>
  </si>
  <si>
    <t xml:space="preserve">See C|P-CMM3. There are no defined C|P-CMM4 criteria, since it is reasonable to assume a quantitatively-controlled process is not necessary to retain event logs for a time period consistent with records retention requirements to provide support for after-the-fact investigations of security incidents and to meet statutory, regulatory and contractual retention requirements. </t>
  </si>
  <si>
    <t xml:space="preserve">See C|P-CMM4. There are no defined C|P-CMM5 criteria, since it is reasonable to assume a continuously-improving process is not necessary to retain event logs for a time period consistent with records retention requirements to provide support for after-the-fact investigations of security incidents and to meet statutory, regulatory and contractual retention requirements. </t>
  </si>
  <si>
    <t>8.10</t>
  </si>
  <si>
    <t>10.5
10.5.1</t>
  </si>
  <si>
    <t>Central Review &amp; Analysis</t>
  </si>
  <si>
    <t>MON-02.2</t>
  </si>
  <si>
    <t>Automated mechanisms exist to centrally collect, review and analyze audit records from multiple sources.</t>
  </si>
  <si>
    <t>Does the organization use automated mechanisms to centrally collect, review and analyze audit records from multiple sources?</t>
  </si>
  <si>
    <t>There is no evidence of a capability to centrally collect, review and analyze audit records from multiple sources.</t>
  </si>
  <si>
    <t>C|P-CMM1 is N/A, since a structured process is required to centrally collect, review and analyze audit records from multiple sources.</t>
  </si>
  <si>
    <t>8.11</t>
  </si>
  <si>
    <t>10.3.3
10.4
10.4.1
10.4.1.1</t>
  </si>
  <si>
    <t xml:space="preserve">System Generated Alerts </t>
  </si>
  <si>
    <t>MON-01.4</t>
  </si>
  <si>
    <t xml:space="preserve">Mechanisms exist to generate, monitor, correlate and respond to alerts from physical, cybersecurity, data privacy and supply chain activities to achieve integrated situational awareness. </t>
  </si>
  <si>
    <t>E-MON-01
E-MON-06
E-MON-07</t>
  </si>
  <si>
    <t>Does the organization generate, monitor, correlate and respond to alerts from physical, cybersecurity, data privacy and supply chain activities to achieve integrated situational awareness?</t>
  </si>
  <si>
    <t xml:space="preserve">There is no evidence of a capability to generate, monitor, correlate and respond to alerts from physical, cybersecurity, data privacy and supply chain activities to achieve integrated situational awareness. </t>
  </si>
  <si>
    <t xml:space="preserve">See C|P-CMM3. There are no defined C|P-CMM4 criteria, since it is reasonable to assume a quantitatively-controlled process is not necessary to generate, monitor, correlate and respond to alerts from physical, cybersecurity, data privacy and supply chain activities to achieve integrated situational awareness. </t>
  </si>
  <si>
    <t xml:space="preserve">See C|P-CMM4. There are no defined C|P-CMM5 criteria, since it is reasonable to assume a continuously-improving process is not necessary to generate, monitor, correlate and respond to alerts from physical, cybersecurity, data privacy and supply chain activities to achieve integrated situational awareness. </t>
  </si>
  <si>
    <t>8.2</t>
  </si>
  <si>
    <t>DE.CM-01
PR.PS-04</t>
  </si>
  <si>
    <t>10.2
10.4
10.4.1
10.4.1.1
10.4.3
10.7
10.7.1
10.7.2
10.7.3</t>
  </si>
  <si>
    <t>System-Wide / Time-Correlated Audit Trail</t>
  </si>
  <si>
    <t>MON-02.7</t>
  </si>
  <si>
    <t>Automated mechanisms exist to compile audit records into an organization-wide audit trail that is time-correlated.</t>
  </si>
  <si>
    <t>Does the organization use automated mechanisms to compile audit records into an organization-wide audit trail that is time-correlated?</t>
  </si>
  <si>
    <t>There is no evidence of a capability to compile audit records into an organization-wide audit trail that is time-correlated.</t>
  </si>
  <si>
    <t>C|P-CMM1 is N/A, since a structured process is required to compile audit records into an organization-wide audit trail that is time-correlated.</t>
  </si>
  <si>
    <t>10.6
10.6.1
10.6.2
10.6.3</t>
  </si>
  <si>
    <t>Synchronization With Authoritative Time Source</t>
  </si>
  <si>
    <t>MON-07.1</t>
  </si>
  <si>
    <t xml:space="preserve">Mechanisms exist to synchronize internal system clocks with an authoritative time source. </t>
  </si>
  <si>
    <t xml:space="preserve">Does the organization synchronize internal system clocks with an authoritative time source? </t>
  </si>
  <si>
    <t xml:space="preserve">There is no evidence of a capability to synchronize internal system clocks with an authoritative time source. </t>
  </si>
  <si>
    <t xml:space="preserve">See C|P-CMM3. There are no defined C|P-CMM4 criteria, since it is reasonable to assume a quantitatively-controlled process is not necessary to synchronize internal system clocks with an authoritative time source. </t>
  </si>
  <si>
    <t xml:space="preserve">See C|P-CMM4. There are no defined C|P-CMM5 criteria, since it is reasonable to assume a continuously-improving process is not necessary to synchronize internal system clocks with an authoritative time source. </t>
  </si>
  <si>
    <t>8.4</t>
  </si>
  <si>
    <t xml:space="preserve">Privileged Functions Logging </t>
  </si>
  <si>
    <t>MON-03.3</t>
  </si>
  <si>
    <t>Mechanisms exist to log and review the actions of users and/or services with elevated privileges.</t>
  </si>
  <si>
    <t>Does the organization log and review the actions of users and/or services with elevated privileges?</t>
  </si>
  <si>
    <t>There is no evidence of a capability to log and review the actions of users and/ or services with elevated privileges.</t>
  </si>
  <si>
    <t>Continuous Monitoring (MON) efforts are requirements-driven and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resilient and compliant practices.
•	Secure baseline configurations generate logs that contain sufficient information to establish necessary details of activity and allow for forensics analysis.
•	IT/cybersecurity personnel:
o	Identify cybersecurity &amp; data protection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	Logs of privileged functions (e.g., administrator or root actions) are reviewed for evidence of unauthorized activities.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</si>
  <si>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Human Resources (HR) and Legal departments determine what is legally-allowable to support enhanced monitoring for individuals who pose a greater risk to the organization, including privileged users.
•	A Security Operations Center (SOC), or similar capability, configures monitoring technologies to implement the enhanced monitoring profiles for selected users and establish a reporting capability to designated personnel.
•	Logs of privileged functions (e.g., administrator or root actions) are reviewed for evidence of unauthorized activities.</t>
  </si>
  <si>
    <t>See C|P-CMM3. There are no defined C|P-CMM4 criteria, since it is reasonable to assume a quantitatively-controlled process is not necessary to log and review the actions of users and/ or services with elevated privileges.</t>
  </si>
  <si>
    <t>See C|P-CMM4. There are no defined C|P-CMM5 criteria, since it is reasonable to assume a continuously-improving process is not necessary to log and review the actions of users and/ or services with elevated privileges.</t>
  </si>
  <si>
    <t>8.8</t>
  </si>
  <si>
    <t>10.2.1.1
10.2.1.2
10.2.1.3
10.2.1.4
10.2.1.5
10.2.1.6
10.2.1.7</t>
  </si>
  <si>
    <t>Human Resources Security</t>
  </si>
  <si>
    <t>Social Media &amp; Social Networking Restrictions</t>
  </si>
  <si>
    <t>HRS-05.2</t>
  </si>
  <si>
    <t xml:space="preserve">Mechanisms exist to define rules of behavior that contain explicit restrictions on the use of social media and networking sites, posting information on commercial websites and sharing account information. </t>
  </si>
  <si>
    <t>E-HRS-22</t>
  </si>
  <si>
    <t>∙ Formal onboarding training
∙ Acceptable Use / Rules of Behavior (RoB)</t>
  </si>
  <si>
    <t xml:space="preserve">Does the organization define rules of behavior that contain explicit restrictions on the use of social media and networking sites, posting information on commercial websites and sharing account information? </t>
  </si>
  <si>
    <t xml:space="preserve">There is no evidence of a capability to define rules of behavior that contain explicit restrictions on the use of social media and networking sites, posting information on commercial websites and sharing account information. </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</si>
  <si>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t>
  </si>
  <si>
    <t>Human Resources Security (HRS) efforts are requirements-driven and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</si>
  <si>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contain explicit restrictions on the use of social media and networking sites, posting information on commercial websites and sharing account information. </t>
  </si>
  <si>
    <t xml:space="preserve">See C|P-CMM3. There are no defined C|P-CMM4 criteria, since it is reasonable to assume a quantitatively-controlled process is not necessary to define rules of behavior that contain explicit restrictions on the use of social media and networking sites, posting information on commercial websites and sharing account information. </t>
  </si>
  <si>
    <t xml:space="preserve">See C|P-CMM4. There are no defined C|P-CMM5 criteria, since it is reasonable to assume a continuously-improving process is not necessary to define rules of behavior that contain explicit restrictions on the use of social media and networking sites, posting information on commercial websites and sharing account information. </t>
  </si>
  <si>
    <t>9</t>
  </si>
  <si>
    <t>Rules of Behavior</t>
  </si>
  <si>
    <t>HRS-05.1</t>
  </si>
  <si>
    <t>Mechanisms exist to define acceptable and unacceptable rules of behavior for the use of technologies, including consequences for unacceptable behavior.</t>
  </si>
  <si>
    <t>Does the organization define acceptable and unacceptable rules of behavior for the use of technologies, including consequences for unacceptable behavior?</t>
  </si>
  <si>
    <t>There is no evidence of a capability to define acceptable and unacceptable rules of behavior for the use of technologies, including consequences for unacceptable behavior.</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</si>
  <si>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reflect the organization's corporate culture and risk threshold. </t>
  </si>
  <si>
    <t>See C|P-CMM3. There are no defined C|P-CMM4 criteria, since it is reasonable to assume a quantitatively-controlled process is not necessary to define acceptable and unacceptable rules of behavior for the use of technologies, including consequences for unacceptable behavior.</t>
  </si>
  <si>
    <t>See C|P-CMM4. There are no defined C|P-CMM5 criteria, since it is reasonable to assume a continuously-improving process is not necessary to define acceptable and unacceptable rules of behavior for the use of technologies, including consequences for unacceptable behavior.</t>
  </si>
  <si>
    <t>ID.AM</t>
  </si>
  <si>
    <t>12.1.3
12.2
12.2.1</t>
  </si>
  <si>
    <t xml:space="preserve">Use of Critical Technologies </t>
  </si>
  <si>
    <t>HRS-05.4</t>
  </si>
  <si>
    <t xml:space="preserve">Mechanisms exist to govern usage policies for critical technologies. </t>
  </si>
  <si>
    <t xml:space="preserve">Does the organization govern usage policies for critical technologies? </t>
  </si>
  <si>
    <t xml:space="preserve">There is no evidence of a capability to govern usage policies for critical technologies. </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</si>
  <si>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affecting the use of critical technologies reflects the organization's corporate culture and risk threshold. </t>
  </si>
  <si>
    <t xml:space="preserve">See C|P-CMM3. There are no defined C|P-CMM4 criteria, since it is reasonable to assume a quantitatively-controlled process is not necessary to govern usage policies for critical technologies. </t>
  </si>
  <si>
    <t xml:space="preserve">See C|P-CMM4. There are no defined C|P-CMM5 criteria, since it is reasonable to assume a continuously-improving process is not necessary to govern usage policies for critical technologies. </t>
  </si>
  <si>
    <t>Sender Policy Framework (SPF)</t>
  </si>
  <si>
    <t>NET-10.3</t>
  </si>
  <si>
    <t>Mechanisms exist to validate the legitimacy of email communications through configuring a Domain Naming Service (DNS) Sender Policy Framework (SPF) record to specify the IP addresses and/or hostnames that are authorized to send email from the specified domain.</t>
  </si>
  <si>
    <t>Does the organization validate the legitimacy of email communications through configuring a Domain Naming Service (DNS) Sender Policy Framework (SPF) record to specify the IP addresses and/or hostnames that are authorized to send email from the specified domain?</t>
  </si>
  <si>
    <t>There is no evidence of a capability to validate the legitimacy of email communications through configuring a Domain Naming Service (DNS) Sender Policy Framework (SPF) record to specify the IP addresses and/ or hostnames that are authorized to send email from the specified domain.</t>
  </si>
  <si>
    <t>C|P-CMM1 is N/A, since a structured process is required to validate the legitimacy of email communications through configuring a Domain Naming Service (DNS) Sender Policy Framework (SPF) record to specify the IP addresses and/ or hostnames that are authorized to send email from the specified domain.</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</si>
  <si>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t>
  </si>
  <si>
    <t>See C|P-CMM3. There are no defined C|P-CMM4 criteria, since it is reasonable to assume a quantitatively-controlled process is not necessary to validate the legitimacy of email communications through configuring a Domain Naming Service (DNS) Sender Policy Framework (SPF) record to specify the IP addresses and/ or hostnames that are authorized to send email from the specified domain.</t>
  </si>
  <si>
    <t>See C|P-CMM4. There are no defined C|P-CMM5 criteria, since it is reasonable to assume a continuously-improving process is not necessary to validate the legitimacy of email communications through configuring a Domain Naming Service (DNS) Sender Policy Framework (SPF) record to specify the IP addresses and/ or hostnames that are authorized to send email from the specified domain.</t>
  </si>
  <si>
    <t>9.5</t>
  </si>
  <si>
    <t>Domain-Based Message Authentication Reporting and Conformance (DMARC)</t>
  </si>
  <si>
    <t>NET-20.4</t>
  </si>
  <si>
    <t xml:space="preserve">Mechanisms exist to implement domain signature verification protections that authenticate incoming email according to the Domain-based Message Authentication Reporting and Conformance (DMARC).
</t>
  </si>
  <si>
    <t xml:space="preserve">Does the organization implement domain signature verification protections that authenticate incoming email according to the Domain-based Message Authentication Reporting and Conformance (DMARC)?
</t>
  </si>
  <si>
    <t xml:space="preserve">There is no evidence of a capability to implement domain signature verification protections that authenticate incoming email according to the Domain-based Message Authentication Reporting and Conformance (DMARC).
</t>
  </si>
  <si>
    <t>C|P-CMM1 is N/A, since a structured process is required to implement domain signature verification protections that authenticate incoming email according to the Domain-based Message Authentication Reporting and Conformance (DMARC).</t>
  </si>
  <si>
    <t>C|P-CMM2 is N/A, since a well-defined process is required to implement domain signature verification protections that authenticate incoming email according to the Domain-based Message Authentication Reporting and Conformance (DMARC).</t>
  </si>
  <si>
    <t>See C|P-CMM3. There are no defined C|P-CMM4 criteria, since it is reasonable to assume a quantitatively-controlled process is not necessary to implement domain signature verification protections that authenticate incoming email according to the Domain-based Message Authentication Reporting and Conformance (DMARC).</t>
  </si>
  <si>
    <t>See C|P-CMM4. There are no defined C|P-CMM5 criteria, since it is reasonable to assume a continuously-improving process is not necessary to implement domain signature verification protections that authenticate incoming email according to the Domain-based Message Authentication Reporting and Conformance (DMARC).</t>
  </si>
  <si>
    <t xml:space="preserve">Endpoint Security </t>
  </si>
  <si>
    <t>END-01</t>
  </si>
  <si>
    <t>Mechanisms exist to facilitate the implementation of endpoint security controls.</t>
  </si>
  <si>
    <t>E-AST-01
E-AST-27</t>
  </si>
  <si>
    <t>∙ Secure Baseline Configurations (SBC)
∙ IT Asset Management (ITAM) program
∙ Configuration Management (CM) program
∙ Change control program</t>
  </si>
  <si>
    <t>Does the organization facilitate the implementation of endpoint security controls?</t>
  </si>
  <si>
    <t>There is no evidence of a capability to facilitate the implementation of endpoint security controls.</t>
  </si>
  <si>
    <t>Endpoint Security (END) efforts are requirements-driven and governed at a local/regional level, but are not consistent across the organization. CMM Level 2 control maturity would reasonably expect all, or at least most, the following criteria to exist:
•	Endpoint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endpoint security management.
•	Anti-malware technologies are decentralized but are deployed on all technology assets that can run anti-malware software. 
•	Physical controls, administrative processes and technologies focus on protecting High Value Assets (HVAs), including environments where sensitive/regulated data is stored, transmitted and processed.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Data/process owners are expected to take the initiative to work with Data Protection Officers (DPOs) to ensure applicable statutory, regulatory and contractual obligations are properly addressed, including the storage, transmission and processing of sensitive/regulated data.
•	Data protection controls are primarily administrative in nature (e.g., policies &amp; standards) to manage endpoint devices.
IT personnel implement and maintain an asset management capability, including endpoint devices.</t>
  </si>
  <si>
    <t>Endpoint Security (END)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endpoint security practices.
•	The CISO, or similar function, develops a security-focused Concept of Operations (CONOPS) that documents management, operational and technical measures to apply defense-in-depth techniques across the enterprise with regards to endpoint security.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endpoint security.
•	A steering committee is formally established to provide executive oversight of the cybersecurity &amp; data privacy program, including endpoint security.
•	An Identity &amp; Access Management (IAM) function, or similar function, centrally manages permissions and implements “least privileges” practices for the management of user, group and system accounts, including privileged accounts.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ITAM function, or similar function, uses a Configuration Management Database (CMDB), or similar tool, as the authoritative source of IT assets that is configured to perform integrity checking and alert on unauthorized configuration changes.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
•	A Data Protection Impact Assessment (DPIA) is used to help ensure the protection of Personal Data (PD) processed, stored or transmitted on endpoint devices, so that cybersecurity &amp; data protection controls are implemented in accordance with applicable statutory, regulatory and contractual obligations.
•	Administrative processes exist and technologies are configured to notify individuals that Personal Data (PD) is collected by sensors.
•	File Integrity monitor (FIM) technology is deployed to all HVAs to detect and report unauthorized changes to business-critical system files and configurations.
•	Host-based Intrusion Detection/Prevention Systems (HIDS/HIPS) technology is deployed to all HVAs to detect and report unauthorized changes to business-critical system files and configurations.</t>
  </si>
  <si>
    <t>See C|P-CMM4. There are no defined C|P-CMM5 criteria, since it is reasonable to assume a continuously-improving process is not necessary to facilitate the implementation of endpoint security controls.</t>
  </si>
  <si>
    <t>10</t>
  </si>
  <si>
    <t>DE.CM-09</t>
  </si>
  <si>
    <t>1.5
1.5.1
5.1</t>
  </si>
  <si>
    <t>Automatic Antimalware Signature Updates</t>
  </si>
  <si>
    <t>END-04.1</t>
  </si>
  <si>
    <t xml:space="preserve">Mechanisms exist to automatically update antimalware technologies, including signature definitions. </t>
  </si>
  <si>
    <t xml:space="preserve">Does the organization automatically update antimalware technologies, including signature definitions? </t>
  </si>
  <si>
    <t xml:space="preserve">There is no evidence of a capability to automatically update antimalware technologies, including signature definitions. </t>
  </si>
  <si>
    <t xml:space="preserve">See C|P-CMM4. There are no defined C|P-CMM5 criteria, since it is reasonable to assume a continuously-improving process is not necessary to automatically update antimalware technologies, including signature definitions. </t>
  </si>
  <si>
    <t>10.2</t>
  </si>
  <si>
    <t>5.3
5.3.1</t>
  </si>
  <si>
    <t>Always On Protection</t>
  </si>
  <si>
    <t>END-04.7</t>
  </si>
  <si>
    <t xml:space="preserve">Mechanisms exist to ensure that anti-malware technologies are continuously running in real-time and cannot be disabled or altered by non-privileged users, unless specifically authorized by management on a case-by-case basis for a limited time period. </t>
  </si>
  <si>
    <t>∙ Antimalware software</t>
  </si>
  <si>
    <t xml:space="preserve">Does the organization ensure that anti-malware technologies are continuously running in real-time and cannot be disabled or altered by non-privileged users, unless specifically authorized by management on a case-by-case basis for a limited time period? </t>
  </si>
  <si>
    <t xml:space="preserve">There is no evidence of a capability to ensure that anti-malware technologies are continuously running in real-time and cannot be disabled or altered by non-privileged users, unless specifically authorized by management on a case-by-case basis for a limited time period. </t>
  </si>
  <si>
    <t xml:space="preserve">See C|P-CMM4. There are no defined C|P-CMM5 criteria, since it is reasonable to assume a continuously-improving process is not necessary to ensure that anti-malware technologies are continuously running in real-time and cannot be disabled or altered by non-privileged users, unless specifically authorized by management on a case-by-case basis for a limited time period. </t>
  </si>
  <si>
    <t>10.4</t>
  </si>
  <si>
    <t>5.3
5.3.2
5.3.2.1
5.3.3
5.3.5</t>
  </si>
  <si>
    <t>Centralized Management of Antimalware Technologies</t>
  </si>
  <si>
    <t>END-04.3</t>
  </si>
  <si>
    <t>Mechanisms exist to centrally-manage antimalware technologies.</t>
  </si>
  <si>
    <t>E-MON-02</t>
  </si>
  <si>
    <t>Does the organization centrally-manage antimalware technologies?</t>
  </si>
  <si>
    <t>There is no evidence of a capability to centrally-manage antimalware technologies.</t>
  </si>
  <si>
    <t>See C|P-CMM4. There are no defined C|P-CMM5 criteria, since it is reasonable to assume a continuously-improving process is not necessary to centrally-manage antimalware technologies.</t>
  </si>
  <si>
    <t>10.6</t>
  </si>
  <si>
    <t>5.3.4</t>
  </si>
  <si>
    <t>Heuristic / Nonsignature-Based Detection</t>
  </si>
  <si>
    <t>END-04.4</t>
  </si>
  <si>
    <t>Mechanisms exist to utilize heuristic / nonsignature-based antimalware detection capabilities.</t>
  </si>
  <si>
    <t>Does the organization utilize heuristic / nonsignature-based antimalware detection capabilities?</t>
  </si>
  <si>
    <t>There is no evidence of a capability to utilize heuristic / nonsignature-based antimalware detection capabilities.</t>
  </si>
  <si>
    <t>See C|P-CMM4. There are no defined C|P-CMM5 criteria, since it is reasonable to assume a continuously-improving process is not necessary to utilize heuristic / nonsignature-based antimalware detection capabilities.</t>
  </si>
  <si>
    <t>10.7</t>
  </si>
  <si>
    <t>Business Continuity &amp; Disaster Recovery</t>
  </si>
  <si>
    <t>Data Backups</t>
  </si>
  <si>
    <t>BCD-11</t>
  </si>
  <si>
    <t>Mechanisms exist to create recurring backups of data, software and/or system images, as well as verify the integrity of these backups, to ensure the availability of the data to satisfying Recovery Time Objectives (RTOs) and Recovery Point Objectives (RPOs).</t>
  </si>
  <si>
    <t>E-BCM-10
E-BCM-11
E-BCM-12
E-BCM-13</t>
  </si>
  <si>
    <t xml:space="preserve">∙ Disaster Recovery Plan (DRP)
∙ On-site data backup solution
∙ Off-site data backup service
</t>
  </si>
  <si>
    <t>Does the organization create recurring backups of data, software and/or system images, as well as verify the integrity of these backups, to ensure the availability of the data to satisfying Recovery Time Objectives (RTOs) and Recovery Point Objectives (RPOs)?</t>
  </si>
  <si>
    <t>There is no evidence of a capability to create recurring backups of data, software and/ or system images, as well as verify the integrity of these backups, to ensure the availability of the data to satisfying Recovery Time Objectives (RTOs) and Recovery Point Objectives (RPOs).</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</si>
  <si>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IT personnel use a backup methodology (e.g., grandfather, father &amp; s on rotation) to create backups to support business needs (e.g., Recovery Time Objectives).
•	Backups of sensitive/regulated data are cryptographically protected to prevent the unauthorized disclosure and modification of backup information.</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</si>
  <si>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Technologies exist to conduct full, incremental or differential backups (e.g., tape/disk, hybrid cloud or direct-to-cloud).
•	IT personnel use technology to re-image, or configure, assets from configuration-controlled and integrity-protected images or scripts (infrastructure as code).
•	Backups for sensitive/regulated data are cryptographically protected (encrypted and integrity checked) to prevent the unauthorized disclosure and modification of backup information.</t>
  </si>
  <si>
    <t>Business Continuity &amp; Disaster Recovery (BCD) efforts are standardized across the organization and centrally managed, where technically feasible, to ensure consistency. CMM Level 3 control maturity would reasonably expect all, or at least most, the following criteria to exist:
•	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
•	BC/DR personnel work with business stakeholders to identify business-critical systems, services, internal teams and third-party service providers.
•	Specific criteria are defined to initiate BC/DR activities that facilitate business continuity operations capable of meeting applicable RTOs and/or RPOs.•	Application/system/process owners conduct a Business Impact Analysis (BIA) at least annually, or after any major technology or process change, to identify assets critical to the business in need of protection, as well as single points of failure.
•	Recovery Time Objectives (RTOs) are defined for business-critical systems and services.
•	Recovery Point Objectives (RPOs) are defined and technologies exist to conduct transaction-level recovery, in accordance with RPOs.
•	Controls are assigned to sensitive/regulated assets to comply with specific BC/DR requirements to facilitate recovery operations in accordance with RTOs and RPOs.
•	IT personnel work with business stakeholders to develop Disaster Recovery Plans (DRP) to recover business-critical systems and services within RPOs.
•	Business stakeholders work with IT personnel to develop Business Continuity Plans (BCPs) to ensure business functions are sustainable both during and after an incident within RTOs.
•	The data backup function is formally assigned with defined roles and responsibilities.
•	BC/DR personnel have pre-established methods to communicate the status of recovery activities and progress in restoring operational capabilities to designated internal and external stakeholders.
•	The integrity of backups and other restoration assets are verified prior to using them for restoration.</t>
  </si>
  <si>
    <t>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</si>
  <si>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create recurring backups of data, software and/ or system images, as well as verify the integrity of these backups, to ensure the availability of the data to satisfying Recovery Time Objectives (RTOs) and Recovery Point Objectives (RPOs).</t>
  </si>
  <si>
    <t>11.2</t>
  </si>
  <si>
    <t>PR.DS-11</t>
  </si>
  <si>
    <t>9.4.1.1
9.4.1.2
12.10.1</t>
  </si>
  <si>
    <t>Cryptographic Protection</t>
  </si>
  <si>
    <t>BCD-11.4</t>
  </si>
  <si>
    <t>Cryptographic mechanisms exist to prevent the unauthorized disclosure and/or modification of backup information.</t>
  </si>
  <si>
    <t>∙ Secure Baseline Configurations (SBC)
∙ Data-at-rest cryptography</t>
  </si>
  <si>
    <t>Are cryptographic mechanisms utilized to prevent the unauthorized disclosure and/or modification of backup information?</t>
  </si>
  <si>
    <t>There is no evidence of a capability to Cryptographic prevent the unauthorized disclosure and/ or modification of backup information.</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</si>
  <si>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</si>
  <si>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Backups for sensitive/regulated data are cryptographically protected (encrypted and integrity checked) to prevent the unauthorized disclosure and modification of backup information.</t>
  </si>
  <si>
    <t>See C|P-CMM4. There are no defined C|P-CMM5 criteria, since it is reasonable to assume a continuously-improving process is not necessary to Cryptographic prevent the unauthorized disclosure and/ or modification of backup information.</t>
  </si>
  <si>
    <t>11.3</t>
  </si>
  <si>
    <t>Information System Recovery &amp; Reconstitution</t>
  </si>
  <si>
    <t>BCD-12</t>
  </si>
  <si>
    <t>Mechanisms exist to ensure the secure recovery and reconstitution of systems to a known state after a disruption, compromise or failure.</t>
  </si>
  <si>
    <t>E-BCM-15</t>
  </si>
  <si>
    <t>∙ Virtual machines
∙ Docker (https://docker.com)
∙ Acronis (https://acronis.com)
∙ CimTrak Integrity Suite (https://cimcor.com/cimtrak)
∙ Docker (https://docker.com)</t>
  </si>
  <si>
    <t>Does the organization ensure the secure recovery and reconstitution of systems to a known state after a disruption, compromise or failure?</t>
  </si>
  <si>
    <t>There is no evidence of a capability to ensure the secure recovery and reconstitution of systems to a known state after a disruption, compromise or failure.</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</si>
  <si>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t>
  </si>
  <si>
    <t>See C|P-CMM4. There are no defined C|P-CMM5 criteria, since it is reasonable to assume a continuously-improving process is not necessary to ensure the secure recovery and reconstitution of systems to a known state after a disruption, compromise or failure.</t>
  </si>
  <si>
    <t>RC
RC.RP-01
RC.RP-05</t>
  </si>
  <si>
    <t xml:space="preserve">Backup &amp; Restoration Hardware Protection </t>
  </si>
  <si>
    <t>BCD-13</t>
  </si>
  <si>
    <t>Mechanisms exist to protect backup and restoration hardware and software.</t>
  </si>
  <si>
    <t>E-GOV-10
E-GOV-11</t>
  </si>
  <si>
    <t>∙ Logical Access Control (LAC)
∙ Physical Access Control (PAC)</t>
  </si>
  <si>
    <t>Does the organization protect backup and restoration hardware and software?</t>
  </si>
  <si>
    <t>There is no evidence of a capability to protect backup and restoration hardware and software.</t>
  </si>
  <si>
    <t xml:space="preserve">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IT personnel maintain technologies that are compatible with existing network and infrastructure configuration. </t>
  </si>
  <si>
    <t>See C|P-CMM4. There are no defined C|P-CMM5 criteria, since it is reasonable to assume a continuously-improving process is not necessary to protect backup and restoration hardware and software.</t>
  </si>
  <si>
    <t>RC.RP-03</t>
  </si>
  <si>
    <t>Isolated Recovery Environment</t>
  </si>
  <si>
    <t>BCD-14</t>
  </si>
  <si>
    <t>Mechanisms exist to utilize an isolated, non-production environment to perform data backup and recovery operations through offline, cloud or off-site capabilities.</t>
  </si>
  <si>
    <t>∙ Dedicated recovery environment</t>
  </si>
  <si>
    <t>Does the organization utilize an isolated, non-production environment to perform data backup and recovery operations through offline, cloud or off-site capabilities?</t>
  </si>
  <si>
    <t>Recover</t>
  </si>
  <si>
    <t>There is no evidence of a capability to utilize an isolated, non-production environment to perform data backup and recovery operations through offline, cloud or off-site capabilities.</t>
  </si>
  <si>
    <t>C|P-CMM1 is N/A, since a structured process is required to utilize an isolated, non-production environment to perform data backup and recovery operations through offline, cloud or off-site capabilities.</t>
  </si>
  <si>
    <t>See C|P-CMM3. There are no defined C|P-CMM4 criteria, since it is reasonable to assume a quantitatively-controlled process is not necessary to utilize an isolated, non-production environment to perform data backup and recovery operations through offline, cloud or off-site capabilities.</t>
  </si>
  <si>
    <t>See C|P-CMM4. There are no defined C|P-CMM5 criteria, since it is reasonable to assume a continuously-improving process is not necessary to utilize an isolated, non-production environment to perform data backup and recovery operations through offline, cloud or off-site capabilities.</t>
  </si>
  <si>
    <t>11.4</t>
  </si>
  <si>
    <t>Test Restoration Using Sampling</t>
  </si>
  <si>
    <t>BCD-11.5</t>
  </si>
  <si>
    <t xml:space="preserve">Mechanisms exist to utilize sampling of available backups to test recovery capabilities as part of business continuity plan testing. </t>
  </si>
  <si>
    <t>∙ Randomized data recovery testing</t>
  </si>
  <si>
    <t xml:space="preserve">Does the organization utilize sampling of available backups to test recovery capabilities as part of business continuity plan testing? </t>
  </si>
  <si>
    <t xml:space="preserve">There is no evidence of a capability to utilize sampling of available backups to test recovery capabilities as part of business continuity plan testing. </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</si>
  <si>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A random sampling of backups is tested at least semi-annually to verify integrity and recoverability of backed up data.</t>
  </si>
  <si>
    <t xml:space="preserve">See C|P-CMM4. There are no defined C|P-CMM5 criteria, since it is reasonable to assume a continuously-improving process is not necessary to utilize sampling of available backups to test recovery capabilities as part of business continuity plan testing. </t>
  </si>
  <si>
    <t>11.5</t>
  </si>
  <si>
    <t>Stable Versions</t>
  </si>
  <si>
    <t>VPM-04.1</t>
  </si>
  <si>
    <t>Mechanisms exist to install the latest stable version of any software and/or security-related updates on all applicable systems.</t>
  </si>
  <si>
    <t>Does the organization install the latest stable version of any software and/or security-related updates on all applicable systems?</t>
  </si>
  <si>
    <t>There is no evidence of a capability to install the latest stable version of any software and/ or security-related updates on all applicable systems.</t>
  </si>
  <si>
    <t>C|P-CMM1 is N/A, since a structured process is required to install the latest stable version of any software and/ or security-related updates on all applicable systems.</t>
  </si>
  <si>
    <t>See C|P-CMM4. There are no defined C|P-CMM5 criteria, since it is reasonable to assume a continuously-improving process is not necessary to install the latest stable version of any software and/ or security-related updates on all applicable systems.</t>
  </si>
  <si>
    <t>12.1</t>
  </si>
  <si>
    <t xml:space="preserve">Layered Network Defenses </t>
  </si>
  <si>
    <t>NET-02</t>
  </si>
  <si>
    <t xml:space="preserve">Mechanisms exist to implement security functions as a layered structure that minimizes interactions between layers of the design and avoids any dependence by lower layers on the functionality or correctness of higher layers. </t>
  </si>
  <si>
    <t>E-DCH-03
E-DCH-04
E-DCH-05</t>
  </si>
  <si>
    <t xml:space="preserve">Does the organization implement security functions as a layered structure that minimizes interactions between layers of the design and avoids any dependence by lower layers on the functionality or correctness of higher layers? </t>
  </si>
  <si>
    <t xml:space="preserve">There is no evidence of a capability to implement security functions as a layered structure that minimizes interactions between layers of the design and avoids any dependence by lower layers on the functionality or correctness of higher layers. </t>
  </si>
  <si>
    <t xml:space="preserve">See C|P-CMM4. There are no defined C|P-CMM5 criteria, since it is reasonable to assume a continuously-improving process is not necessary to implement security functions as a layered structure that minimizes interactions between layers of the design and avoids any dependence by lower layers on the functionality or correctness of higher layers. </t>
  </si>
  <si>
    <t>12.2</t>
  </si>
  <si>
    <t>PR.IR-01</t>
  </si>
  <si>
    <t>1.4
1.4.1</t>
  </si>
  <si>
    <t>Remote Maintenance Cryptographic Protection</t>
  </si>
  <si>
    <t>MNT-05.3</t>
  </si>
  <si>
    <t xml:space="preserve">Cryptographic mechanisms exist to protect the integrity and confidentiality of remote, non-local maintenance and diagnostic communications. </t>
  </si>
  <si>
    <t xml:space="preserve">Are cryptographic mechanisms utilized to protect the integrity and confidentiality of remote, non-local maintenance and diagnostic communications? </t>
  </si>
  <si>
    <t xml:space="preserve">There is no evidence of a capability to Cryptographic protect the integrity and confidentiality of remote, non-local maintenance and diagnostic communications. </t>
  </si>
  <si>
    <t xml:space="preserve">C|P-CMM1 is N/A, since a structured process is required to Cryptographic protect the integrity and confidentiality of remote, non-local maintenance and diagnostic communications. </t>
  </si>
  <si>
    <t xml:space="preserve">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Technologies are configured to use cryptographic mechanisms to protect the integrity and confidentiality of non-local maintenance and diagnostic communications.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</si>
  <si>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Technologies are configured to use cryptographic mechanisms to protect the integrity and confidentiality of non-local maintenance and diagnostic communications. </t>
  </si>
  <si>
    <t xml:space="preserve">See C|P-CMM4. There are no defined C|P-CMM5 criteria, since it is reasonable to assume a continuously-improving process is not necessary to Cryptographic protect the integrity and confidentiality of remote, non-local maintenance and diagnostic communications. </t>
  </si>
  <si>
    <t>12.3</t>
  </si>
  <si>
    <t>2.2.7</t>
  </si>
  <si>
    <t xml:space="preserve">Identification &amp; Authentication for Non-Organizational Users </t>
  </si>
  <si>
    <t>IAC-03</t>
  </si>
  <si>
    <t>Mechanisms exist to uniquely identify and centrally Authenticate, Authorize and Audit (AAA) third-party users and processes that provide services to the organization.</t>
  </si>
  <si>
    <t>Does the organization uniquely identify and centrally Authenticate, Authorize and Audit (AAA) third-party users and processes that provide services to the organization?</t>
  </si>
  <si>
    <t>There is no evidence of a capability to uniquely identify and centrally Authenticate, Authorize and Audit (AAA) third-party users and processes that provide services to the organization.</t>
  </si>
  <si>
    <t>C|P-CMM1 is N/A, since a structured process is required to uniquely identify and centrally Authenticate, Authorize and Audit (AAA) third-party users and processes that provide services to the organization.</t>
  </si>
  <si>
    <t>See C|P-CMM4. There are no defined C|P-CMM5 criteria, since it is reasonable to assume a continuously-improving process is not necessary to uniquely identify and centrally Authenticate, Authorize and Audit (AAA) third-party users and processes that provide services to the organization.</t>
  </si>
  <si>
    <t>12.5</t>
  </si>
  <si>
    <t>7.2.1</t>
  </si>
  <si>
    <t>Identification &amp; Authentication for Devices</t>
  </si>
  <si>
    <t>IAC-04</t>
  </si>
  <si>
    <t>Mechanisms exist to uniquely identify and centrally Authenticate, Authorize and Audit (AAA) devices before establishing a connection using bidirectional authentication that is cryptographically- based and replay resistant.</t>
  </si>
  <si>
    <t>Does the organization uniquely identify and centrally Authenticate, Authorize and Audit (AAA) devices before establishing a connection using bidirectional authentication that is cryptographically- based and replay resistant?</t>
  </si>
  <si>
    <t>There is no evidence of a capability to uniquely identify and centrally Authenticate, Authorize and Audit (AAA) devices before establishing a connection using bidirectional authentication that is cryptographically- based and replay resistant.</t>
  </si>
  <si>
    <t>C|P-CMM1 is N/A, since a structured process is required to uniquely identify and centrally Authenticate, Authorize and Audit (AAA) devices before establishing a connection using bidirectional authentication that is cryptographically- based and replay resistant.</t>
  </si>
  <si>
    <t>See C|P-CMM4. There are no defined C|P-CMM5 criteria, since it is reasonable to assume a continuously-improving process is not necessary to uniquely identify and centrally Authenticate, Authorize and Audit (AAA) devices before establishing a connection using bidirectional authentication that is cryptographically- based and replay resistant.</t>
  </si>
  <si>
    <t xml:space="preserve">Third-Party Management </t>
  </si>
  <si>
    <t>External Connectivity Requirements - Identification of Ports, Protocols &amp; Services</t>
  </si>
  <si>
    <t>TPM-04.2</t>
  </si>
  <si>
    <t>Mechanisms exist to require External Service Providers (ESPs) to identify and document the business need for ports, protocols and other services it requires to operate its processes and technologies.</t>
  </si>
  <si>
    <t>E-CPL-06
E-TDA-07</t>
  </si>
  <si>
    <t>∙ Cybersecurity Supply Chain Risk Management (C-SCRM) program
∙ Data Protection Impact Assessment (DPIA)</t>
  </si>
  <si>
    <t>Does the organization require External Service Providers (ESPs) to identify and document the business need for ports, protocols and other services it requires to operate its processes and technologies?</t>
  </si>
  <si>
    <t>There is no evidence of a capability to require Third-Party Service Providers (TSP) to identify and document the business need for ports, protocols and other services it requires to operate its processes and technologies.</t>
  </si>
  <si>
    <t>C|P-CMM1 is N/A, since a structured process is required to require Third-Party Service Providers (TSP) to identify and document the business need for ports, protocols and other services it requires to operate its processes and technologies.</t>
  </si>
  <si>
    <t>Third-Party Management (TPM) efforts are requirements-driven and governed at a local/regional level, but are not consistent across the organization. CMM Level 2 control maturity would reasonably expect all, or at least most, the following criteria to exist:
•	Third-party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third-party management.
•	A procurement function maintains a list of all active Third-Party Service Providers (TSP), including pertinent contract information that will assist in a risk assessment.
•	A Shared Responsibility Matrix (SRM) is documented for every TSP that directly or indirectly affects sensitive/regulated data.
•	Procurement contracts:
o	Require TSP to follow secure engineering practices as part of a broader Cybersecurity Supply Chain Risk Management (C-SCRM) initiative.
o	Contain "break clauses" in all TSP contracts to enable penalty-free, early termination of a contract for cause, based on the TSP's cybersecurity and/ or data privacy practices deficiency(ies).</t>
  </si>
  <si>
    <t>Third-Party Management (TPM) efforts are standardized across the organization and centrally managed, where technically feasible, to ensure consistency. CMM Level 3 control maturity would reasonably expect all, or at least most, the following criteria to exist:
•	Procurement contracts and layered defenses provide safeguards to limit harm from potential adversaries who identify and target the organization's supply chain.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
o	Operates the Cybersecurity Supply Chain Risk Management (C-SCRM) program to identify and mitigate supply chain-related risks and threats.
o	Evaluates risks associated with weaknesses or deficiencies in supply chain elements identified during first and/ or third-party reviews. 
o	Enables the implementation of third-party management controls.
o	Ensures the Information Assurance Program (IAP) evaluates applicable cybersecurity &amp; data protection controls as part of “business as usual” pre-production testing. 
•	A procurement team, or similar function:
o	Maintains a list of all active Third-Party Service Providers (TSP), including pertinent contract information that will assist in a risk assessment.
o	Requires TSP to follow secure engineering practices as part of a broader Cybersecurity Supply Chain Risk Management (C-SCRM) initiative.
o	Includes "break clauses" in all TSP contracts to enable penalty-free, early termination of a contract for cause, based on the TSP's cybersecurity and/ or data privacy practices deficiency(ies).
o	Controls changes to services by suppliers, taking into account the criticality of business information, systems and processes that are in scope by the third-party.
o	Requires a risk assessment prior to the acquisition or outsourcing of technology-related services.
o	Monitors, regularly reviews and audits supplier service delivery for compliance with established contract agreements. 
o	Uses tailored acquisition strategies, contract tools and procurement methods for the purchase of unique systems, system components or services.
•	A Shared Responsibility Matrix (SRM) is documented for every TSP that directly or indirectly affects sensitive/regulated data.</t>
  </si>
  <si>
    <t>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</si>
  <si>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require Third-Party Service Providers (TSP) to identify and document the business need for ports, protocols and other services it requires to operate its processes and technologies.</t>
  </si>
  <si>
    <t>12.6</t>
  </si>
  <si>
    <t>1.2.5</t>
  </si>
  <si>
    <t xml:space="preserve">Remote Access </t>
  </si>
  <si>
    <t>NET-14</t>
  </si>
  <si>
    <t>Mechanisms exist to define, control and review organization-approved, secure remote access methods.</t>
  </si>
  <si>
    <t>E-NET-03</t>
  </si>
  <si>
    <t>Does the organization define, control and review organization-approved, secure remote access methods?</t>
  </si>
  <si>
    <t>There is no evidence of a capability to define, control and review organization-approved, secure remote access methods.</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</si>
  <si>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define, control and review remote access methods.
•	Technologies are configured to use cryptographic mechanisms to protect the confidentiality and integrity of remote access sessions. </t>
  </si>
  <si>
    <t>See C|P-CMM4. There are no defined C|P-CMM5 criteria, since it is reasonable to assume a continuously-improving process is not necessary to define, control and review organization-approved, secure remote access methods.</t>
  </si>
  <si>
    <t>12.7</t>
  </si>
  <si>
    <t>3.4.2
7.2.5
8.2.3
8.2.7
12.8.1</t>
  </si>
  <si>
    <t xml:space="preserve">Automated Monitoring &amp; Control </t>
  </si>
  <si>
    <t>NET-14.1</t>
  </si>
  <si>
    <t xml:space="preserve">Automated mechanisms exist to monitor and control remote access sessions. </t>
  </si>
  <si>
    <t xml:space="preserve">Does the organization use automated mechanisms to monitor and control remote access sessions? </t>
  </si>
  <si>
    <t xml:space="preserve">There is no evidence of a capability to monitor and control remote access sessions. </t>
  </si>
  <si>
    <t xml:space="preserve">C|P-CMM1 is N/A, since a structured process is required to monitor and control remote access sessions. </t>
  </si>
  <si>
    <t>Protection of Confidentiality / Integrity Using Encryption</t>
  </si>
  <si>
    <t>NET-14.2</t>
  </si>
  <si>
    <t xml:space="preserve">Cryptographic mechanisms exist to protect the confidentiality and integrity of remote access sessions (e.g., VPN). </t>
  </si>
  <si>
    <t xml:space="preserve">Are cryptographic mechanisms utilized to protect the confidentiality and integrity of remote access sessions (e.g., VPN)? </t>
  </si>
  <si>
    <t xml:space="preserve">There is no evidence of a capability to Cryptographic protect the confidentiality and integrity of remote access sessions (e.g., VPN). </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</si>
  <si>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use cryptographic mechanisms to protect the confidentiality and integrity of remote access sessions. </t>
  </si>
  <si>
    <t xml:space="preserve">See C|P-CMM3. There are no defined C|P-CMM4 criteria, since it is reasonable to assume a quantitatively-controlled process is not necessary to Cryptographic protect the confidentiality and integrity of remote access sessions (e.g., VPN). </t>
  </si>
  <si>
    <t xml:space="preserve">See C|P-CMM4. There are no defined C|P-CMM5 criteria, since it is reasonable to assume a continuously-improving process is not necessary to Cryptographic protect the confidentiality and integrity of remote access sessions (e.g., VPN). </t>
  </si>
  <si>
    <t>Managed Access Control Points</t>
  </si>
  <si>
    <t>NET-14.3</t>
  </si>
  <si>
    <t>Mechanisms exist to route all remote accesses through managed network access control points (e.g., VPN concentrator).</t>
  </si>
  <si>
    <t>Does the organization route all remote accesses through managed network access control points (e.g., VPN concentrator)?</t>
  </si>
  <si>
    <t>There is no evidence of a capability to route all remote accesses through managed network access control points (e.g., VPN concentrator).</t>
  </si>
  <si>
    <t>C|P-CMM1 is N/A, since a structured process is required to route all remote accesses through managed network access control points (e.g., VPN concentrator).</t>
  </si>
  <si>
    <t>See C|P-CMM4. There are no defined C|P-CMM5 criteria, since it is reasonable to assume a continuously-improving process is not necessary to route all remote accesses through managed network access control points (e.g., VPN concentrator).</t>
  </si>
  <si>
    <t>Dedicated Administrative Machines</t>
  </si>
  <si>
    <t>IAC-20.4</t>
  </si>
  <si>
    <t>Mechanisms exist to restrict executing administrative tasks or tasks requiring elevated access to a dedicated machine.</t>
  </si>
  <si>
    <t>Does the organization restrict executing administrative tasks or tasks requiring elevated access to a dedicated machine?</t>
  </si>
  <si>
    <t>There is no evidence of a capability to restrict executing administrative tasks or tasks requiring elevated access to a dedicated machine.</t>
  </si>
  <si>
    <t>C|P-CMM1 is N/A, since a structured process is required to restrict executing administrative tasks or tasks requiring elevated access to a dedicated machine.</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</si>
  <si>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restrict executing administrative tasks or tasks requiring elevated access to a dedicated machine.</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</si>
  <si>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restrict executing administrative tasks or tasks requiring elevated access to a dedicated machine.</t>
  </si>
  <si>
    <t>See C|P-CMM4. There are no defined C|P-CMM5 criteria, since it is reasonable to assume a continuously-improving process is not necessary to restrict executing administrative tasks or tasks requiring elevated access to a dedicated machine.</t>
  </si>
  <si>
    <t>12.8</t>
  </si>
  <si>
    <t>Route Internal Traffic to Proxy Servers</t>
  </si>
  <si>
    <t>NET-18.1</t>
  </si>
  <si>
    <t xml:space="preserve">Mechanisms exist to route internal communications traffic to external networks through organization-approved proxy servers at managed interfaces. </t>
  </si>
  <si>
    <t>E-NET-01</t>
  </si>
  <si>
    <t xml:space="preserve">Does the organization route internal communications traffic to external networks through organization-approved proxy servers at managed interfaces? </t>
  </si>
  <si>
    <t xml:space="preserve">There is no evidence of a capability to route internal communications traffic to external networks through organization-approved proxy servers at managed interfaces. </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</si>
  <si>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force Internet-bound network traffic through a proxy device for URL content filtering to limit a user's ability to connect to prohibited content.</t>
  </si>
  <si>
    <t xml:space="preserve">See C|P-CMM3. There are no defined C|P-CMM4 criteria, since it is reasonable to assume a quantitatively-controlled process is not necessary to route internal communications traffic to external networks through organization-approved proxy servers at managed interfaces. </t>
  </si>
  <si>
    <t xml:space="preserve">See C|P-CMM4. There are no defined C|P-CMM5 criteria, since it is reasonable to assume a continuously-improving process is not necessary to route internal communications traffic to external networks through organization-approved proxy servers at managed interfaces. </t>
  </si>
  <si>
    <t>13.10</t>
  </si>
  <si>
    <t>Deny Traffic by Default &amp; Allow Traffic by Exception</t>
  </si>
  <si>
    <t>NET-04.1</t>
  </si>
  <si>
    <t xml:space="preserve">Mechanisms exist to configure firewall and router configurations to deny network traffic by default and allow network traffic by exception (e.g., deny all, permit by exception). </t>
  </si>
  <si>
    <t>E-AST-12
E-AST-19</t>
  </si>
  <si>
    <t>∙ Secure Baseline Configurations (SBC)
∙ Access Control Lists (ACLs)</t>
  </si>
  <si>
    <t xml:space="preserve">Does the organization configure firewall and router configurations to deny network traffic by default and allow network traffic by exception (e.g., deny all, permit by exception)? </t>
  </si>
  <si>
    <t xml:space="preserve">There is no evidence of a capability to configure firewall and router configurations to deny network traffic by default and allow network traffic by exception (e.g., deny all, permit by exception). </t>
  </si>
  <si>
    <t>13.4</t>
  </si>
  <si>
    <t>1.3
1.3.1
1.3.2
1.3.3
1.4.2</t>
  </si>
  <si>
    <t>Zero Trust Architecture (ZTA)</t>
  </si>
  <si>
    <t>NET-01.1</t>
  </si>
  <si>
    <t>Mechanisms exist to treat all users and devices as potential threats and prevent access to data and resources until the users can be properly authenticated and their access authorized.</t>
  </si>
  <si>
    <t>E-NET-05</t>
  </si>
  <si>
    <t>Does the organization treat all users and devices as potential threats and prevent access to data and resources until the users can be properly authenticated and their access authorized?</t>
  </si>
  <si>
    <t>There is no evidence of a capability to treat all users and devices as potential threats and prevent access to data and resources until the users can be properly authenticated and their access authorized.</t>
  </si>
  <si>
    <t>C|P-CMM1 is N/A, since a structured process is required to treat all users and devices as potential threats and prevent access to data and resources until the users can be properly authenticated and their access authorized.</t>
  </si>
  <si>
    <t>C|P-CMM2 is N/A, since a well-defined process is required to treat all users and devices as potential threats and prevent access to data and resources until the users can be properly authenticated and their access authorized.</t>
  </si>
  <si>
    <t>See C|P-CMM3. There are no defined C|P-CMM4 criteria, since it is reasonable to assume a quantitatively-controlled process is not necessary to treat all users and devices as potential threats and prevent access to data and resources until the users can be properly authenticated and their access authorized.</t>
  </si>
  <si>
    <t>See C|P-CMM4. There are no defined C|P-CMM5 criteria, since it is reasonable to assume a continuously-improving process is not necessary to treat all users and devices as potential threats and prevent access to data and resources until the users can be properly authenticated and their access authorized.</t>
  </si>
  <si>
    <t>13.5</t>
  </si>
  <si>
    <t xml:space="preserve">Endpoint Security Validation </t>
  </si>
  <si>
    <t>NET-14.7</t>
  </si>
  <si>
    <t>Automated mechanisms exist to validate the security posture of the endpoint devices (e.g., software versions, patch levels, etc.) prior to allowing devices to connect to organizational technology assets.</t>
  </si>
  <si>
    <t xml:space="preserve">Does the organization validate the security posture of the endpoint devices (e.g., software versions, patch levels, etc.) prior to allowing devices to connect to organizational technology assets? </t>
  </si>
  <si>
    <t xml:space="preserve">There is no evidence of a capability to validate the security posture of the endpoint devices (e.g., software versions, patch levels, etc.) prior to allowing devices to connect to organizational technology assets. </t>
  </si>
  <si>
    <t xml:space="preserve">C|P-CMM1 is N/A, since a structured process is required to validate the security posture of the endpoint devices (e.g., software versions, patch levels, etc.) prior to allowing devices to connect to organizational technology assets. </t>
  </si>
  <si>
    <t xml:space="preserve">See C|P-CMM4. There are no defined C|P-CMM5 criteria, since it is reasonable to assume a continuously-improving process is not necessary to validate the security posture of the endpoint devices (e.g., software versions, patch levels, etc.) prior to allowing devices to connect to organizational technology assets. </t>
  </si>
  <si>
    <t>Network Access Control (NAC)</t>
  </si>
  <si>
    <t>AST-02.5</t>
  </si>
  <si>
    <t>Automated mechanisms exist to employ Network Access Control (NAC), or a similar technology, which is capable of detecting unauthorized devices and disable network access to those unauthorized devices.</t>
  </si>
  <si>
    <t>∙ Cisco Identity Services Engine (ISE) (https://cisco.com)
∙ HPE Aruba Central (https://arubanetworks.com)
∙ Juniper Juniper Mist Access Assurance (https://juniper.net)
∙ Packet Fence (https://packetfence.org)
∙ Forescout (https://forescout.com)</t>
  </si>
  <si>
    <t>Does the organization use automated mechanisms to employ Network Access Control (NAC), or a similar technology, which is capable of detecting unauthorized devices and disable network access to those unauthorized devices?</t>
  </si>
  <si>
    <t>There is no evidence of a capability to employ Network Access Control (NAC), or a similar technology, which is capable of detecting unauthorized devices and disable network access to those unauthorized devices.</t>
  </si>
  <si>
    <t>C|P-CMM1 is N/A, since a structured process is required to employ Network Access Control (NAC), or a similar technology, which is capable of detecting unauthorized devices and disable network access to those unauthorized devices.</t>
  </si>
  <si>
    <t>C|P-CMM2 is N/A, since a well-defined process is required to employ Network Access Control (NAC), or a similar technology, which is capable of detecting unauthorized devices and disable network access to those unauthorized devices.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</si>
  <si>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Network Access Control (NAC) technologies are deployed on network segments and/ or endpoint devices to prevent unauthorized network communications, as well as personal and third-party devices from connecting to internal networks.
•	NAC is also configured to alert cybersecurity personnel for possible incidents (e.g., NAC logs are directed to a SIEM).</t>
  </si>
  <si>
    <t>See C|P-CMM4. There are no defined C|P-CMM5 criteria, since it is reasonable to assume a continuously-improving process is not necessary to employ Network Access Control (NAC), or a similar technology, which is capable of detecting unauthorized devices and disable network access to those unauthorized devices.</t>
  </si>
  <si>
    <t>13.9</t>
  </si>
  <si>
    <t xml:space="preserve">Security Awareness &amp; Training </t>
  </si>
  <si>
    <t>Sensitive / Regulated Data Storage, Handling &amp; Processing</t>
  </si>
  <si>
    <t>SAT-03.3</t>
  </si>
  <si>
    <t>Mechanisms exist to ensure that every user accessing a system processing, storing or transmitting sensitive / regulated data is formally trained in data handling requirements.</t>
  </si>
  <si>
    <t>Does the organization ensure that every user accessing a system processing, storing or transmitting sensitive / regulated data is formally trained in data handling requirements?</t>
  </si>
  <si>
    <t>There is no evidence of a capability to ensure that every user accessing a system processing, storing or transmitting sensitive information is formally trained in data handling requirements.</t>
  </si>
  <si>
    <t>Security Awareness &amp; Training (SAT) efforts are ad hoc and inconsistent. CMM Level 1 control maturity would reasonably expect all, or at least most, the following criteria to exist:
•	Training activities are decentralized.
•	Security awareness and training methods are often generic, without organization-specific content.
•	IT/cybersecurity personnel self-manage their professional certification requirements to support their assigned duties.</t>
  </si>
  <si>
    <t>Security Awareness &amp; Training (SAT) efforts are requirements-driven and governed at a local/regional level, but are not consistent across the organization. CMM Level 2 control maturity would reasonably expect all, or at least most, the following criteria to exist:
•	Training and awareness activities are decentralized (e.g., a localized/regionalized function) and use non-standardized methods to implement secure, resilient and compliant practices.
•	The Human Resources (HR) department works with cybersecurity personnel to facilitate workforce development and awareness to help ensure secure practices are implemented.
•	Security awareness and training methods are role-based (e.g., handling sensitive/regulated data). 
•	IT/cybersecurity personnel:
o	Identify cybersecurity &amp; data protection controls to address applicable statutory, regulatory and contractual requirements for security training and awareness activities.
o	Create/govern security and awareness training to meet specific statutory, regulatory and/ or contractual compliance obligations.
o	Self-manage their professional certification requirements to support their assigned duties.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</si>
  <si>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</si>
  <si>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</si>
  <si>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ensure that every user accessing a system processing, storing or transmitting sensitive information is formally trained in data handling requirements.</t>
  </si>
  <si>
    <t>14.5</t>
  </si>
  <si>
    <t>9.5.1
9.5.1.3
12.6.3.1
12.6.3.2</t>
  </si>
  <si>
    <t>Suspicious Communications &amp; Anomalous System Behavior</t>
  </si>
  <si>
    <t>SAT-03.2</t>
  </si>
  <si>
    <t>Mechanisms exist to provide training to personnel on organization-defined indicators of malware to recognize suspicious communications and anomalous behavior.</t>
  </si>
  <si>
    <t>Does the organization provide training to personnel on organization-defined indicators of malware to recognize suspicious communications and anomalous behavior?</t>
  </si>
  <si>
    <t>There is no evidence of a capability to provide training to personnel on organization-defined indicators of malware to recognize suspicious communications and anomalous behavior.</t>
  </si>
  <si>
    <t>Security Awareness &amp; Training (SAT) efforts are ad hoc and inconsistent. CMM Level 1 control maturity would reasonably expect all, or at least most, the following criteria to exist:
•	Training activities are decentralized.
•	Security awareness and training methods are often generic, without organization-specific content.
•	IT/cybersecurity personnel self-manage their professional certification requirements to support their assigned duties.
•	Personnel management is mainly decentralized, with the responsibility for training users on new technologies and enforcing policies being assigned to users’ supervisors and managers.</t>
  </si>
  <si>
    <t>See C|P-CMM4. There are no defined C|P-CMM5 criteria, since it is reasonable to assume a continuously-improving process is not necessary to provide training to personnel on organization-defined indicators of malware to recognize suspicious communications and anomalous behavior.</t>
  </si>
  <si>
    <t>14.6</t>
  </si>
  <si>
    <t>11.5
11.5.1
11.5.1.1</t>
  </si>
  <si>
    <t xml:space="preserve">Practical Exercises </t>
  </si>
  <si>
    <t>SAT-03.1</t>
  </si>
  <si>
    <t>Mechanisms exist to include practical exercises in cybersecurity &amp; data privacy training that reinforce training objectives.</t>
  </si>
  <si>
    <t>E-SAT-03</t>
  </si>
  <si>
    <t>Does the organization include practical exercises in cybersecurity &amp; data privacy training that reinforce training objectives?</t>
  </si>
  <si>
    <t>There is no evidence of a capability to include practical exercises in cybersecurity &amp; data privacy training that reinforce training objectives.</t>
  </si>
  <si>
    <t>Security Awareness &amp; Training (SAT) efforts are requirements-driven and governed at a local/regional level, but are not consistent across the organization. CMM Level 2 control maturity would reasonably expect all, or at least most, the following criteria to exist:
•	Training and awareness activities are decentralized (e.g., a localized/regionalized function) and use non-standardized methods to implement secure, resilient and compliant practices.
•	The Human Resources (HR) department works with cybersecurity personnel to facilitate workforce development and awareness to help ensure secure practices are implemented.
•	Security awareness and training methods are role-based (e.g., handling sensitive/regulated data). 
•	IT/cybersecurity personnel:
o	Identify cybersecurity &amp; data protection controls to address applicable statutory, regulatory and contractual requirements for security training and awareness activities.
o	Create/govern security and awareness training to meet specific statutory, regulatory and/ or contractual compliance obligations.
o	Self-manage their professional certification requirements to support their assigned duties.
•	Administrative processes, physical controls and technologies exist to simulate actual cyber-attacks through practical exercises that reinforce training objectives.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</si>
  <si>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Administrative processes, physical controls and technologies exist to simulate actual cyber-attacks through practical exercises that reinforce training objectives.</t>
  </si>
  <si>
    <t>See C|P-CMM4. There are no defined C|P-CMM5 criteria, since it is reasonable to assume a continuously-improving process is not necessary to include practical exercises in cybersecurity &amp; data privacy training that reinforce training objectives.</t>
  </si>
  <si>
    <t>14.9</t>
  </si>
  <si>
    <t>Continuing Professional Education (CPE) - DevOps Personnel</t>
  </si>
  <si>
    <t>SAT-03.8</t>
  </si>
  <si>
    <t>Mechanisms exist to ensure application development and operations (DevOps) personnel receive Continuing Professional Education (CPE) training on Secure Software Development Practices (SSDP) to appropriately address evolving threats.</t>
  </si>
  <si>
    <t>∙ Minimum requirements for Continuing Professional Education (CPE)</t>
  </si>
  <si>
    <t>Does the organization ensure application development and operations (DevOps) personnel receive Continuing Professional Education (CPE) training on Secure Software Development Practices (SSDP) to appropriately address evolving threats?</t>
  </si>
  <si>
    <t>There is no evidence of a capability to ensure application development and operations (DevOps) personnel receive Continuing Professional Education (CPE) training on Secure Software Development Practices (SSDP) to appropriately address evolving threats.</t>
  </si>
  <si>
    <t>C|P-CMM1 is N/A, since a structured process is required to ensure application development and operations (DevOps) personnel receive Continuing Professional Education (CPE) training on Secure Software Development Practices (SSDP) to appropriately address evolving threats.</t>
  </si>
  <si>
    <t>C|P-CMM2 is N/A, since a well-defined process is required to ensure application development and operations (DevOps) personnel receive Continuing Professional Education (CPE) training on Secure Software Development Practices (SSDP) to appropriately address evolving threats.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</si>
  <si>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Cybersecurity and/ or data privacy personnel receive necessary Continuing Professional Education (CPE) training to maintain currency and proficiency with industry-recognized secure practices pertinent to their assigned roles and responsibilities.
•	Application development and operations (DevOps) personnel receive CPE training on Secure Software Development Practices (SSDP) to appropriately address evolving threats.</t>
  </si>
  <si>
    <t>See C|P-CMM3. There are no defined C|P-CMM4 criteria, since it is reasonable to assume a quantitatively-controlled process is not necessary to ensure application development and operations (DevOps) personnel receive Continuing Professional Education (CPE) training on Secure Software Development Practices (SSDP) to appropriately address evolving threats.</t>
  </si>
  <si>
    <t>See C|P-CMM4. There are no defined C|P-CMM5 criteria, since it is reasonable to assume a continuously-improving process is not necessary to ensure application development and operations (DevOps) personnel receive Continuing Professional Education (CPE) training on Secure Software Development Practices (SSDP) to appropriately address evolving threats.</t>
  </si>
  <si>
    <t>6.2.2</t>
  </si>
  <si>
    <t>Responsible, Accountable, Supportive, Consulted &amp; Informed (RASCI) Matrix</t>
  </si>
  <si>
    <t>TPM-05.4</t>
  </si>
  <si>
    <t xml:space="preserve">Mechanisms exist to document and maintain a Responsible, Accountable, Supportive, Consulted &amp; Informed (RASCI) matrix, or similar documentation, to delineate assignment for cybersecurity &amp; data privacy controls between internal stakeholders and External Service Providers (ESPs). </t>
  </si>
  <si>
    <t>E-CPL-03</t>
  </si>
  <si>
    <t>∙ Cybersecurity Supply Chain Risk Management (C-SCRM) program
∙ Third-party contract requirements for cybersecurity controls
∙ Customer Responsibility Matrix (CRM)
∙ Shared Responsibility Matrix (SRM)
∙ Responsible, Accountable, Supporting, Consulted and Informed (RASCI) matrix</t>
  </si>
  <si>
    <t xml:space="preserve">Does the organization document and maintain a Responsible, Accountable, Supportive, Consulted &amp; Informed (RASCI) matrix, or similar documentation, to delineate assignment for cybersecurity &amp; data privacy controls between internal stakeholders and External Service Providers (ESPs)? </t>
  </si>
  <si>
    <t xml:space="preserve">There is no evidence of a capability to document and maintain a Responsible, Accountable, Supportive, Consulted &amp; Informed (RASCI) matrix, or similar documentation, to delineate assignment for cybersecurity &amp; data privacy controls between internal stakeholders and External Service Providers (ESPs). </t>
  </si>
  <si>
    <t xml:space="preserve">C|P-CMM1 is N/A, since a structured process is required to document and maintain a Responsible, Accountable, Supportive, Consulted &amp; Informed (RASCI) matrix, or similar documentation, to delineate assignment for cybersecurity &amp; data protection controls between internal stakeholders and External Service Providers (ESPs). </t>
  </si>
  <si>
    <t>Third-Party Management (TPM) efforts are requirements-driven and governed at a local/regional level, but are not consistent across the organization. CMM Level 2 control maturity would reasonably expect all, or at least most, the following criteria to exist:
•	Third-party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third-party management.
•	A procurement function maintains a list of all active External Service Providers (ESPs), including pertinent contract information that will assist in a risk assessment.
•	A Shared Responsibility Matrix (SRM) is documented for every TSP that directly or indirectly affects sensitive/regulated data.
•	Procurement contracts:
o	Require TSP to follow secure engineering practices as part of a broader Cybersecurity Supply Chain Risk Management (C-SCRM) initiative.
o	Contain "break clauses" in all TSP contracts to enable penalty-free, early termination of a contract for cause, based on the TSP's cybersecurity and/ or data privacy practices deficiency(ies).</t>
  </si>
  <si>
    <t>Third-Party Management (TPM) efforts are standardized across the organization and centrally managed, where technically feasible, to ensure consistency. CMM Level 3 control maturity would reasonably expect all, or at least most, the following criteria to exist:
•	Procurement contracts and layered defenses provide safeguards to limit harm from potential adversaries who identify and target the organization's supply chain.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
o	Operates the Cybersecurity Supply Chain Risk Management (C-SCRM) program to identify and mitigate supply chain-related risks and threats.
o	Evaluates risks associated with weaknesses or deficiencies in supply chain elements identified during first and/ or third-party reviews. 
o	Enables the implementation of third-party management controls.
o	Ensures the Information Assurance Program (IAP) evaluates applicable cybersecurity &amp; data protection controls as part of “business as usual” pre-production testing. 
•	A procurement team, or similar function:
o	Maintains a list of all active External Service Providers (ESPs), including pertinent contract information that will assist in a risk assessment.
o	Requires TSP to follow secure engineering practices as part of a broader Cybersecurity Supply Chain Risk Management (C-SCRM) initiative.
o	Includes "break clauses" in all TSP contracts to enable penalty-free, early termination of a contract for cause, based on the TSP's cybersecurity and/ or data privacy practices deficiency(ies).
o	Controls changes to services by suppliers, taking into account the criticality of business information, systems and processes that are in scope by the third-party.
o	Requires a risk assessment prior to the acquisition or outsourcing of technology-related services.
o	Monitors, regularly reviews and audits supplier service delivery for compliance with established contract agreements. 
o	Uses tailored acquisition strategies, contract tools and procurement methods for the purchase of unique systems, system components or services.
•	A Shared Responsibility Matrix (SRM) is documented for every TSP that directly or indirectly affects sensitive/regulated data.</t>
  </si>
  <si>
    <t xml:space="preserve">See C|P-CMM3. There are no defined C|P-CMM4 criteria, since it is reasonable to assume a quantitatively-controlled process is not necessary to document and maintain a Responsible, Accountable, Supportive, Consulted &amp; Informed (RASCI) matrix, or similar documentation, to delineate assignment for cybersecurity &amp; data protection controls between internal stakeholders and External Service Providers (ESPs). </t>
  </si>
  <si>
    <t xml:space="preserve">See C|P-CMM4. There are no defined C|P-CMM5 criteria, since it is reasonable to assume a continuously-improving process is not necessary to document and maintain a Responsible, Accountable, Supportive, Consulted &amp; Informed (RASCI) matrix, or similar documentation, to delineate assignment for cybersecurity &amp; data protection controls between internal stakeholders and External Service Providers (ESPs). </t>
  </si>
  <si>
    <t>15</t>
  </si>
  <si>
    <t>GV.OC
GV.OC-02
GV.RM-05
GV.RR
GV.RR-02
GV.SC-02
GV.SC-06
ID.AM</t>
  </si>
  <si>
    <t>12.4.1
12.8.2
12.8.5
12.9
12.9.1
12.9.2</t>
  </si>
  <si>
    <t>Third-Party Scope Review</t>
  </si>
  <si>
    <t>TPM-05.5</t>
  </si>
  <si>
    <t xml:space="preserve">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</si>
  <si>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E-TPM-03</t>
  </si>
  <si>
    <t xml:space="preserve">Does the organization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</si>
  <si>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There is no evidence of a capability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</si>
  <si>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C|P-CMM1 is N/A, since a structured process is required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</si>
  <si>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See C|P-CMM3. There are no defined C|P-CMM4 criteria, since it is reasonable to assume a quantitatively-controlled process is not necessary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</si>
  <si>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 xml:space="preserve">See C|P-CMM4. There are no defined C|P-CMM5 criteria, since it is reasonable to assume a continuously-improving process is not necessary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t>
  </si>
  <si>
    <t>GV.SC-06</t>
  </si>
  <si>
    <t>12.5.2.1
12.5.3
12.8
12.8.1
A3.2.1
A3.2.3</t>
  </si>
  <si>
    <t xml:space="preserve">Third-Party Inventories </t>
  </si>
  <si>
    <t>TPM-01.1</t>
  </si>
  <si>
    <t>Mechanisms exist to maintain a current, accurate and complete list of External Service Providers (ESPs) that can potentially impact the Confidentiality, Integrity, Availability and/or Safety (CIAS) of the organization's systems, applications, services and data.</t>
  </si>
  <si>
    <t>E-AST-06
E-DCH-06</t>
  </si>
  <si>
    <t>Does the organization maintain a current, accurate and complete list of External Service Providers (ESPs) that can potentially impact the Confidentiality, Integrity, Availability and/or Safety (CIAS) of its systems, applications, services and data?</t>
  </si>
  <si>
    <t>There is no evidence of a capability to maintain a current, accurate and complete list of External Service Providers (ESPs) that can potentially impact the Confidentiality, Integrity, Availability and/or Safety (CIAS) of its systems, applications, services and data.</t>
  </si>
  <si>
    <t>C|P-CMM1 is N/A, since a structured process is required to maintain a current, accurate and complete list of External Service Providers (ESPs) that can potentially impact the Confidentiality, Integrity, Availability and/or Safety (CIAS) of its systems, applications, services and data.</t>
  </si>
  <si>
    <t>See C|P-CMM3. There are no defined C|P-CMM4 criteria, since it is reasonable to assume a quantitatively-controlled process is not necessary to maintain a current, accurate and complete list of External Service Providers (ESPs) that can potentially impact the Confidentiality, Integrity, Availability and/or Safety (CIAS) of its systems, applications, services and data.</t>
  </si>
  <si>
    <t>See C|P-CMM4. There are no defined C|P-CMM5 criteria, since it is reasonable to assume a continuously-improving process is not necessary to maintain a current, accurate and complete list of External Service Providers (ESPs) that can potentially impact the Confidentiality, Integrity, Availability and/or Safety (CIAS) of its systems, applications, services and data.</t>
  </si>
  <si>
    <t>15.1</t>
  </si>
  <si>
    <t>GV.SC-04
GV.SC-07
GV.SC-08
ID.AM
ID.AM-01
ID.AM-02
ID.AM-04
ID.RA-10</t>
  </si>
  <si>
    <t>12.8
12.8.1</t>
  </si>
  <si>
    <t>Supply Chain Risk Management (SCRM) Plan</t>
  </si>
  <si>
    <t>RSK-09</t>
  </si>
  <si>
    <t>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t>
  </si>
  <si>
    <t>E-RSK-02</t>
  </si>
  <si>
    <t>∙ Risk Management Program (RMP)
∙ Cybersecurity Supply Chain Risk Management (C-SCRM) program
∙ Supply Chain Risk Management (SCRM) Plan</t>
  </si>
  <si>
    <t>Does the organization develop a plan for Supply Chain Risk Management (SCRM) associated with the development, acquisition, maintenance and disposal of systems, system components and services, including documenting selected mitigating actions and monitoring performance against those plans?</t>
  </si>
  <si>
    <t>There is no evidence of a capability to develop a plan for Supply Chain Risk Management (SCRM) associated with the development, acquisition, maintenance and disposal of systems, system components and services, including documenting selected mitigating actions and monitoring performance against those plans.</t>
  </si>
  <si>
    <t>C|P-CMM1 is N/A, since a structured process is required to develop a plan for Supply Chain Risk Management (SCRM) associated with the development, acquisition, maintenance and disposal of systems, system components and services, including documenting selected mitigating actions and monitoring performance against those plans.</t>
  </si>
  <si>
    <t>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</si>
  <si>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develop a plan for Supply Chain Risk Management (SCRM) associated with the development, acquisition, maintenance and disposal of systems, system components and services, including documenting selected mitigating actions and monitoring performance against those plans.</t>
  </si>
  <si>
    <t>15.2</t>
  </si>
  <si>
    <t>GV.SC
GV.SC-01
GV.SC-03
GV.SC-05
GV.SC-09
GV.SC-10
ID
ID.IM
ID.RA
PR</t>
  </si>
  <si>
    <t>Third-Party Criticality Assessments</t>
  </si>
  <si>
    <t>TPM-02</t>
  </si>
  <si>
    <t>Mechanisms exist to identify, prioritize and assess suppliers and partners of critical systems, components and services using a supply chain risk assessment process relative to their importance in supporting the delivery of high-value services.</t>
  </si>
  <si>
    <t>E-TPM-02</t>
  </si>
  <si>
    <t>Does the organization identify, prioritize and assess suppliers and partners of critical systems, components and services using a supply chain risk assessment process relative to their importance in supporting the delivery of high-value services?</t>
  </si>
  <si>
    <t>There is no evidence of a capability to identify, prioritize and assess suppliers and partners of critical systems, components and services using a supply chain risk assessment process relative to their importance in supporting the delivery of high-value services.</t>
  </si>
  <si>
    <t>C|P-CMM1 is N/A, since a structured process is required to identify, prioritize and assess suppliers and partners of critical systems, components and services using a supply chain risk assessment process relative to their importance in supporting the delivery of high-value services.</t>
  </si>
  <si>
    <t>See C|P-CMM4. There are no defined C|P-CMM5 criteria, since it is reasonable to assume a continuously-improving process is not necessary to identify, prioritize and assess suppliers and partners of critical systems, components and services using a supply chain risk assessment process relative to their importance in supporting the delivery of high-value services.</t>
  </si>
  <si>
    <t>15.3</t>
  </si>
  <si>
    <t>GV.OC-04
GV.OC-05
GV.SC-04
GV.SC-06
GV.SC-07
GV.SC-08
ID.AM-05
ID.RA-10</t>
  </si>
  <si>
    <t xml:space="preserve">Information Assurance </t>
  </si>
  <si>
    <t>Adequate Security for Sensitive / Regulated Data In Support of Contracts</t>
  </si>
  <si>
    <t>IAO-03.2</t>
  </si>
  <si>
    <t xml:space="preserve">Mechanisms exist to protect sensitive / regulated data that is collected, developed, received, transmitted, used or stored in support of the performance of a contract. </t>
  </si>
  <si>
    <t>E-IAO-03</t>
  </si>
  <si>
    <t>∙ Cybersecurity Supply Chain Risk Management (C-SCRM) program
∙ Contract flow-down requirements</t>
  </si>
  <si>
    <t xml:space="preserve">Does the organization protect sensitive / regulated data that is collected, developed, received, transmitted, used or stored in support of the performance of a contract? </t>
  </si>
  <si>
    <t xml:space="preserve">There is no evidence of a capability to protect sensitive / regulated data that is collected, developed, received, transmitted, used or stored in support of the performance of a contract. </t>
  </si>
  <si>
    <t xml:space="preserve">C|P-CMM1 is N/A, since a structured process is required to protect sensitive / regulated data that is collected, developed, received, transmitted, used or stored in support of the performance of a contract. </t>
  </si>
  <si>
    <t xml:space="preserve">Information Assurance (IA) is requirements-driven and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Administrative processes and technologies exist to protect sensitive/regulated data that is collected, developed, received, transmitted, used or stored in support of the performance of a contract. </t>
  </si>
  <si>
    <t xml:space="preserve">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Administrative processes and technologies exist to protect sensitive/regulated data that is collected, developed, received, transmitted, used or stored in support of the performance of a contract. </t>
  </si>
  <si>
    <t>Information Assurance (IA) is metrics driven and provides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the review process for proposed changes.</t>
  </si>
  <si>
    <t xml:space="preserve">See C|P-CMM4. There are no defined C|P-CMM5 criteria, since it is reasonable to assume a continuously-improving process is not necessary to protect sensitive / regulated data that is collected, developed, received, transmitted, used or stored in support of the performance of a contract. </t>
  </si>
  <si>
    <t>15.4</t>
  </si>
  <si>
    <t>GV.SC-05</t>
  </si>
  <si>
    <t xml:space="preserve">Data Privacy Requirements for Contractors &amp; Service Providers </t>
  </si>
  <si>
    <t>PRI-07.1</t>
  </si>
  <si>
    <t xml:space="preserve">Mechanisms exist to include data privacy requirements in contracts and other acquisition-related documents that establish data privacy roles and responsibilities for contractors and service providers. </t>
  </si>
  <si>
    <t>E-PRI-05
E-TPM-01</t>
  </si>
  <si>
    <t xml:space="preserve">Does the organization include data privacy requirements in contracts and other acquisition-related documents that establish data privacy roles and responsibilities for contractors and service providers? </t>
  </si>
  <si>
    <t xml:space="preserve">There is no evidence of a capability to include data privacy requirements in contracts and other acquisition-related documents that establish data privacy roles and responsibilities for contractors and service providers. </t>
  </si>
  <si>
    <t xml:space="preserve">C|P-CMM1 is N/A, since a structured process is required to include data privacy requirements in contracts and other acquisition-related documents that establish data privacy roles and responsibilities for contractors and service providers. </t>
  </si>
  <si>
    <t xml:space="preserve">C|P-CMM2 is N/A, since a well-defined process is required to include data privacy requirements in contracts and other acquisition-related documents that establish data privacy roles and responsibilities for contractors and service providers. </t>
  </si>
  <si>
    <t xml:space="preserve">See C|P-CMM3. There are no defined C|P-CMM4 criteria, since it is reasonable to assume a quantitatively-controlled process is not necessary to include data privacy requirements in contracts and other acquisition-related documents that establish data privacy roles and responsibilities for contractors and service providers. </t>
  </si>
  <si>
    <t xml:space="preserve">See C|P-CMM4. There are no defined C|P-CMM5 criteria, since it is reasonable to assume a continuously-improving process is not necessary to include data privacy requirements in contracts and other acquisition-related documents that establish data privacy roles and responsibilities for contractors and service providers. </t>
  </si>
  <si>
    <t>Limit Potential Harm</t>
  </si>
  <si>
    <t>TPM-03.2</t>
  </si>
  <si>
    <t xml:space="preserve">Mechanisms exist to utilize security safeguards to limit harm from potential adversaries who identify and target the organization's supply chain. </t>
  </si>
  <si>
    <t>E-TPM-01
E-TPM-02
E-TPM-03
E-TPM-05</t>
  </si>
  <si>
    <t>∙ Cybersecurity Supply Chain Risk Management (C-SCRM) program
∙ Data Protection Impact Assessment (DPIA)
∙ Liability clause in contracts</t>
  </si>
  <si>
    <t xml:space="preserve">Does the organization utilize security safeguards to limit harm from potential adversaries who identify and target its supply chain? </t>
  </si>
  <si>
    <t>There is no evidence of a capability to utilize security safeguards to limit harm from potential adversaries who identify and target its supply chain.</t>
  </si>
  <si>
    <t>C|P-CMM1 is N/A, since a structured process is required to utilize security safeguards to limit harm from potential adversaries who identify and target its supply chain.</t>
  </si>
  <si>
    <t>See C|P-CMM4. There are no defined C|P-CMM5 criteria, since it is reasonable to assume a continuously-improving process is not necessary to utilize security safeguards to limit harm from potential adversaries who identify and target its supply chain.</t>
  </si>
  <si>
    <t>GV.SC-06
GV.SC-07</t>
  </si>
  <si>
    <t>Third-Party Contract Requirements</t>
  </si>
  <si>
    <t>TPM-05</t>
  </si>
  <si>
    <t>Mechanisms exist to require contractual requirements for cybersecurity &amp; data privacy requirements with third-parties, reflecting the organization's needs to protect its systems, processes and data.</t>
  </si>
  <si>
    <t>E-RSK-02
E-TPM-01
E-TPM-03</t>
  </si>
  <si>
    <t>∙ Cybersecurity Supply Chain Risk Management (C-SCRM) program
∙ Data Protection Impact Assessment (DPIA)
∙ Third-party contract requirements for cybersecurity controls
∙ Non-Disclosure Agreements (NDAs)</t>
  </si>
  <si>
    <t>Does the organization require contractual requirements for cybersecurity &amp; data privacy requirements with third-parties, reflecting its needs to protect its systems, processes and data?</t>
  </si>
  <si>
    <t>There is no evidence of a capability to require contractual requirements for cybersecurity &amp; data privacy requirements with third-parties, reflecting its needs to protect its systems, processes and data.</t>
  </si>
  <si>
    <t>Third-Party Management (TPM) efforts are ad hoc and inconsistent. CMM Level 1 control maturity would reasonably expect all, or at least most, the following criteria to exist:
•	Third-party management is decentralized.
•	IT personnel use an informal process to govern third-party service providers.</t>
  </si>
  <si>
    <t>See C|P-CMM4. There are no defined C|P-CMM5 criteria, since it is reasonable to assume a continuously-improving process is not necessary to require contractual requirements for cybersecurity &amp; data privacy requirements with third-parties, reflecting its needs to protect its systems, processes and data.</t>
  </si>
  <si>
    <t>GV.OC-02
GV.OC-03
GV.SC-02
GV.SC-05
GV.SC-06</t>
  </si>
  <si>
    <t>8.2.3
12.4.2
12.4.2.1
12.8.2
12.8.5
12.9
12.9.1
12.9.2</t>
  </si>
  <si>
    <t>Supply Chain Risk Assessment</t>
  </si>
  <si>
    <t>RSK-09.1</t>
  </si>
  <si>
    <t>Mechanisms exist to periodically assess supply chain risks associated with systems, system components and services.</t>
  </si>
  <si>
    <t>E-RSK-05</t>
  </si>
  <si>
    <t>∙ Risk Management Program (RMP)
∙ Data Protection Impact Assessment (DPIA)
∙ Business Impact Analysis (BIA)</t>
  </si>
  <si>
    <t>Does the organization periodically assess supply chain risks associated with systems, system components and services?</t>
  </si>
  <si>
    <t>There is no evidence of a capability to periodically assess supply chain risks associated with systems, system components and services.</t>
  </si>
  <si>
    <t>Risk Management efforts are ad hoc and inconsistent. CMM Level 1 control maturity would reasonably expect all, or at least most, the following criteria to exist:
•	IT personnel use an informal process to identify, assess, remediate and report on risk.
•	Data/process owners are expected to self-manage risks associated with their systems, applications, services and data, based on the organization's published policies and standards, including the identification, remediation and reporting of risks.
•	Risk management processes (e.g., risk assessments) focus on protecting High Value Assets (HVAs), including environments where sensitive/regulated data is stored, transmitted and processed.</t>
  </si>
  <si>
    <t>See C|P-CMM4. There are no defined C|P-CMM5 criteria, since it is reasonable to assume a continuously-improving process is not necessary to periodically assess supply chain risks associated with systems, system components and services.</t>
  </si>
  <si>
    <t>15.5</t>
  </si>
  <si>
    <t>GV.SC
GV.SC-09</t>
  </si>
  <si>
    <t>Third-Party Risk Assessments &amp; Approvals</t>
  </si>
  <si>
    <t>TPM-04.1</t>
  </si>
  <si>
    <t>Mechanisms exist to conduct a risk assessment prior to the acquisition or outsourcing of technology-related services.</t>
  </si>
  <si>
    <t>E-TPM-01
E-TPM-02
E-TPM-03</t>
  </si>
  <si>
    <t>Does the organization conduct a risk assessment prior to the acquisition or outsourcing of technology-related services?</t>
  </si>
  <si>
    <t>There is no evidence of a capability to conduct a risk assessment prior to the acquisition or outsourcing of technology-related services.</t>
  </si>
  <si>
    <t>C|P-CMM1 is N/A, since a structured process is required to conduct a risk assessment prior to the acquisition or outsourcing of technology-related services.</t>
  </si>
  <si>
    <t>See C|P-CMM4. There are no defined C|P-CMM5 criteria, since it is reasonable to assume a continuously-improving process is not necessary to conduct a risk assessment prior to the acquisition or outsourcing of technology-related services.</t>
  </si>
  <si>
    <t>GV.SC-06
GV.SC-07
ID.IM-01
ID.IM-02
ID.RA-10</t>
  </si>
  <si>
    <t>12.8.3</t>
  </si>
  <si>
    <t>Project &amp; Resource Management</t>
  </si>
  <si>
    <t>Cybersecurity &amp; Data Privacy Requirements Definition</t>
  </si>
  <si>
    <t>PRM-05</t>
  </si>
  <si>
    <t xml:space="preserve">Mechanisms exist to identify critical system components and functions by performing a criticality analysis for critical systems, system components or services at pre-defined decision points in the Secure Development Life Cycle (SDLC). </t>
  </si>
  <si>
    <t>E-PRM-03</t>
  </si>
  <si>
    <t>∙ Defined technical requirements
∙ Defined business requirements
∙ System Development Lifecycle (SDLC) governance / oversight</t>
  </si>
  <si>
    <t xml:space="preserve">Does the organization identify critical system components and functions by performing a criticality analysis for critical systems, system components or services at pre-defined decision points in the Secure Development Life Cycle (SDLC)? </t>
  </si>
  <si>
    <t xml:space="preserve">There is no evidence of a capability to identify critical system components and functions by performing a criticality analysis for critical systems, system components or services at pre-defined decision points in the Secure Development Life Cycle (SDLC). </t>
  </si>
  <si>
    <t>Project &amp; Resource Management (PRM) efforts are ad hoc and inconsistent. CMM Level 1 control maturity would reasonably expect all, or at least most, the following criteria to exist:
•	Program/project management is decentralized.
•	IT personnel work with data/process owners to help ensure secure practices are implemented throughout the System Development Lifecycle (SDLC) for all high-value projects.</t>
  </si>
  <si>
    <t>Project &amp; Resource Management (PRM) efforts are requirements-driven and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t>
  </si>
  <si>
    <t>Project &amp; Resource Management (PRM)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program/project management practices.
•	The CISO, or similar function, develops a security-focused Concept of Operations (CONOPS) that documents management, operational and technical measures to apply defense-in-depth techniques across the enterprise with regards to program/project management.
•	The CISO, or similar function, leverages a capability maturity model to define and identify targeted capability maturity levels for each of the functions that make up the cybersecurity &amp; data privacy program.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
•	A steering committee is formally established to provide executive oversight of the cybersecurity &amp; data privacy program, including program/project management. 
•	A Project Management Office (PMO), or project management function, enables the centralized-implementation of cybersecurity &amp; data privacy-related resource planning controls across the System Development Lifecycle (SDLC) for all projects.
•	The PMO determines the identification and allocation of resources for cybersecurity &amp; data privacy requirements within business process planning for projects and other initiatives.
•	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
•	Subordinate staff and stakeholders are educated on the capability maturity expectations and those targets are used to task individual contributor work activities in an effort to achieve the targeted maturity levels.</t>
  </si>
  <si>
    <t>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</si>
  <si>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identify critical system components and functions by performing a criticality analysis for critical systems, system components or services at pre-defined decision points in the Secure Development Life Cycle (SDLC). </t>
  </si>
  <si>
    <t>15.7</t>
  </si>
  <si>
    <t>1.1</t>
  </si>
  <si>
    <t xml:space="preserve">Business Process Definition </t>
  </si>
  <si>
    <t>PRM-06</t>
  </si>
  <si>
    <t>Mechanisms exist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</si>
  <si>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 Defined business processes
∙ Product / project management
∙ Defined technical requirements
∙ Defined business requirements
∙ System Development Lifecycle (SDLC) governance / oversight</t>
  </si>
  <si>
    <t>Does the organization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</si>
  <si>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There is no evidence of a capability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</si>
  <si>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See C|P-CMM4. There are no defined C|P-CMM5 criteria, since it is reasonable to assume a continuously-improving process is not necessary to define business processes with consideration for cybersecurity &amp; data privacy that determines: 
 (1) The resulting risk to organizational operations, assets, individuals and other organizations; and
 (2) Information protection needs arising from the defined business processes and revises the processes as necessary, until an achievable set of protection needs is obtained.</t>
  </si>
  <si>
    <t>Secure Development Life Cycle (SDLC) Management</t>
  </si>
  <si>
    <t>PRM-07</t>
  </si>
  <si>
    <t xml:space="preserve">Mechanisms exist to ensure changes to systems within the Secure Development Life Cycle (SDLC) are controlled through formal change control procedures. </t>
  </si>
  <si>
    <t xml:space="preserve">Does the organization ensure changes to systems within the Secure Development Life Cycle (SDLC) are controlled through formal change control procedures? </t>
  </si>
  <si>
    <t xml:space="preserve">There is no evidence of a capability to ensure changes to systems within the Secure Development Life Cycle (SDLC) are controlled through formal change control procedures. </t>
  </si>
  <si>
    <t>Project &amp; Resource Management (PRM) efforts are requirements-driven and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Administrative processes exist to ensure changes to systems within the SDLC are controlled through formal change control procedures.
•	The responsibility for enforcing cybersecurity &amp; data privacy control implementation is assigned to business / process owners and asset custodians.</t>
  </si>
  <si>
    <t xml:space="preserve">See C|P-CMM4. There are no defined C|P-CMM5 criteria, since it is reasonable to assume a continuously-improving process is not necessary to ensure changes to systems within the Secure Development Life Cycle (SDLC) are controlled through formal change control procedures. </t>
  </si>
  <si>
    <t>GV.SC-09
ID.AM-08
PR.PS-02
PR.PS-03</t>
  </si>
  <si>
    <t>Product Management</t>
  </si>
  <si>
    <t>TDA-01.1</t>
  </si>
  <si>
    <t>Mechanisms exist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</si>
  <si>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E-CPL-06
E-TDA-05
E-TDA-06
E-TDA-07
E-TDA-15</t>
  </si>
  <si>
    <t>Does the organization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</si>
  <si>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There is no evidence of a capability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</si>
  <si>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Technology Development &amp; Acquisition (TDA) efforts are ad hoc and inconsistent. CMM Level 1 control maturity would reasonably expect all, or at least most, the following criteria to exist:
•	IT personnel use an informal process to govern technology development and acquisition.
•	Secure development practices loosely conform to industry-recognized standards for secure engineering (e.g., OWASP, NIST SP 800-218, NIST SP 800-160, etc.). 
•	IT personnel work with data/process owners to help ensure secure practices are implemented throughout the System Development Lifecycle (SDLC) for all high-value projects.
•	Project management is decentralized and generally lacks formal project management managers or broader oversight.</t>
  </si>
  <si>
    <t>Technology Development &amp; Acquisition (TDA) efforts are requirements-driven and formally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and compliant practices.
•	IT/cybersecurity personnel identify cybersecurity &amp; data privacy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</si>
  <si>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
o	Ensures the Information Assurance Program (IAP) evaluates applicable cybersecurity &amp; data privacy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privacy controls as part of the organization's established project management processes.</t>
  </si>
  <si>
    <t>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</si>
  <si>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design and implement product management processes to proactively govern the design, development and production of products and/or services across the System Development Life Cycle (SDLC) to:
(1) Improve functionality;
(2) Enhance security and resiliency capabilities; 
(3) Correct security deficiencies; and
(4) Conform with applicable statutory, regulatory and/or contractual obligations.</t>
  </si>
  <si>
    <t>GV.SC-09
PR.PS-06</t>
  </si>
  <si>
    <t>Managing Changes To Third-Party Services</t>
  </si>
  <si>
    <t>TPM-10</t>
  </si>
  <si>
    <t>Mechanisms exist to control changes to services by suppliers, taking into account the criticality of business information, systems and processes that are in scope by the third-party.</t>
  </si>
  <si>
    <t>E-TPM-01</t>
  </si>
  <si>
    <t>∙ Cybersecurity Supply Chain Risk Management (C-SCRM) program
∙ Data Protection Impact Assessment (DPIA)
∙ Third-party contract requirements for cybersecurity controls</t>
  </si>
  <si>
    <t>Does the organization control changes to services by suppliers, taking into account the criticality of business information, systems and processes that are in scope by the third-party?</t>
  </si>
  <si>
    <t>There is no evidence of a capability to control changes to services by suppliers, taking into account the criticality of business information, systems and processes that are in scope by the third-party.</t>
  </si>
  <si>
    <t>C|P-CMM1 is N/A, since a structured process is required to control changes to services by suppliers, taking into account the criticality of business information, systems and processes that are in scope by the third-party.</t>
  </si>
  <si>
    <t>See C|P-CMM4. There are no defined C|P-CMM5 criteria, since it is reasonable to assume a continuously-improving process is not necessary to control changes to services by suppliers, taking into account the criticality of business information, systems and processes that are in scope by the third-party.</t>
  </si>
  <si>
    <t>GV.SC-08</t>
  </si>
  <si>
    <t>Centralized Management of Cybersecurity &amp; Data Privacy Controls</t>
  </si>
  <si>
    <t>SEA-01.1</t>
  </si>
  <si>
    <t>Mechanisms exist to centrally-manage the organization-wide management and implementation of cybersecurity &amp; data privacy controls and related processes.</t>
  </si>
  <si>
    <t>E-GOV-10
E-GOV-12</t>
  </si>
  <si>
    <t>∙ Governance, Risk and Compliance Solution (GRC) tool (SCFConnect, SureCloud, Ostendio, ZenGRC, Archer, RSAM, MetricStream, etc.)</t>
  </si>
  <si>
    <t>Does the organization centrally-manage the organization-wide management and implementation of cybersecurity &amp; data privacy controls and related processes?</t>
  </si>
  <si>
    <t>There is no evidence of a capability to centrally-manage the organization-wide management and implementation of cybersecurity &amp; data privacy controls and related processes.</t>
  </si>
  <si>
    <t>C|P-CMM1 is N/A, since a structured process is required to centrally-manage the organization-wide management and implementation of cybersecurity &amp; data protection controls and related processes.</t>
  </si>
  <si>
    <t>See C|P-CMM4. There are no defined C|P-CMM5 criteria, since it is reasonable to assume a continuously-improving process is not necessary to centrally-manage the organization-wide management and implementation of cybersecurity &amp; data protection controls and related processes.</t>
  </si>
  <si>
    <t>16.10</t>
  </si>
  <si>
    <t>PR.IR</t>
  </si>
  <si>
    <t>1.1
10.7
10.7.1
10.7.2
10.7.3</t>
  </si>
  <si>
    <t>Development Methods, Techniques &amp; Processes</t>
  </si>
  <si>
    <t>TDA-02.3</t>
  </si>
  <si>
    <t>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t>
  </si>
  <si>
    <t>E-TDA-04</t>
  </si>
  <si>
    <t>∙ Defined "secure engineering principles" (e.g., alignment with NIST 800-160)
∙ Defined business processes
∙ Product / project management
∙ Defined technical requirements
∙ Defined business requirements
∙ System Development Lifecycle (SDLC) governance / oversight</t>
  </si>
  <si>
    <t>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t>
  </si>
  <si>
    <t>There is no evidence of a capability to require software developers to ensure that their software development processes employ industry-recognized secure practices for secure programming, engineering methods, quality control processes and validation techniques to minimize flawed and/or malformed software.</t>
  </si>
  <si>
    <t>C|P-CMM1 is N/A, since a structured process is required to require software developers to ensure that their software development processes employ industry-recognized secure practices for secure programming, engineering methods, quality control processes and validation techniques to minimize flawed and/or malformed software.</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</si>
  <si>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t>
  </si>
  <si>
    <t>See C|P-CMM3. There are no defined C|P-CMM4 criteria, since it is reasonable to assume a quantitatively-controlled process is not necessary to require software developers to ensure that their software development processes employ industry-recognized secure practices for secure programming, engineering methods, quality control processes and validation techniques to minimize flawed and/or malformed software.</t>
  </si>
  <si>
    <t>See C|P-CMM4. There are no defined C|P-CMM5 criteria, since it is reasonable to assume a continuously-improving process is not necessary to require software developers to ensure that their software development processes employ industry-recognized secure practices for secure programming, engineering methods, quality control processes and validation techniques to minimize flawed and/or malformed software.</t>
  </si>
  <si>
    <t>16.1</t>
  </si>
  <si>
    <t>6.2
6.2.1</t>
  </si>
  <si>
    <t>Secure Settings By Default</t>
  </si>
  <si>
    <t>TDA-09.6</t>
  </si>
  <si>
    <t>Mechanisms exist to implement secure configuration settings by default to reduce the likelihood of software being deployed with weak security settings that would put the asset at a greater risk of compromise.</t>
  </si>
  <si>
    <t>E-TDA-03</t>
  </si>
  <si>
    <t>Does the organization implement secure configuration settings by default to reduce the likelihood of software being deployed with weak security settings that would put the asset at a greater risk of compromise?</t>
  </si>
  <si>
    <t>There is no evidence of a capability to implement secure configuration settings by default to reduce the likelihood of software being deployed with weak security settings that would put the asset at a greater risk of compromise.</t>
  </si>
  <si>
    <t>C|P-CMM1 is N/A, since a structured process is required to implement secure configuration settings by default to reduce the likelihood of software being deployed with weak security settings that would put the asset at a greater risk of compromise.</t>
  </si>
  <si>
    <t>C|P-CMM2 is N/A, since a well-defined process is required to implement secure configuration settings by default to reduce the likelihood of software being deployed with weak security settings that would put the asset at a greater risk of compromise.</t>
  </si>
  <si>
    <t>See C|P-CMM3. There are no defined C|P-CMM4 criteria, since it is reasonable to assume a quantitatively-controlled process is not necessary to implement secure configuration settings by default to reduce the likelihood of software being deployed with weak security settings that would put the asset at a greater risk of compromise.</t>
  </si>
  <si>
    <t>See C|P-CMM4. There are no defined C|P-CMM5 criteria, since it is reasonable to assume a continuously-improving process is not necessary to implement secure configuration settings by default to reduce the likelihood of software being deployed with weak security settings that would put the asset at a greater risk of compromise.</t>
  </si>
  <si>
    <t xml:space="preserve">Developer-Provided Training </t>
  </si>
  <si>
    <t>TDA-16</t>
  </si>
  <si>
    <t>Mechanisms exist to require the developers of systems, system components or services to provide training on the correct use and operation of the system, system component or service.</t>
  </si>
  <si>
    <t>Does the organization require the developers of systems, system components or services to provide training on the correct use and operation of the system, system component or service?</t>
  </si>
  <si>
    <t>There is no evidence of a capability to require the developers of systems, system components or services to provide training on the correct use and operation of the system, system component or service.</t>
  </si>
  <si>
    <t>Technology Development &amp; Acquisition (TDA) efforts are ad hoc and inconsistent. CMM Level 1 control maturity would reasonably expect all, or at least most, the following criteria to exist:
•	IT personnel use an informal process to govern technology development and acquisition.
•	Secure development practices loosely conform to industry-recognized standards for secure engineering (e.g., OWASP, NIST SP 800-218, NIST SP 800-160, etc.). 
•	IT personnel work with data/process owners to help ensure secure practices are implemented throughout the System Development Lifecycle (SDLC) for all high-value projects.</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</si>
  <si>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Procurement contracts require system developers and integrators to provide training on the correct use and operation of the system, system component or service.</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</si>
  <si>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Procurement contracts require system developers and integrators to provide training on the correct use and operation of the system, system component or service.</t>
  </si>
  <si>
    <t>See C|P-CMM4. There are no defined C|P-CMM5 criteria, since it is reasonable to assume a continuously-improving process is not necessary to require the developers of systems, system components or services to provide training on the correct use and operation of the system, system component or service.</t>
  </si>
  <si>
    <t xml:space="preserve">Developer Configuration Management </t>
  </si>
  <si>
    <t>TDA-14</t>
  </si>
  <si>
    <t>Mechanisms exist to require system developers and integrators to perform configuration management during system design, development, implementation and operation.</t>
  </si>
  <si>
    <t>E-TDA-01
E-TDA-02
E-TDA-04
E-TDA-08</t>
  </si>
  <si>
    <t>Does the organization require system developers and integrators to perform configuration management during system design, development, implementation and operation?</t>
  </si>
  <si>
    <t>There is no evidence of a capability to require system developers and integrators to perform configuration management during system design, development, implementation and operation.</t>
  </si>
  <si>
    <t>C|P-CMM1 is N/A, since a structured process is required to require system developers and integrators to perform configuration management during system design, development, implementation and operation.</t>
  </si>
  <si>
    <t>See C|P-CMM4. There are no defined C|P-CMM5 criteria, since it is reasonable to assume a continuously-improving process is not necessary to require system developers and integrators to perform configuration management during system design, development, implementation and operation.</t>
  </si>
  <si>
    <t>16.11</t>
  </si>
  <si>
    <t>ID.RA-09</t>
  </si>
  <si>
    <t>Static Code Analysis</t>
  </si>
  <si>
    <t>TDA-09.2</t>
  </si>
  <si>
    <t xml:space="preserve">Mechanisms exist to require the developers of systems, system components or services to employ static code analysis tools to identify and remediate common flaws and document the results of the analysis. </t>
  </si>
  <si>
    <t xml:space="preserve">Does the organization require the developers of systems, system components or services to employ static code analysis tools to identify and remediate common flaws and document the results of the analysis? </t>
  </si>
  <si>
    <t xml:space="preserve">There is no evidence of a capability to require the developers of systems, system components or services to employ static code analysis tools to identify and remediate common flaws and document the results of the analysis. </t>
  </si>
  <si>
    <t xml:space="preserve">C|P-CMM1 is N/A, since a structured process is required to require the developers of systems, system components or services to employ static code analysis tools to identify and remediate common flaws and document the results of the analysis. </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</si>
  <si>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Developers of systems, system components or services are required to employ static code analysis tools to identify and remediate common flaws, documenting the results of the analysis before the application is cleared for production usage.</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</si>
  <si>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Developers of systems, system components or services are required to employ static code analysis tools to identify and remediate common flaws, documenting the results of the analysis before the application is cleared for production usage.</t>
  </si>
  <si>
    <t xml:space="preserve">See C|P-CMM4. There are no defined C|P-CMM5 criteria, since it is reasonable to assume a continuously-improving process is not necessary to require the developers of systems, system components or services to employ static code analysis tools to identify and remediate common flaws and document the results of the analysis. </t>
  </si>
  <si>
    <t>16.12</t>
  </si>
  <si>
    <t>6.2.4</t>
  </si>
  <si>
    <t xml:space="preserve">Dynamic Code Analysis </t>
  </si>
  <si>
    <t>TDA-09.3</t>
  </si>
  <si>
    <t xml:space="preserve">Mechanisms exist to require the developers of systems, system components or services to employ dynamic code analysis tools to identify and remediate common flaws and document the results of the analysis. </t>
  </si>
  <si>
    <t xml:space="preserve">Does the organization require the developers of systems, system components or services to employ dynamic code analysis tools to identify and remediate common flaws and document the results of the analysis? </t>
  </si>
  <si>
    <t xml:space="preserve">There is no evidence of a capability to require the developers of systems, system components or services to employ dynamic code analysis tools to identify and remediate common flaws and document the results of the analysis. </t>
  </si>
  <si>
    <t xml:space="preserve">C|P-CMM1 is N/A, since a structured process is required to require the developers of systems, system components or services to employ dynamic code analysis tools to identify and remediate common flaws and document the results of the analysis. </t>
  </si>
  <si>
    <t xml:space="preserve">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Developers of systems, system components or services are to employ dynamic code analysis tools to identify and remediate common flaws, documenting the results of the analysis before the application is cleared for production usage. </t>
  </si>
  <si>
    <t xml:space="preserve">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Developers of systems, system components or services are to employ dynamic code analysis tools to identify and remediate common flaws, documenting the results of the analysis before the application is cleared for production usage. </t>
  </si>
  <si>
    <t xml:space="preserve">See C|P-CMM4. There are no defined C|P-CMM5 criteria, since it is reasonable to assume a continuously-improving process is not necessary to require the developers of systems, system components or services to employ dynamic code analysis tools to identify and remediate common flaws and document the results of the analysis. </t>
  </si>
  <si>
    <t>Application Penetration Testing</t>
  </si>
  <si>
    <t>TDA-09.5</t>
  </si>
  <si>
    <t>Mechanisms exist to perform application-level penetration testing of custom-made applications and services.</t>
  </si>
  <si>
    <t>Does the organization perform application-level penetration testing of custom-made applications and services?</t>
  </si>
  <si>
    <t>There is no evidence of a capability to perform application-level penetration testing of custom-made applications and services.</t>
  </si>
  <si>
    <t>C|P-CMM1 is N/A, since a structured process is required to perform application-level penetration testing of custom-made applications and services.</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</si>
  <si>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Security engineering, or a similar function, performs application-level penetration testing of custom-made applications and services.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</si>
  <si>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Security engineering, or a similar function, performs application-level penetration testing of custom-made applications and services.</t>
  </si>
  <si>
    <t>See C|P-CMM4. There are no defined C|P-CMM5 criteria, since it is reasonable to assume a continuously-improving process is not necessary to perform application-level penetration testing of custom-made applications and services.</t>
  </si>
  <si>
    <t>16.13</t>
  </si>
  <si>
    <t>Continuous Monitoring Plan</t>
  </si>
  <si>
    <t>TDA-09.1</t>
  </si>
  <si>
    <t xml:space="preserve">Mechanisms exist to require the developers of systems, system components or services to produce a plan for the continuous monitoring of cybersecurity &amp; data privacy control effectiveness. </t>
  </si>
  <si>
    <t xml:space="preserve">Does the organization require the developers of systems, system components or services to produce a plan for the continuous monitoring of cybersecurity &amp; data privacy control effectiveness? </t>
  </si>
  <si>
    <t xml:space="preserve">There is no evidence of a capability to require the developers of systems, system components or services to produce a plan for the continuous monitoring of cybersecurity &amp; data privacy control effectiveness. </t>
  </si>
  <si>
    <t xml:space="preserve">See C|P-CMM4. There are no defined C|P-CMM5 criteria, since it is reasonable to assume a continuously-improving process is not necessary to require the developers of systems, system components or services to produce a plan for the continuous monitoring of cybersecurity &amp; data privacy control effectiveness. </t>
  </si>
  <si>
    <t>16.2</t>
  </si>
  <si>
    <t>ID.IM-01
ID.IM-02</t>
  </si>
  <si>
    <t>Developer Threat Analysis &amp; Flaw Remediation</t>
  </si>
  <si>
    <t>TDA-15</t>
  </si>
  <si>
    <t>Mechanisms exist to require system developers and integrators to develop and implement an ongoing Security Testing and Evaluation (ST&amp;E) plan, or similar process, to objectively identify and remediate vulnerabilities prior to release to production.</t>
  </si>
  <si>
    <t>∙ Security Testing and Evaluation (ST&amp;E)</t>
  </si>
  <si>
    <t xml:space="preserve">Does the organization require system developers and integrators to create a Security Testing and Evaluation (ST&amp;E) plan and implement the plan under the witness of an independent party? </t>
  </si>
  <si>
    <t xml:space="preserve">There is no evidence of a capability to require system developers and integrators to create a Security Testing and Evaluation (ST&amp;E) plan and implement the plan under the witness of an independent party. </t>
  </si>
  <si>
    <t xml:space="preserve">C|P-CMM1 is N/A, since a structured process is required to require system developers and integrators to create a Security Testing and Evaluation (ST&amp;E) plan and implement the plan under the witness of an independent party. </t>
  </si>
  <si>
    <t xml:space="preserve">See C|P-CMM4. There are no defined C|P-CMM5 criteria, since it is reasonable to assume a continuously-improving process is not necessary to require system developers and integrators to create a Security Testing and Evaluation (ST&amp;E) plan and implement the plan under the witness of an independent party. </t>
  </si>
  <si>
    <t>6.2.1
6.2.2
6.2.3
6.2.3.1
6.2.4
6.3.1
6.4.1
6.4.2
11.4.1
11.4.4
12.4.2.1
A1.2.3</t>
  </si>
  <si>
    <t>Threat Management</t>
  </si>
  <si>
    <t>Vulnerability Disclosure Program (VDP)</t>
  </si>
  <si>
    <t>THR-06</t>
  </si>
  <si>
    <t>Mechanisms exist to establish a Vulnerability Disclosure Program (VDP) to assist with the secure development and maintenance of products and services that receives unsolicited input from the public about vulnerabilities in organizational systems, services and processes.</t>
  </si>
  <si>
    <t>E-TDA-16</t>
  </si>
  <si>
    <t>∙ Vulnerability Disclosure Program (VDP)
∙ "bug bounty" program</t>
  </si>
  <si>
    <t>Does the organization establish a Vulnerability Disclosure Program (VDP) to assist with the secure development and maintenance of products and services that receives unsolicited input from the public about vulnerabilities in organizational systems, services and processes?</t>
  </si>
  <si>
    <t>There is no evidence of a capability to establish a Vulnerability Disclosure Program (VDP) to assist with the secure development and maintenance of products and services that receives unsolicited input from the public about vulnerabilities in organizational systems, services and processes.</t>
  </si>
  <si>
    <t>C|P-CMM1 is N/A, since a structured process is required to establish a Vulnerability Disclosure Program (VDP) to assist with the secure development and maintenance of products and services that receives unsolicited input from the public about vulnerabilities in organizational systems, services and processes.</t>
  </si>
  <si>
    <t>Threat Management (THR) efforts are requirements-driven and governed at a local/regional level, but are not consistent across the organization. CMM Level 2 control maturity would reasonably expect all, or at least most, the following criteria to exist:
•	Threat management is decentralized (e.g., a localized/regionalized function) and uses non-standardized methods to implement secure, resilient and compliant practices.
•	The HR department, in conjunction with cybersecurity personnel, helps ensure secure practices are implemented in personnel management operations to help manage threats.
•	IT/cybersecurity personnel:
o	Identify cybersecurity &amp; data protection controls that are appropriate to address applicable statutory, regulatory and contractual requirements for threat management.
o	Subscribe to threat feeds to maintain situational awareness of emerging threats.
•	A Vulnerability Disclosure Program (VDP) is formed to receive and triage unsolicited input from the public about vulnerabilities in organizational systems, services and processes.</t>
  </si>
  <si>
    <t>Threat Management (THR)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
•	A Vulnerability Disclosure Program (VDP) is formed to receive and triage unsolicited input from the public about vulnerabilities in organizational systems, services and processes.</t>
  </si>
  <si>
    <t>See C|P-CMM3. There are no defined C|P-CMM4 criteria, since it is reasonable to assume a quantitatively-controlled process is not necessary to establish a Vulnerability Disclosure Program (VDP) to assist with the secure development and maintenance of products and services that receives unsolicited input from the public about vulnerabilities in organizational systems, services and processes.</t>
  </si>
  <si>
    <t>See C|P-CMM4. There are no defined C|P-CMM5 criteria, since it is reasonable to assume a continuously-improving process is not necessary to establish a Vulnerability Disclosure Program (VDP) to assist with the secure development and maintenance of products and services that receives unsolicited input from the public about vulnerabilities in organizational systems, services and processes.</t>
  </si>
  <si>
    <t>6.3.1</t>
  </si>
  <si>
    <t xml:space="preserve">Minimum Viable Product (MVP) Security Requirements </t>
  </si>
  <si>
    <t>TDA-02</t>
  </si>
  <si>
    <t>Mechanisms exist to design, develop and produce products and/or services in such a way that risk-based technical and functional specifications ensure Minimum Viable Product (MVP) criteria establish an appropriate level of security and resiliency based on applicable risks and threats.</t>
  </si>
  <si>
    <t>E-TDA-06</t>
  </si>
  <si>
    <t>Does the organization design, develop and produce products and/or services in such a way that risk-based technical and functional specifications ensure Minimum Viable Product (MVP) criteria establish an appropriate level of security and resiliency based on applicable risks and threats?</t>
  </si>
  <si>
    <t>There is no evidence of a capability to design, develop and produce products and/or services in such a way that risk-based technical and functional specifications ensure Minimum Viable Product (MVP) criteria establish an appropriate level of security and resiliency based on applicable risks and threats.</t>
  </si>
  <si>
    <t>See C|P-CMM4. There are no defined C|P-CMM5 criteria, since it is reasonable to assume a continuously-improving process is not necessary to design, develop and produce products and/or services in such a way that risk-based technical and functional specifications ensure Minimum Viable Product (MVP) criteria establish an appropriate level of security and resiliency based on applicable risks and threats.</t>
  </si>
  <si>
    <t>16.4</t>
  </si>
  <si>
    <t>Identification &amp; Justification of Ports, Protocols &amp; Services</t>
  </si>
  <si>
    <t>TDA-02.5</t>
  </si>
  <si>
    <t xml:space="preserve">Mechanisms exist to require process owners to identify, document and justify the business need for the ports, protocols and other services necessary to operate their technology solutions. </t>
  </si>
  <si>
    <t>∙ Defined &amp; documented Ports, Protocols &amp; Services (PPS) to support "least functionality" governance</t>
  </si>
  <si>
    <t xml:space="preserve">Does the organization require process owners to identify, document and justify the business need for the ports, protocols and other services necessary to operate their technology solutions? </t>
  </si>
  <si>
    <t xml:space="preserve">There is no evidence of a capability to require process owners to identify, document and justify the business need for the ports, protocols and other services necessary to operate their technology solutions. </t>
  </si>
  <si>
    <t xml:space="preserve">C|P-CMM1 is N/A, since a structured process is required to require process owners to identify, document and justify the business need for the ports, protocols and other services necessary to operate their technology solutions. </t>
  </si>
  <si>
    <t xml:space="preserve">C|P-CMM2 is N/A, since a well-defined process is required to require process owners to identify, document and justify the business need for the ports, protocols and other services necessary to operate their technology solutions. </t>
  </si>
  <si>
    <t xml:space="preserve">See C|P-CMM3. There are no defined C|P-CMM4 criteria, since it is reasonable to assume a quantitatively-controlled process is not necessary to require process owners to identify, document and justify the business need for the ports, protocols and other services necessary to operate their technology solutions. </t>
  </si>
  <si>
    <t xml:space="preserve">See C|P-CMM4. There are no defined C|P-CMM5 criteria, since it is reasonable to assume a continuously-improving process is not necessary to require process owners to identify, document and justify the business need for the ports, protocols and other services necessary to operate their technology solutions. </t>
  </si>
  <si>
    <t>Provenance</t>
  </si>
  <si>
    <t>AST-03.2</t>
  </si>
  <si>
    <t>Mechanisms exist to track the origin, development, ownership, location and changes to systems, system components and associated data.</t>
  </si>
  <si>
    <t>E-AST-22</t>
  </si>
  <si>
    <t>∙ IT Asset Management (ITAM) program
∙ Configuration Management Database (CMDB)</t>
  </si>
  <si>
    <t>Does the organization track the origin, development, ownership, location and changes to systems, system components and associated data?</t>
  </si>
  <si>
    <t>There is no evidence of a capability to track the origin, development, ownership, location and changes to systems, system components and associated data.</t>
  </si>
  <si>
    <t>C|P-CMM1 is N/A, since a structured process is required to track the origin, development, ownership, location and changes to systems, system components and associated data.</t>
  </si>
  <si>
    <t>C|P-CMM2 is N/A, since a well-defined process is required to track the origin, development, ownership, location and changes to systems, system components and associated data.</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</si>
  <si>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ITAM tracks the origin, development, ownership, location and changes to a system, system components and associated data.</t>
  </si>
  <si>
    <t>See C|P-CMM3. There are no defined C|P-CMM4 criteria, since it is reasonable to assume a quantitatively-controlled process is not necessary to track the origin, development, ownership, location and changes to systems, system components and associated data.</t>
  </si>
  <si>
    <t>See C|P-CMM4. There are no defined C|P-CMM5 criteria, since it is reasonable to assume a continuously-improving process is not necessary to track the origin, development, ownership, location and changes to systems, system components and associated data.</t>
  </si>
  <si>
    <t>16.5</t>
  </si>
  <si>
    <t>Product Tampering and Counterfeiting (PTC)</t>
  </si>
  <si>
    <t>TDA-11</t>
  </si>
  <si>
    <t>Mechanisms exist to maintain awareness of component authenticity by developing and implementing Product Tampering and Counterfeiting (PTC) practices that include the means to detect and prevent counterfeit components.</t>
  </si>
  <si>
    <t>Does the organization maintain awareness of component authenticity by developing and implementing Product Tampering and Counterfeiting (PTC) practices that include the means to detect and prevent counterfeit components?</t>
  </si>
  <si>
    <t>There is no evidence of a capability to maintain awareness of component authenticity by developing and implementing Product Tampering and Counterfeiting (PTC) practices that include the means to detect and prevent counterfeit components.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</si>
  <si>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o	Ensures that third party development and/ or acquisitions meet, or exceed, the organization's business, cybersecurity &amp; data privacy requirements to have secure and resilient systems, applications, services and processes.
o	Provides governance of component authenticity by developing and implementing anti-counterfeit procedures that include the means to detect and prevent counterfeit components.
o	Enables the implementation of tailored development and acquisition strategies, contract tools and procurement methods to meet unique business needs.
o	Trains personnel to detect counterfeit system components, including hardware, software and firmware.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t>
  </si>
  <si>
    <t>See C|P-CMM4. There are no defined C|P-CMM5 criteria, since it is reasonable to assume a continuously-improving process is not necessary to maintain awareness of component authenticity by developing and implementing Product Tampering and Counterfeiting (PTC) practices that include the means to detect and prevent counterfeit components.</t>
  </si>
  <si>
    <t xml:space="preserve">Risk Management Program </t>
  </si>
  <si>
    <t>RSK-01</t>
  </si>
  <si>
    <t>Mechanisms exist to facilitate the implementation of strategic, operational and tactical risk management controls.</t>
  </si>
  <si>
    <t>E-RSK-01</t>
  </si>
  <si>
    <t>Does the organization facilitate the implementation of strategic, operational and tactical risk management controls?</t>
  </si>
  <si>
    <t>There is no evidence of a capability to facilitate the implementation of strategic, operational and tactical risk management controls.</t>
  </si>
  <si>
    <t>See C|P-CMM4. There are no defined C|P-CMM5 criteria, since it is reasonable to assume a continuously-improving process is not necessary to facilitate the implementation of strategic, operational and tactical risk management controls.</t>
  </si>
  <si>
    <t>16.6</t>
  </si>
  <si>
    <t>GV
GV.OV-02
GV.OV-03
GV.RM
GV.RM-01
GV.RM-03
GV.RM-04
GV.RM-06
GV.RR-01
GV.SC
GV.SC-01
GV.SC-03
GV.SC-05
GV.SC-09
ID
ID.IM
ID.RA
PR
PR.IR</t>
  </si>
  <si>
    <t xml:space="preserve">Sec 404 </t>
  </si>
  <si>
    <t>Risk Framing</t>
  </si>
  <si>
    <t>RSK-01.1</t>
  </si>
  <si>
    <t>Mechanisms exist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</si>
  <si>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E-RSK-01
E-RSK-06
E-RSK-07
E-RSK-08</t>
  </si>
  <si>
    <t>Does the organization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</si>
  <si>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There is no evidence of a capability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</si>
  <si>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See C|P-CMM4. There are no defined C|P-CMM5 criteria, since it is reasonable to assume a continuously-improving process is not necessary to identify:
 (1) Assumptions affecting risk assessments, risk response and risk monitoring;
 (2) Constraints affecting risk assessments, risk response and risk monitoring;
 (3) The organizational risk tolerance; and
 (4) Priorities, benefits and trade-offs considered by the organization for managing risk.</t>
  </si>
  <si>
    <t>GV.OC-01
GV.RM
GV.RM-04
GV.RM-06
GV.RM-07
ID
ID.RA-05
ID.RA-06</t>
  </si>
  <si>
    <t>12.3.1
12.3.2</t>
  </si>
  <si>
    <t xml:space="preserve">Risk-Based Security Categorization </t>
  </si>
  <si>
    <t>RSK-02</t>
  </si>
  <si>
    <t>Mechanisms exist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</si>
  <si>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E-RSK-01
E-RSK-04
E-BCM-08
E-TPM-02</t>
  </si>
  <si>
    <t>Does the organization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</si>
  <si>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There is no evidence of a capability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</si>
  <si>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See C|P-CMM4. There are no defined C|P-CMM5 criteria, since it is reasonable to assume a continuously-improving process is not necessary to categorize systems and data in accordance with applicable laws, regulations and contractual obligations that:
 (1) Document the security categorization results (including supporting rationale) in the security plan for systems; and
 (2) Ensure the security categorization decision is reviewed and approved by the asset owner.</t>
  </si>
  <si>
    <t>9.4.2</t>
  </si>
  <si>
    <t>Impact-Level Prioritization</t>
  </si>
  <si>
    <t>RSK-02.1</t>
  </si>
  <si>
    <t>Mechanisms exist to prioritize the impact level for systems, applications and/or services to prevent potential disruptions.</t>
  </si>
  <si>
    <t>E-BCM-08
E-RSK-04
E-TPM-02</t>
  </si>
  <si>
    <t>Does the organization prioritize the impact level for systems, applications and/or services to prevent potential disruptions?</t>
  </si>
  <si>
    <t>There is no evidence of a capability to prioritize the impact level for systems, applications and/ or services to prevent potential disruptions.</t>
  </si>
  <si>
    <t>C|P-CMM1 is N/A, since a structured process is required to prioritize the impact level for systems, applications and/ or services to prevent potential disruptions.</t>
  </si>
  <si>
    <t>See C|P-CMM3. There are no defined C|P-CMM4 criteria, since it is reasonable to assume a quantitatively-controlled process is not necessary to prioritize the impact level for systems, applications and/ or services to prevent potential disruptions.</t>
  </si>
  <si>
    <t>See C|P-CMM4. There are no defined C|P-CMM5 criteria, since it is reasonable to assume a continuously-improving process is not necessary to prioritize the impact level for systems, applications and/ or services to prevent potential disruptions.</t>
  </si>
  <si>
    <t>ID.RA-05
ID.RA-06</t>
  </si>
  <si>
    <t xml:space="preserve">Configure Systems, Components or Services for High-Risk Areas </t>
  </si>
  <si>
    <t>CFG-02.5</t>
  </si>
  <si>
    <t>Mechanisms exist to configure systems utilized in high-risk areas with more restrictive baseline configurations.</t>
  </si>
  <si>
    <t>E-AST-12
E-AST-13
E-AST-14
E-AST-15
E-AST-16
E-AST-17
E-AST-18
E-AST-19
E-AST-20
E-AST-21</t>
  </si>
  <si>
    <t>∙ Secure Baseline Configurations (SBC)
∙ Defense Information Security Agency (DISA) Secure Technology Implementation Guides (STIGs)
∙ Center for Internet Security (CIS) Benchmarks
∙ Original Equipment Manufacturer (OEM) security guides
∙ CimTrak Integrity Suite (https://cimcor.com/cimtrak)
∙ Netwrix Auditor (https://netrix.com)</t>
  </si>
  <si>
    <t>Does the organization configure systems utilized in high-risk areas with more restrictive baseline configurations?</t>
  </si>
  <si>
    <t>There is no evidence of a capability to configure systems utilized in high-risk areas with more restrictive baseline configurations.</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</si>
  <si>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Physical controls, administrative processes and technologies focus on protecting High Value Assets (HVAs), including environments where sensitive/regulated data is stored, transmitted and processed.</t>
  </si>
  <si>
    <t>16.7</t>
  </si>
  <si>
    <t>1.2.1
1.5
1.5.1
8.5
10.2
10.2.1
10.2.1.1
10.2.1.2
10.2.1.3
10.2.1.4
10.2.1.5
10.2.1.6
10.2.1.7
10.2.2
10.6
10.6.1
10.6.2
10.6.3</t>
  </si>
  <si>
    <t xml:space="preserve">Secure Development Environments </t>
  </si>
  <si>
    <t>TDA-07</t>
  </si>
  <si>
    <t xml:space="preserve">Mechanisms exist to maintain a segmented development network to ensure a secure development environment. </t>
  </si>
  <si>
    <t xml:space="preserve">Does the organization maintain a segmented development network to ensure a secure development environment? </t>
  </si>
  <si>
    <t xml:space="preserve">There is no evidence of a capability to maintain a segmented development network to ensure a secure development environment. </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</si>
  <si>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IT/cybersecurity architects manage separate development, testing and operational environments to reduce the risks of unauthorized access or changes to the operational environment and to ensure no impact to production systems.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</si>
  <si>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IT/cybersecurity architects manage separate development, testing and operational environments to reduce the risks of unauthorized access or changes to the operational environment and to ensure no impact to production systems.</t>
  </si>
  <si>
    <t xml:space="preserve">Technology Development &amp; Acquisition (TDA)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</si>
  <si>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16.8</t>
  </si>
  <si>
    <t>6.5.3
11.4.5
11.4.6</t>
  </si>
  <si>
    <t xml:space="preserve">Separation of Development, Testing and Operational Environments </t>
  </si>
  <si>
    <t>TDA-08</t>
  </si>
  <si>
    <t>Mechanisms exist to manage separate development, testing and operational environments to reduce the risks of unauthorized access or changes to the operational environment and to ensure no impact to production systems.</t>
  </si>
  <si>
    <t>Does the organization manage separate development, testing and operational environments to reduce the risks of unauthorized access or changes to the operational environment and to ensure no impact to production systems?</t>
  </si>
  <si>
    <t>There is no evidence of a capability to manage separate development, testing and operational environments to reduce the risks of unauthorized access or changes to the operational environment and to ensure no impact to production systems.</t>
  </si>
  <si>
    <t>See C|P-CMM3. There are no defined C|P-CMM4 criteria, since it is reasonable to assume a quantitatively-controlled process is not necessary to manage separate development, testing and operational environments to reduce the risks of unauthorized access or changes to the operational environment and to ensure no impact to production systems.</t>
  </si>
  <si>
    <t>See C|P-CMM4. There are no defined C|P-CMM5 criteria, since it is reasonable to assume a continuously-improving process is not necessary to manage separate development, testing and operational environments to reduce the risks of unauthorized access or changes to the operational environment and to ensure no impact to production systems.</t>
  </si>
  <si>
    <t>6.5.3
6.5.6</t>
  </si>
  <si>
    <t>Counterintelligence Training</t>
  </si>
  <si>
    <t>SAT-03.9</t>
  </si>
  <si>
    <t>Mechanisms exist to provide specialized counterintelligence awareness training that enables personnel to collect, interpret and act upon a range of data sources that may signal the presence of a hostile actor.</t>
  </si>
  <si>
    <t>Does the organization provide specialized counterintelligence awareness training that enables personnel to collect, interpret and act upon a range of data sources that may signal the presence of a hostile actor?</t>
  </si>
  <si>
    <t>There is no evidence of a capability to provide specialized counterintelligence awareness training that enables personnel to collect, interpret and act upon a range of data sources that may signal the presence of a hostile actor.</t>
  </si>
  <si>
    <t>C|P-CMM1 is N/A, since a structured process is required to provide specialized counterintelligence awareness training that enables personnel to collect, interpret and act upon a range of data sources that may signal the presence of a hostile actor.</t>
  </si>
  <si>
    <t>C|P-CMM2 is N/A, since a well-defined process is required to provide specialized counterintelligence awareness training that enables personnel to collect, interpret and act upon a range of data sources that may signal the presence of a hostile actor.</t>
  </si>
  <si>
    <t>See C|P-CMM3. There are no defined C|P-CMM4 criteria, since it is reasonable to assume a quantitatively-controlled process is not necessary to provide specialized counterintelligence awareness training that enables personnel to collect, interpret and act upon a range of data sources that may signal the presence of a hostile actor.</t>
  </si>
  <si>
    <t>See C|P-CMM4. There are no defined C|P-CMM5 criteria, since it is reasonable to assume a continuously-improving process is not necessary to provide specialized counterintelligence awareness training that enables personnel to collect, interpret and act upon a range of data sources that may signal the presence of a hostile actor.</t>
  </si>
  <si>
    <t>16.9</t>
  </si>
  <si>
    <t>Incident Response</t>
  </si>
  <si>
    <t xml:space="preserve">Incident Stakeholder Reporting </t>
  </si>
  <si>
    <t>IRO-10</t>
  </si>
  <si>
    <t>Mechanisms exist to timely-report incidents to applicable:
(1) Internal stakeholders; 
(2) Affected clients &amp; third-parties; and
(3) Regulatory authorities.</t>
  </si>
  <si>
    <t>E-IRO-01
E-IRO-11</t>
  </si>
  <si>
    <t>Does the organization timely-report incidents to applicable:
 (1) Internal stakeholders; 
 (2) Affected clients &amp; third-parties; and
 (3) Regulatory authorities?</t>
  </si>
  <si>
    <t>There is no evidence of a capability to timely-report incidents to applicable:
 (1) Internal stakeholders; 
 (2) Affected clients &amp; third-parties; and
 (3) Regulatory authorities.</t>
  </si>
  <si>
    <t>Incident Response (IRO) efforts are ad hoc and inconsistent. CMM Level 1 control maturity would reasonably expect all, or at least most, the following criteria to exist:
•	IT personnel use an informal process to facilitate incident management operations that cover preparation, detection and analysis, containment, eradication and recovery.
•	Incident response operations are decentralized.</t>
  </si>
  <si>
    <t xml:space="preserve">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Administrative processes and technologies exist to document, manage and report on actual and potential cybersecurity &amp; data privacy incidents.
•	Administrative processes and technologies exist to maintain incident response contacts with applicable regulatory and law enforcement agencies.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</si>
  <si>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report incidents both internally to organizational incident response personnel (within defined time-periods) and externally to governmental authorities and affected parties, as necessary.
•	Administrative processes and technologies exist to maintain incident response contacts with applicable regulatory and law enforcement agencies. </t>
  </si>
  <si>
    <t>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</si>
  <si>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timely-report incidents to applicable:
 (1) Internal stakeholders; 
 (2) Affected clients &amp; third-parties; and
 (3) Regulatory authorities.</t>
  </si>
  <si>
    <t>17.2</t>
  </si>
  <si>
    <t>DE.AE-06
RS
RS.CO
RS.CO-02
RS.CO-03
RS.MA-01</t>
  </si>
  <si>
    <t>12.1.4
12.10.1
A1.2.3</t>
  </si>
  <si>
    <t>Cyber Incident Reporting for Sensitive / Regulated Data</t>
  </si>
  <si>
    <t>IRO-10.2</t>
  </si>
  <si>
    <t>Mechanisms exist to report sensitive/regulated data incidents in a timely manner.</t>
  </si>
  <si>
    <t>∙ Integrated Incident Response Program (IIRP)
∙ Integrated Security Incident Response Team (ISIRT)</t>
  </si>
  <si>
    <t>Does the organization report sensitive/regulated data incidents in a timely manner?</t>
  </si>
  <si>
    <t>There is no evidence of a capability to report sensitive/regulated data incidents in a timely manner.</t>
  </si>
  <si>
    <t>C|P-CMM1 is N/A, since a structured process is required to report sensitive/regulated data incidents in a timely manner.</t>
  </si>
  <si>
    <t>See C|P-CMM3. There are no defined C|P-CMM4 criteria, since it is reasonable to assume a quantitatively-controlled process is not necessary to report sensitive/regulated data incidents in a timely manner.</t>
  </si>
  <si>
    <t>See C|P-CMM4. There are no defined C|P-CMM5 criteria, since it is reasonable to assume a continuously-improving process is not necessary to report sensitive/regulated data incidents in a timely manner.</t>
  </si>
  <si>
    <t>RS.CO
RS.CO-02
RS.CO-03</t>
  </si>
  <si>
    <t>Vulnerabilities Related To Incidents</t>
  </si>
  <si>
    <t>IRO-10.3</t>
  </si>
  <si>
    <t>Mechanisms exist to report system vulnerabilities associated with reported cybersecurity &amp; data privacy incidents to organization-defined personnel or roles.</t>
  </si>
  <si>
    <t>Does the organization report system vulnerabilities associated with reported cybersecurity &amp; data privacy incidents to organization-defined personnel or roles?</t>
  </si>
  <si>
    <t>There is no evidence of a capability to report system vulnerabilities associated with reported cybersecurity &amp; data privacy incidents to organization-defined personnel or roles.</t>
  </si>
  <si>
    <t>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</si>
  <si>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t>
  </si>
  <si>
    <t>See C|P-CMM4. There are no defined C|P-CMM5 criteria, since it is reasonable to assume a continuously-improving process is not necessary to report system vulnerabilities associated with reported cybersecurity &amp; data privacy incidents to organization-defined personnel or roles.</t>
  </si>
  <si>
    <t>Supply Chain Coordination</t>
  </si>
  <si>
    <t>IRO-10.4</t>
  </si>
  <si>
    <t>Mechanisms exist to provide cybersecurity &amp; data privacy incident information to the provider of the product or service and other organizations involved in the supply chain for systems or system components related to the incident.</t>
  </si>
  <si>
    <t>Does the organization provide cybersecurity &amp; data privacy incident information to the provider of the product or service and other organizations involved in the supply chain for systems or system components related to the incident?</t>
  </si>
  <si>
    <t>There is no evidence of a capability to provide cybersecurity &amp; data privacy incident information to the provider of the product or service and other organizations involved in the supply chain for systems or system components related to the incident.</t>
  </si>
  <si>
    <t>C|P-CMM1 is N/A, since a structured process is required to provide cybersecurity &amp; data privacy incident information to the provider of the product or service and other organizations involved in the supply chain for systems or system components related to the incident.</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</si>
  <si>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coordinate incident response actions with third-party stakeholders and service providers.</t>
  </si>
  <si>
    <t>See C|P-CMM4. There are no defined C|P-CMM5 criteria, since it is reasonable to assume a continuously-improving process is not necessary to provide cybersecurity &amp; data privacy incident information to the provider of the product or service and other organizations involved in the supply chain for systems or system components related to the incident.</t>
  </si>
  <si>
    <t>Incident Response Testing</t>
  </si>
  <si>
    <t>IRO-06</t>
  </si>
  <si>
    <t>Mechanisms exist to formally test incident response capabilities through realistic exercises to determine the operational effectiveness of those capabilities.</t>
  </si>
  <si>
    <t>E-IRO-04</t>
  </si>
  <si>
    <t>∙ "Table Top" incident response exercises (rock drills)
∙ "Red team vs blue team" exercises
∙ EICAR test file antimalware detection and response exercises</t>
  </si>
  <si>
    <t>Does the organization formally test incident response capabilities through realistic exercises to determine the operational effectiveness of those capabilities?</t>
  </si>
  <si>
    <t>There is no evidence of a capability to formally test incident response capabilities through realistic exercises to determine the operational effectiveness of those capabilities.</t>
  </si>
  <si>
    <t>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Incident responders are proficient on their specific IRP role(s) and responsibilities through recurring training events (e.g., annual rock drill).
•	IT/cybersecurity personnel update the IRP, based on lessons learned from incidents / exercises.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</si>
  <si>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formally test incident response capabilities through realistic exercises to determine the operational effectiveness of those capabilities.</t>
  </si>
  <si>
    <t>See C|P-CMM4. There are no defined C|P-CMM5 criteria, since it is reasonable to assume a continuously-improving process is not necessary to formally test incident response capabilities through realistic exercises to determine the operational effectiveness of those capabilities.</t>
  </si>
  <si>
    <t>17.7</t>
  </si>
  <si>
    <t>12.10.2</t>
  </si>
  <si>
    <t xml:space="preserve">Risk Remediation </t>
  </si>
  <si>
    <t>RSK-06</t>
  </si>
  <si>
    <t xml:space="preserve">Mechanisms exist to remediate risks to an acceptable level. </t>
  </si>
  <si>
    <t>∙ Risk Management Program (RMP)
∙ Risk register
∙ Plan of Action &amp; Milestones (POA&amp;M)</t>
  </si>
  <si>
    <t xml:space="preserve">Does the organization remediate risks to an acceptable level? </t>
  </si>
  <si>
    <t xml:space="preserve">There is no evidence of a capability to remediate risks to an acceptable level. </t>
  </si>
  <si>
    <t xml:space="preserve">See C|P-CMM4. There are no defined C|P-CMM5 criteria, since it is reasonable to assume a continuously-improving process is not necessary to remediate risks to an acceptable level. </t>
  </si>
  <si>
    <t>18.3</t>
  </si>
  <si>
    <t>GV.RM-04
ID.RA-05
ID.RA-06</t>
  </si>
  <si>
    <t>10.7
10.7.1
10.7.2
10.7.3
12.3
12.3.1</t>
  </si>
  <si>
    <t>Change Management</t>
  </si>
  <si>
    <t>Control Functionality Verification</t>
  </si>
  <si>
    <t>CHG-06</t>
  </si>
  <si>
    <t xml:space="preserve">Mechanisms exist to verify the functionality of cybersecurity and/or data privacy controls following implemented changes to ensure applicable controls operate as designed. </t>
  </si>
  <si>
    <t>∙ Information Assurance Program (IAP)
∙ Control Validation Testing (CVT) / Security Test &amp; Evaluation (STE)</t>
  </si>
  <si>
    <t>Does the organization verify the functionality of cybersecurity and/or data privacy controls following implemented changes to ensure applicable controls operate as designed?</t>
  </si>
  <si>
    <t xml:space="preserve">There is no evidence of a capability to verify the functionality of cybersecurity and/or data privacy controls following implemented changes to ensure applicable controls operate as designed. </t>
  </si>
  <si>
    <t>Change Management (CHG) efforts are ad hoc and inconsistent. CMM Level 1 control maturity would reasonably expect all, or at least most, the following criteria to exist:
•	IT personnel use an informal process to:
o	Govern changes to systems, applications and services to ensure their stability, reliability and predictability. 
o	Notify stakeholders about proposed changes.
•	Logical Access Control (LAC) limits the ability of non-administrators from making unauthorized configuration changes to systems, applications and services.
•	Requests for Change (RFC) are submitted to IT personnel.
•	prior to changes being made, RFCs are informally reviewed for cybersecurity &amp; data privacy ramifications.
•	Whenever possible, IT personnel test changes to business-critical systems/services/applications on a similarly configured IT environment as that of Production, prior to widespread production release of the change.</t>
  </si>
  <si>
    <t>Change Management (CHG) efforts are requirements-driven and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</si>
  <si>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implementing the RFC, the technician implementing a change tests to ensure anti-malware, logging and other cybersecurity &amp; data protection controls are still implemented and operating properly.
•	A structured set of controls are tested after a change is implemented to ensure cybersecurity controls are operating properly.
•	Results from testing changes are documented.
•	A vulnerability assessment is conducted on systems/applications/services to detect any new vulnerabilities that a change may have introduced.</t>
  </si>
  <si>
    <t xml:space="preserve">See C|P-CMM3. There are no defined C|P-CMM4 criteria, since it is reasonable to assume a quantitatively-controlled process is not necessary to verify the functionality of cybersecurity and/or data privacy controls following implemented changes to ensure applicable controls operate as designed. </t>
  </si>
  <si>
    <t xml:space="preserve">See C|P-CMM4. There are no defined C|P-CMM5 criteria, since it is reasonable to assume a continuously-improving process is not necessary to verify the functionality of cybersecurity and/or data privacy controls following implemented changes to ensure applicable controls operate as designed. </t>
  </si>
  <si>
    <t>18.4</t>
  </si>
  <si>
    <t>6.5.2
10.7.3
A3.2.2.1</t>
  </si>
  <si>
    <t xml:space="preserve">Asset Governance </t>
  </si>
  <si>
    <t>AST-01</t>
  </si>
  <si>
    <t>Mechanisms exist to facilitate an IT Asset Management (ITAM) program to implement and manage asset management controls.</t>
  </si>
  <si>
    <t>E-AST-01</t>
  </si>
  <si>
    <t>Does the organization facilitate an IT Asset Management (ITAM) program to implement and manage asset management controls?</t>
  </si>
  <si>
    <t>There is no evidence of a capability to facilitate an IT Asset Management (ITAM) program to implement and manage asset management controls.</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</si>
  <si>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</si>
  <si>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 xml:space="preserve">Asset Management (AST)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and prioritizes the objectives of the security function to determine prioritized and authoritative guidance for asset management practices, within the broader scope of cybersecurity and data protection operations.
•	The CISO, or similar function, develops a security-focused Concept of Operations (CONOPS) that documents management, operational and technical measures to apply defense-in-depth techniques across the organization. This CONOPS for asset management may be incorporated as part of a broader operational plan for the cybersecurity &amp; data privacy program.
•	A Governance, Risk &amp; Compliance (GRC) function, or similar function, provides governance oversight for the implementation of applicable statutory, regulatory and contractual cybersecurity &amp; data protection controls to facilitate the implementation of secure and compliant practices to protect the confidentiality, integrity, availability and safety of the organization's applications, systems, services and data. Compliance requirements for data backups are identified and documented.
•	A steering committee is formally established to provide executive oversight of the cybersecurity &amp; data privacy program, including asset management. The steering committee establishes a clear and authoritative accountability structure for asset management operations.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An ITAM function, or similar function, conducts ongoing “technical debt” reviews of hardware and software technologies to remediate outdated and/ or unsupported technologies.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Anti-theft software is installed on laptops and mobile devices to track assets removal from facilities. If possible, alerting is enabled for sensitive/regulated assets.
•	Technologies are configured to protect data with the strength and integrity commensurate with the classification or sensitivity of the information and conform to industry-recognized standards for hardening (e.g., DISA STIGs, CIS Benchmarks or OEM security guides), including cryptographic protections for sensitive/regulated data.
•	The Human Resources (HR) department ensures that every user accessing a system that processes, stores, or transmits sensitive/regulated data is cleared and regularly trained in proper data handling practices. </t>
  </si>
  <si>
    <t>1
2
2.1
2.2</t>
  </si>
  <si>
    <t>GV.SC-04
ID.AM
ID.AM-08</t>
  </si>
  <si>
    <t>Automated Unauthorized Component Detection</t>
  </si>
  <si>
    <t>AST-02.2</t>
  </si>
  <si>
    <t>Automated mechanisms exist to detect and alert upon the detection of unauthorized hardware, software and firmware components.</t>
  </si>
  <si>
    <t>∙ DHCP logging
∙ Active discovery tools
∙ Configuration Management Database (CMDB)
∙ CimTrak Integrity Suite (https://cimcor.com/cimtrak)
∙ Netwrix Auditor (https://netrix.com)
∙ Vectra (https://vectra.ai)
∙ Tripwire (https://tripwire.com)
∙ Puppet (https://puppet.com)
∙ Chef (https://chef.io)</t>
  </si>
  <si>
    <t>Does the organization use automated mechanisms to detect and alert upon the detection of unauthorized hardware, software and firmware components?</t>
  </si>
  <si>
    <t>There is no evidence of a capability to detect and alert up on the detection of unauthorized hardware, software and firmware components.</t>
  </si>
  <si>
    <t>C|P-CMM1 is N/A, since a structured process is required to detect and alert up on the detection of unauthorized hardware, software and firmware components.</t>
  </si>
  <si>
    <t>C|P-CMM2 is N/A, since a well-defined process is required to detect and alert up on the detection of unauthorized hardware, software and firmware components.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</si>
  <si>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The ITAM tool is configured to detect and alert on instances of duplication, unauthorized components and unauthorized software.
•	Unauthorized configuration changes are responded to in accordance with an Incident Response Plan (IRP) to determine if the change is malicious in nature.</t>
  </si>
  <si>
    <t>See C|P-CMM4. There are no defined C|P-CMM5 criteria, since it is reasonable to assume a continuously-improving process is not necessary to detect and alert up on the detection of unauthorized hardware, software and firmware components.</t>
  </si>
  <si>
    <t>1.2
1.3
1.5
2.3
2.4</t>
  </si>
  <si>
    <t>Dynamic Host Configuration Protocol (DHCP) Server Logging</t>
  </si>
  <si>
    <t>AST-02.6</t>
  </si>
  <si>
    <t xml:space="preserve">Mechanisms exist to enable Dynamic Host Configuration Protocol (DHCP) server logging to improve asset inventories and assist in detecting unknown systems. </t>
  </si>
  <si>
    <t>E-MON-04</t>
  </si>
  <si>
    <t>∙ Security Incident Event Manager (SIEM)</t>
  </si>
  <si>
    <t xml:space="preserve">Does the organization enable Dynamic Host Configuration Protocol (DHCP) server logging to improve asset inventories and assist in detecting unknown systems? </t>
  </si>
  <si>
    <t xml:space="preserve">There is no evidence of a capability to enable Dynamic Host Configuration Protocol (DHCP) server logging to improve asset inventories and assist in detecting unknown systems. </t>
  </si>
  <si>
    <t xml:space="preserve">C|P-CMM1 is N/A, since a structured process is required to enable Dynamic Host Configuration Protocol (DHCP) server logging to improve asset inventories and assist in detecting unknown systems. </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</si>
  <si>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DHCP logs are forwarded to a centralized log collect or (e.g., syslog server or log aggregator).
•	Dynamic Host Configuration Protocol (DHCP) logging is enabled on all DHCP servers.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</si>
  <si>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DHCP logs are forwarded to a Security Incident Event Manager (SIEM).
•	Dynamic Host Configuration Protocol (DHCP) logging is enabled on all DHCP servers.</t>
  </si>
  <si>
    <t xml:space="preserve">See C|P-CMM3. There are no defined C|P-CMM4 criteria, since it is reasonable to assume a quantitatively-controlled process is not necessary to enable Dynamic Host Configuration Protocol (DHCP) server logging to improve asset inventories and assist in detecting unknown systems. </t>
  </si>
  <si>
    <t xml:space="preserve">See C|P-CMM4. There are no defined C|P-CMM5 criteria, since it is reasonable to assume a continuously-improving process is not necessary to enable Dynamic Host Configuration Protocol (DHCP) server logging to improve asset inventories and assist in detecting unknown systems. </t>
  </si>
  <si>
    <t>1.4
1.5</t>
  </si>
  <si>
    <t xml:space="preserve">Malicious Code Protection (Anti-Malware) </t>
  </si>
  <si>
    <t>END-04</t>
  </si>
  <si>
    <t>Mechanisms exist to utilize antimalware technologies to detect and eradicate malicious code.</t>
  </si>
  <si>
    <t>E-AST-27
E-MON-02</t>
  </si>
  <si>
    <t>Does the organization utilize antimalware technologies to detect and eradicate malicious code?</t>
  </si>
  <si>
    <t>There is no evidence of a capability to utilize antimalware technologies to detect and eradicate malicious code.</t>
  </si>
  <si>
    <t>See C|P-CMM4. There are no defined C|P-CMM5 criteria, since it is reasonable to assume a continuously-improving process is not necessary to utilize antimalware technologies to detect and eradicate malicious code.</t>
  </si>
  <si>
    <t>10
10.1
10.4</t>
  </si>
  <si>
    <t>5.2
5.2.1
5.2.2
5.3
5.3.1
5.3.2
5.3.2.1
5.3.3
5.3.4
5.3.5</t>
  </si>
  <si>
    <t xml:space="preserve">Endpoint Protection Measures </t>
  </si>
  <si>
    <t>END-02</t>
  </si>
  <si>
    <t>Mechanisms exist to protect the confidentiality, integrity, availability and safety of endpoint devices.</t>
  </si>
  <si>
    <t>Does the organization protect the confidentiality, integrity, availability and safety of endpoint devices?</t>
  </si>
  <si>
    <t>There is no evidence of a capability to protect the confidentiality, integrity, availability and safety of endpoint devices.</t>
  </si>
  <si>
    <t>Endpoint Security (END) efforts are ad hoc and inconsistent. CMM Level 1 control maturity would reasonably expect all, or at least most, the following criteria to exist:
•	Asset management is informally assigned as an additional duty to existing IT/cybersecurity personnel.
•	IT/cybersecurity personnel use an informal process to design, build and maintain secure configurations for test, development, staging and production environments, including the implementation of appropriate cybersecurity &amp; data protection controls.
•	Anti-malware technologies are decentralized but are deployed on all technology assets that can run Anti-malware software. 
•	Data management is decentralized.
•	All endpoint devices containing sensitive/regulated data use a cryptographic mechanism to prevent the unauthorized disclosure of information at rest (e.g., full drive encryption).
•	Security awareness training covers unauthorized alterations and evidence of tampering of technology assets. 
•	IT personnel work with data/process owners to help ensure secure practices are implemented throughout the System Development Lifecycle (SDLC) for all projects.</t>
  </si>
  <si>
    <t>Endpoint Security (END) efforts are standardized across the organization and centrally managed, where technically feasible, to ensure consistency. CMM Level 3 control maturity would reasonably expect all, or at least most, the following criteria to exist: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ITAM function, or similar function, uses a Configuration Management Database (CMDB), or similar tool, as the authoritative source of IT assets that is configured to perform integrity checking and alert on unauthorized configuration changes.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
•	A Data Protection Impact Assessment (DPIA) is used to help ensure the protection of Personal Data (PD) processed, stored or transmitted on endpoint devices, so that cybersecurity &amp; data protection controls are implemented in accordance with applicable statutory, regulatory and contractual obligations.
•	Administrative processes exist and technologies are configured to notify individuals that Personal Data (PD) is collected by sensors.
•	File Integrity monitor (FIM) technology is deployed to all HVAs to detect and report unauthorized changes to business-critical system files and configurations.
•	Host-based Intrusion Detection/Prevention Systems (HIDS/HIPS) technology is deployed to all HVAs to detect and report unauthorized changes to business-critical system files and configurations.</t>
  </si>
  <si>
    <t xml:space="preserve">Endpoint Security (END)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</si>
  <si>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10
10.3
10.4
10.5
11</t>
  </si>
  <si>
    <t>1.5
1.5.1</t>
  </si>
  <si>
    <t>Business Continuity Management System (BCMS)</t>
  </si>
  <si>
    <t>BCD-01</t>
  </si>
  <si>
    <t>Mechanisms exist to facilitate the implementation of contingency planning controls to help ensure resilient assets and services (e.g., Continuity of Operations Plan (COOP) or Business Continuity &amp; Disaster Recovery (BC/DR) playbooks).</t>
  </si>
  <si>
    <t>E-BCM-01</t>
  </si>
  <si>
    <t>∙ Continuity of Operations Plan (COOP)
∙ Business Continuity Plan (BCP)
∙ Disaster Recovery Plan (DRP)
∙ Business Impact Analysis (BIA)
∙ Criticality assessments</t>
  </si>
  <si>
    <t>Does the organization facilitate the implementation of contingency planning controls to help ensure resilient assets and services (e.g., Continuity of Operations Plan (COOP) or Business Continuity &amp; Disaster Recovery (BC/DR) playbooks)?</t>
  </si>
  <si>
    <t>There is no evidence of a capability to facilitate the implementation of contingency planning controls to help ensure resilient assets and services.</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</si>
  <si>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IT/cybersecurity personnel work with business stakeholders to identify business-critical systems, services, internal teams and third-party service providers.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Within the BCPs, alternate communications channels have been defined and alternative decision-makers are designated if primary decision-makers are unavailable.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t>
  </si>
  <si>
    <t>Business Continuity &amp; Disaster Recovery (BCD) efforts are standardized across the organization and centrally managed, where technically feasible, to ensure consistency. CMM Level 3 control maturity would reasonably expect all, or at least most, the following criteria to exist:
•	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
•	BC/DR personnel work with business stakeholders to identify business-critical systems, services, internal teams and third-party service providers.
•	Specific criteria are defined to initiate BC/DR activities that facilitate business continuity operations capable of meeting applicable RTOs and/or RPOs.•	Application/system/process owners conduct a Business Impact Analysis (BIA) at least annually, or after any major technology or process change, to identify assets critical to the business in need of protection, as well as single points of failure.
•	Recovery Time Objectives (RTOs) are defined for business-critical systems and services.
•	Recovery Point Objectives (RPOs) are defined and technologies exist to conduct transaction-level recovery, in accordance with RPOs.
•	Controls are assigned to sensitive/regulated assets to comply with specific BC/DR requirements to facilitate recovery operations in accordance with RTOs and RPOs.
•	IT personnel work with business stakeholders to develop Disaster Recovery Plans (DRP) to recover business-critical systems and services within RPOs.
•	Business stakeholders work with IT personnel to develop Business Continuity Plans (BCPs) to ensure business functions are sustainable both during and after an incident within RTOs.
•	The data backup function is formally assigned with defined roles and responsibilities.
•	BC/DR personal have pre-established methods to communicate the status of recovery activities and progress in restoring operational capabilities to designated internal and external stakeholders.
•	The integrity of backups and other restoration assets are verified prior to using them for restoration.</t>
  </si>
  <si>
    <t>See C|P-CMM4. There are no defined C|P-CMM5 criteria, since it is reasonable to assume a continuously-improving process is not necessary to facilitate the implementation of contingency planning controls to help ensure resilient assets and services.</t>
  </si>
  <si>
    <t>11
11.1</t>
  </si>
  <si>
    <t>GV.SC-08
ID.IM-04
PR.IR-02
PR.IR-03
RC
RC.RP
RC.RP-02
RC.RP-04
RS.MA-05</t>
  </si>
  <si>
    <t xml:space="preserve">Testing for Reliability &amp; Integrity </t>
  </si>
  <si>
    <t>BCD-11.1</t>
  </si>
  <si>
    <t xml:space="preserve">Mechanisms exist to routinely test backups that verify the reliability of the backup process, as well as the integrity and availability of the data. </t>
  </si>
  <si>
    <t>E-BCM-10</t>
  </si>
  <si>
    <t xml:space="preserve">Does the organization routinely test backups that verify the reliability of the backup process, as well as the integrity and availability of the data? </t>
  </si>
  <si>
    <t xml:space="preserve">There is no evidence of a capability to routinely test backups that verify the reliability of the backup process, as well as the integrity and availability of the data. </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</si>
  <si>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A random sampling of backups is tested at least annually to verify integrity and recoverability of backed up data.
•	Backup media for sensitive/regulated data is encrypted and integrity checked.</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</si>
  <si>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IT personnel perform a random sampling of backups is tested at least semi-annually to verify integrity and recoverability of backed up data.</t>
  </si>
  <si>
    <t xml:space="preserve">See C|P-CMM4. There are no defined C|P-CMM5 criteria, since it is reasonable to assume a continuously-improving process is not necessary to routinely test backups that verify the reliability of the backup process, as well as the integrity and availability of the data. </t>
  </si>
  <si>
    <t>11.3
11.5</t>
  </si>
  <si>
    <t>Network Security Controls (NSC)</t>
  </si>
  <si>
    <t>NET-01</t>
  </si>
  <si>
    <t>Mechanisms exist to develop, govern &amp; update procedures to facilitate the implementation of Network Security Controls (NSC).</t>
  </si>
  <si>
    <t>E-NET-04</t>
  </si>
  <si>
    <t>Does the organization develop, govern &amp; update procedures to facilitate the implementation of Network Security Controls (NSC)?</t>
  </si>
  <si>
    <t>There is no evidence of a capability to develop, govern &amp; update procedures to facilitate the implementation of Network Security Controls (NSC).</t>
  </si>
  <si>
    <t>See C|P-CMM4. There are no defined C|P-CMM5 criteria, since it is reasonable to assume a continuously-improving process is not necessary to develop, govern &amp; update procedures to facilitate the implementation of Network Security Controls (NSC).</t>
  </si>
  <si>
    <t>12
12.1
12.2
12.3
12.6</t>
  </si>
  <si>
    <t>1.1
1.2
11.2.1</t>
  </si>
  <si>
    <t>Continuous Vulnerability Remediation Activities</t>
  </si>
  <si>
    <t>VPM-04</t>
  </si>
  <si>
    <t xml:space="preserve">Mechanisms exist to address new threats and vulnerabilities on an ongoing basis and ensure assets are protected against known attacks. </t>
  </si>
  <si>
    <t>E-MNT-03
E-THR-05</t>
  </si>
  <si>
    <t xml:space="preserve">Does the organization address new threats and vulnerabilities on an ongoing basis and ensure assets are protected against known attacks? </t>
  </si>
  <si>
    <t xml:space="preserve">There is no evidence of a capability to address new threats and vulnerabilities on an ongoing basis and ensure assets are protected against known attacks. </t>
  </si>
  <si>
    <t xml:space="preserve">C|P-CMM1 is N/A, since a structured process is required to address new threats and vulnerabilities on an ongoing basis and ensure assets are protected against known attacks. </t>
  </si>
  <si>
    <t xml:space="preserve">Vulnerability &amp; Patch Management (VPM)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</si>
  <si>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12.1
18.3
7
7.7</t>
  </si>
  <si>
    <t>6.3.3
11.3</t>
  </si>
  <si>
    <t xml:space="preserve">Secure Engineering Principles </t>
  </si>
  <si>
    <t>SEA-01</t>
  </si>
  <si>
    <t>Mechanisms exist to facilitate the implementation of industry-recognized cybersecurity &amp; data privacy practices in the specification, design, development, implementation and modification of systems and services.</t>
  </si>
  <si>
    <t>E-TDA-01
E-TDA-02
E-TDA-04
E-TDA-08
E-TDA-09</t>
  </si>
  <si>
    <t>∙ Defined "secure engineering principles" (e.g., alignment with NIST 800-160)</t>
  </si>
  <si>
    <t>Does the organization facilitate the implementation of industry-recognized cybersecurity &amp; data privacy practices in the specification, design, development, implementation and modification of systems and services?</t>
  </si>
  <si>
    <t>There is no evidence of a capability to facilitate the implementation of industry-recognized cybersecurity &amp; data privacy practices in the specification, design, development, implementation and modification of systems and services.</t>
  </si>
  <si>
    <t>Secure Engineering &amp; Architecture (SEA) efforts are ad hoc and inconsistent. CMM Level 1 control maturity would reasonably expect all, or at least most, the following criteria to exist:
•	IT personnel use an informal process to design, build and maintain secure solutions. 
•	IT /cyber engineering governance is decentralized, with the responsibility for implementing and testing cybersecurity &amp; data protection controls being assigned to the business process owner(s), including the definition and enforcement of roles and responsibilities.
•	Configurations mostly conform to industry-recognized standards for hardening (e.g., DISA STIGs, CIS Benchmarks or OEM security guides).</t>
  </si>
  <si>
    <t xml:space="preserve">Secure Engineering &amp; Architecture (SEA) efforts are requirements-driven and governed at a local/regional level, but are not consistent across the organization. CMM Level 2 control maturity would reasonably expect all, or at least most, the following criteria to exist:
•	Architecture/engineering management is decentralized (e.g., a localized/regionalized function) and uses non-standardized methods to implement secure, resilient and compliant practices.
•	A Change Advisory Board (CAB), or similar function, exists to govern changes to systems, applications and services, ensuring their stability, reliability and predictability. 
•	Administrative processes and technologies focus on protecting High Value Assets (HVAs), including environments where sensitive/regulated data is stored, transmitted and processed.
•	IT/cybersecurity personnel identify cybersecurity &amp; data protection controls to address applicable statutory, regulatory and contractual requirements for architecture/engineering management. 
•	IT personnel implement secure engineering practices to protect the confidentiality, integrity, availability and safety of the organization's technology assets, data and network(s).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t>
  </si>
  <si>
    <t>Secure Engineering &amp; Architecture (SEA)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secure engineering practices.
•	The CISO, or similar function, develops a security-focused Concept of Operations (CONOPS) that documents management, operational and technical measures to apply defense-in-depth techniques across the enterprise for secure engineering.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secure engineering.
•	A steering committee is formally established to provide executive oversight of the cybersecurity &amp; data privacy program, including secure engineering.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t>
  </si>
  <si>
    <t>See C|P-CMM4. There are no defined C|P-CMM5 criteria, since it is reasonable to assume a continuously-improving process is not necessary to facilitate the implementation of industry-recognized cybersecurity &amp; data privacy practices in the specification, design, development, implementation and modification of systems and services.</t>
  </si>
  <si>
    <t>12.2
12.6
16
16.10</t>
  </si>
  <si>
    <t>PR.IR
PR.IR-01
PR.IR-03</t>
  </si>
  <si>
    <t>1.2
6.1
6.2
6.2.1
8.5
8.5.1</t>
  </si>
  <si>
    <t xml:space="preserve">Alignment With Enterprise Architecture </t>
  </si>
  <si>
    <t>SEA-02</t>
  </si>
  <si>
    <t xml:space="preserve">Mechanisms exist to develop an enterprise architecture, aligned with industry-recognized leading practices, with consideration for cybersecurity &amp; data privacy principles that addresses risk to organizational operations, assets, individuals, other organizations. </t>
  </si>
  <si>
    <t>E-TDA-04
E-TDA-09</t>
  </si>
  <si>
    <t>∙ Enterprise architecture committee</t>
  </si>
  <si>
    <t xml:space="preserve">Does the organization develop an enterprise architecture, aligned with industry-recognized leading practices, with consideration for cybersecurity &amp; data privacy principles that addresses risk to organizational operations, assets, individuals, other organizations? </t>
  </si>
  <si>
    <t xml:space="preserve">There is no evidence of a capability to develop an enterprise architecture, aligned with industry-recognized leading practices, with consideration for cybersecurity &amp; data privacy principles that addresses risk to organizational operations, assets, individuals, other organizations. </t>
  </si>
  <si>
    <t xml:space="preserve">C|P-CMM1 is N/A, since a structured process is required to develop an enterprise architecture, aligned with industry-recognized leading practices, with consideration for cybersecurity &amp; data privacy principles that addresses risk to organizational operations, assets, individuals, other organizations. </t>
  </si>
  <si>
    <t xml:space="preserve">See C|P-CMM4. There are no defined C|P-CMM5 criteria, since it is reasonable to assume a continuously-improving process is not necessary to develop an enterprise architecture, aligned with industry-recognized leading practices, with consideration for cybersecurity &amp; data privacy principles, including resiliency expectations, that addresses risk to organizational operations, assets, individuals, other organizations. </t>
  </si>
  <si>
    <t>12.2
16.10</t>
  </si>
  <si>
    <t>Authenticate, Authorize and Audit (AAA)</t>
  </si>
  <si>
    <t>IAC-01.2</t>
  </si>
  <si>
    <t>Mechanisms exist to strictly govern the use of Authenticate, Authorize and Audit (AAA) solutions, both on-premises and those hosted by an External Service Provider (ESP).</t>
  </si>
  <si>
    <t>E-IAM-06</t>
  </si>
  <si>
    <t>Does the organization strictly govern the use of Authenticate, Authorize and Audit (AAA) solutions, both on-premises and those hosted by an External Service Provider (ESP)?</t>
  </si>
  <si>
    <t>There is no evidence of a capability to strictly govern the use of Authenticate, Authorize and Audit (AAA) solutions, both on-premises and those hosted by an External Service Provider (ESP).</t>
  </si>
  <si>
    <t>C|P-CMM1 is N/A, since a structured process is required to strictly govern the use of Authenticate, Authorize and Audit (AAA) solutions, both on-premises and those hosted by an External Service Provider (ESP).</t>
  </si>
  <si>
    <t>See C|P-CMM3. There are no defined C|P-CMM4 criteria, since it is reasonable to assume a quantitatively-controlled process is not necessary to strictly govern the use of Authenticate, Authorize and Audit (AAA) solutions, both on-premises and those hosted by an External Service Provider (ESP).</t>
  </si>
  <si>
    <t>See C|P-CMM4. There are no defined C|P-CMM5 criteria, since it is reasonable to assume a continuously-improving process is not necessary to strictly govern the use of Authenticate, Authorize and Audit (AAA) solutions, both on-premises and those hosted by an External Service Provider (ESP).</t>
  </si>
  <si>
    <t>12.5
5.6
6.6</t>
  </si>
  <si>
    <t>PR.AA
PR.AA-03
PR.AA-04
PR.AA-05</t>
  </si>
  <si>
    <t>Ports, Protocols &amp; Services In Use</t>
  </si>
  <si>
    <t>TDA-02.1</t>
  </si>
  <si>
    <t xml:space="preserve">Mechanisms exist to require the developers of systems, system components or services to identify early in the Secure Development Life Cycle (SDLC), the functions, ports, protocols and services intended for use. </t>
  </si>
  <si>
    <t xml:space="preserve">Does the organization require the developers of systems, system components or services to identify early in the Secure Development Life Cycle (SDLC), the functions, ports, protocols and services intended for use? </t>
  </si>
  <si>
    <t xml:space="preserve">There is no evidence of a capability to require the developers of systems, system components or services to identify early in the Secure Development Life Cycle (SDLC), the functions, ports, protocols and services intended for use. </t>
  </si>
  <si>
    <t xml:space="preserve">C|P-CMM1 is N/A, since a structured process is required to require the developers of systems, system components or services to identify early in the Secure Development Life Cycle (SDLC), the functions, ports, protocols and services intended for use. </t>
  </si>
  <si>
    <t xml:space="preserve">See C|P-CMM4. There are no defined C|P-CMM5 criteria, since it is reasonable to assume a continuously-improving process is not necessary to require the developers of systems, system components or services to identify early in the Secure Development Life Cycle (SDLC), the functions, ports, protocols and services intended for use. </t>
  </si>
  <si>
    <t>12.6
16.4</t>
  </si>
  <si>
    <t>1.2.4</t>
  </si>
  <si>
    <t xml:space="preserve">Host Intrusion Detection and Prevention Systems (HIDS / HIPS) </t>
  </si>
  <si>
    <t>END-07</t>
  </si>
  <si>
    <t>Mechanisms exist to utilize Host-based Intrusion Detection / Prevention Systems (HIDS / HIPS), or similar technologies, to monitor for and protect against anomalous host activity, including lateral movement across the network.</t>
  </si>
  <si>
    <t>∙ Host-based Intrusion Detection / Prevention Systems (HIDS / HIPS)</t>
  </si>
  <si>
    <t>Does the organization utilize Host-based Intrusion Detection / Prevention Systems (HIDS / HIPS), or similar technologies, to monitor for and protect against anomalous host activity, including lateral movement across the network?</t>
  </si>
  <si>
    <t>There is no evidence of a capability to utilize Host-based Intrusion Detection / Prevention Systems (HIDS / HIPS), or similar technologies, to monitor for and protect against anomalous host activity, including lateral movement across the network.</t>
  </si>
  <si>
    <t>See C|P-CMM4. There are no defined C|P-CMM5 criteria, since it is reasonable to assume a continuously-improving process is not necessary to utilize Host-based Intrusion Detection / Prevention Systems (HIDS / HIPS), or similar technologies, to monitor for and protect against anomalous host activity, including lateral movement across the network.</t>
  </si>
  <si>
    <t>13.2
13.7</t>
  </si>
  <si>
    <t xml:space="preserve">Boundary Protection </t>
  </si>
  <si>
    <t>NET-03</t>
  </si>
  <si>
    <t>Mechanisms exist to monitor and control communications at the external network boundary and at key internal boundaries within the network.</t>
  </si>
  <si>
    <t>Does the organization monitor and control communications at the external network boundary and at key internal boundaries within the network?</t>
  </si>
  <si>
    <t>There is no evidence of a capability to monitor and control communications at the external network boundary and at key internal boundaries within the network.</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</si>
  <si>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Boundary protection technologies monitor and control communications at the external network boundary and at key internal boundaries within the network.</t>
  </si>
  <si>
    <t>See C|P-CMM3. There are no defined C|P-CMM4 criteria, since it is reasonable to assume a quantitatively-controlled process is not necessary to monitor and control communications at the external network boundary and at key internal boundaries within the network.</t>
  </si>
  <si>
    <t>See C|P-CMM4. There are no defined C|P-CMM5 criteria, since it is reasonable to assume a continuously-improving process is not necessary to monitor and control communications at the external network boundary and at key internal boundaries within the network.</t>
  </si>
  <si>
    <t>13.5
9.6</t>
  </si>
  <si>
    <t>1.3.3
1.4
1.4.1
1.4.2
11.5.1</t>
  </si>
  <si>
    <t>Alert Threshold Tuning</t>
  </si>
  <si>
    <t>MON-01.13</t>
  </si>
  <si>
    <t>Mechanisms exist to "tune" event monitoring technologies through analyzing communications traffic/event patterns and developing profiles representing common traffic patterns and/or events.</t>
  </si>
  <si>
    <t>Does the organization "tune" event monitoring technologies through analyzing communications traffic/event patterns and developing profiles representing common traffic patterns and/or events?</t>
  </si>
  <si>
    <t>There is no evidence of a capability to "tune" event monitoring technologies through analyzing communications traffic/event patterns and developing profiles representing common traffic patterns and/ or events.</t>
  </si>
  <si>
    <t>C|P-CMM1 is N/A, since a structured process is required to "tune" event monitoring technologies through analyzing communications traffic/event patterns and developing profiles representing common traffic patterns and/ or events.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</si>
  <si>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A Security Operations Center (SOC), or similar function, enables cybersecurity operations covering preparation, detection and analysis, containment, eradication and recovery.
•	Administrative processes exist and a SIEM, or similar automated tool, is configured to perform trend analysis to assist in the determination if security control implementations, the frequency of continuous monitoring activities, and/ or the types of activities used in the continuous monitoring process need to be modified based on empirical data.</t>
  </si>
  <si>
    <t>13.6
13.11</t>
  </si>
  <si>
    <t>Endpoint Detection &amp; Response (EDR)</t>
  </si>
  <si>
    <t>END-06.2</t>
  </si>
  <si>
    <t>Mechanisms exist to detect and respond to unauthorized configuration changes as cybersecurity incidents.</t>
  </si>
  <si>
    <t>Does the organization detect and respond to unauthorized configuration changes as cybersecurity incidents?</t>
  </si>
  <si>
    <t>There is no evidence of a capability to detect and respond to unauthorized configuration changes as cybersecurity incidents.</t>
  </si>
  <si>
    <t>See C|P-CMM4. There are no defined C|P-CMM5 criteria, since it is reasonable to assume a continuously-improving process is not necessary to detect and respond to unauthorized configuration changes as cybersecurity incidents.</t>
  </si>
  <si>
    <t>13.7
2.3
2.4</t>
  </si>
  <si>
    <t xml:space="preserve">Cybersecurity &amp; Data Privacy-Minded Workforce </t>
  </si>
  <si>
    <t>SAT-01</t>
  </si>
  <si>
    <t xml:space="preserve">Mechanisms exist to facilitate the implementation of security workforce development and awareness controls. </t>
  </si>
  <si>
    <t>E-SAT-02
E-SAT-04
E-SAT-05</t>
  </si>
  <si>
    <t>∙ Chief Information Security Officer (CISO)</t>
  </si>
  <si>
    <t xml:space="preserve">Does the organization facilitate the implementation of security workforce development and awareness controls? </t>
  </si>
  <si>
    <t xml:space="preserve">There is no evidence of a capability to facilitate the implementation of security workforce development and awareness controls. </t>
  </si>
  <si>
    <t>Security Awareness &amp; Training (SAT)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security awareness and training practices.
•	The CISO, or similar function, develops a security-focused Concept of Operations (CONOPS) that documents management, operational and technical measures to apply defense-in-depth techniques across the enterprise for security awareness and training.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</si>
  <si>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 xml:space="preserve">See C|P-CMM4. There are no defined C|P-CMM5 criteria, since it is reasonable to assume a continuously-improving process is not necessary to facilitate the implementation of security workforce development and awareness controls. </t>
  </si>
  <si>
    <t>14
14.1</t>
  </si>
  <si>
    <t>PR.AT</t>
  </si>
  <si>
    <t>8.3.8
9.5.1
9.5.1.3
12.6
12.6.1
12.6.2
12.6.3
A3.1.4</t>
  </si>
  <si>
    <t xml:space="preserve">Role-Based Cybersecurity &amp; Data Privacy Training </t>
  </si>
  <si>
    <t>SAT-03</t>
  </si>
  <si>
    <t>Mechanisms exist to provide role-based cybersecurity &amp; data privacy-related training: 
(1) Before authorizing access to the system or performing assigned duties; 
(2) When required by system changes; and 
(3) Annually thereafter.</t>
  </si>
  <si>
    <t>E-SAT-05</t>
  </si>
  <si>
    <t>∙ KnowB4 (https://knowbe4.com)</t>
  </si>
  <si>
    <t>Does the organization provide role-based cybersecurity &amp; data privacy-related training: 
 (1) Before authorizing access to the system or performing assigned duties; 
 (2) When required by system changes; and 
 (3) Annually thereafter?</t>
  </si>
  <si>
    <t>There is no evidence of a capability to provide role-based cybersecurity &amp; data privacy-related training: 
 (1) Before authorizing access to the system or performing assigned duties; 
 (2) When required by system changes; and 
 (3) Annually thereafter.</t>
  </si>
  <si>
    <t>See C|P-CMM4. There are no defined C|P-CMM5 criteria, since it is reasonable to assume a continuously-improving process is not necessary to provide role-based cybersecurity &amp; data privacy-related training: 
 (1) Before authorizing access to the system or performing assigned duties; 
 (2) When required by system changes; and 
 (3) Annually thereafter.</t>
  </si>
  <si>
    <t>14.3
14.4
14.7
14.8
14.9
16.9</t>
  </si>
  <si>
    <t>PR.AT
PR.AT-01
PR.AT-02</t>
  </si>
  <si>
    <t>1.1.2
6.2.2
8.3.8
9.5.1
9.5.1.3
12.6
12.6.1
12.6.3
12.6.3.1
12.6.3.2</t>
  </si>
  <si>
    <t>Cybersecurity &amp; Data Privacy Awareness Training</t>
  </si>
  <si>
    <t>SAT-02</t>
  </si>
  <si>
    <t xml:space="preserve">Mechanisms exist to provide all employees and contractors appropriate awareness education and training that is relevant for their job function. </t>
  </si>
  <si>
    <t>E-SAT-02</t>
  </si>
  <si>
    <t>∙ Initial &amp; annual cybersecurity &amp; data privacy awareness training
∙ KnowB4 (https://knowbe4.com)</t>
  </si>
  <si>
    <t xml:space="preserve">Does the organization provide all employees and contractors appropriate awareness education and training that is relevant for their job function? </t>
  </si>
  <si>
    <t xml:space="preserve">There is no evidence of a capability to provide all employees and contractors appropriate awareness education and training that is relevant for their job function. </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</si>
  <si>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</si>
  <si>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 xml:space="preserve">See C|P-CMM4. There are no defined C|P-CMM5 criteria, since it is reasonable to assume a continuously-improving process is not necessary to provide all employees and contractors appropriate awareness education and training that is relevant for their job function. </t>
  </si>
  <si>
    <t>14.3
14.7
14.8</t>
  </si>
  <si>
    <t>PR.AT
PR.AT-01</t>
  </si>
  <si>
    <t>8.3.8
9.5.1
9.5.1.3
12.6
12.6.1
12.6.3
12.6.3.1</t>
  </si>
  <si>
    <t>TPM-01</t>
  </si>
  <si>
    <t>Mechanisms exist to facilitate the implementation of third-party management controls.</t>
  </si>
  <si>
    <t>∙ Cybersecurity Supply Chain Risk Management (C-SCRM) program
∙ Product / project management</t>
  </si>
  <si>
    <t>Does the organization facilitate the implementation of third-party management controls?</t>
  </si>
  <si>
    <t>There is no evidence of a capability to facilitate the implementation of third-party management controls.</t>
  </si>
  <si>
    <t>Third-Party Management (TPM) efforts are ad hoc and inconsistent. CMM Level 1 control maturity would reasonably expect all, or at least most, the following criteria to exist:
•	Third-party management is decentralized.
•	IT personnel use an informal process to govern third-party service providers.
•	IT personnel work with data/process owners to help ensure secure practices are implemented throughout the System Development Lifecycle (SDLC) for all high-value projects.
•	Project management is decentralized and generally lacks formal project management managers or broader oversight.</t>
  </si>
  <si>
    <t xml:space="preserve">Third-Party Management (TPM) efforts are requirements-driven and governed at a local/regional level, but are not consistent across the organization. CMM Level 2 control maturity would reasonably expect all, or at least most, the following criteria to exist:
•	Third-party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third-party management.
•	A procurement function maintains a list of all active Third-Party Service Providers (TSP), including pertinent contract information that will assist in a risk assessment.
•	A Shared Responsibility Matrix (SRM) is documented for every TSP that directly or indirectly affects sensitive/regulated data.
•	Procurement contracts:
o	Require TSP to follow secure engineering practices as part of a broader Cybersecurity Supply Chain Risk Management (C-SCRM) initiative.
o	Contain "break clauses" in all TSP contracts to enable penalty-free, early termination of a contract for cause, based on the TSP's cybersecurity and/ or data privacy practices deficiency(ies).
</t>
  </si>
  <si>
    <t>Third-Party Management (TPM)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third-party management practices.
•	The CISO, or similar function, develops a security-focused Concept of Operations (CONOPS) that documents management, operational and technical measures to apply defense-in-depth techniques across the enterprise for third-party management.
•	A steering committee is formally established to provide executive oversight of the cybersecurity &amp; data privacy program, including third-party management. 
•	Procurement contracts and layered defenses provide safeguards to limit harm from potential adversaries who identify and target the organization's supply chain.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
o	Operates the Cybersecurity Supply Chain Risk Management (C-SCRM) program to identify and mitigate supply chain-related risks and threats.
o	Evaluates risks associated with weaknesses or deficiencies in supply chain elements identified during first and/ or third-party reviews. 
o	Enables the implementation of third-party management controls.
o	Ensures the Information Assurance Program (IAP) evaluates applicable cybersecurity &amp; data protection controls as part of “business as usual” pre-production testing. 
•	A procurement team, or similar function:
o	Maintains a list of all active Third-Party Service Providers (TSP), including pertinent contract information that will assist in a risk assessment.
o	Requires TSP to follow secure engineering practices as part of a broader Cybersecurity Supply Chain Risk Management (C-SCRM) initiative.
o	Includes "break clauses" in all TSP contracts to enable penalty-free, early termination of a contract for cause, based on the TSP's cybersecurity and/ or data privacy practices deficiency(ies).
o	Controls changes to services by suppliers, taking into account the criticality of business information, systems and processes that are in scope by the third-party.
o	Requires a risk assessment prior to the acquisition or outsourcing of technology-related services.
o	Monitors, regularly reviews and audits supplier service delivery for compliance with established contract agreements. 
o	Uses tailored acquisition strategies, contract tools and procurement methods for the purchase of unique systems, system components or services.
•	A Shared Responsibility Matrix (SRM) is documented for every TSP that directly or indirectly affects sensitive/regulated data.</t>
  </si>
  <si>
    <t>See C|P-CMM4. There are no defined C|P-CMM5 criteria, since it is reasonable to assume a continuously-improving process is not necessary to facilitate the implementation of third-party management controls.</t>
  </si>
  <si>
    <t>15
15.2</t>
  </si>
  <si>
    <t>GV.SC-04
GV.SC-06
GV.SC-07
GV.SC-08
GV.SC-10
ID.AM</t>
  </si>
  <si>
    <t>8.2.3
12.8
12.8.1
12.9
12.9.1
12.9.2
A2.1.3</t>
  </si>
  <si>
    <t>Review of Third-Party Services</t>
  </si>
  <si>
    <t>TPM-08</t>
  </si>
  <si>
    <t xml:space="preserve">Mechanisms exist to monitor, regularly review and assess External Service Providers (ESPs) for compliance with established contractual requirements for cybersecurity &amp; data privacy controls. </t>
  </si>
  <si>
    <t xml:space="preserve">Does the organization monitor, regularly review and audit External Service Providers (ESPs) for compliance with established contractual requirements for cybersecurity &amp; data privacy controls? </t>
  </si>
  <si>
    <t xml:space="preserve">There is no evidence of a capability to monitor, regularly review and audit Third-Party Service Providers (TSP) for compliance with established contractual requirements for cybersecurity &amp; data privacy controls. </t>
  </si>
  <si>
    <t xml:space="preserve">C|P-CMM1 is N/A, since a structured process is required to monitor, regularly review and audit Third-Party Service Providers (TSP) for compliance with established contractual requirements for cybersecurity &amp; data protection controls. </t>
  </si>
  <si>
    <t xml:space="preserve">See C|P-CMM4. There are no defined C|P-CMM5 criteria, since it is reasonable to assume a continuously-improving process is not necessary to monitor, regularly review and audit Third-Party Service Providers (TSP) for compliance with established contractual requirements for cybersecurity &amp; data protection controls. </t>
  </si>
  <si>
    <t>15
15.6</t>
  </si>
  <si>
    <t>GV.SC-07
ID.IM-01
ID.IM-02</t>
  </si>
  <si>
    <t>12.4.2
12.4.2.1
12.8.4</t>
  </si>
  <si>
    <t xml:space="preserve">Third-Party Services </t>
  </si>
  <si>
    <t>TPM-04</t>
  </si>
  <si>
    <t>Mechanisms exist to mitigate the risks associated with third-party access to the organization's systems and data.</t>
  </si>
  <si>
    <t>E-CPL-06</t>
  </si>
  <si>
    <t>Does the organization mitigate the risks associated with third-party access to its systems and data?</t>
  </si>
  <si>
    <t>There is no evidence of a capability to mitigate the risks associated with third-party access to its systems and data.</t>
  </si>
  <si>
    <t>C|P-CMM1 is N/A, since a structured process is required to mitigate the risks associated with third-party access to its systems and data.</t>
  </si>
  <si>
    <t>See C|P-CMM4. There are no defined C|P-CMM5 criteria, since it is reasonable to assume a continuously-improving process is not necessary to mitigate the risks associated with third-party access to its systems and data.</t>
  </si>
  <si>
    <t>15.4
15.5</t>
  </si>
  <si>
    <t>8.2.3
12.8.2
12.9
12.9.1
12.9.2</t>
  </si>
  <si>
    <t>TDA-01</t>
  </si>
  <si>
    <t>Mechanisms exist to facilitate the implementation of tailored development and acquisition strategies, contract tools and procurement methods to meet unique business needs.</t>
  </si>
  <si>
    <t>E-TDA-01
E-TDA-02
E-TDA-08</t>
  </si>
  <si>
    <t>Does the organization facilitate the implementation of tailored development and acquisition strategies, contract tools and procurement methods to meet unique business needs?</t>
  </si>
  <si>
    <t>There is no evidence of a capability to facilitate the implementation of tailored development and acquisition strategies, contract tools and procurement methods to meet unique business needs.</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</si>
  <si>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</si>
  <si>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technology development and acquisition practices.
•	The CISO, or similar function, develops a security-focused Concept of Operations (CONOPS) that documents management, operational and technical measures to apply defense-in-depth techniques across the enterprise for technology development and acquisition.
•	A steering committee is formally established to provide executive oversight of the cybersecurity &amp; data privacy program, including technology development and acquisition. 
•	A Validated Architecture Design Review (VADR) evaluates design criteria for secure practices and conformance with requirements for applicable statutory, regulatory and contractual controls to determine if the system/application/service is designed, built and operated in a secure and resilient manner.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t>
  </si>
  <si>
    <t>See C|P-CMM3. There are no defined C|P-CMM4 criteria, since it is reasonable to assume a quantitatively-controlled process is not necessary to facilitate the implementation of tailored development and acquisition strategies, contract tools and procurement methods to meet unique business needs.</t>
  </si>
  <si>
    <t>See C|P-CMM4. There are no defined C|P-CMM5 criteria, since it is reasonable to assume a continuously-improving process is not necessary to facilitate the implementation of tailored development and acquisition strategies, contract tools and procurement methods to meet unique business needs.</t>
  </si>
  <si>
    <t>15.7
16</t>
  </si>
  <si>
    <t>ID.RA-09
PR.PS-06</t>
  </si>
  <si>
    <t xml:space="preserve">Web Security </t>
  </si>
  <si>
    <t>Web Application Framework</t>
  </si>
  <si>
    <t>WEB-08</t>
  </si>
  <si>
    <t>Mechanisms exist to ensure a robust Web Application Framework is used to aid in the development of secure web applications, including web services, web resources and web APIs.</t>
  </si>
  <si>
    <t>Does the organization ensure a robust Web Application Framework is used to aid in the development of secure web applications, including web services, web resources and web APIs?</t>
  </si>
  <si>
    <t>There is no evidence of a capability to ensure a robust Web Application Framework is used to aid in the development of secure web applications, including web services, web resources and web APIs.</t>
  </si>
  <si>
    <t>C|P-CMM1 is N/A, since a structured process is required to ensure a robust Web Application Framework is used to aid in the development of secure web applications, including web services, web resources and web APIs.</t>
  </si>
  <si>
    <t>C|P-CMM2 is N/A, since a well-defined process is required to ensure a robust Web Application Framework is used to aid in the development of secure web applications, including web services, web resources and web APIs.</t>
  </si>
  <si>
    <t>Web Security (WEB) efforts are standardized across the organization and centrally managed, where technically feasible, to ensure consistency. CMM Level 3 control maturity would reasonably expect all, or at least most, the following criteria to exist:
•	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
•	A change notification capability exists to scan web pages for changes, which are reviewed by appropriate personnel to determine if changes are authorized or unauthorized.
•	Ongoing content reviews are performed to ensure web pages do not contain non-public information.
•	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
•	An Identity &amp; Access Management (IAM) function, or similar function, enables the implementation of identification and access management controls for Internet-facing technologies. 
•	Technologies are configured to implement Strong Customer Authentication (SCA) for consumers to prove their identity.
•	Administrative processes exist and technologies are configured to provide Internet-facing individuals (e.g., customers, users, clients, etc.) with clear and precise information about cookies, in accordance with regulatory requirements for cookie management.
•	An IT Asset Management (ITAM) function, or similar function, categorizes network devices according to the data the asset stores, transmits and/ or processes and applies the appropriate technology controls to protect the asset and data.
•	Boundary protections:
o	Utilize Web Application Firewalls (WAFs) to provide defense-in-depth protection for application-specific threats. 
o	Restrict inbound traffic to authorized devices on certain services, protocols and ports.</t>
  </si>
  <si>
    <t>See C|P-CMM3. There are no defined C|P-CMM4 criteria, since it is reasonable to assume a quantitatively-controlled process is not necessary to ensure a robust Web Application Framework is used to aid in the development of secure web applications, including web services, web resources and web APIs.</t>
  </si>
  <si>
    <t>See C|P-CMM4. There are no defined C|P-CMM5 criteria, since it is reasonable to assume a continuously-improving process is not necessary to ensure a robust Web Application Framework is used to aid in the development of secure web applications, including web services, web resources and web APIs.</t>
  </si>
  <si>
    <t>16
16.1
16.10</t>
  </si>
  <si>
    <t>Secure Software Development Practices (SSDP)</t>
  </si>
  <si>
    <t>TDA-06</t>
  </si>
  <si>
    <t>Mechanisms exist to develop applications based on Secure Software Development Practices (SSDP).</t>
  </si>
  <si>
    <t>E-TDA-08
E-TDA-11</t>
  </si>
  <si>
    <t>∙ Microsoft Security Development Lifecycle (SDL) practices
∙ OWASP's Application Security Verification Standard (ASVS) 
∙ Mobile Application Security Verification Standard (MASVS)</t>
  </si>
  <si>
    <t>Does the organization develop applications based on Secure Software Development Practices (SSDP)?</t>
  </si>
  <si>
    <t>There is no evidence of a capability to develop applications based on Secure Software Development Practices (SSDP).</t>
  </si>
  <si>
    <t xml:space="preserve">C|P-CMM1 is N/A, since a structured process is required to develop applications based on secure coding principles. </t>
  </si>
  <si>
    <t>16
16.1
16.5
16.10
16.11</t>
  </si>
  <si>
    <t>PR.PS-06</t>
  </si>
  <si>
    <t>6.2
6.2.1
6.2.4</t>
  </si>
  <si>
    <t>Web Security Standard</t>
  </si>
  <si>
    <t>WEB-07</t>
  </si>
  <si>
    <t>Mechanisms exist to ensure the Open Web Application Security Project (OWASP) Application Security Verification Standard is incorporated into the organization's Secure Systems Development Lifecycle (SSDLC) process.</t>
  </si>
  <si>
    <t>Does the organization ensure the Open Web Application Security Project (OWASP) Application Security Verification Standard is incorporated into its Secure Systems Development Lifecycle (SSDLC) process?</t>
  </si>
  <si>
    <t>There is no evidence of a capability to ensure the Open Web Application Security Project (OWASP) Application Security Verification Standard is incorporated into its Secure Systems Development Lifecycle (SSDLC) process.</t>
  </si>
  <si>
    <t>C|P-CMM1 is N/A, since a structured process is required to ensure the Open Web Application Security Project (OWASP) Application Security Verification Standard is incorporated into its Secure Systems Development Lifecycle (SSDLC) process.</t>
  </si>
  <si>
    <t>C|P-CMM2 is N/A, since a well-defined process is required to ensure the Open Web Application Security Project (OWASP) Application Security Verification Standard is incorporated into its Secure Systems Development Lifecycle (SSDLC) process.</t>
  </si>
  <si>
    <t>See C|P-CMM3. There are no defined C|P-CMM4 criteria, since it is reasonable to assume a quantitatively-controlled process is not necessary to ensure the Open Web Application Security Project (OWASP) Application Security Verification Standard is incorporated into its Secure Systems Development Lifecycle (SSDLC) process.</t>
  </si>
  <si>
    <t>See C|P-CMM4. There are no defined C|P-CMM5 criteria, since it is reasonable to assume a continuously-improving process is not necessary to ensure the Open Web Application Security Project (OWASP) Application Security Verification Standard is incorporated into its Secure Systems Development Lifecycle (SSDLC) process.</t>
  </si>
  <si>
    <t>16
16.1
16.7
16.10</t>
  </si>
  <si>
    <t xml:space="preserve">Developer Architecture &amp; Design </t>
  </si>
  <si>
    <t>TDA-05</t>
  </si>
  <si>
    <t>Mechanisms exist to require the developers of systems, system components or services to produce a design specification and security architecture that: 
(1) Is consistent with and supportive of the organization's security architecture which is established within and is an integrated part of the organization's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</si>
  <si>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Does the organization require the developers of systems, system components or services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</si>
  <si>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There is no evidence of a capability to require the developers of systems, system components or services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</si>
  <si>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C|P-CMM1 is N/A, since a structured process is required to require the developers of systems, system components or services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</si>
  <si>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See C|P-CMM4. There are no defined C|P-CMM5 criteria, since it is reasonable to assume a continuously-improving process is not necessary to require the developers of systems, system components or services to produce a design specification and security architecture that: 
 (1) Is consistent with and supportive of its security architecture which is established within and is an integrated part of its enterprise architecture;
 (2) Accurately and completely describes the required security functionality and the allocation of security controls among physical and logical components; and
 (3) Expresses how individual security functions, mechanisms and services work together to provide required security capabilities and a unified approach to protection.</t>
  </si>
  <si>
    <t>16.1
16.10</t>
  </si>
  <si>
    <t>Software Assurance Maturity Model (SAMM)</t>
  </si>
  <si>
    <t>TDA-06.3</t>
  </si>
  <si>
    <t>Mechanisms exist to utilize a Software Assurance Maturity Model (SAMM) to govern a secure development lifecycle for the development of systems, applications and services.</t>
  </si>
  <si>
    <t>E-TDA-04
E-TDA-11</t>
  </si>
  <si>
    <t>∙ Defined Software Assurance Maturity Model (SAMM)</t>
  </si>
  <si>
    <t>Does the organization utilize a Software Assurance Maturity Model (SAMM) to govern a secure development lifecycle for the development of systems, applications and services?</t>
  </si>
  <si>
    <t>There is no evidence of a capability to utilize a Software Assurance Maturity Model (SAMM) to govern a secure development lifecycle for the development of systems, applications and services.</t>
  </si>
  <si>
    <t>C|P-CMM1 is N/A, since a structured process is required to utilize a Software Assurance Maturity Model (SAMM) to govern a secure development lifecycle for the development of systems, applications and services.</t>
  </si>
  <si>
    <t>C|P-CMM2 is N/A, since a well-defined process is required to utilize a Software Assurance Maturity Model (SAMM) to govern a secure development lifecycle for the development of systems, applications and services.</t>
  </si>
  <si>
    <t>See C|P-CMM3. There are no defined C|P-CMM4 criteria, since it is reasonable to assume a quantitatively-controlled process is not necessary to utilize a Software Assurance Maturity Model (SAMM) to govern a secure development lifecycle for the development of systems, applications and services.</t>
  </si>
  <si>
    <t>See C|P-CMM4. There are no defined C|P-CMM5 criteria, since it is reasonable to assume a continuously-improving process is not necessary to utilize a Software Assurance Maturity Model (SAMM) to govern a secure development lifecycle for the development of systems, applications and services.</t>
  </si>
  <si>
    <t>16.1
16.5
16.11</t>
  </si>
  <si>
    <t>Threat Modeling</t>
  </si>
  <si>
    <t>TDA-06.2</t>
  </si>
  <si>
    <t>Mechanisms exist to perform threat modelling and other secure design techniques, to ensure that threats to software and solutions are identified and accounted for.</t>
  </si>
  <si>
    <t>E-TDA-03
E-TDA-10
E-THR-05</t>
  </si>
  <si>
    <t>Does the organization perform threat modelling and other secure design techniques, to ensure that threats to software and solutions are identified and accounted for?</t>
  </si>
  <si>
    <t>There is no evidence of a capability to perform threat modelling and other secure design techniques, to ensure that threats to software and solutions are identified and accounted for.</t>
  </si>
  <si>
    <t>C|P-CMM1 is N/A, since a structured process is required to perform threat modelling and other secure design techniques, to ensure that threats to software and solutions are identified and accounted for.</t>
  </si>
  <si>
    <t>See C|P-CMM3. There are no defined C|P-CMM4 criteria, since it is reasonable to assume a quantitatively-controlled process is not necessary to perform threat modelling and other secure design techniques, to ensure that threats to software and solutions are identified and accounted for.</t>
  </si>
  <si>
    <t>See C|P-CMM4. There are no defined C|P-CMM5 criteria, since it is reasonable to assume a continuously-improving process is not necessary to perform threat modelling and other secure design techniques, to ensure that threats to software and solutions are identified and accounted for.</t>
  </si>
  <si>
    <t>16.2
16.14</t>
  </si>
  <si>
    <t>GV.OC-01
PR.PS-06</t>
  </si>
  <si>
    <t xml:space="preserve">Cybersecurity &amp; Data Privacy Testing Throughout Development </t>
  </si>
  <si>
    <t>TDA-09</t>
  </si>
  <si>
    <t>Mechanisms exist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</si>
  <si>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E-TDA-03
E-TDA-05</t>
  </si>
  <si>
    <t>Does the organization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</si>
  <si>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There is no evidence of a capability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</si>
  <si>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See C|P-CMM4. There are no defined C|P-CMM5 criteria, since it is reasonable to assume a continuously-improving process is not necessary to require system developers/integrators consult with cybersecurity &amp; data privacy personnel to: 
 (1) Create and implement a Security Testing and Evaluation (ST&amp;E) plan, or similar capability;
 (2) Implement a verifiable flaw remediation process to correct weaknesses and deficiencies identified during the security testing and evaluation process; and
 (3) Document the results of the security testing/evaluation and flaw remediation processes.</t>
  </si>
  <si>
    <t>16.2
16.3
16.12</t>
  </si>
  <si>
    <t>ID.IM-01
ID.IM-02
ID.RA-01
PR.PS-06</t>
  </si>
  <si>
    <t>6.2.3
6.2.3.1
6.2.4
6.5.6</t>
  </si>
  <si>
    <t>Software Bill of Materials (SBOM)</t>
  </si>
  <si>
    <t>TDA-04.2</t>
  </si>
  <si>
    <t>Mechanisms exist to generate, or obtain, a Software Bill of Materials (SBOM) for systems, applications and services that lists software packages in use, including versions and applicable licenses.</t>
  </si>
  <si>
    <t>E-TDA-12</t>
  </si>
  <si>
    <t>∙ Software Bill of Materials (SBOM)
∙ Cybersecurity Supply Chain Risk Management (C-SCRM) program
∙ Product / project management</t>
  </si>
  <si>
    <t>Does the organization generate, or obtain, a Software Bill of Materials (SBOM) for systems, applications and services that lists software packages in use, including versions and applicable licenses?</t>
  </si>
  <si>
    <t>There is no evidence of a capability to generate, or obtain, a Software Bill of Materials (SBOM) for systems, applications and services that lists software packages in use, including versions and applicable licenses.</t>
  </si>
  <si>
    <t>C|P-CMM1 is N/A, since a structured process is required to generate, or obtain, a Software Bill of Materials (SBOM) for systems, applications and services that lists software packages in use, including versions and applicable licenses.</t>
  </si>
  <si>
    <t>C|P-CMM2 is N/A, since a well-defined process is required to generate, or obtain, a Software Bill of Materials (SBOM) for systems, applications and services that lists software packages in use, including versions and applicable licenses.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</si>
  <si>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A Software Bill of Materials (SBOM) is required, for systems, applications and services, listing software packages in use, including versions and applicable licenses.</t>
  </si>
  <si>
    <t>See C|P-CMM3. There are no defined C|P-CMM4 criteria, since it is reasonable to assume a quantitatively-controlled process is not necessary to generate, or obtain, a Software Bill of Materials (SBOM) for systems, applications and services that lists software packages in use, including versions and applicable licenses.</t>
  </si>
  <si>
    <t>See C|P-CMM4. There are no defined C|P-CMM5 criteria, since it is reasonable to assume a continuously-improving process is not necessary to generate, or obtain, a Software Bill of Materials (SBOM) for systems, applications and services that lists software packages in use, including versions and applicable licenses.</t>
  </si>
  <si>
    <t>16.2
16.4</t>
  </si>
  <si>
    <t>GV.OC-05</t>
  </si>
  <si>
    <t>6.3.2</t>
  </si>
  <si>
    <t>Software Design Review</t>
  </si>
  <si>
    <t>TDA-06.5</t>
  </si>
  <si>
    <t>Mechanisms exist to have an independent review of the software design to confirm that all cybersecurity &amp; data privacy requirements are met and that any identified risks are satisfactorily addressed.</t>
  </si>
  <si>
    <t>E-TDA-05</t>
  </si>
  <si>
    <t>Does the organization have an independent review of the software design to confirm that all cybersecurity &amp; data privacy requirements are met and that any identified risks are satisfactorily addressed?</t>
  </si>
  <si>
    <t>There is no evidence of a capability to have an independent review of the software design to confirm that all cybersecurity &amp; data privacy requirements are met and that any identified risks are satisfactorily addressed.</t>
  </si>
  <si>
    <t>C|P-CMM1 is N/A, since a structured process is required to have an independent review of the software design to confirm that all cybersecurity &amp; data privacy requirements are met and that any identified risks are satisfactorily addressed.</t>
  </si>
  <si>
    <t>C|P-CMM2 is N/A, since a well-defined process is required to have an independent review of the software design to confirm that all cybersecurity &amp; data privacy requirements are met and that any identified risks are satisfactorily addressed.</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</si>
  <si>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An independent software engineer reviews the software design to confirm that it meets all of the security requirements and satisfactorily addresses any identified risks.</t>
  </si>
  <si>
    <t>See C|P-CMM3. There are no defined C|P-CMM4 criteria, since it is reasonable to assume a quantitatively-controlled process is not necessary to have an independent review of the software design to confirm that all cybersecurity &amp; data privacy requirements are met and that any identified risks are satisfactorily addressed.</t>
  </si>
  <si>
    <t>See C|P-CMM4. There are no defined C|P-CMM5 criteria, since it is reasonable to assume a continuously-improving process is not necessary to have an independent review of the software design to confirm that all cybersecurity &amp; data privacy requirements are met and that any identified risks are satisfactorily addressed.</t>
  </si>
  <si>
    <t>16.2
16.7
16.12</t>
  </si>
  <si>
    <t>6.2.3</t>
  </si>
  <si>
    <t>Root Cause Analysis (RCA) &amp; Lessons Learned</t>
  </si>
  <si>
    <t>IRO-13</t>
  </si>
  <si>
    <t xml:space="preserve">Mechanisms exist to incorporate lessons learned from analyzing and resolving cybersecurity &amp; data privacy incidents to reduce the likelihood or impact of future incidents. </t>
  </si>
  <si>
    <t>E-IRO-08</t>
  </si>
  <si>
    <t>∙ Root Cause Analysis (RCA)</t>
  </si>
  <si>
    <t xml:space="preserve">Does the organization incorporate lessons learned from analyzing and resolving cybersecurity &amp; data privacy incidents to reduce the likelihood or impact of future incidents? </t>
  </si>
  <si>
    <t xml:space="preserve">There is no evidence of a capability to incorporate lessons learned from analyzing and resolving cybersecurity &amp; data privacy incidents to reduce the likelihood or impact of future incidents. </t>
  </si>
  <si>
    <t xml:space="preserve">C|P-CMM1 is N/A, since a structured process is required to incorporate lessons learned from analyzing and resolving cybersecurity &amp; data privacy incidents to reduce the likelihood or impact of future incidents. </t>
  </si>
  <si>
    <t>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Incident responders provide After Action Review (AAR) feedback on what worked, what did not work and ways to improve future responses to similar incidents.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</si>
  <si>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The ISIRT team leader conducts a formal After Action Review (AAR) to generate a Root Cause Analysis (RCA) report that also includes lessons learned during incident response operations to improve future response actions.</t>
  </si>
  <si>
    <t xml:space="preserve">See C|P-CMM4. There are no defined C|P-CMM5 criteria, since it is reasonable to assume a continuously-improving process is not necessary to incorporate lessons learned from analyzing and resolving cybersecurity &amp; data privacy incidents to reduce the likelihood or impact of future incidents. </t>
  </si>
  <si>
    <t>16.3
17.8</t>
  </si>
  <si>
    <t>ID.IM-02
ID.IM-03
RS.AN-03</t>
  </si>
  <si>
    <t>12.10.6</t>
  </si>
  <si>
    <t>Software / Firmware Integrity Verification</t>
  </si>
  <si>
    <t>TDA-14.1</t>
  </si>
  <si>
    <t xml:space="preserve">Mechanisms exist to require developer of systems, system components or services to enable integrity verification of software and firmware components. </t>
  </si>
  <si>
    <t xml:space="preserve">Does the organization require developer of systems, system components or services to enable integrity verification of software and firmware components? </t>
  </si>
  <si>
    <t xml:space="preserve">There is no evidence of a capability to require developer of systems, system components or services to enable integrity verification of software and firmware components. </t>
  </si>
  <si>
    <t xml:space="preserve">C|P-CMM1 is N/A, since a structured process is required to require developer of systems, system components or services to enable integrity verification of software and firmware components. </t>
  </si>
  <si>
    <t>16.5
16.11</t>
  </si>
  <si>
    <t xml:space="preserve">Customized Development of Critical Components </t>
  </si>
  <si>
    <t>TDA-12</t>
  </si>
  <si>
    <t>Mechanisms exist to custom-develop critical system components, when Commercial Off The Shelf (COTS) solutions are unavailable.</t>
  </si>
  <si>
    <t>Does the organization custom-develop critical system components, when Commercial Off The Shelf (COTS) solutions are unavailable?</t>
  </si>
  <si>
    <t>There is no evidence of a capability to custom-develop critical system components, when COTS solutions are unavailable.</t>
  </si>
  <si>
    <t>C|P-CMM1 is N/A, since a structured process is required to custom-develop critical system components, when COTS solutions are unavailable.</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</si>
  <si>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An application development team, or similar function, custom-develops business-critical system components, when Commercial Off The Shelf (COTS) solutions are unavailable.
•	Procurement contracts require system developers and integrators to provide training on the correct use and operation of the system, system component or service.</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</si>
  <si>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An application development team, or similar function, custom-develops business-critical system components, when Commercial Off The Shelf (COTS) solutions are unavailable.
•	Procurement contracts require system developers and integrators to provide training on the correct use and operation of the system, system component or service.</t>
  </si>
  <si>
    <t>See C|P-CMM4. There are no defined C|P-CMM5 criteria, since it is reasonable to assume a continuously-improving process is not necessary to custom-develop critical system components, when COTS solutions are unavailable.</t>
  </si>
  <si>
    <t>16.7
16.11</t>
  </si>
  <si>
    <t>Incident Response Operations</t>
  </si>
  <si>
    <t>IRO-01</t>
  </si>
  <si>
    <t>Mechanisms exist to implement and govern processes and documentation to facilitate an organization-wide response capability for cybersecurity &amp; data privacy-related incidents.</t>
  </si>
  <si>
    <t>E-IRO-01</t>
  </si>
  <si>
    <t>∙ Integrated Incident Response Program (IIRP)</t>
  </si>
  <si>
    <t>Does the organization implement and govern processes and documentation to facilitate an organization-wide response capability for cybersecurity &amp; data privacy-related incidents?</t>
  </si>
  <si>
    <t>There is no evidence of a capability to implement and govern processes and documentation to facilitate an organization-wide response capability for cybersecurity &amp; data privacy-related incidents.</t>
  </si>
  <si>
    <t>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Incident responders are proficient on their specific IRP role(s) and responsibilities through recurring training events (e.g., annual rock drill).
•	IT personnel support incident response operations by provisioning and deprovisioning incident responders with temporary emergency accounts.
•	IT/cybersecurity personnel update the IRP, based on lessons learned from incidents / exercises.</t>
  </si>
  <si>
    <t>Incident Response (IRO)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Incident Response (IR) practices.
•	The CISO, or similar function, develops a security-focused Concept of Operations (CONOPS) that documents management, operational and technical measures to apply defense-in-depth techniques across the enterprise with regards to incident response.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incident response.
•	A steering committee is formally established to provide executive oversight of the cybersecurity &amp; data privacy program, including IR. 
•	An Integrated Security Incident Response Team (ISIRT), or similar function:
o	Exists to form an on-demand, scalable and integrated team of formally-assigned cybersecurity, IT, data privacy and business function representatives that can perform coordinated incident response.
o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t>
  </si>
  <si>
    <t>See C|P-CMM3. There are no defined C|P-CMM4 criteria, since it is reasonable to assume a quantitatively-controlled process is not necessary to implement and govern processes and documentation to facilitate an organization-wide response capability for cybersecurity &amp; data privacy-related incidents.</t>
  </si>
  <si>
    <t>See C|P-CMM4. There are no defined C|P-CMM5 criteria, since it is reasonable to assume a continuously-improving process is not necessary to implement and govern processes and documentation to facilitate an organization-wide response capability for cybersecurity &amp; data privacy-related incidents.</t>
  </si>
  <si>
    <t>17
17.5</t>
  </si>
  <si>
    <t>DE.AE
GV.SC-08
RS
RS.MI</t>
  </si>
  <si>
    <t>10.7
10.7.1
10.7.2
10.7.3
12.10</t>
  </si>
  <si>
    <t xml:space="preserve">Incident Response Plan (IRP) </t>
  </si>
  <si>
    <t>IRO-04</t>
  </si>
  <si>
    <t>Mechanisms exist to maintain and make available a current and viable Incident Response Plan (IRP) to all stakeholders.</t>
  </si>
  <si>
    <t>Does the organization maintain and make available a current and viable Incident Response Plan (IRP) to all stakeholders?</t>
  </si>
  <si>
    <t>There is no evidence of a capability to maintain and make available a current and viable Incident Response Plan (IRP) to all stakeholders.</t>
  </si>
  <si>
    <t>C|P-CMM1 is N/A, since a structured process is required to maintain and make available a current and viable Incident Response Plan (IRP) to all stakeholders.</t>
  </si>
  <si>
    <t>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IT/cybersecurity personnel update the IRP, based on lessons learned from incidents / exercises.</t>
  </si>
  <si>
    <t>See C|P-CMM4. There are no defined C|P-CMM5 criteria, since it is reasonable to assume a continuously-improving process is not necessary to maintain and make available a current and viable Incident Response Plan (IRP) to all stakeholders.</t>
  </si>
  <si>
    <t>17.1
17.4
17.5
17.6
17.9</t>
  </si>
  <si>
    <t>DE.AE-06
ID.IM-04
RS
RS.MA
RS.MA-01
RS.MA-02
RS.MA-04
RS.MI</t>
  </si>
  <si>
    <t>12.10
12.10.1
12.10.5
12.10.7</t>
  </si>
  <si>
    <t>Integrated Security Incident Response Team (ISIRT)</t>
  </si>
  <si>
    <t>IRO-07</t>
  </si>
  <si>
    <t>Mechanisms exist to establish an integrated team of cybersecurity, IT and business function representatives that are capable of addressing cybersecurity &amp; data privacy incident response operations.</t>
  </si>
  <si>
    <t>E-IRO-01
E-IRO-09</t>
  </si>
  <si>
    <t>∙ Integrated Security Incident Response Team (ISIRT)</t>
  </si>
  <si>
    <t>Does the organization establish an integrated team of cybersecurity, IT and business function representatives that are capable of addressing cybersecurity &amp; data privacy incident response operations?</t>
  </si>
  <si>
    <t>There is no evidence of a capability to establish an integrated team of cybersecurity, IT and business function representatives that are capable of addressing cybersecurity &amp; data privacy incident response operations.</t>
  </si>
  <si>
    <t>C|P-CMM1 is N/A, since a structured process is required to establish an integrated team of cybersecurity, IT and business function representatives that are capable of addressing cybersecurity &amp; data privacy incident response operations.</t>
  </si>
  <si>
    <t>See C|P-CMM4. There are no defined C|P-CMM5 criteria, since it is reasonable to assume a continuously-improving process is not necessary to establish an integrated team of cybersecurity, IT and business function representatives that are capable of addressing cybersecurity &amp; data privacy incident response operations.</t>
  </si>
  <si>
    <t>DE.AE-06
RS
RS.MA
RS.MA-01
RS.MA-04</t>
  </si>
  <si>
    <t>12.10.3</t>
  </si>
  <si>
    <t>Situational Awareness For Incidents</t>
  </si>
  <si>
    <t>IRO-09</t>
  </si>
  <si>
    <t>Mechanisms exist to document, monitor and report the status of cybersecurity &amp; data privacy incidents to internal stakeholders all the way through the resolution of the incident.</t>
  </si>
  <si>
    <t>E-IRO-03</t>
  </si>
  <si>
    <t>Does the organization document, monitor and report the status of cybersecurity &amp; data privacy incidents to internal stakeholders all the way through the resolution of the incident?</t>
  </si>
  <si>
    <t>There is no evidence of a capability to document, monitor and report the status of cybersecurity &amp; data privacy incidents to internal stakeholders all the way through the resolution of the incident.</t>
  </si>
  <si>
    <t>C|P-CMM1 is N/A, since a structured process is required to document, monitor and report the status of cybersecurity &amp; data privacy incidents to internal stakeholders all the way through the resolution of the incident.</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</si>
  <si>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report incidents both internally to organizational incident response personnel (within defined time-periods) and externally to governmental authorities and affected parties, as necessary.</t>
  </si>
  <si>
    <t>See C|P-CMM3. There are no defined C|P-CMM4 criteria, since it is reasonable to assume a quantitatively-controlled process is not necessary to document, monitor and report the status of cybersecurity &amp; data privacy incidents to internal stakeholders all the way through the resolution of the incident.</t>
  </si>
  <si>
    <t>See C|P-CMM4. There are no defined C|P-CMM5 criteria, since it is reasonable to assume a continuously-improving process is not necessary to document, monitor and report the status of cybersecurity &amp; data privacy incidents to internal stakeholders all the way through the resolution of the incident.</t>
  </si>
  <si>
    <t>17.2
17.6</t>
  </si>
  <si>
    <t>DE.AE-06
RC.RP-06
RS
RS.AN-06
RS.CO</t>
  </si>
  <si>
    <t xml:space="preserve">Penetration Testing </t>
  </si>
  <si>
    <t>VPM-07</t>
  </si>
  <si>
    <t>Mechanisms exist to conduct penetration testing on systems and web applications.</t>
  </si>
  <si>
    <t>E-VPM-02
E-VPM-03</t>
  </si>
  <si>
    <t>Does the organization conduct penetration testing on systems and web applications?</t>
  </si>
  <si>
    <t>There is no evidence of a capability to conduct penetration testing on systems and web applications.</t>
  </si>
  <si>
    <t>Vulnerability &amp; Patch Management (VPM) efforts are ad hoc and inconsistent. CMM Level 1 control maturity would reasonably expect all, or at least most, the following criteria to exist:
•	Attack Surface Management (ASM) is decentralized.
•	IT personnel apply software patches through an informal process.
•	Occasional vulnerability scanning is conducted on High Value Assets (HVAs).
•	Penetration testing services may not be internal competencies and have to be outsourced.</t>
  </si>
  <si>
    <t>Vulnerability &amp; Patch Management (VPM) efforts are requirements-driven and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IT/cybersecurity personnel conduct annual penetration testing on network segments hosting High Value Assets (HVAs).</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</si>
  <si>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Cybersecurity personnel conduct annual penetration testing on network segments hosting High Value Assets (HVAs).</t>
  </si>
  <si>
    <t>See C|P-CMM4. There are no defined C|P-CMM5 criteria, since it is reasonable to assume a continuously-improving process is not necessary to conduct penetration testing on systems and web applications.</t>
  </si>
  <si>
    <t>18
18.1
18.2
18.5</t>
  </si>
  <si>
    <t>11.4
11.4.1
11.4.2
11.4.3
11.4.4
11.4.5
11.4.6
11.4.7
A3.2.4</t>
  </si>
  <si>
    <t>Configuration Management Program</t>
  </si>
  <si>
    <t>CFG-01</t>
  </si>
  <si>
    <t>Mechanisms exist to facilitate the implementation of configuration management controls.</t>
  </si>
  <si>
    <t>Does the organization facilitate the implementation of configuration management controls?</t>
  </si>
  <si>
    <t>There is no evidence of a capability to facilitate the implementation of configuration management controls.</t>
  </si>
  <si>
    <t>Configuration Management (CFG)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secure configuration management practices.
•	The CISO, or similar function, develops a security-focused Concept of Operations (CONOPS) that documents management, operational and technical measures to apply defense-in-depth techniques across the organization with regards to secure configuration management.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to ensure that secure configuration management are identified and documented.
•	A steering committee is formally established to provide executive oversight of the cybersecurity &amp; data privacy program, including secure configuration management to provide clear and authoritative accountability for secure configuration management operations.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Unauthorized configuration changes are responded to in accordance with an Incident Response Plan (IRP) to determine if the unauthorized configuration is malicious in nature.</t>
  </si>
  <si>
    <t>2
4
4.1
4.2</t>
  </si>
  <si>
    <t>PR.PS
PR.PS-01
PR.PS-05</t>
  </si>
  <si>
    <t>2.1
2.2
8.5</t>
  </si>
  <si>
    <t>Configuration Management Database (CMDB)</t>
  </si>
  <si>
    <t>AST-02.9</t>
  </si>
  <si>
    <t>Mechanisms exist to implement and manage a Configuration Management Database (CMDB), or similar technology, to monitor and govern technology asset-specific information.</t>
  </si>
  <si>
    <t>Does the organization implement and manage a Configuration Management Database (CMDB), or similar technology, to monitor and govern technology asset-specific information?</t>
  </si>
  <si>
    <t>There is no evidence of a capability to implement and manage a Configuration Management Database (CMDB), or similar technology, to monitor and govern technology asset-specific information.</t>
  </si>
  <si>
    <t>C|P-CMM1 is N/A, since a structured process is required to implement and manage a Configuration Management Database (CMDB), or similar technology, to monitor and govern technology asset-specific information.</t>
  </si>
  <si>
    <t>C|P-CMM2 is N/A, since a well-defined process is required to implement and manage a Configuration Management Database (CMDB), or similar technology, to monitor and govern technology asset-specific information.</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</si>
  <si>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ITAM leverages an established Configuration Management Database (CMDB), or similar tool, as the authoritative source of IT assets and user assignment.
•	An IT infrastructure team, or similar function, ensures that statutory, regulatory and contractual cybersecurity &amp; data protection controls are addressed to ensure secure configurations are designed, built and maintained.
•	Configurations conform to industry-recognized standards for hardening (e.g., DISA STIGs, CIS Benchmarks or OEM security guides) for test, development, staging and production environments.</t>
  </si>
  <si>
    <t>See C|P-CMM4. There are no defined C|P-CMM5 criteria, since it is reasonable to assume a continuously-improving process is not necessary to implement and manage a Configuration Management Database (CMDB), or similar technology, to monitor and govern technology asset-specific information.</t>
  </si>
  <si>
    <t>2.1
2.4</t>
  </si>
  <si>
    <t xml:space="preserve">Incident Handling </t>
  </si>
  <si>
    <t>IRO-02</t>
  </si>
  <si>
    <t>Mechanisms exist to cover:
(1) Preparation;
(2) Automated event detection or manual incident report intake;
(3) Analysis;
(4) Containment;
(5) Eradication; and
(6) Recovery.</t>
  </si>
  <si>
    <t>∙ Integrated Incident Response Program (IIRP)
∙ ITIL 4 (https://axelos.com) ∙ Incident and problem management</t>
  </si>
  <si>
    <t>Does the organization cover:
 (1) Preparation;
 (2) Automated event detection or manual incident report intake;
 (3) Analysis;
 (4) Containment;
 (5) Eradication; and
 (6) Recovery?</t>
  </si>
  <si>
    <t>There is no evidence of a capability to cover:
 (1) Preparation;
 (2) Automated event detection or manual incident report intake;
 (3) Analysis;
 (4) Containment;
 (5) Eradication; and
 (6) Recovery.</t>
  </si>
  <si>
    <t>See C|P-CMM4. There are no defined C|P-CMM5 criteria, since it is reasonable to assume a continuously-improving process is not necessary to cover:
 (1) Preparation;
 (2) Automated event detection or manual incident report intake;
 (3) Analysis;
 (4) Containment;
 (5) Eradication; and
 (6) Recovery.</t>
  </si>
  <si>
    <t>2.3
17
17.1
17.3
17.4
17.5
17.6
17.9</t>
  </si>
  <si>
    <t>DE.AE
DE.AE-02
DE.AE-03
DE.AE-04
DE.AE-06
DE.AE-08
GV.SC-08
RC.RP-06
RS
RS.AN
RS.AN-06
RS.CO
RS.CO-02
RS.CO-03
RS.MA
RS.MA-01
RS.MA-02
RS.MA-04
RS.MI
RS.MI-01
RS.MI-02</t>
  </si>
  <si>
    <t>12.10
12.10.5</t>
  </si>
  <si>
    <t>Integrity Assurance &amp; Enforcement (IAE)</t>
  </si>
  <si>
    <t>CFG-06.1</t>
  </si>
  <si>
    <t>Automated mechanisms exist to identify unauthorized deviations from an approved baseline and implement automated resiliency actions to remediate the unauthorized change.</t>
  </si>
  <si>
    <t>∙ CimTrak Integrity Suite (https://cimcor.com/cimtrak)</t>
  </si>
  <si>
    <t>Does the organization use automated mechanisms to identify unauthorized deviations from an approved baseline and implement automated resiliency actions to remediate the unauthorized change?</t>
  </si>
  <si>
    <t>There is no evidence of a capability to identify unauthorized deviations from an approved baseline and implement automated resiliency actions to remediate the unauthorized change.</t>
  </si>
  <si>
    <t>C|P-CMM1 is N/A, since a structured process is required to identify unauthorized deviations from an approved baseline and implement automated resiliency actions to remediate the unauthorized change.</t>
  </si>
  <si>
    <t>C|P-CMM2 is N/A, since a well-defined process is required to identify unauthorized deviations from an approved baseline and implement automated resiliency actions to remediate the unauthorized change.</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</si>
  <si>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Unauthorized configuration changes are immediately reverted to approved configurations.
•	Configuration monitoring software monitors, reports on and enforces configurations for endpoint devices.
•	An Identity &amp; Access Management (IAM) function, or similar function, centrally manages permissions and implements “least privileges” practices the management of user, group and system accounts, including privileged accounts.
•	ITAM leverages a Configuration Management Database (CMDB), or similar tool, as the authoritative source of IT assets.
•	A formal Change Management (CM) program ensures that no unauthorized changes are made, all changes are documented, services are not disrupted and that resources are used efficiently.</t>
  </si>
  <si>
    <t>See C|P-CMM3. There are no defined C|P-CMM4 criteria, since it is reasonable to assume a quantitatively-controlled process is not necessary to identify unauthorized deviations from an approved baseline and implement automated resiliency actions to remediate the unauthorized change.</t>
  </si>
  <si>
    <t>See C|P-CMM4. There are no defined C|P-CMM5 criteria, since it is reasonable to assume a continuously-improving process is not necessary to identify unauthorized deviations from an approved baseline and implement automated resiliency actions to remediate the unauthorized change.</t>
  </si>
  <si>
    <t>2.3
2.4</t>
  </si>
  <si>
    <t>Explicitly Allow / Deny Applications</t>
  </si>
  <si>
    <t>CFG-03.3</t>
  </si>
  <si>
    <t>Mechanisms exist to explicitly allow (allowlist / whitelist) and/or block (denylist / blacklist) applications that are authorized to execute on systems.</t>
  </si>
  <si>
    <t>Does the organization explicitly allow (allowlist / whitelist) and/or block (denylist / blacklist) applications that are authorized to execute on systems?</t>
  </si>
  <si>
    <t>There is no evidence of a capability to explicitly allow (allowlist / whitelist) and/or block (denylist / blacklist) applications that are authorized to execute on systems.</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</si>
  <si>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A Software Asset Management (SWAM) solution is used to provide oversight of unmanaged or unauthorized software executables that are on a network.</t>
  </si>
  <si>
    <t>2.3
2.5
2.6
2.7</t>
  </si>
  <si>
    <t xml:space="preserve">Privileged Account Management (PAM) </t>
  </si>
  <si>
    <t>IAC-16</t>
  </si>
  <si>
    <t>Mechanisms exist to restrict and control privileged access rights for users and services.</t>
  </si>
  <si>
    <t>∙ ManageEngine Enterprise Password Management (https://manageengine.com)
∙ Securden (https://securden.com)
∙ CyberArk (https://cyberark.com)</t>
  </si>
  <si>
    <t>Does the organization restrict and control privileged access rights for users and services?</t>
  </si>
  <si>
    <t>There is no evidence of a capability to restrict and control privileged access rights for users and services.</t>
  </si>
  <si>
    <t>C|P-CMM1 is N/A, since a structured process is required to restrict and control privileged access rights for users and services.</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</si>
  <si>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An IAM function, or similar function, defines identification and access management controls using “least privileges” practices for the management of user, group and system accounts, including privileged accounts.
•	Administrative processes and technologies restrict the assignment of privileged accounts to organization-defined personnel or roles without management approval.</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</si>
  <si>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An IAM function, or similar function, defines identification and access management controls using “least privileges” practices for the management of user, group and system accounts, including privileged accounts.
•	Administrative processes and technologies restrict the assignment of privileged accounts to organization-defined personnel or roles without management approval.</t>
  </si>
  <si>
    <t>2.7
5.1
5.4</t>
  </si>
  <si>
    <t>7.2.3
7.2.5</t>
  </si>
  <si>
    <t xml:space="preserve">Data Protection </t>
  </si>
  <si>
    <t>DCH-01</t>
  </si>
  <si>
    <t xml:space="preserve">Mechanisms exist to facilitate the implementation of data protection controls. </t>
  </si>
  <si>
    <t>∙ Logical Access Control (LAC)
∙ Physical Access Control (PAC)
∙ Data governance program
∙ Chief Data Officer (CDO)</t>
  </si>
  <si>
    <t xml:space="preserve">Does the organization facilitate the implementation of data protection controls? </t>
  </si>
  <si>
    <t xml:space="preserve">There is no evidence of a capability to facilitate the implementation of data protection controls. </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</si>
  <si>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t>
  </si>
  <si>
    <t>Data Classification &amp; Handling (DCH)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data classification and handling practices.
•	The CISO, or similar function, develops a security-focused Concept of Operations (CONOPS) that documents management, operational and technical measures to apply defense-in-depth techniques across the organization with regards to data classification and handling.
•	A steering committee is formally established to provide executive oversight of the cybersecurity &amp; data privacy program, including data classification and handling.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regarding data classification and handling.
•	A GRC function, or similar function, assists users in making information sharing decisions to ensure data is appropriately protected, regardless of where or how it is stored, processed and/ or transmitted.
•	An IT Asset Management (ITAM) function, or similar function, categorizes assets according to the data the asset stores, transmits and/ or processes and applies the appropriate technology controls to protect the data according to the organization's data classification and handling requirements.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protection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t>
  </si>
  <si>
    <t xml:space="preserve">See C|P-CMM4. There are no defined C|P-CMM5 criteria, since it is reasonable to assume a continuously-improving process is not necessary to facilitate the implementation of data protection controls. </t>
  </si>
  <si>
    <t>3
3.1
3.3
11
11.3</t>
  </si>
  <si>
    <t>ID.AM-08
PR.DS
PR.DS-01
PR.DS-02
PR.DS-10</t>
  </si>
  <si>
    <t>9.4
9.4.1</t>
  </si>
  <si>
    <t>Defining Access Authorizations for Sensitive/Regulated Data</t>
  </si>
  <si>
    <t>DCH-01.4</t>
  </si>
  <si>
    <t>Mechanisms exist to explicitly define authorizations for specific individuals and/or roles for logical and /or physical access to sensitive/regulated data.</t>
  </si>
  <si>
    <t>E-DCH-02
E-DCH-08</t>
  </si>
  <si>
    <t>Does the organization explicitly define authorizations for specific individuals and/or roles for logical and /or physical access to sensitive/regulated data?</t>
  </si>
  <si>
    <t>There is no evidence of a capability to explicitly define authorizations for specific individuals and/or roles for logical and /or physical access to sensitive/regulated data.</t>
  </si>
  <si>
    <t>C|P-CMM1 is N/A, since a structured process is required to explicitly define authorizations for specific individuals and/or roles for logical and /or physical access to sensitive/regulated data.</t>
  </si>
  <si>
    <t>C|P-CMM2 is N/A, since a well-defined process is required to explicitly define authorizations for specific individuals and/or roles for logical and /or physical access to sensitive/regulated data.</t>
  </si>
  <si>
    <t>See C|P-CMM3. There are no defined C|P-CMM4 criteria, since it is reasonable to assume a quantitatively-controlled process is not necessary to explicitly define authorizations for specific individuals and/or roles for logical and /or physical access to sensitive/regulated data.</t>
  </si>
  <si>
    <t>See C|P-CMM4. There are no defined C|P-CMM5 criteria, since it is reasonable to assume a continuously-improving process is not necessary to explicitly define authorizations for specific individuals and/or roles for logical and /or physical access to sensitive/regulated data.</t>
  </si>
  <si>
    <t>3.1
3.3</t>
  </si>
  <si>
    <t xml:space="preserve">Media Access </t>
  </si>
  <si>
    <t>DCH-03</t>
  </si>
  <si>
    <t xml:space="preserve">Mechanisms exist to control and restrict access to digital and non-digital media to authorized individuals. </t>
  </si>
  <si>
    <t>E-IAM-02</t>
  </si>
  <si>
    <t xml:space="preserve">Does the organization control and restrict access to digital and non-digital media to authorized individuals? </t>
  </si>
  <si>
    <t xml:space="preserve">There is no evidence of a capability to control and restrict access to digital and non-digital media to authorized individuals. </t>
  </si>
  <si>
    <t xml:space="preserve">C|P-CMM1 is N/A, since a structured process is required to control and restrict access to digital and non-digital media to authorized individuals. </t>
  </si>
  <si>
    <t xml:space="preserve">See C|P-CMM4. There are no defined C|P-CMM5 criteria, since it is reasonable to assume a continuously-improving process is not necessary to control and restrict access to digital and non-digital media to authorized individuals. </t>
  </si>
  <si>
    <t>Disclosure of Information</t>
  </si>
  <si>
    <t>DCH-03.1</t>
  </si>
  <si>
    <t>Mechanisms exist to restrict the disclosure of sensitive / regulated data to authorized parties with a need to know.</t>
  </si>
  <si>
    <t>∙ Non-Disclosure Agreements (NDAs)
∙ Data Loss Prevention (DLP)</t>
  </si>
  <si>
    <t>Does the organization restrict the disclosure of sensitive / regulated data to authorized parties with a need to know?</t>
  </si>
  <si>
    <t>There is no evidence of a capability to restrict the disclosure of sensitive / regulated data to authorized parties with a need to know.</t>
  </si>
  <si>
    <t>C|P-CMM1 is N/A, since a structured process is required to restrict the disclosure of sensitive / regulated data to authorized parties with a need to know.</t>
  </si>
  <si>
    <t>See C|P-CMM4. There are no defined C|P-CMM5 criteria, since it is reasonable to assume a continuously-improving process is not necessary to restrict the disclosure of sensitive / regulated data to authorized parties with a need to know.</t>
  </si>
  <si>
    <t>7.1</t>
  </si>
  <si>
    <t xml:space="preserve">Media &amp; Data Retention </t>
  </si>
  <si>
    <t>DCH-18</t>
  </si>
  <si>
    <t xml:space="preserve">Mechanisms exist to retain media and data in accordance with applicable statutory, regulatory and contractual obligations. </t>
  </si>
  <si>
    <t>∙ Data retention program
∙ Data classification program
∙ Data governance program</t>
  </si>
  <si>
    <t xml:space="preserve">Does the organization retain media and data in accordance with applicable statutory, regulatory and contractual obligations? </t>
  </si>
  <si>
    <t xml:space="preserve">There is no evidence of a capability to retain media and data in accordance with applicable statutory, regulatory and contractual obligations. </t>
  </si>
  <si>
    <t xml:space="preserve">See C|P-CMM4. There are no defined C|P-CMM5 criteria, since it is reasonable to assume a continuously-improving process is not necessary to retain media and data in accordance with applicable statutory, regulatory and contractual obligations. </t>
  </si>
  <si>
    <t>3.1
3.4</t>
  </si>
  <si>
    <t>3.2
3.2.1
9.4.6
9.4.7
10.5
10.5.1
11.4.1</t>
  </si>
  <si>
    <t>Physical Media Disposal</t>
  </si>
  <si>
    <t>DCH-08</t>
  </si>
  <si>
    <t xml:space="preserve">Mechanisms exist to securely dispose of media when it is no longer required, using formal procedures. </t>
  </si>
  <si>
    <t xml:space="preserve">Does the organization securely dispose of media when it is no longer required, using formal procedures? </t>
  </si>
  <si>
    <t xml:space="preserve">There is no evidence of a capability to securely dispose of media when it is no longer required, using formal procedures. </t>
  </si>
  <si>
    <t xml:space="preserve">C|P-CMM1 is N/A, since a structured process is required to securely dispose of media when it is no longer required, using formal procedures. </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</si>
  <si>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Devices are escrowed in storage for a period of time before being wiped and reissued, in case data on the devices are needed for investigations or business purposes.</t>
  </si>
  <si>
    <t xml:space="preserve">See C|P-CMM4. There are no defined C|P-CMM5 criteria, since it is reasonable to assume a continuously-improving process is not necessary to securely dispose of media when it is no longer required, using formal procedures. </t>
  </si>
  <si>
    <t>3.1
3.5</t>
  </si>
  <si>
    <t>9.4
9.4.6</t>
  </si>
  <si>
    <t>System Media Sanitization</t>
  </si>
  <si>
    <t>DCH-09</t>
  </si>
  <si>
    <t>Mechanisms exist to sanitize system media with the strength and integrity commensurate with the classification or sensitivity of the information prior to disposal, release out of organizational control or release for reuse.</t>
  </si>
  <si>
    <t>E-AST-03
E-DCH-07</t>
  </si>
  <si>
    <t>Does the organization sanitize system media with the strength and integrity commensurate with the classification or sensitivity of the information prior to disposal, release out of organizational control or release for reuse?</t>
  </si>
  <si>
    <t>There is no evidence of a capability to sanitize system media with the strength and integrity commensurate with the classification or sensitivity of the information prior to disposal, release out of organizational control or release for reuse.</t>
  </si>
  <si>
    <t>C|P-CMM1 is N/A, since a structured process is required to sanitize system media with the strength and integrity commensurate with the classification or sensitivity of the information prior to disposal, release out of organizational control or release for reuse.</t>
  </si>
  <si>
    <t xml:space="preserve">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protection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non-system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An ITAM function, or similar function, ensures sanitization equipment and procedures are tested to verify that the intended result is achieved. </t>
  </si>
  <si>
    <t>See C|P-CMM4. There are no defined C|P-CMM5 criteria, since it is reasonable to assume a continuously-improving process is not necessary to sanitize system media with the strength and integrity commensurate with the classification or sensitivity of the information prior to disposal, release out of organizational control or release for reuse.</t>
  </si>
  <si>
    <t xml:space="preserve">Data &amp; Asset Classification </t>
  </si>
  <si>
    <t>DCH-02</t>
  </si>
  <si>
    <t xml:space="preserve">Mechanisms exist to ensure data and assets are categorized in accordance with applicable statutory, regulatory and contractual requirements. </t>
  </si>
  <si>
    <t>E-DCH-01
E-DCH-02</t>
  </si>
  <si>
    <t>∙ Data classification program
∙ IT Asset Management (ITAM) program
∙ Data governance program</t>
  </si>
  <si>
    <t xml:space="preserve">Does the organization ensure data and assets are categorized in accordance with applicable statutory, regulatory and contractual requirements? </t>
  </si>
  <si>
    <t xml:space="preserve">There is no evidence of a capability to ensure data and assets are categorized in accordance with applicable statutory, regulatory and contractual requirements. </t>
  </si>
  <si>
    <t xml:space="preserve">C|P-CMM1 is N/A, since a structured process is required to ensure data and assets are categorized in accordance with applicable statutory, regulatory and contractual requirements. </t>
  </si>
  <si>
    <t xml:space="preserve">See C|P-CMM4. There are no defined C|P-CMM5 criteria, since it is reasonable to assume a continuously-improving process is not necessary to ensure data and assets are categorized in accordance with applicable statutory, regulatory and contractual requirements. </t>
  </si>
  <si>
    <t>3.1
3.7</t>
  </si>
  <si>
    <t>ID.AM-05
PR.DS</t>
  </si>
  <si>
    <t>Centralized Collection of Security Event Logs</t>
  </si>
  <si>
    <t>MON-02</t>
  </si>
  <si>
    <t>Mechanisms exist to utilize a Security Incident Event Manager (SIEM), or similar automated tool, to support the centralized collection of security-related event logs.</t>
  </si>
  <si>
    <t>E-MON-01
E-MON-05</t>
  </si>
  <si>
    <t>Does the organization utilize a Security Incident Event Manager (SIEM) or similar automated tool, to support the centralized collection of security-related event logs?</t>
  </si>
  <si>
    <t>There is no evidence of a capability to utilize a Security Incident Event Manager (SIEM) or similar automated tool, to support the centralized collection of security-related event logs.</t>
  </si>
  <si>
    <t>C|P-CMM1 is N/A, since a structured process is required to utilize a Security Incident Event Manager (SIEM) or similar automated tool, to support the centralized collection of security-related event logs.</t>
  </si>
  <si>
    <t>See C|P-CMM4. There are no defined C|P-CMM5 criteria, since it is reasonable to assume a continuously-improving process is not necessary to utilize a Security Incident Event Manager (SIEM) or similar automated tool, to support the centralized collection of security-related event logs.</t>
  </si>
  <si>
    <t>3.14
8.1
8.2
8.3
8.4
8.5
8.6
8.7
8.8
8.9
8.12
13.1</t>
  </si>
  <si>
    <t>DE.AE-03
DE.AE-06</t>
  </si>
  <si>
    <t>Correlate Monitoring Information</t>
  </si>
  <si>
    <t>MON-02.1</t>
  </si>
  <si>
    <t>Automated mechanisms exist to correlate both technical and non-technical information from across the enterprise by a Security Incident Event Manager (SIEM) or similar automated tool, to enhance organization-wide situational awareness.</t>
  </si>
  <si>
    <t>E-MON-05
E-MON-07</t>
  </si>
  <si>
    <t>Does the organization use automated mechanisms to correlate both technical and non-technical information from across the enterprise by a Security Incident Event Manager (SIEM) or similar automated tool, to enhance organization-wide situational awareness?</t>
  </si>
  <si>
    <t>There is no evidence of a capability to correlate both technical and non-technical information from across the enterprise by a Security Incident Event Manager (SIEM) or similar automated tool, to enhance organization-wide situational awareness.</t>
  </si>
  <si>
    <t>C|P-CMM1 is N/A, since a structured process is required to correlate both technical and non-technical information from across the enterprise by a Security Incident Event Manager (SIEM) or similar automated tool, to enhance organization-wide situational awareness.</t>
  </si>
  <si>
    <t>See C|P-CMM3. There are no defined C|P-CMM4 criteria, since it is reasonable to assume a quantitatively-controlled process is not necessary to correlate both technical and non-technical information from across the enterprise by a Security Incident Event Manager (SIEM) or similar automated tool, to enhance organization-wide situational awareness.</t>
  </si>
  <si>
    <t>See C|P-CMM4. There are no defined C|P-CMM5 criteria, since it is reasonable to assume a continuously-improving process is not necessary to correlate both technical and non-technical information from across the enterprise by a Security Incident Event Manager (SIEM) or similar automated tool, to enhance organization-wide situational awareness.</t>
  </si>
  <si>
    <t>3.14
8.12
13.6</t>
  </si>
  <si>
    <t>10.4.1.1
12.10.5</t>
  </si>
  <si>
    <t>Content of Event Logs</t>
  </si>
  <si>
    <t>MON-03</t>
  </si>
  <si>
    <t xml:space="preserve">Mechanisms exist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t>
  </si>
  <si>
    <t>E-AST-01
E-CPL-01</t>
  </si>
  <si>
    <t>Does the organization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t>
  </si>
  <si>
    <t xml:space="preserve">There is no evidence of a capability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t>
  </si>
  <si>
    <t xml:space="preserve">See C|P-CMM3. There are no defined C|P-CMM4 criteria, since it is reasonable to assume a quantitatively-controlled process is not necessary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t>
  </si>
  <si>
    <t xml:space="preserve">See C|P-CMM4. There are no defined C|P-CMM5 criteria, since it is reasonable to assume a continuously-improving process is not necessary to configure systems to produce event logs that contain sufficient information to, at a minimum:
 (1) Establish what type of event occurred;
 (2) When (date and time) the event occurred;
 (3) Where the event occurred;
 (4) The source of the event;
 (5) The outcome (success or failure) of the event; and 
 (6) The identity of any user/subject associated with the event. </t>
  </si>
  <si>
    <t>3.14
8.2
8.5</t>
  </si>
  <si>
    <t>PR.PS-04</t>
  </si>
  <si>
    <t>10.2
10.2.1
10.2.1.1
10.2.1.2
10.2.1.3
10.2.1.4
10.2.1.5
10.2.1.6
10.2.1.7
10.2.2
6.4.2</t>
  </si>
  <si>
    <t>Integration of Scanning &amp; Other Monitoring Information</t>
  </si>
  <si>
    <t>MON-02.3</t>
  </si>
  <si>
    <t>Automated mechanisms exist to integrate the analysis of audit records with analysis of vulnerability scanners, network performance, system monitoring and other sources to further enhance the ability to identify inappropriate or unusual activity.</t>
  </si>
  <si>
    <t>Does the organization use automated mechanisms to integrate the analysis of audit records with analysis of vulnerability scanners, network performance, system monitoring and other sources to further enhance the ability to identify inappropriate or unusual activity?</t>
  </si>
  <si>
    <t>There is no evidence of a capability to integrate the analysis of audit records with analysis of vulnerability scanners, network performance, system monitoring and other sources to further enhance the ability to identify inappropriate or unusual activity.</t>
  </si>
  <si>
    <t>C|P-CMM1 is N/A, since a structured process is required to integrate the analysis of audit records with analysis of vulnerability scanners, network performance, system monitoring and other sources to further enhance the ability to identify inappropriate or unusual activity.</t>
  </si>
  <si>
    <t>C|P-CMM2 is N/A, since a well-defined process is required to integrate the analysis of audit records with analysis of vulnerability scanners, network performance, system monitoring and other sources to further enhance the ability to identify inappropriate or unusual activity.</t>
  </si>
  <si>
    <t>3.14
8.6
8.7
8.12
13.6</t>
  </si>
  <si>
    <t>Data Access Mapping</t>
  </si>
  <si>
    <t>DCH-14.3</t>
  </si>
  <si>
    <t>Mechanisms exist to leverage data-specific Access Control Lists (ACL) or Interconnection Security Agreements (ISAs) to generate a logical map of the parties with whom sensitive/regulated data is shared.</t>
  </si>
  <si>
    <t>∙ Access Control Lists (ACL)
∙ Interconnection Security Agreements (ISAs)</t>
  </si>
  <si>
    <t>Does the organization leverage data-specific Access Control Lists (ACL) or Interconnection Security Agreements (ISAs) to generate a logical map of the parties with whom sensitive/regulated data is shared?</t>
  </si>
  <si>
    <t>There is no evidence of a capability to leverage data-specific Access Control Lists (ACL) or Interconnection Security Agreements (ISAs) to generate a logical map of the parties with whom sensitive/regulated data is shared.</t>
  </si>
  <si>
    <t>C|P-CMM1 is N/A, since a structured process is required to leverage data-specific Access Control Lists (ACL) or Interconnection Security Agreements (ISAs) to generate a logical map of the parties with whom sensitive/regulated data is shared.</t>
  </si>
  <si>
    <t>See C|P-CMM3. There are no defined C|P-CMM4 criteria, since it is reasonable to assume a quantitatively-controlled process is not necessary to leverage data-specific Access Control Lists (ACL) or Interconnection Security Agreements (ISAs) to generate a logical map of the parties with whom sensitive/regulated data is shared.</t>
  </si>
  <si>
    <t>See C|P-CMM4. There are no defined C|P-CMM5 criteria, since it is reasonable to assume a continuously-improving process is not necessary to leverage data-specific Access Control Lists (ACL) or Interconnection Security Agreements (ISAs) to generate a logical map of the parties with whom sensitive/regulated data is shared.</t>
  </si>
  <si>
    <t>3.3
3.8</t>
  </si>
  <si>
    <t>Data Flow Enforcement – Access Control Lists (ACLs)</t>
  </si>
  <si>
    <t>NET-04</t>
  </si>
  <si>
    <t>Mechanisms exist to implement and govern Access Control Lists (ACLs) to provide data flow enforcement that explicitly restrict network traffic to only what is authorized.</t>
  </si>
  <si>
    <t>∙ Access Control Lists (ACLs)</t>
  </si>
  <si>
    <t xml:space="preserve">Does the organization implement and govern Access Control Lists (ACLs) to provide data flow enforcement that explicitly restrict network traffic to only what is authorized? </t>
  </si>
  <si>
    <t xml:space="preserve">There is no evidence of a capability to implement and govern Access Control Lists (ACLs) to provide data flow enforcement that explicitly restrict network traffic to only what is authorized. </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</si>
  <si>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enforce the use of human reviews for Access Control Lists (ACLs) and similar rulesets on a routine basis. </t>
  </si>
  <si>
    <t>3.3
4.6
12.6
13.4</t>
  </si>
  <si>
    <t>1.1
1.3
1.3.1
1.3.2
1.4.2
1.4.3</t>
  </si>
  <si>
    <t xml:space="preserve">Role-Based Access Control (RBAC) </t>
  </si>
  <si>
    <t>IAC-08</t>
  </si>
  <si>
    <t>Mechanisms exist to enforce a Role-Based Access Control (RBAC) policy over users and resources that applies need-to-know and fine-grained access control for sensitive/regulated data access.</t>
  </si>
  <si>
    <t>E-HRS-12
E-IAM-02</t>
  </si>
  <si>
    <t>∙ Role-Based Access Control (RBAC)</t>
  </si>
  <si>
    <t>Does the organization enforce a Role-Based Access Control (RBAC) policy over users and resources that applies need-to-know and fine-grained access control for sensitive/regulated data access?</t>
  </si>
  <si>
    <t>There is no evidence of a capability to enforce a Role-Based Access Control (RBAC) policy over users and resources that applies need-to-know and fine-grained access control for sensitive/regulated data access.</t>
  </si>
  <si>
    <t>3.3
6
6.8</t>
  </si>
  <si>
    <t>PR.AA-05</t>
  </si>
  <si>
    <t>1.3
7.1
7.2
7.2.1
7.2.2
7.2.5
7.3
7.3.1
7.3.2
7.3.3</t>
  </si>
  <si>
    <t xml:space="preserve">Use of Cryptographic Controls </t>
  </si>
  <si>
    <t>CRY-01</t>
  </si>
  <si>
    <t>Mechanisms exist to facilitate the implementation of cryptographic protections controls using known public standards and trusted cryptographic technologies.</t>
  </si>
  <si>
    <t>∙ IT Asset Management (ITAM) program
∙ Configuration Management (CM) program
∙ Secure Baseline Configurations (SBC)</t>
  </si>
  <si>
    <t>Does the organization facilitate the implementation of cryptographic protections controls using known public standards and trusted cryptographic technologies?</t>
  </si>
  <si>
    <t>There is no evidence of a capability to facilitate the implementation of cryptographic protections controls using known public standards and trusted cryptographic technologies.</t>
  </si>
  <si>
    <t>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t>
  </si>
  <si>
    <t>Cryptographic Protections (CRY) efforts are requirements-driven and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IT/cybersecurity personnel perform an annual review of deployed cryptographic cipher suites and protocols to identify and replace weak cryptographic cipher suites and protocols.</t>
  </si>
  <si>
    <t>See C|P-CMM4. There are no defined C|P-CMM5 criteria, since it is reasonable to assume a continuously-improving process is not necessary to facilitate the implementation of cryptographic protections controls using known public standards and trusted cryptographic technologies.</t>
  </si>
  <si>
    <t>3.6
3.9
3.10
3.11</t>
  </si>
  <si>
    <t>PR.DS-01
PR.DS-02
PR.DS-10</t>
  </si>
  <si>
    <t>2.2.7
3.3.2
8.3.2
12.3.3</t>
  </si>
  <si>
    <t xml:space="preserve">Encrypting Data At Rest </t>
  </si>
  <si>
    <t>CRY-05</t>
  </si>
  <si>
    <t xml:space="preserve">Cryptographic mechanisms exist to prevent unauthorized disclosure of data at rest. </t>
  </si>
  <si>
    <t xml:space="preserve">Are cryptographic mechanisms utilized to prevent unauthorized disclosure of data at rest? </t>
  </si>
  <si>
    <t xml:space="preserve">There is no evidence of a capability to Cryptographic prevent unauthorized disclosure of data at rest. </t>
  </si>
  <si>
    <t>Cryptographic Protections (CRY) efforts are ad hoc and inconsistent. CMM Level 1 control maturity would reasonably expect all, or at least most, the following criteria to exist:
•	Data classification and handling criteria govern requirements to encrypt sensitive/regulated data during transmission and in storage.
•	Network communications containing sensitive/regulated data are protected using a cryptographic mechanism to prevent unauthorized disclosure of information while in transit (e.g., SSH, TLS, VPN, etc.). 
•	Wireless access is protected via secure authentication and encryption.
•	Mobile devices containing sensitive/regulated data use a cryptographic mechanism to prevent the unauthorized disclosure of information at rest (e.g., whole drive encryption). 
•	IT personnel use an informal process to design, build and maintain secure configurations for the test, development, staging and production environments, implementing cryptographic protections controls using known public standards and trusted cryptographic technologies to protect the confidentiality and integrity of the data.</t>
  </si>
  <si>
    <t xml:space="preserve">Cryptographic Protections (CRY) efforts are requirements-driven and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Mobile devices containing sensitive/regulated data use a cryptographic mechanism to prevent the unauthorized disclosure of information at rest (e.g., whole drive encryption). </t>
  </si>
  <si>
    <t xml:space="preserve">See C|P-CMM4. There are no defined C|P-CMM5 criteria, since it is reasonable to assume a continuously-improving process is not necessary to Cryptographic prevent unauthorized disclosure of data at rest. </t>
  </si>
  <si>
    <t>3.6
3.9
3.11</t>
  </si>
  <si>
    <t>PR.DS-01</t>
  </si>
  <si>
    <t>3.3.2
3.5
3.5.1.2
3.5.1.3
8.3.2
9.4</t>
  </si>
  <si>
    <t>Highest Classification Level</t>
  </si>
  <si>
    <t>DCH-02.1</t>
  </si>
  <si>
    <t>Mechanisms exist to ensure that systems, applications and services are classified according to the highest level of data sensitivity that is stored, transmitted and/or processed.</t>
  </si>
  <si>
    <t>Does the organization ensure that systems, applications and services are classified according to the highest level of data sensitivity that is stored, transmitted and/or processed?</t>
  </si>
  <si>
    <t>There is no evidence of a capability to ensure that systems, applications and services are classified according to the highest level of data sensitivity that is stored, transmitted and/ or processed.</t>
  </si>
  <si>
    <t>C|P-CMM1 is N/A, since a structured process is required to ensure that systems, applications and services are classified according to the highest level of data sensitivity that is stored, transmitted and/ or processed.</t>
  </si>
  <si>
    <t>See C|P-CMM3. There are no defined C|P-CMM4 criteria, since it is reasonable to assume a quantitatively-controlled process is not necessary to ensure that systems, applications and services are classified according to the highest level of data sensitivity that is stored, transmitted and/ or processed.</t>
  </si>
  <si>
    <t>See C|P-CMM4. There are no defined C|P-CMM5 criteria, since it is reasonable to assume a continuously-improving process is not necessary to ensure that systems, applications and services are classified according to the highest level of data sensitivity that is stored, transmitted and/ or processed.</t>
  </si>
  <si>
    <t>3.7
3.12</t>
  </si>
  <si>
    <t>Network Diagrams &amp; Data Flow Diagrams (DFDs)</t>
  </si>
  <si>
    <t>AST-04</t>
  </si>
  <si>
    <t>Mechanisms exist to maintain network architecture diagrams that: 
(1) Contain sufficient detail to assess the security of the network's architecture;
(2) Reflect the current architecture of the network environment; and
(3) Document all sensitive/regulated data flows.</t>
  </si>
  <si>
    <t>∙ High-Level Diagram (HLD)
∙ Low-Level Diagram (LLD)
∙ Data Flow Diagram (DFD)</t>
  </si>
  <si>
    <t>Does the organization maintain network architecture diagrams that: 
 (1) Contain sufficient detail to assess the security of the network's architecture;
 (2) Reflect the current architecture of the network environment; and
 (3) Document all sensitive/regulated data flows?</t>
  </si>
  <si>
    <t>There is no evidence of a capability to maintain network architecture diagrams that: 
 (1) Contain sufficient detail to assess the security of the network's architecture;
 (2) Reflect the current architecture of the network environment; and
 (3) Document all sensitive/regulated data flows.</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</si>
  <si>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on at least an annual basis, or after any major technology or process change, network diagrams are updated to reflect the current topology.</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</si>
  <si>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Data/process owners generate Data Flow Diagrams (DFDs) and network diagrams to document the flow of data to create and maintain a map of systems where sensitive/regulated data is stored, transmitted or processed.
•	Data/process owners document where personal data is stored, transmitted and/ or processed.</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</si>
  <si>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create network diagrams that graphically represent compliance boundaries (e.g., in-scope vs out-of-scope).
•	Data/process owners document where personal data is stored, transmitted and/ or processed.</t>
  </si>
  <si>
    <t>See C|P-CMM4. There are no defined C|P-CMM5 criteria, since it is reasonable to assume a continuously-improving process is not necessary to maintain network architecture diagrams that: 
 (1) Contain sufficient detail to assess the security of the network's architecture;
 (2) Reflect the current architecture of the network environment; and
 (3) Document all sensitive/regulated data flows.</t>
  </si>
  <si>
    <t>3.8
12.4</t>
  </si>
  <si>
    <t>ID.AM-03</t>
  </si>
  <si>
    <t>1.2.3
1.2.4</t>
  </si>
  <si>
    <t>Least Functionality</t>
  </si>
  <si>
    <t>CFG-03</t>
  </si>
  <si>
    <t xml:space="preserve">Mechanisms exist to configure systems to provide only essential capabilities by specifically prohibiting or restricting the use of ports, protocols, and/or services. </t>
  </si>
  <si>
    <t>∙ Secure Baseline Configurations (SBC)
∙ Defense Information Security Agency (DISA) Secure Technology Implementation Guides (STIGs)
∙ Center for Internet Security (CIS) Benchmarks
∙ Original Equipment Manufacturer (OEM) security guides</t>
  </si>
  <si>
    <t xml:space="preserve">Does the organization configure systems to provide only essential capabilities by specifically prohibiting or restricting the use of ports, protocols, and/or services? </t>
  </si>
  <si>
    <t xml:space="preserve">There is no evidence of a capability to configure systems to provide only essential capabilities by specifically prohibiting or restricting the use of ports, protocols, and/ or services. </t>
  </si>
  <si>
    <t>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Administrative processes exist to prevent unauthorized access by limiting and reviewing permissions to change hardware, software and firmware components within a production/operational environment</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</si>
  <si>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Administrative processes exist to prevent unauthorized access by limiting and reviewing permissions to change hardware, software and firmware components within a production/operational environment.</t>
  </si>
  <si>
    <t>4
4.6
4.8</t>
  </si>
  <si>
    <t>1.2.5
1.2.6
1.4
1.4.1
1.4.2
2.2.4</t>
  </si>
  <si>
    <t xml:space="preserve">System Hardening Through Baseline Configurations </t>
  </si>
  <si>
    <t>CFG-02</t>
  </si>
  <si>
    <t xml:space="preserve">Mechanisms exist to develop, document and maintain secure baseline configurations for technology platforms that are consistent with industry-accepted system hardening standards. </t>
  </si>
  <si>
    <t xml:space="preserve">Does the organization develop, document and maintain secure baseline configurations for technology platforms that are consistent with industry-accepted system hardening standards? </t>
  </si>
  <si>
    <t xml:space="preserve">There is no evidence of a capability to develop, document and maintain secure baseline configurations for technology platforms that are consistent with industry-accepted system hardening standards. </t>
  </si>
  <si>
    <t>Configuration Management (CFG) efforts are ad hoc and inconsistent. CMM Level 1 control maturity would reasonably expect all, or at least most, the following criteria to exist:
•	IT personnel use an informal process to design, build and maintain secure configurations for test, development, staging and production environments.
•	Secure configurations are not:
o	Standardized across the organization.
o	Consistently aligned with industry-recognized standards for hardening (e.g., DISA STIGs, CIS Benchmarks or OEM security guides).
•	The review of any request for deviating from baseline configurations is documented and a risk assessment performed to determine if the deviation is acceptable.</t>
  </si>
  <si>
    <t xml:space="preserve">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Secure baseline configurations: 
o	Enforce logging to link system access to individual users or service accounts using a non-repudiation capability to protect against an individual falsely denying having performed a particular action. 
o	Generate logs that contain sufficient information to establish necessary details of activity and allow for forensics analysis.
o	Restrict access to the management of event logs for privileged users to protect event logs and audit tools from unauthorized access, modification and deletion.
o	Retain security event logs for a time period consistent with records retention requirements to provide support for after-the-fact investigations of security incidents and to meet statutory, regulatory and contractual retention requirements. 
o	Store logs locally and forward logs to a centralized log repository to provide an alternate audit capability in the event of a failure in the primary audit capability.
o	Use internal system clocks to generate time stamps for security event logs that are synchronized with an authoritative time source. </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</si>
  <si>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Secure baseline configurations:
o	Enforce logging that links system access to individual users or service accounts using non-repudiation to protect against an individual falsely denying having performed a particular action. 
o	Generate logs that contain sufficient information to establish necessary details of activity and allow for forensic analysis.
o	Prevent sensitive/regulated data from being captured in log files. 
o	Restrict access to the management of event logs for privileged users to protect event logs and audit tools from unauthorized access, modification and deletion.
o	Retain security event logs for a time period consistent with records retention requirements for investigations of security incidents and to meet statutory, regulatory and contractual retention requirements. 
o	Store logs locally and forward logs to a centralized log repository to provide an alternate audit capability in the event of a failure in primary audit capability.
o	Use internal system clocks to generate time stamps for security event logs that are synchronized with an authoritative time source. 
o	Verbosely log all traffic (both allowed and blocked) arriving at network boundary devices, including firewalls, Intrusion Detection / Prevention Systems (IDS/IPS) and inbound and outbound proxies.</t>
  </si>
  <si>
    <t>4.1
4.2
4.3
4.4
4.5
4.6
4.7
4.8
4.10
10.3
10.4
10.5
16.7</t>
  </si>
  <si>
    <t>PR.DS-10
PR.PS
PR.PS-05</t>
  </si>
  <si>
    <t>1.1
1.2.1
1.2.6
2.2
2.2.1
8.3.2
8.5
10.2
10.2.1
10.2.1.1
10.2.1.2
10.2.1.3
10.2.1.4
10.2.1.5
10.2.1.6
10.2.1.7
10.2.2
10.6
10.6.1
10.6.2
10.6.3
11.2</t>
  </si>
  <si>
    <t>Web Application Firewall (WAF)</t>
  </si>
  <si>
    <t>WEB-03</t>
  </si>
  <si>
    <t xml:space="preserve">Mechanisms exist to deploy Web Application Firewalls (WAFs) to provide defense-in-depth protection for application-specific threats. </t>
  </si>
  <si>
    <t>∙ Web Application Firewall (WAF)</t>
  </si>
  <si>
    <t xml:space="preserve">Does the organization deploy Web Application Firewalls (WAFs) to provide defense-in-depth protection for application-specific threats? </t>
  </si>
  <si>
    <t xml:space="preserve">There is no evidence of a capability to deploy Web Application Firewalls (WAFs) to provide defense-in-depth protection for application-specific threats. </t>
  </si>
  <si>
    <t xml:space="preserve">C|P-CMM1 is N/A, since a structured process is required to deploy Web Application Firewalls (WAFs) to provide defense-in-depth protection for application-specific threats. </t>
  </si>
  <si>
    <t>Web Security (WEB) efforts are requirements-driven and governed at a local/regional level, but are not consistent across the organization. CMM Level 2 control maturity would reasonably expect all, or at least most, the following criteria to exist:
•	Internet-facing technologies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Internet-facing technologies management.
•	Administrative processes and technologies focus on protecting High Value Assets (HVAs), including environments where sensitive/regulated data is stored, transmitted and processed (e.g., Demilitarized Zones (DMZs)).
•	Internet-facing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t>
  </si>
  <si>
    <t>Web Security (WEB)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</si>
  <si>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deploy Web Application Firewalls (WAFs) to provide defense-in-depth protection for application-specific threats. </t>
  </si>
  <si>
    <t>4.4
13.10</t>
  </si>
  <si>
    <t>6.4
6.4.1
6.4.2</t>
  </si>
  <si>
    <t xml:space="preserve">Software Firewall </t>
  </si>
  <si>
    <t>END-05</t>
  </si>
  <si>
    <t>Mechanisms exist to utilize host-based firewall software, or a similar technology, on all information systems, where technically feasible.</t>
  </si>
  <si>
    <t>∙Host-based firewall software</t>
  </si>
  <si>
    <t>Does the organization utilize host-based firewall software, or a similar technology, on all information systems, where technically feasible?</t>
  </si>
  <si>
    <t>There is no evidence of a capability to utilize host-based firewall software, or a similar technology, on all information systems, where technically feasible.</t>
  </si>
  <si>
    <t>See C|P-CMM4. There are no defined C|P-CMM5 criteria, since it is reasonable to assume a continuously-improving process is not necessary to utilize host-based firewall software, or a similar technology, on all information systems, where technically feasible.</t>
  </si>
  <si>
    <t>4.4
4.5</t>
  </si>
  <si>
    <t>Non-Console Administrative Access</t>
  </si>
  <si>
    <t>CRY-06</t>
  </si>
  <si>
    <t>Cryptographic mechanisms exist to protect the confidentiality and integrity of non-console administrative access.</t>
  </si>
  <si>
    <t>Are cryptographic mechanisms utilized to protect the confidentiality and integrity of non-console administrative access?</t>
  </si>
  <si>
    <t>There is no evidence of a capability to Cryptographic protect the confidentiality and integrity of non-console administrative access.</t>
  </si>
  <si>
    <t>Cryptographic Protections (CRY) efforts are requirements-driven and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Instances of non-console administrative access use cryptographic mechanisms to protect the confidentiality and integrity of the data being transmitted.</t>
  </si>
  <si>
    <t>See C|P-CMM3. There are no defined C|P-CMM4 criteria, since it is reasonable to assume a quantitatively-controlled process is not necessary to Cryptographic protect the confidentiality and integrity of non-console administrative access.</t>
  </si>
  <si>
    <t>See C|P-CMM4. There are no defined C|P-CMM5 criteria, since it is reasonable to assume a continuously-improving process is not necessary to Cryptographic protect the confidentiality and integrity of non-console administrative access.</t>
  </si>
  <si>
    <t>4.6
12.3</t>
  </si>
  <si>
    <t xml:space="preserve">Identity &amp; Access Management (IAM) </t>
  </si>
  <si>
    <t>IAC-01</t>
  </si>
  <si>
    <t>Mechanisms exist to facilitate the implementation of identification and access management controls.</t>
  </si>
  <si>
    <t>E-AST-01
E-IAM-05</t>
  </si>
  <si>
    <t>∙ Identity &amp; Access Management (IAM) program</t>
  </si>
  <si>
    <t>Does the organization facilitate the implementation of identification and access management controls?</t>
  </si>
  <si>
    <t>There is no evidence of a capability to facilitate the implementation of identification and access management controls.</t>
  </si>
  <si>
    <t>Identification &amp; Authentication (IAC)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logical access control practices.
•	The CISO, or similar function, develops a security-focused Concept of Operations (CONOPS) that documents management, operational and technical measures to apply defense-in-depth techniques across the enterprise for logical access control.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logical access control.
•	A steering committee is formally established to provide executive oversight of the cybersecurity &amp; data privacy program, including logical access control.
•	An IT Asset Management (ITAM) function, or similar function:
o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o	Uses a Configuration Management Database (CMDB), or similar tool, as the authoritative source of IT assets configured to perform integrity checking and alert on unauthorized configuration changes.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t>
  </si>
  <si>
    <t>See C|P-CMM4. There are no defined C|P-CMM5 criteria, since it is reasonable to assume a continuously-improving process is not necessary to facilitate the implementation of identification and access management controls.</t>
  </si>
  <si>
    <t>4.7
5
5.6
6
6.6</t>
  </si>
  <si>
    <t>PR.AA
PR.AA-05</t>
  </si>
  <si>
    <t>7.1
7.2
7.2.1
7.3
7.3.1
7.3.2
7.3.3
8.1
8.2
8.3.3
8.3.8
8.5.1
8.6.1</t>
  </si>
  <si>
    <t xml:space="preserve">Automated System Account Management (Directory Services) </t>
  </si>
  <si>
    <t>IAC-15.1</t>
  </si>
  <si>
    <t xml:space="preserve">Automated mechanisms exist to support the management of system accounts (e.g., directory services). </t>
  </si>
  <si>
    <t xml:space="preserve">Does the organization use automated mechanisms to support the management of system accounts? </t>
  </si>
  <si>
    <t xml:space="preserve">There is no evidence of a capability to support the management of system accounts. </t>
  </si>
  <si>
    <t xml:space="preserve">C|P-CMM1 is N/A, since a structured process is required to support the management of system accounts. </t>
  </si>
  <si>
    <t xml:space="preserve">See C|P-CMM3. There are no defined C|P-CMM4 criteria, since it is reasonable to assume a quantitatively-controlled process is not necessary to support the management of system accounts. </t>
  </si>
  <si>
    <t xml:space="preserve">See C|P-CMM4. There are no defined C|P-CMM5 criteria, since it is reasonable to assume a continuously-improving process is not necessary to support the management of system accounts. </t>
  </si>
  <si>
    <t>5
5.6
6</t>
  </si>
  <si>
    <t xml:space="preserve">Identification &amp; Authentication for Organizational Users </t>
  </si>
  <si>
    <t>IAC-02</t>
  </si>
  <si>
    <t xml:space="preserve">Mechanisms exist to uniquely identify and centrally Authenticate, Authorize and Audit (AAA) organizational users and processes acting on behalf of organizational users. </t>
  </si>
  <si>
    <t xml:space="preserve">Does the organization uniquely identify and centrally Authenticate, Authorize and Audit (AAA) organizational users and processes acting on behalf of organizational users? </t>
  </si>
  <si>
    <t xml:space="preserve">There is no evidence of a capability to uniquely identify and centrally Authenticate, Authorize and Audit (AAA) organizational users and processes acting on behalf of organizational users. </t>
  </si>
  <si>
    <t xml:space="preserve">See C|P-CMM3. There are no defined C|P-CMM4 criteria, since it is reasonable to assume a quantitatively-controlled process is not necessary to uniquely identify and centrally Authenticate, Authorize and Audit (AAA) organizational users and processes acting on behalf of organizational users. </t>
  </si>
  <si>
    <t xml:space="preserve">See C|P-CMM4. There are no defined C|P-CMM5 criteria, since it is reasonable to assume a continuously-improving process is not necessary to uniquely identify and centrally Authenticate, Authorize and Audit (AAA) organizational users and processes acting on behalf of organizational users. </t>
  </si>
  <si>
    <t>5.5
5.6
6.7
12.5</t>
  </si>
  <si>
    <t>7.1
7.2
7.2.1
7.3
7.3.1
7.3.2
7.3.3
8.1
8.2
8.3
8.3.3
8.3.9</t>
  </si>
  <si>
    <t xml:space="preserve">User Provisioning &amp; De-Provisioning </t>
  </si>
  <si>
    <t>IAC-07</t>
  </si>
  <si>
    <t xml:space="preserve">Mechanisms exist to utilize a formal user registration and de-registration process that governs the assignment of access rights. </t>
  </si>
  <si>
    <t>E-HRS-12
E-HRS-18
E-HRS-19</t>
  </si>
  <si>
    <t xml:space="preserve">Does the organization utilize a formal user registration and de-registration process that governs the assignment of access rights? </t>
  </si>
  <si>
    <t xml:space="preserve">There is no evidence of a capability to utilize a formal user registration and de-registration process that governs the assignment of access rights. </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</si>
  <si>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The Human Resources (HR) department governs personnel management operations and notifies IAM personnel of personnel role changes for RBAC-based provisioning and deprovisioning actions.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</si>
  <si>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The Human Resources (HR) department governs personnel management operations and notifies IAM personnel of personnel role changes for RBAC-based provisioning and deprovisioning actions.</t>
  </si>
  <si>
    <t xml:space="preserve">See C|P-CMM4. There are no defined C|P-CMM5 criteria, since it is reasonable to assume a continuously-improving process is not necessary to utilize a formal user registration and de-registration process that governs the assignment of access rights. </t>
  </si>
  <si>
    <t>6.1
6.2</t>
  </si>
  <si>
    <t>7.2.3
8.2.4
8.3.5</t>
  </si>
  <si>
    <t>Multi-Factor Authentication (MFA)</t>
  </si>
  <si>
    <t>IAC-06</t>
  </si>
  <si>
    <t>Automated mechanisms exist to enforce Multi-Factor Authentication (MFA) for:
(1) Remote network access; 
(2) Third-party systems, applications and/or services; and/ or
(3) Non-console access to critical systems or systems that store, transmit and/or process sensitive/regulated data.</t>
  </si>
  <si>
    <t>Does the organization use automated mechanisms to enforce Multi-Factor Authentication (MFA) for:
 (1) Remote network access; 
 (2) Third-party systems, applications and/or services; and/ or
 (3) Non-console access to critical systems or systems that store, transmit and/or process sensitive/regulated data?</t>
  </si>
  <si>
    <t>There is no evidence of a capability to enforce Multi-Fact or Authentication (MFA) for:
 (1) Remote network access; 
 (2) Third-party systems, applications and/or services; and/ or
 (3) Non-console access to critical systems or systems that store, transmit and/or process sensitive/regulated data.</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</si>
  <si>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require Multi-Fact or Authentication (MFA) for remote network access.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</si>
  <si>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require Multi-Fact or Authentication (MFA) for remote network access. </t>
  </si>
  <si>
    <t>See C|P-CMM4. There are no defined C|P-CMM5 criteria, since it is reasonable to assume a continuously-improving process is not necessary to enforce Multi-Fact or Authentication (MFA) for:
 (1) Remote network access; 
 (2) Third-party systems, applications and/or services; and/ or
 (3) Non-console access to critical systems or systems that store, transmit and/or process sensitive/regulated data.</t>
  </si>
  <si>
    <t>6.3
6.4</t>
  </si>
  <si>
    <t>8.2.3
8.4
8.4.2
8.4.3
8.5.1</t>
  </si>
  <si>
    <t>Vulnerability &amp; Patch Management Program (VPMP)</t>
  </si>
  <si>
    <t>VPM-01</t>
  </si>
  <si>
    <t>Mechanisms exist to facilitate the implementation and monitoring of vulnerability management controls.</t>
  </si>
  <si>
    <t>E-MNT-03
E-THR-05
E-VPM-01</t>
  </si>
  <si>
    <t>∙ Vulnerability &amp; Patch Management Program</t>
  </si>
  <si>
    <t>Does the organization facilitate the implementation and monitoring of vulnerability management controls?</t>
  </si>
  <si>
    <t>There is no evidence of a capability to facilitate the implementation and monitoring of vulnerability management controls.</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</si>
  <si>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Attack Surface Management (ASM) practices.
•	The CISO, or similar function, develops a security-focused Concept of Operations (CONOPS) that documents management, operational and technical measures to apply defense-in-depth techniques across the enterprise for ASM.
•	A steering committee is formally established to provide executive oversight of the cybersecurity &amp; data privacy program, including ASM.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t>
  </si>
  <si>
    <t>See C|P-CMM4. There are no defined C|P-CMM5 criteria, since it is reasonable to assume a continuously-improving process is not necessary to facilitate the implementation and monitoring of vulnerability management controls.</t>
  </si>
  <si>
    <t>7
7.1
18</t>
  </si>
  <si>
    <t>ID.RA-01
ID.RA-08
PR.PS-02</t>
  </si>
  <si>
    <t>6.3
6.3.1
6.3.3
11.3</t>
  </si>
  <si>
    <t xml:space="preserve">Vulnerability Remediation Process </t>
  </si>
  <si>
    <t>VPM-02</t>
  </si>
  <si>
    <t>Mechanisms exist to ensure that vulnerabilities are properly identified, tracked and remediated.</t>
  </si>
  <si>
    <t>E-RSK-03
E-RSK-04
E-VPM-01</t>
  </si>
  <si>
    <t>Does the organization ensure that vulnerabilities are properly identified, tracked and remediated?</t>
  </si>
  <si>
    <t>There is no evidence of a capability to ensure that vulnerabilities are properly identified, tracked and remediated.</t>
  </si>
  <si>
    <t>C|P-CMM1 is N/A, since a structured process is required to ensure that vulnerabilities are properly identified, tracked and remediated.</t>
  </si>
  <si>
    <t>7.2
7.7</t>
  </si>
  <si>
    <t>ID.RA-08
PR.PS-02</t>
  </si>
  <si>
    <t>11.3
11.3.1
11.3.1.1
11.3.1.2
11.3.1.3
11.3.2
11.3.2.1</t>
  </si>
  <si>
    <t>Software &amp; Firmware Patching</t>
  </si>
  <si>
    <t>VPM-05</t>
  </si>
  <si>
    <t>Mechanisms exist to conduct software patching for all deployed operating systems, applications and firmware.</t>
  </si>
  <si>
    <t>E-MNT-03</t>
  </si>
  <si>
    <t>∙ ManageEngine Endpoint Central (https://manageengine.com)</t>
  </si>
  <si>
    <t>Does the organization conduct software patching for all deployed operating systems, applications and firmware?</t>
  </si>
  <si>
    <t>There is no evidence of a capability to conduct software patching for all deployed operating systems, applications and firmware.</t>
  </si>
  <si>
    <t>7.3
7.4
12.1
18.3</t>
  </si>
  <si>
    <t>PR.PS-02</t>
  </si>
  <si>
    <t>6.3.3</t>
  </si>
  <si>
    <t xml:space="preserve">Vulnerability Scanning </t>
  </si>
  <si>
    <t>VPM-06</t>
  </si>
  <si>
    <t>Mechanisms exist to detect vulnerabilities and configuration errors by routine vulnerability scanning of systems and applications.</t>
  </si>
  <si>
    <t>∙ External vulnerability scans (unauthenticated)
∙ Internal vulnerability scans (authenticated)
∙ Nessus (https://tenable.com)
∙ Qualys (https://qualys.com)
∙ Rapid7 (https://rapid7.com)</t>
  </si>
  <si>
    <t>Does the organization detect vulnerabilities and configuration errors by routine vulnerability scanning of systems and applications?</t>
  </si>
  <si>
    <t>There is no evidence of a capability to detect vulnerabilities and configuration errors by routine vulnerability scanning of systems and applications.</t>
  </si>
  <si>
    <t>Vulnerability &amp; Patch Management (VPM) efforts are ad hoc and inconsistent. CMM Level 1 control maturity would reasonably expect all, or at least most, the following criteria to exist:
•	Attack Surface Management (ASM) is decentralized.
•	IT personnel apply software patches through an informal process.
•	Occasional vulnerability scanning is conducted on High Value Assets (HVAs).
•	Vulnerability scanning services may not be internal competencies and have to be outsourced.</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</si>
  <si>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Comprehensive vulnerability scanning is utilized to detect vulnerabilities and configuration errors for systems, applications and services across the enterprise. Scanning is performed in accordance with statutory, regulatory and contractual obligations for scope, recurrence and rescanning.</t>
  </si>
  <si>
    <t>7.5
7.6</t>
  </si>
  <si>
    <t>ID.RA-01</t>
  </si>
  <si>
    <t>6.4.1
11.3
11.3.1
11.3.1.1
11.3.1.2
11.3.1.3
11.3.2
11.3.2.1</t>
  </si>
  <si>
    <t>MON-01</t>
  </si>
  <si>
    <t>Mechanisms exist to facilitate the implementation of enterprise-wide monitoring controls.</t>
  </si>
  <si>
    <t>∙ Centralized event logging
∙ Security Incident Event Management (SIEM)
∙ Managed Security Services Provider (MSSP)
∙ Security Orchestration, Automation &amp; Response (SOAR)
∙ Extended Detection and Response (XDR)</t>
  </si>
  <si>
    <t>Does the organization facilitate the implementation of enterprise-wide monitoring controls?</t>
  </si>
  <si>
    <t>There is no evidence of a capability to facilitate the implementation of enterprise-wide monitoring controls.</t>
  </si>
  <si>
    <t xml:space="preserve">Continuous Monitoring (MON)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continuous monitoring (e.g., event log collection and analysis) practices, within the broader scope of cybersecurity and data protection operations.
•	The CISO, or similar function, develops a security-focused Concept of Operations (CONOPS) that documents management, operational and technical measures to apply defense-in-depth techniques across the organization for security monitoring.
•	A Governance, Risk &amp; Compliance (GRC) function, or similar function, provides governance oversight for the implementation of applicable statutory, regulatory and contractual cybersecurity &amp; data protection controls for continuous security monitoring.
•	A steering committee is formally established to provide executive oversight of the cybersecurity &amp; data privacy program, including continuous monitoring.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A Security Operations Center (SOC), or similar function, enables incident management operations covering preparation, detection and analysis, containment, eradication and recovery.
•	Both inbound and outbound network traffic is monitored for unauthorized activities to identify prohibited activities and assist incident handlers with identifying potentially compromised systems. </t>
  </si>
  <si>
    <t>See C|P-CMM4. There are no defined C|P-CMM5 criteria, since it is reasonable to assume a continuously-improving process is not necessary to facilitate the implementation of enterprise-wide monitoring controls.</t>
  </si>
  <si>
    <t>8
8.2
13
13.6</t>
  </si>
  <si>
    <t>DE.AE
DE.CM-01
DE.CM-03
DE.CM-06
DE.CM-09
PR.PS-04</t>
  </si>
  <si>
    <t>10.1
10.4.3
10.7
10.7.1
10.7.2
10.7.3</t>
  </si>
  <si>
    <t xml:space="preserve">Event Log Storage Capacity </t>
  </si>
  <si>
    <t>MON-04</t>
  </si>
  <si>
    <t xml:space="preserve">Mechanisms exist to allocate and proactively manage sufficient event log storage capacity to reduce the likelihood of such capacity being exceeded. </t>
  </si>
  <si>
    <t>∙ IT Asset Management (ITAM) program
∙ ITIL 4 (https://axelos.com)</t>
  </si>
  <si>
    <t xml:space="preserve">Does the organization allocate and proactively manage sufficient event log storage capacity to reduce the likelihood of such capacity being exceeded? </t>
  </si>
  <si>
    <t xml:space="preserve">There is no evidence of a capability to allocate and proactively manage sufficient event log storage capacity to reduce the likelihood of such capacity being exceeded. </t>
  </si>
  <si>
    <t xml:space="preserve">C|P-CMM1 is N/A, since a structured process is required to allocate and proactively manage sufficient event log storage capacity to reduce the likelihood of such capacity being exceeded. </t>
  </si>
  <si>
    <t xml:space="preserve">See C|P-CMM4. There are no defined C|P-CMM5 criteria, since it is reasonable to assume a continuously-improving process is not necessary to allocate and proactively manage sufficient event log storage capacity to reduce the likelihood of such capacity being exceeded. </t>
  </si>
  <si>
    <t>8.3
8.10</t>
  </si>
  <si>
    <t>Social Engineering &amp; Mining</t>
  </si>
  <si>
    <t>SAT-02.2</t>
  </si>
  <si>
    <t>Mechanisms exist to include awareness training on recognizing and reporting potential and actual instances of social engineering and social mining.</t>
  </si>
  <si>
    <t>Does the organization include awareness training on recognizing and reporting potential and actual instances of social engineering and social mining?</t>
  </si>
  <si>
    <t>There is no evidence of a capability to include awareness training on recognizing and reporting potential and actual instances of social engineering and social mining.</t>
  </si>
  <si>
    <t>See C|P-CMM4. There are no defined C|P-CMM5 criteria, since it is reasonable to assume a continuously-improving process is not necessary to include awareness training on recognizing and reporting potential and actual instances of social engineering and social mining.</t>
  </si>
  <si>
    <t>9
14.2</t>
  </si>
  <si>
    <t>12.6.3.1</t>
  </si>
  <si>
    <t xml:space="preserve">Unsupported Internet Browsers &amp; Email Clients </t>
  </si>
  <si>
    <t>CFG-04.2</t>
  </si>
  <si>
    <t>Mechanisms exist to allow only approved Internet browsers and email clients to run on systems.</t>
  </si>
  <si>
    <t>Does the organization allow only approved Internet browsers and email clients to run on systems?</t>
  </si>
  <si>
    <t>There is no evidence of a capability to allow only approved Internet browsers and email clients to run on systems.</t>
  </si>
  <si>
    <t>9
9.1
9.4</t>
  </si>
  <si>
    <t>DNS &amp; Content Filtering</t>
  </si>
  <si>
    <t>NET-18</t>
  </si>
  <si>
    <t>Mechanisms exist to force Internet-bound network traffic through a proxy device (e.g., Policy Enforcement Point (PEP)) for URL content filtering and DNS filtering to limit a user's ability to connect to dangerous or prohibited Internet sites.</t>
  </si>
  <si>
    <t>Does the organization force Internet-bound network traffic through a proxy device (e.g., Policy Enforcement Point (PEP)) for URL content filtering and DNS filtering to limit a user's ability to connect to dangerous or prohibited Internet sites?</t>
  </si>
  <si>
    <t>There is no evidence of a capability to force Internet-bound network traffic through a proxy device (e.g., Policy Enforcement Point (PEP)) for URL content filtering and DNS filtering to limit a user's ability to connect to dangerous or prohibited Internet sites.</t>
  </si>
  <si>
    <t>9
9.2
9.3
13.10</t>
  </si>
  <si>
    <t xml:space="preserve">Phishing &amp; Spam Protection </t>
  </si>
  <si>
    <t>END-08</t>
  </si>
  <si>
    <t>Mechanisms exist to utilize anti-phishing and spam protection technologies to detect and take action on unsolicited messages transported by electronic mail.</t>
  </si>
  <si>
    <t>∙ Anti-spam / phishing solution</t>
  </si>
  <si>
    <t>Does the organization utilize anti-phishing and spam protection technologies to detect and take action on unsolicited messages transported by electronic mail?</t>
  </si>
  <si>
    <t>There is no evidence of a capability to utilize anti-phishing and spam protection technologies to detect and take action on unsolicited messages transported by electronic mail.</t>
  </si>
  <si>
    <t>See C|P-CMM4. There are no defined C|P-CMM5 criteria, since it is reasonable to assume a continuously-improving process is not necessary to utilize anti-phishing and spam protection technologies to detect and take action on unsolicited messages transported by electronic mail.</t>
  </si>
  <si>
    <t>9
9.6
9.7</t>
  </si>
  <si>
    <t>5.4
5.4.1</t>
  </si>
  <si>
    <t>Detonation Chambers (Sandboxes)</t>
  </si>
  <si>
    <t>IRO-15</t>
  </si>
  <si>
    <t>Mechanisms exist to utilize a detonation chamber capability to detect and/or block potentially-malicious files and email attachments.</t>
  </si>
  <si>
    <t>Does the organization utilize a detonation chamber capability to detect and/or block potentially-malicious files and email attachments?</t>
  </si>
  <si>
    <t>There is no evidence of a capability to utilize a detonation chamber capability to detect and/ or block potentially-malicious files and email attachments.</t>
  </si>
  <si>
    <t>C|P-CMM1 is N/A, since a structured process is required to utilize a detonation chamber capability to detect and/ or block potentially-malicious files and email attachments.</t>
  </si>
  <si>
    <t>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Physical controls, administrative processes and technologies exist to use a detonation chamber capability for incident response operations.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</si>
  <si>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Physical controls, administrative processes and technologies exist to use a detonation chamber capability for incident response operations.</t>
  </si>
  <si>
    <t>See C|P-CMM3. There are no defined C|P-CMM4 criteria, since it is reasonable to assume a quantitatively-controlled process is not necessary to utilize a detonation chamber capability to detect and/ or block potentially-malicious files and email attachments.</t>
  </si>
  <si>
    <t>See C|P-CMM4. There are no defined C|P-CMM5 criteria, since it is reasonable to assume a continuously-improving process is not necessary to utilize a detonation chamber capability to detect and/ or block potentially-malicious files and email attachments.</t>
  </si>
  <si>
    <t>Restrict Roles Permitted To Install Software</t>
  </si>
  <si>
    <t>CFG-05.2</t>
  </si>
  <si>
    <t>Mechanisms exist to configure systems to prevent the installation of software, unless the action is performed by a privileged user or service.</t>
  </si>
  <si>
    <t>∙ Role Based Access Control (RBAC)
∙ Privileged Account Management (PAM)</t>
  </si>
  <si>
    <t>Does the organization configure systems to prevent the installation of software, unless the action is performed by a privileged user or service?</t>
  </si>
  <si>
    <t>There is no evidence of a capability to configure systems to prevent the installation of software, unless the action is performed by a privileged user or service.</t>
  </si>
  <si>
    <t>9.1
9.4</t>
  </si>
  <si>
    <t>Network Intrusion Detection / Prevention Systems (NIDS / NIPS)</t>
  </si>
  <si>
    <t>NET-08</t>
  </si>
  <si>
    <t xml:space="preserve">Mechanisms exist to employ Network Intrusion Detection / Prevention Systems (NIDS/NIPS) to detect and/or prevent intrusions into the network. </t>
  </si>
  <si>
    <t>∙ Network Intrusion Detection System (NIDS)
∙ Network Intrusion Prevention Systems (NIPS)</t>
  </si>
  <si>
    <t xml:space="preserve">Does the organization employ Network Intrusion Detection / Prevention Systems (NIDS/NIPS) to detect and/or prevent intrusions into the network? </t>
  </si>
  <si>
    <t xml:space="preserve">There is no evidence of a capability to employ Network Intrusion Detection / Prevention Systems (NIDS/NIPS) to detect and/ or prevent intrusions into the network. </t>
  </si>
  <si>
    <t xml:space="preserve">See C|P-CMM4. There are no defined C|P-CMM5 criteria, since it is reasonable to assume a continuously-improving process is not necessary to employ Network Intrusion Detection / Prevention Systems (NIDS/NIPS) to detect and/ or prevent intrusions into the network. </t>
  </si>
  <si>
    <t>9.6
13.3
13.8</t>
  </si>
  <si>
    <t>1.4.3
11.5
11.5.1
11.5.1.1</t>
  </si>
  <si>
    <t>Threat Intelligence Feeds</t>
  </si>
  <si>
    <t>THR-03</t>
  </si>
  <si>
    <t>Mechanisms exist to maintain situational awareness of vulnerabilities and evolving threats by leveraging the knowledge of attacker tactics, techniques and procedures to facilitate the implementation of preventative and compensating controls.</t>
  </si>
  <si>
    <t>E-THR-03</t>
  </si>
  <si>
    <t>∙ US-CERT mailing lists &amp; feeds
∙ Internal newsletters
∙ InfraGard (https://infragard.org)</t>
  </si>
  <si>
    <t>Does the organization maintain situational awareness of vulnerabilities and evolving threats by leveraging the knowledge of attacker tactics, techniques and procedures to facilitate the implementation of preventative and compensating controls?</t>
  </si>
  <si>
    <t>There is no evidence of a capability to maintain situational awareness of evolving threats by leveraging the knowledge of attacker tactics, techniques and procedures to facilitate the implementation of preventative and compensating controls.</t>
  </si>
  <si>
    <t>Threat Management (THR) efforts are ad hoc and inconsistent. CMM Level 1 control maturity would reasonably expect all, or at least most, the following criteria to exist:
•	Threat management is decentralized. 
•	IT personnel subscribe to threat feeds to maintain situational awareness of emerging threats.</t>
  </si>
  <si>
    <t>Threat Management (THR) efforts are requirements-driven and governed at a local/regional level, but are not consistent across the organization. CMM Level 2 control maturity would reasonably expect all, or at least most, the following criteria to exist:
•	Threat management is decentralized (e.g., a localized/regionalized function) and uses non-standardized methods to implement secure, resilient and compliant practices.
•	The HR department, in conjunction with cybersecurity personnel, helps ensure secure practices are implemented in personnel management operations to help manage threats.
•	IT/cybersecurity personnel:
o	Identify cybersecurity &amp; data protection controls that are appropriate to address applicable statutory, regulatory and contractual requirements for threat management.
o	Subscribe to threat feeds to maintain situational awareness of emerging threats.</t>
  </si>
  <si>
    <t>Threat Management (THR)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t>
  </si>
  <si>
    <t>Threat Management (THR)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</si>
  <si>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maintain situational awareness of evolving threats by leveraging the knowledge of attacker tactics, techniques and procedures to facilitate the implementation of preventative and compensating controls.</t>
  </si>
  <si>
    <t>DE
DE.AE-07
ID.RA-02
ID.RA-03
ID.RA-08</t>
  </si>
  <si>
    <t>Threat Intelligence Program</t>
  </si>
  <si>
    <t>THR-01</t>
  </si>
  <si>
    <t>Mechanisms exist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</si>
  <si>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E-THR-04</t>
  </si>
  <si>
    <t>∙ Threat intelligence program</t>
  </si>
  <si>
    <t>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</si>
  <si>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There is no evidence of a capability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</si>
  <si>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Threat Management (THR)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Thread Management (TM) practices.
•	The CISO, or similar function, develops a security-focused Concept of Operations (CONOPS) that documents management, operational and technical measures to apply defense-in-depth techniques across the enterprise for TM.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TM.
•	A steering committee is formally established to provide executive oversight of the cybersecurity &amp; data privacy program, including TM.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t>
  </si>
  <si>
    <t>See C|P-CMM4. There are no defined C|P-CMM5 criteria, since it is reasonable to assume a continuously-improving process is not necessary to implement a threat intelligence program that includes a cross-organization information-sharing capability that can influence the development of the system and security architectures, selection of security solutions, monitoring, threat hunting, response and recovery activities.</t>
  </si>
  <si>
    <t>DE
DE.AE-07
ID.RA-03
ID.RA-08</t>
  </si>
  <si>
    <t>6.3</t>
  </si>
  <si>
    <t>Threat Analysis</t>
  </si>
  <si>
    <t>THR-10</t>
  </si>
  <si>
    <t>Mechanisms exist to identify, assess, prioritize and document the potential impact(s) and likelihood(s) of applicable internal and external threats.</t>
  </si>
  <si>
    <t>E-THR-07</t>
  </si>
  <si>
    <t>∙ Documented threat analysis</t>
  </si>
  <si>
    <t>Does the organization identify, assess, prioritize and document the potential impact(s) and likelihood(s) of applicable internal and external threats?</t>
  </si>
  <si>
    <t>There is no evidence of a capability to embed false data or steganographic data in files to identify, assess, prioritize and document the potential impact(s) and likelihood(s) of applicable internal and external threats.</t>
  </si>
  <si>
    <t>C|P-CMM1 is N/A, since a structured process is required to identify, assess, prioritize and document the potential impact(s) and likelihood(s) of applicable internal and external threats.</t>
  </si>
  <si>
    <t>See C|P-CMM3. There are no defined C|P-CMM4 criteria, since it is reasonable to assume a quantitatively-controlled process is not necessary to identify, assess, prioritize and document the potential impact(s) and likelihood(s) of applicable internal and external threats.</t>
  </si>
  <si>
    <t>See C|P-CMM4. There are no defined C|P-CMM5 criteria, since it is reasonable to assume a continuously-improving process is not necessary to identify, assess, prioritize and document the potential impact(s) and likelihood(s) of applicable internal and external threats.</t>
  </si>
  <si>
    <t>DE
DE.AE-07
ID.RA-04
ID.RA-05</t>
  </si>
  <si>
    <t>Indicators of Exposure (IOE)</t>
  </si>
  <si>
    <t>THR-02</t>
  </si>
  <si>
    <t xml:space="preserve">Mechanisms exist to develop Indicators of Exposure (IOE) to understand the potential attack vectors that attackers could use to attack the organization. </t>
  </si>
  <si>
    <t>E-THR-01</t>
  </si>
  <si>
    <t>∙ Indicators of Exposure (IoE)</t>
  </si>
  <si>
    <t xml:space="preserve">Does the organization develop Indicators of Exposure (IOE) to understand the potential attack vectors that attackers could use to attack the organization? </t>
  </si>
  <si>
    <t xml:space="preserve">There is no evidence of a capability to develop Indicators of Exposure (IOE) to understand the potential attack vectors that attackers could use to attack the organization. </t>
  </si>
  <si>
    <t xml:space="preserve">C|P-CMM1 is N/A, since a structured process is required to develop Indicators of Exposure (IOE) to understand the potential attack vectors that attackers could use to attack the organization. </t>
  </si>
  <si>
    <t xml:space="preserve">Threat Management (THR)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</si>
  <si>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DE
DE.CM
ID.RA-03
ID.RA-05
ID.RA-08</t>
  </si>
  <si>
    <t>Threat Hunting</t>
  </si>
  <si>
    <t>THR-07</t>
  </si>
  <si>
    <t>Mechanisms exist to perform cyber threat hunting that uses Indicators of Compromise (IoC) to detect, track and disrupt threats that evade existing security controls.</t>
  </si>
  <si>
    <t>E-THR-05</t>
  </si>
  <si>
    <t>∙ Threat hunting capability</t>
  </si>
  <si>
    <t>Does the organization perform cyber threat hunting that uses Indicators of Compromise (IoC) to detect, track and disrupt threats that evade existing security controls?</t>
  </si>
  <si>
    <t>There is no evidence of a capability to perform cyber threat hunting that uses Indicators of Compromise (IoC) to detect, track and disrupt threats that evade existing security controls.</t>
  </si>
  <si>
    <t>C|P-CMM1 is N/A, since a structured process is required to perform cyber threat hunting that uses Indicators of Compromise (IoC) to detect, track and disrupt threats that evade existing security controls.</t>
  </si>
  <si>
    <t>See C|P-CMM3. There are no defined C|P-CMM4 criteria, since it is reasonable to assume a quantitatively-controlled process is not necessary to perform cyber threat hunting that uses Indicators of Compromise (IoC) to detect, track and disrupt threats that evade existing security controls.</t>
  </si>
  <si>
    <t>See C|P-CMM4. There are no defined C|P-CMM5 criteria, since it is reasonable to assume a continuously-improving process is not necessary to perform cyber threat hunting that uses Indicators of Compromise (IoC) to detect, track and disrupt threats that evade existing security controls.</t>
  </si>
  <si>
    <t>DE
ID.RA-03</t>
  </si>
  <si>
    <t>Threat Catalog</t>
  </si>
  <si>
    <t>THR-09</t>
  </si>
  <si>
    <t>Mechanisms exist to develop and keep current a catalog of applicable internal and external threats to the organization, both natural and manmade.</t>
  </si>
  <si>
    <t>E-THR-06</t>
  </si>
  <si>
    <t>∙ Documented threat catalog</t>
  </si>
  <si>
    <t>Does the organization develop and keep current a catalog of applicable internal and external threats to the organization, both natural and manmade?</t>
  </si>
  <si>
    <t>There is no evidence of a capability to develop and keep current a catalog of applicable internal and external threats to the organization, both natural and manmade.</t>
  </si>
  <si>
    <t>C|P-CMM1 is N/A, since a structured process is required to develop and keep current a catalog of applicable internal and external threats to the organization, both natural and manmade.</t>
  </si>
  <si>
    <t>See C|P-CMM3. There are no defined C|P-CMM4 criteria, since it is reasonable to assume a quantitatively-controlled process is not necessary to develop and keep current a catalog of applicable internal and external threats to the organization, both natural and manmade.</t>
  </si>
  <si>
    <t>See C|P-CMM4. There are no defined C|P-CMM5 criteria, since it is reasonable to assume a continuously-improving process is not necessary to develop and keep current a catalog of applicable internal and external threats to the organization, both natural and manmade.</t>
  </si>
  <si>
    <t>DE
ID.RA-03
ID.RA-04
ID.RA-05
PR.IR-02</t>
  </si>
  <si>
    <t>Incident Classification &amp; Prioritization</t>
  </si>
  <si>
    <t>IRO-02.4</t>
  </si>
  <si>
    <t>Mechanisms exist to identify classes of incidents and actions to take to ensure the continuation of organizational missions and business functions.</t>
  </si>
  <si>
    <t>∙ National Cyber Incident Scoring
System (NCISS) (https://cisa.gov)</t>
  </si>
  <si>
    <t>Does the organization identify classes of incidents and actions to take to ensure the continuation of organizational missions and business functions?</t>
  </si>
  <si>
    <t>There is no evidence of a capability to identify classes of incidents and actions to take to ensure the continuation of organizational missions and business functions.</t>
  </si>
  <si>
    <t>See C|P-CMM3. There are no defined C|P-CMM4 criteria, since it is reasonable to assume a quantitatively-controlled process is not necessary to identify classes of incidents and actions to take to ensure the continuation of organizational missions and business functions.</t>
  </si>
  <si>
    <t>See C|P-CMM4. There are no defined C|P-CMM5 criteria, since it is reasonable to assume a continuously-improving process is not necessary to identify classes of incidents and actions to take to ensure the continuation of organizational missions and business functions.</t>
  </si>
  <si>
    <t>DE.AE
DE.AE-02
DE.AE-04
DE.AE-06
DE.AE-08
RS.AN-08
RS.MA-03</t>
  </si>
  <si>
    <t>12.10</t>
  </si>
  <si>
    <t>Automated Alerts</t>
  </si>
  <si>
    <t>MON-01.12</t>
  </si>
  <si>
    <t>Mechanisms exist to automatically alert incident response personnel to inappropriate or anomalous activities that have potential security incident implications.</t>
  </si>
  <si>
    <t>E-MON-06</t>
  </si>
  <si>
    <t>Does the organization automatically alert incident response personnel to inappropriate or anomalous activities that have potential security incident implications?</t>
  </si>
  <si>
    <t>There is no evidence of a capability to automatically alert incident response personnel to inappropriate or anomalous activities that have potential security incident implications.</t>
  </si>
  <si>
    <t>C|P-CMM1 is N/A, since a structured process is required to automatically alert incident response personnel to inappropriate or anomalous activities that have potential security incident implications.</t>
  </si>
  <si>
    <t>See C|P-CMM3. There are no defined C|P-CMM4 criteria, since it is reasonable to assume a quantitatively-controlled process is not necessary to automatically alert incident response personnel to inappropriate or anomalous activities that have potential security incident implications.</t>
  </si>
  <si>
    <t>See C|P-CMM4. There are no defined C|P-CMM5 criteria, since it is reasonable to assume a continuously-improving process is not necessary to automatically alert incident response personnel to inappropriate or anomalous activities that have potential security incident implications.</t>
  </si>
  <si>
    <t>DE.AE
DE.AE-06</t>
  </si>
  <si>
    <t>Correlation with External Organizations</t>
  </si>
  <si>
    <t>IRO-02.5</t>
  </si>
  <si>
    <t xml:space="preserve">Mechanisms exist to coordinate with approved third-parties to achieve a cross-organization perspective on incident awareness and more effective incident responses. </t>
  </si>
  <si>
    <t xml:space="preserve">Does the organization coordinate with approved third-parties to achieve a cross-organization perspective on incident awareness and more effective incident responses? </t>
  </si>
  <si>
    <t xml:space="preserve">There is no evidence of a capability to coordinate with approved third-parties to achieve a cross-organization perspective on incident awareness and more effective incident responses. </t>
  </si>
  <si>
    <t xml:space="preserve">C|P-CMM1 is N/A, since a structured process is required to coordinate with approved third-parties to achieve a cross-organization perspective on incident awareness and more effective incident responses. </t>
  </si>
  <si>
    <t xml:space="preserve">C|P-CMM2 is N/A, since a well-defined process is required to coordinate with approved third-parties to achieve a cross-organization perspective on incident awareness and more effective incident responses. </t>
  </si>
  <si>
    <t xml:space="preserve">See C|P-CMM3. There are no defined C|P-CMM4 criteria, since it is reasonable to assume a quantitatively-controlled process is not necessary to coordinate with approved third-parties to achieve a cross-organization perspective on incident awareness and more effective incident responses. </t>
  </si>
  <si>
    <t xml:space="preserve">See C|P-CMM4. There are no defined C|P-CMM5 criteria, since it is reasonable to assume a continuously-improving process is not necessary to coordinate with approved third-parties to achieve a cross-organization perspective on incident awareness and more effective incident responses. </t>
  </si>
  <si>
    <t>DE.AE-03
GV.SC-08
RS.CO
RS.MA-01</t>
  </si>
  <si>
    <t>Cybersecurity &amp; Data Protection Governance</t>
  </si>
  <si>
    <t>Materiality Determination</t>
  </si>
  <si>
    <t>GOV-16</t>
  </si>
  <si>
    <t>Mechanisms exist to define materiality threshold criteria capable of designating an incident as material.</t>
  </si>
  <si>
    <t>E-GOV-14</t>
  </si>
  <si>
    <t>∙ SCF Cybersecurity &amp; Data Privacy Risk Management Model (C|P-RMM) (https://securecontrolsframework.com/risk-management-model)</t>
  </si>
  <si>
    <t>Does the organization define materiality threshold criteria capable of designating an incident as material?</t>
  </si>
  <si>
    <t>There is no evidence of a capability to define materiality threshold criteria capable of designating an incident as material.</t>
  </si>
  <si>
    <t>C|P-CMM1 is N/A, since a structured process is required to define materiality threshold criteria capable of designating an incident as material.</t>
  </si>
  <si>
    <t>C|P-CMM2 is N/A, since a well-defined process is required to define materiality threshold criteria capable of designating an incident as material.</t>
  </si>
  <si>
    <t>Cybersecurity &amp; Privacy Governance (GOV) efforts are standardized across the organization and centrally managed, where technically feasible, to ensure consistency. CMM Level 3 control maturity would reasonably expect all, or at least most, the following criteria to exist:
•	Statutory, regulatory and contractual compliance requirements for cybersecurity &amp; data privacy are identified and documented. Recurring testing is utilized to assess adherence to internal standards and/or external compliance requirements. 
•	A Governance, Risk &amp; Compliance (GRC) function, or similar function, provides scoping guidance to determine control applicability.
•	Internal policies and standards address all statutory, regulatory and contractual obligations for cybersecurity &amp; data privacy.
•	Controls are standardized across the organization to ensure uniformity and consistent execution.
•	Corporate governance (executive oversight) exists for the cybersecurity and data privacy, which includes regular briefings to ensure executives have sufficient situational awareness to properly govern the organization.
•	Procedures are established for sensitive/regulated compliance obligations that are standardized across the organization.
•	Defined roles &amp; responsibilities require data/process owners to define, implement and maintain cybersecurity &amp; data protection controls for each system, application and/ or service of which they have accountability.
•	The organization designates one or more qualified individuals to govern the cybersecurity and data privacy programs (e.g., Chief Information Security Officer or Chief Privacy Officer).
•	Risk management processes are defined, to include materiality considerations.</t>
  </si>
  <si>
    <t>See C|P-CMM3. There are no defined C|P-CMM4 criteria, since it is reasonable to assume a quantitatively-controlled process is not necessary to define materiality threshold criteria capable of designating an incident as material.</t>
  </si>
  <si>
    <t>See C|P-CMM4. There are no defined C|P-CMM5 criteria, since it is reasonable to assume a continuously-improving process is not necessary to define materiality threshold criteria capable of designating an incident as material.</t>
  </si>
  <si>
    <t>DE.AE-04</t>
  </si>
  <si>
    <t>Monitoring for Indicators of Compromise (IOC)</t>
  </si>
  <si>
    <t>MON-11.3</t>
  </si>
  <si>
    <t xml:space="preserve">Automated mechanisms exist to identify and alert on Indicators of Compromise (IoC). </t>
  </si>
  <si>
    <t>∙ Security Incident Event Manager (SIEM)
∙ Managed Security Services Provider (MSSP)
∙ Extended Detection and Response (XDR)</t>
  </si>
  <si>
    <t xml:space="preserve">Does the organization use automated mechanisms to identify and alert on Indicators of Compromise (IoC)? </t>
  </si>
  <si>
    <t xml:space="preserve">There is no evidence of a capability to identify and alert on Indicators of Compromise (IoC). </t>
  </si>
  <si>
    <t xml:space="preserve">C|P-CMM1 is N/A, since a structured process is required to identify and alert on Indicators of Compromise (IoC). </t>
  </si>
  <si>
    <t xml:space="preserve">C|P-CMM2 is N/A, since a well-defined process is required to identify and alert on Indicators of Compromise (IoC). </t>
  </si>
  <si>
    <t>DE.CM</t>
  </si>
  <si>
    <t>Indicators of Compromise (IOC)</t>
  </si>
  <si>
    <t>IRO-03</t>
  </si>
  <si>
    <t>Mechanisms exist to define specific Indicators of Compromise (IOC) to identify the signs of potential cybersecurity events.</t>
  </si>
  <si>
    <t>E-IRO-02</t>
  </si>
  <si>
    <t>∙ Indicators of Compromise (IoC)</t>
  </si>
  <si>
    <t>Does the organization define specific Indicators of Compromise (IOC) to identify the signs of potential cybersecurity events?</t>
  </si>
  <si>
    <t>There is no evidence of a capability to define specific Indicators of Compromise (IOC) to identify the signs of potential cybersecurity events.</t>
  </si>
  <si>
    <t>See C|P-CMM3. There are no defined C|P-CMM4 criteria, since it is reasonable to assume a quantitatively-controlled process is not necessary to define specific Indicators of Compromise (IOC) to identify the signs of potential cybersecurity events.</t>
  </si>
  <si>
    <t>See C|P-CMM4. There are no defined C|P-CMM5 criteria, since it is reasonable to assume a continuously-improving process is not necessary to define specific Indicators of Compromise (IOC) to identify the signs of potential cybersecurity events.</t>
  </si>
  <si>
    <t>Anomalous Behavior</t>
  </si>
  <si>
    <t>MON-16</t>
  </si>
  <si>
    <t>Mechanisms exist to detect and respond to anomalous behavior that could indicate account compromise or other malicious activities.</t>
  </si>
  <si>
    <t>Does the organization detect and respond to anomalous behavior that could indicate account compromise or other malicious activities?</t>
  </si>
  <si>
    <t>There is no evidence of a capability to detect and respond to anomalous behavior that could indicate account compromise or other malicious activities.</t>
  </si>
  <si>
    <t>Continuous Monitoring (MON) efforts are requirements-driven and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resilient and compliant practices.
•	Secure baseline configurations generate logs that contain sufficient information to establish necessary details of activity and allow for forensics analysis.
•	IT/cybersecurity personnel:
o	Identify cybersecurity &amp; data protection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	the organization sets specific parameters on what type of audit information is permitted to be shared and what cannot be shared with third-parties, even with a NDA in place.</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</si>
  <si>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The organization sets specific parameters on what type of audit information is permitted to be shared and what cannot be shared with third-parties, even with a NDA in place.</t>
  </si>
  <si>
    <t>See C|P-CMM3. There are no defined C|P-CMM4 criteria, since it is reasonable to assume a quantitatively-controlled process is not necessary to detect and respond to anomalous behavior that could indicate account compromise or other malicious activities.</t>
  </si>
  <si>
    <t>See C|P-CMM4. There are no defined C|P-CMM5 criteria, since it is reasonable to assume a continuously-improving process is not necessary to detect and respond to anomalous behavior that could indicate account compromise or other malicious activities.</t>
  </si>
  <si>
    <t>DE.CM
DE.CM-03</t>
  </si>
  <si>
    <t>Intrusion Detection &amp; Prevention Systems (IDS &amp; IPS)</t>
  </si>
  <si>
    <t>MON-01.1</t>
  </si>
  <si>
    <t>Mechanisms exist to implement Intrusion Detection / Prevention Systems (IDS / IPS) technologies on critical systems, key network segments and network choke points.</t>
  </si>
  <si>
    <t>∙ Intrusion Detection / Prevention Systems (IDS / IPS)
∙ Extended Detection and Response (XDR)</t>
  </si>
  <si>
    <t>Does the organization implement Intrusion Detection / Prevention Systems (IDS / IPS) technologies on critical systems, key network segments and network choke points?</t>
  </si>
  <si>
    <t>There is no evidence of a capability to implement Intrusion Detection / Prevention Systems (IDS / IPS) technologies on critical systems, key network segments and network choke points.</t>
  </si>
  <si>
    <t>See C|P-CMM3. There are no defined C|P-CMM4 criteria, since it is reasonable to assume a quantitatively-controlled process is not necessary to implement Intrusion Detection / Prevention Systems (IDS / IPS) technologies on critical systems, key network segments and network choke points.</t>
  </si>
  <si>
    <t>See C|P-CMM4. There are no defined C|P-CMM5 criteria, since it is reasonable to assume a continuously-improving process is not necessary to implement Intrusion Detection / Prevention Systems (IDS / IPS) technologies on critical systems, key network segments and network choke points.</t>
  </si>
  <si>
    <t>DE.CM-01</t>
  </si>
  <si>
    <t xml:space="preserve">Inbound &amp; Outbound Communications Traffic </t>
  </si>
  <si>
    <t>MON-01.3</t>
  </si>
  <si>
    <t>Mechanisms exist to continuously monitor inbound and outbound communications traffic for unusual or unauthorized activities or conditions.</t>
  </si>
  <si>
    <t>Does the organization continuously monitor inbound and outbound communications traffic for unusual or unauthorized activities or conditions?</t>
  </si>
  <si>
    <t>There is no evidence of a capability to continuously monitor inbound and outbound communications traffic for unusual or unauthorized activities or conditions.</t>
  </si>
  <si>
    <t>C|P-CMM1 is N/A, since a structured process is required to continuously monitor inbound and outbound communications traffic for unusual or unauthorized activities or conditions.</t>
  </si>
  <si>
    <t>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A Security Operations Center (SOC), or similar function, enables cybersecurity operations covering preparation, detection and analysis, containment, eradication and recovery.</t>
  </si>
  <si>
    <t>See C|P-CMM3. There are no defined C|P-CMM4 criteria, since it is reasonable to assume a quantitatively-controlled process is not necessary to continuously monitor inbound and outbound communications traffic for unusual or unauthorized activities or conditions.</t>
  </si>
  <si>
    <t>See C|P-CMM4. There are no defined C|P-CMM5 criteria, since it is reasonable to assume a continuously-improving process is not necessary to continuously monitor inbound and outbound communications traffic for unusual or unauthorized activities or conditions.</t>
  </si>
  <si>
    <t xml:space="preserve">Physical &amp; Environmental Security </t>
  </si>
  <si>
    <t xml:space="preserve">Physical Access Logs </t>
  </si>
  <si>
    <t>PES-03.3</t>
  </si>
  <si>
    <t>Physical access control mechanisms generate a log entry for each access attempt through controlled ingress and egress points.</t>
  </si>
  <si>
    <t>E-PES-02</t>
  </si>
  <si>
    <t>∙ Staffed lobby (receptionist)
∙ Visitor logbook</t>
  </si>
  <si>
    <t>Does the organization generate a log entry for each access attempt through controlled ingress and egress points?</t>
  </si>
  <si>
    <t>There is no evidence of a capability to generate a log entry for each access attempt through controlled ingress and egress points.</t>
  </si>
  <si>
    <t>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t>
  </si>
  <si>
    <t>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generate a log entry for each access attempt through controlled ingress and egress points.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</si>
  <si>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and technologies are configured to generate a log entry for each access attempt through controlled ingress and egress points.</t>
  </si>
  <si>
    <t>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</si>
  <si>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generate a log entry for each access attempt through controlled ingress and egress points.</t>
  </si>
  <si>
    <t>DE.CM-02</t>
  </si>
  <si>
    <t>9.2.1
9.2.1.1</t>
  </si>
  <si>
    <t>Monitoring Physical Access</t>
  </si>
  <si>
    <t>PES-05</t>
  </si>
  <si>
    <t>Physical access control mechanisms exist to monitor for, detect and respond to physical security incidents.</t>
  </si>
  <si>
    <t>E-PES-05</t>
  </si>
  <si>
    <t>∙ Physical alarm systems
∙ Video surveillance systems
∙ Physical security guards
∙ Staffed lobby (receptionist)</t>
  </si>
  <si>
    <t>Does the organization monitor for, detect and respond to physical security incidents?</t>
  </si>
  <si>
    <t>There is no evidence of a capability to monitor for, detect and respond to physical security incidents.</t>
  </si>
  <si>
    <t>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</si>
  <si>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 physical security team, or similar function, monitors physical intrusion alarms and surveillance equipment.</t>
  </si>
  <si>
    <t>See C|P-CMM4. There are no defined C|P-CMM5 criteria, since it is reasonable to assume a continuously-improving process is not necessary to monitor for, detect and respond to physical security incidents.</t>
  </si>
  <si>
    <t>9.2.1.1</t>
  </si>
  <si>
    <t>Physical &amp; Environmental Protections</t>
  </si>
  <si>
    <t>PES-01</t>
  </si>
  <si>
    <t xml:space="preserve">Mechanisms exist to facilitate the operation of physical and environmental protection controls. </t>
  </si>
  <si>
    <t>E-PES-01
E-PES-05</t>
  </si>
  <si>
    <t xml:space="preserve">Does the organization facilitate the operation of physical and environmental protection controls? </t>
  </si>
  <si>
    <t xml:space="preserve">There is no evidence of a capability to facilitate the operation of physical and environmental protection controls. </t>
  </si>
  <si>
    <t>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
•	IT personnel implement appropriate physical security practices to protect the confidentiality, integrity, availability and safety of the organization's technology assets and data.</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</si>
  <si>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physical access control practices.
•	The CISO, or similar function, develops a security-focused Concept of Operations (CONOPS) that documents management, operational and technical measures to apply defense-in-depth techniques across the enterprise for physical access controls.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physical access controls.
•	A steering committee is formally established to provide executive oversight of the cybersecurity &amp; data privacy program, including physical access controls.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t>
  </si>
  <si>
    <t xml:space="preserve">See C|P-CMM4. There are no defined C|P-CMM5 criteria, since it is reasonable to assume a continuously-improving process is not necessary to facilitate the operation of physical and environmental protection controls. </t>
  </si>
  <si>
    <t>DE.CM-02
ID.AM
PR.AA
PR.AA-06
PR.IR-02</t>
  </si>
  <si>
    <t>9.1
9.1.1
9.2</t>
  </si>
  <si>
    <t xml:space="preserve">Physical Access Control </t>
  </si>
  <si>
    <t>PES-03</t>
  </si>
  <si>
    <t>Physical access control mechanisms exist to enforce physical access authorizations for all physical access points (including designated entry/exit points) to facilities (excluding those areas within the facility officially designated as publicly accessible).</t>
  </si>
  <si>
    <t>∙ Staffed lobby (receptionist)
∙ Physical security guards
∙ Verify individual access authorizations before granting access to the facility.
∙ Control entry to the facility containing the system using physical access devices and/or guards.
∙ Control access to areas officially designated as publicly accessible in accordance with the organization's assessment of risk.
∙ Secure keys, combinations and other physical access devices.</t>
  </si>
  <si>
    <t>Does the organization enforce physical access authorizations for all physical access points (including designated entry/exit points) to facilities (excluding those areas within the facility officially designated as publicly accessible)?</t>
  </si>
  <si>
    <t>There is no evidence of a capability to enforce physical access authorizations for all physical access points (including designated entry/exit points) to facilities (excluding those areas within the facility officially designated as publicly accessible).</t>
  </si>
  <si>
    <t>C|P-CMM1 is N/A, since a structured process is required to enforce physical access authorizations for all physical access points (including designated entry/exit points) to facilities (excluding those areas within the facility officially designated as publicly accessible).</t>
  </si>
  <si>
    <t>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enforce physical access authorizations for all physical access points (including designated entry/exit points) to facilities (excluding those areas within the facility officially designated as publicly accessible).</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</si>
  <si>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and technologies are configured to enforce physical access authorizations for all physical access points (including designated entry/exit points) to facilities (excluding those areas within the facility officially designated as publicly accessible).</t>
  </si>
  <si>
    <t>See C|P-CMM4. There are no defined C|P-CMM5 criteria, since it is reasonable to assume a continuously-improving process is not necessary to enforce physical access authorizations for all physical access points (including designated entry/exit points) to facilities (excluding those areas within the facility officially designated as publicly accessible).</t>
  </si>
  <si>
    <t>DE.CM-02
PR.AA
PR.AA-06</t>
  </si>
  <si>
    <t>9.1
9.1.2
9.2
9.2.1</t>
  </si>
  <si>
    <t>Insider Threats</t>
  </si>
  <si>
    <t>MON-16.1</t>
  </si>
  <si>
    <t>Mechanisms exist to monitor internal personnel activity for potential security incidents.</t>
  </si>
  <si>
    <t>∙ Insider Threat program
∙ Indicators of Compromise (IoC)
∙ Indicators of Exposure (IoE)
∙ Security Incident Event Manager (SIEM)
∙ Extended Detection and Response (XDR)
∙ Managed Security Services Provider (MSSP)</t>
  </si>
  <si>
    <t>Does the organization monitor internal personnel activity for potential security incidents?</t>
  </si>
  <si>
    <t>There is no evidence of a capability to monitor internal personnel activity for potential security incidents.</t>
  </si>
  <si>
    <t>See C|P-CMM3. There are no defined C|P-CMM4 criteria, since it is reasonable to assume a quantitatively-controlled process is not necessary to monitor internal personnel activity for potential security incidents.</t>
  </si>
  <si>
    <t>See C|P-CMM4. There are no defined C|P-CMM5 criteria, since it is reasonable to assume a continuously-improving process is not necessary to monitor internal personnel activity for potential security incidents.</t>
  </si>
  <si>
    <t>Third-Party Threats</t>
  </si>
  <si>
    <t>MON-16.2</t>
  </si>
  <si>
    <t>Mechanisms exist to monitor third-party personnel activity for potential security incidents.</t>
  </si>
  <si>
    <t>∙ Insider Threat program
∙ Indicators of Compromise (IoC)
∙ Indicators of Exposure (IoE)
∙ Security Incident Event Manager (SIEM)
∙ Extended Detection and Response (XDR)</t>
  </si>
  <si>
    <t>Does the organization monitor third-party personnel activity for potential security incidents?</t>
  </si>
  <si>
    <t>There is no evidence of a capability to monitor third-party personnel activity for potential security incidents.</t>
  </si>
  <si>
    <t>See C|P-CMM3. There are no defined C|P-CMM4 criteria, since it is reasonable to assume a quantitatively-controlled process is not necessary to monitor third-party personnel activity for potential security incidents.</t>
  </si>
  <si>
    <t>See C|P-CMM4. There are no defined C|P-CMM5 criteria, since it is reasonable to assume a continuously-improving process is not necessary to monitor third-party personnel activity for potential security incidents.</t>
  </si>
  <si>
    <t>DE.CM-06</t>
  </si>
  <si>
    <t>Account Creation and Modification Logging</t>
  </si>
  <si>
    <t>MON-16.4</t>
  </si>
  <si>
    <t>Automated mechanisms exist to generate event logs for permissions changes to privileged accounts and/or groups.</t>
  </si>
  <si>
    <t>Does the organization use automated mechanisms to generate event logs for permissions changes to privileged accounts and/or groups?</t>
  </si>
  <si>
    <t>There is no evidence of a capability to generate event logs for permissions changes to privileged accounts and/ or groups.</t>
  </si>
  <si>
    <t>C|P-CMM1 is N/A, since a structured process is required to generate event logs for permissions changes to privileged accounts and/ or groups.</t>
  </si>
  <si>
    <t>See C|P-CMM3. There are no defined C|P-CMM4 criteria, since it is reasonable to assume a quantitatively-controlled process is not necessary to generate event logs for permissions changes to privileged accounts and/ or groups.</t>
  </si>
  <si>
    <t>See C|P-CMM4. There are no defined C|P-CMM5 criteria, since it is reasonable to assume a continuously-improving process is not necessary to generate event logs for permissions changes to privileged accounts and/ or groups.</t>
  </si>
  <si>
    <t>File Integrity Monitoring (FIM)</t>
  </si>
  <si>
    <t>MON-01.7</t>
  </si>
  <si>
    <t xml:space="preserve">Mechanisms exist to utilize a File Integrity Monitor (FIM), or similar change-detection technology, on critical assets to generate alerts for unauthorized modifications. </t>
  </si>
  <si>
    <t>E-MON-08</t>
  </si>
  <si>
    <t>∙ File Integrity Monitor (FIM)
∙ CimTrak Integrity Suite (https://cimcor.com/cimtrak)</t>
  </si>
  <si>
    <t xml:space="preserve">Does the organization utilize a File Integrity Monitor (FIM), or similar change-detection technology, on critical assets to generate alerts for unauthorized modifications? </t>
  </si>
  <si>
    <t xml:space="preserve">There is no evidence of a capability to utilize a File Integrity monitor (FIM), or similar change-detection technology, on critical assets to generate alerts for unauthorized modifications. </t>
  </si>
  <si>
    <t xml:space="preserve">See C|P-CMM3. There are no defined C|P-CMM4 criteria, since it is reasonable to assume a quantitatively-controlled process is not necessary to utilize a File Integrity monitor (FIM), or similar change-detection technology, on critical assets to generate alerts for unauthorized modifications. </t>
  </si>
  <si>
    <t xml:space="preserve">See C|P-CMM4. There are no defined C|P-CMM5 criteria, since it is reasonable to assume a continuously-improving process is not necessary to utilize a File Integrity monitor (FIM), or similar change-detection technology, on critical assets to generate alerts for unauthorized modifications. </t>
  </si>
  <si>
    <t>10.3.4
10.4
11.5
11.5.2
11.6.1</t>
  </si>
  <si>
    <t xml:space="preserve">Endpoint File Integrity Monitoring (FIM) </t>
  </si>
  <si>
    <t>END-06</t>
  </si>
  <si>
    <t>Mechanisms exist to utilize File Integrity Monitor (FIM), or similar technologies, to detect and report on unauthorized changes to selected files and configuration settings.</t>
  </si>
  <si>
    <t>E-AST-27</t>
  </si>
  <si>
    <t>∙ File Integrity Monitor (FIM)
∙ ManageEngine Endpoint Central (https://manageengine.com)
∙ CimTrak Integrity Suite (https://cimcor.com/cimtrak)
∙ Netwrix Auditor (https://netrix.com)</t>
  </si>
  <si>
    <t>Does the organization utilize File Integrity Monitor (FIM), or similar technologies, to detect and report on unauthorized changes to selected files and configuration settings?</t>
  </si>
  <si>
    <t>There is no evidence of a capability to utilize File Integrity Monitor (FIM), or similar technologies, to detect and report on unauthorized changes to selected files and configuration settings.</t>
  </si>
  <si>
    <t>10.3.4
11.5
11.5.2
11.6.1</t>
  </si>
  <si>
    <t>Strategic Plan &amp; Objectives</t>
  </si>
  <si>
    <t>PRM-01.1</t>
  </si>
  <si>
    <t>Mechanisms exist to establish a strategic cybersecurity &amp; data privacy-specific business plan and set of objectives to achieve that plan.</t>
  </si>
  <si>
    <t>E-PRM-01</t>
  </si>
  <si>
    <t>∙ Documented cybersecurity &amp; data privacy-specific business plan</t>
  </si>
  <si>
    <t>Does the organization establish a strategic cybersecurity &amp; data privacy-specific business plan and set of objectives to achieve that plan?</t>
  </si>
  <si>
    <t>There is no evidence of a capability to establish a strategic cybersecurity &amp; data privacy-specific business plan and set of objectives to achieve that plan.</t>
  </si>
  <si>
    <t>C|P-CMM1 is N/A, since a structured process is required to establish a strategic cybersecurity &amp; data privacy-specific business plan and set of objectives to achieve that plan.</t>
  </si>
  <si>
    <t>Project &amp; Resource Management (PRM) efforts are requirements-driven and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
•	The Chief Information Officer (CIO), or similar function, analyzes the organization's business strategy and prioritizes the objectives and resourcing of the security function, based on broader business requirements.</t>
  </si>
  <si>
    <t>See C|P-CMM3. There are no defined C|P-CMM4 criteria, since it is reasonable to assume a quantitatively-controlled process is not necessary to establish a strategic cybersecurity &amp; data privacy-specific business plan and set of objectives to achieve that plan.</t>
  </si>
  <si>
    <t>See C|P-CMM4. There are no defined C|P-CMM5 criteria, since it is reasonable to assume a continuously-improving process is not necessary to establish a strategic cybersecurity &amp; data privacy-specific business plan and set of objectives to achieve that plan.</t>
  </si>
  <si>
    <t>GV
GV.OC-04
GV.OV-01
GV.RM</t>
  </si>
  <si>
    <t xml:space="preserve">Measures of Performance </t>
  </si>
  <si>
    <t>GOV-05</t>
  </si>
  <si>
    <t>Mechanisms exist to develop, report and monitor cybersecurity &amp; data privacy program measures of performance.</t>
  </si>
  <si>
    <t>E-GOV-13</t>
  </si>
  <si>
    <t>∙ Manually-generated metrics
∙ Governance, Risk &amp; Compliance (GRC) solution</t>
  </si>
  <si>
    <t>Does the organization develop, report and monitor cybersecurity &amp; data privacy program measures of performance?</t>
  </si>
  <si>
    <t>There is no evidence of a capability to develop, report and monitor cybersecurity &amp; data privacy program measures of performance.</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</si>
  <si>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t>
  </si>
  <si>
    <t>Cybersecurity &amp; Privacy Governance (GOV) efforts are requirements-driven and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Simple metrics exist to provide operational oversight of a limited scope of cybersecurity &amp; data protection controls.</t>
  </si>
  <si>
    <t>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are developed that provide management insight, per a quantitative understanding of process capabilities, to predict optimal performance, ensure continued operations and identify areas for improvement.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</si>
  <si>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Cybersecurity &amp; Privacy Governance (GOV)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</si>
  <si>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GV
GV.OV
GV.OV-01
GV.OV-03
GV.SC
GV.SC-09
ID.IM-03</t>
  </si>
  <si>
    <t xml:space="preserve">Cybersecurity &amp; Data Protection Governance Program </t>
  </si>
  <si>
    <t>GOV-01</t>
  </si>
  <si>
    <t>Mechanisms exist to facilitate the implementation of cybersecurity &amp; data protection governance controls.</t>
  </si>
  <si>
    <t>E-GOV-01
E-GOV-02</t>
  </si>
  <si>
    <t>∙ Steering committee
∙ ComplianceForge - Digital Security Program (DSP) (https://complianceforge.com)</t>
  </si>
  <si>
    <t>Does the organization facilitate the implementation of cybersecurity &amp; data protection governance controls?</t>
  </si>
  <si>
    <t>There is no evidence of a capability to facilitate the implementation of cybersecurity &amp; data privacy governance controls.</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</si>
  <si>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
•	Compliance efforts are not tied into an enterprise-wide cybersecurity and/ or data privacy program.</t>
  </si>
  <si>
    <t>Cybersecurity &amp; Privacy Governance (GOV) efforts are requirements-driven and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t>
  </si>
  <si>
    <t>See C|P-CMM4. There are no defined C|P-CMM5 criteria, since it is reasonable to assume a continuously-improving process is not necessary to facilitate the implementation of cybersecurity &amp; data privacy governance controls.</t>
  </si>
  <si>
    <t>GV
GV.RM-01
GV.RM-03
GV.RR-01
GV.SC
GV.SC-01
GV.SC-03
GV.SC-09
ID.RA
PR
PR.IR</t>
  </si>
  <si>
    <t>12.4
A3.1.2</t>
  </si>
  <si>
    <t>Defining Business Context &amp; Mission</t>
  </si>
  <si>
    <t>GOV-08</t>
  </si>
  <si>
    <t>Mechanisms exist to define the context of its business model and document the organization's mission.</t>
  </si>
  <si>
    <t>Does the organization define the context of its business model and document the mission of the organization?</t>
  </si>
  <si>
    <t>There is no evidence of a capability to define the context of its business model and document the mission of the organization.</t>
  </si>
  <si>
    <t>C|P-CMM1 is N/A, since a structured process is required to define the context of its business model and document the mission of the organization.</t>
  </si>
  <si>
    <t>See C|P-CMM3. There are no defined C|P-CMM4 criteria, since it is reasonable to assume a quantitatively-controlled process is not necessary to define the context of its business model and document the mission of the organization.</t>
  </si>
  <si>
    <t>See C|P-CMM4. There are no defined C|P-CMM5 criteria, since it is reasonable to assume a continuously-improving process is not necessary to define the context of its business model and document the mission of the organization.</t>
  </si>
  <si>
    <t>GV.OC
GV.OC-01
GV.OC-04
GV.OV-01
GV.SC-03</t>
  </si>
  <si>
    <t>Stakeholder Identification &amp; Involvement</t>
  </si>
  <si>
    <t>AST-01.2</t>
  </si>
  <si>
    <t>Mechanisms exist to identify and involve pertinent stakeholders of critical systems, applications and services to support the ongoing secure management of those assets.</t>
  </si>
  <si>
    <t>∙ System Security &amp; Privacy Plan (SSPP)</t>
  </si>
  <si>
    <t>Does the organization identify and involve pertinent stakeholders of critical systems, applications and services to support the ongoing secure management of those assets?</t>
  </si>
  <si>
    <t>There is no evidence of a capability to identify and involve pertinent stakeholders of critical systems, applications and services to support the ongoing secure management of those assets.</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</si>
  <si>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</si>
  <si>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Quarterly IT asset inventories are reviewed and shared with appropriate stakeholders.</t>
  </si>
  <si>
    <t>See C|P-CMM4. There are no defined C|P-CMM5 criteria, since it is reasonable to assume a continuously-improving process is not necessary to identify and involve pertinent stakeholders of critical systems, applications and services to support the ongoing secure management of those assets.</t>
  </si>
  <si>
    <t>GV.OC
GV.OC-02
ID.AM
ID.AM-08</t>
  </si>
  <si>
    <t>Compliance</t>
  </si>
  <si>
    <t xml:space="preserve">Statutory, Regulatory &amp; Contractual Compliance </t>
  </si>
  <si>
    <t>CPL-01</t>
  </si>
  <si>
    <t>Mechanisms exist to facilitate the identification and implementation of relevant statutory, regulatory and contractual controls.</t>
  </si>
  <si>
    <t>E-CPL-01
E-GOV-10</t>
  </si>
  <si>
    <t>∙ SCF Integrated Controls Management (ICM) model (https://securecontrolsframework.com/integrated-controls-management)
∙ Governance, Risk and Compliance (GRC) solution (e.g., SCFConnect, SureCloud, Ostendio, SimpleRisk, Ignyte, ZenGRC, Galvanize, MetricStream, Archer, etc.)
∙ Steering committee</t>
  </si>
  <si>
    <t>Does the organization facilitate the identification and implementation of relevant statutory, regulatory and contractual controls?</t>
  </si>
  <si>
    <t>There is no evidence of a capability to facilitate the identification and implementation of relevant statutory, regulatory and contractual controls.</t>
  </si>
  <si>
    <t>Compliance (CPL) efforts are ad hoc and inconsistent. CMM Level 1 control maturity would reasonably expect all, or at least most, the following criteria to exist:
•	IT personnel use an informal process to govern statutory, regulatory and contractual compliance obligations. 
•	IT personnel self-identify a set of controls that are used to conduct cybersecurity &amp; data privacy control assessments. 
•	IT personnel perform internal assessments of cybersecurity &amp; data protection controls to determine compliance status.</t>
  </si>
  <si>
    <t>Compliance (CPL) efforts are requirements-driven and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Legal representation is consulted on an as-needed basis.
•	Cybersecurity personnel perform an informal annual review of existing compliance requirements and researches evolving or new requirements.</t>
  </si>
  <si>
    <t>Compliance (CPL)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statutory, regulatory and contractual obligations.
•	The CISO, or similar function, develops a security-focused Concept of Operations (CONOPS) that documents management, operational and technical measures to apply defense-in-depth techniques across the organization to manage compliance efforts.
•	A steering committee is formally established to provide executive oversight of the cybersecurity &amp; data privacy program with regards to GRC operations.
•	A Governance, Risk &amp; Compliance (GRC) function, or similar function, provides governance oversight for the implementation of applicable statutory, regulatory and contractual cybersecurity &amp; data protection controls to ensure compliance requirements are identified and documented.
•	The GRC function, or similar function:
o	Ensures data/process owners understand their requirements to manage applicable cybersecurity &amp; data protection controls through oversight and written guidance. 
o	Provides applicable stakeholders with status reports on control execution to enable security controls oversight.
o	Works with data/process owners and asset custodians to document and validate the scope of cybersecurity &amp; data protection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Legal representation is consulted on an as-needed basis.</t>
  </si>
  <si>
    <t>See C|P-CMM3. There are no defined C|P-CMM4 criteria, since it is reasonable to assume a quantitatively-controlled process is not necessary to facilitate the identification and implementation of relevant statutory, regulatory and contractual controls.</t>
  </si>
  <si>
    <t>See C|P-CMM4. There are no defined C|P-CMM5 criteria, since it is reasonable to assume a continuously-improving process is not necessary to facilitate the identification and implementation of relevant statutory, regulatory and contractual controls.</t>
  </si>
  <si>
    <t>GV.OC
GV.OC-03
GV.SC-05
PR</t>
  </si>
  <si>
    <t>12.4
12.4.2
A3.1
A3.1.1</t>
  </si>
  <si>
    <t>Asset-Service Dependencies</t>
  </si>
  <si>
    <t>AST-01.1</t>
  </si>
  <si>
    <t xml:space="preserve">Mechanisms exist to identify and assess the security of technology assets that support more than one critical business function. </t>
  </si>
  <si>
    <t>E-BCM-09</t>
  </si>
  <si>
    <t xml:space="preserve">Does the organization identify and assess the security of technology assets that support more than one critical business function? </t>
  </si>
  <si>
    <t xml:space="preserve">There is no evidence of a capability to identify and assess the security of technology assets that support more than one critical business function. </t>
  </si>
  <si>
    <t xml:space="preserve">C|P-CMM1 is N/A, since a structured process is required to identify and assess the security of technology assets that support more than one critical business function. </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</si>
  <si>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F or business-critical business services and assets, dependencies are reviewed by cybersecurity personnel for security concerns.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</si>
  <si>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The CMDB, or similar tool, is leveraged to identify asset-service dependencies that can impact the security of technology assets, as well as relevant stakeholders and data/process owners.
•	An IT infrastructure team, or similar function, ensures that statutory, regulatory and contractual cybersecurity &amp; data protection controls are addressed to ensure secure configurations are designed, built and maintained.</t>
  </si>
  <si>
    <t xml:space="preserve">See C|P-CMM4. There are no defined C|P-CMM5 criteria, since it is reasonable to assume a continuously-improving process is not necessary to identify and assess the security of technology assets that support more than one critical business function. </t>
  </si>
  <si>
    <t>GV.OC
GV.SC-04
ID.AM</t>
  </si>
  <si>
    <t xml:space="preserve">Cybersecurity &amp; Data Protection Controls Oversight </t>
  </si>
  <si>
    <t>CPL-02</t>
  </si>
  <si>
    <t>Mechanisms exist to provide a cybersecurity &amp; data protection controls oversight function that reports to the organization's executive leadership.</t>
  </si>
  <si>
    <t>E-CPL-07
E-CPL-09
E-GOV-04
E-GOV-05
E-GOV-06
E-GOV-13
E-RSK-03</t>
  </si>
  <si>
    <t>Does the organization provide a cybersecurity &amp; data protection controls oversight function that reports to its executive leadership?</t>
  </si>
  <si>
    <t>There is no evidence of a capability to provide a cybersecurity &amp; data protection controls oversight function that reports to its executive leadership.</t>
  </si>
  <si>
    <t>Compliance (CPL) efforts are requirements-driven and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Cybersecurity personnel generate a formal report for each security assessment to document the assessment of cybersecurity &amp; data protection controls.
•	Compliance reporting is performed, as required.</t>
  </si>
  <si>
    <t xml:space="preserve">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protection controls to ensure compliance requirements are identified and documented.
•	The GRC function, or similar function:
o	Ensures data/process owners understand their requirements to manage applicable cybersecurity &amp; data protection controls through oversight and written guidance. 
o	Provides applicable stakeholders with status reports on control execution to enable security controls oversight.
o	Works with data/process owners and asset custodians to document and validate the scope of cybersecurity &amp; data protection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An Audit Committee, or similar function:
o	Reviews the findings from security assessments and oversees long-term remediation efforts, when applicable.
o	Provides senior leaders with insights into the appropriateness of the organization's technology and information governance processes through recurring audits on pertinent cybersecurity &amp; data privacy-related topics.
o	Governs changes to compliance operations to ensure its stability, reliability and ongoing improvement. </t>
  </si>
  <si>
    <t>See C|P-CMM3. There are no defined C|P-CMM4 criteria, since it is reasonable to assume a quantitatively-controlled process is not necessary to provide a cybersecurity &amp; data protection controls oversight function that reports to its executive leadership.</t>
  </si>
  <si>
    <t>See C|P-CMM4. There are no defined C|P-CMM5 criteria, since it is reasonable to assume a continuously-improving process is not necessary to provide a cybersecurity &amp; data protection controls oversight function that reports to its executive leadership.</t>
  </si>
  <si>
    <t>GV.OC-03</t>
  </si>
  <si>
    <t>Data Privacy Program</t>
  </si>
  <si>
    <t>PRI-01</t>
  </si>
  <si>
    <t>Mechanisms exist to facilitate the implementation and operation of data protection controls throughout the data lifecycle to ensure all forms of Personal Data (PD) are processed lawfully, fairly and transparently.</t>
  </si>
  <si>
    <t>E-GOV-02
E-GOV-08</t>
  </si>
  <si>
    <t>∙ Data privacy program</t>
  </si>
  <si>
    <t>Does the organization facilitate the implementation and operation of data protection controls throughout the data lifecycle to ensure all forms of Personal Data (PD) are processed lawfully, fairly and transparently?</t>
  </si>
  <si>
    <t xml:space="preserve">There is no evidence of a capability to facilitate the implementation and operation of data privacy controls. </t>
  </si>
  <si>
    <t>Privacy (PRI) efforts are ad hoc and inconsistent. CMM Level 1 control maturity would reasonably expect all, or at least most, the following criteria to exist:
•	No formal data privacy team exists. Privacy roles are assigned to existing IT / cybersecurity.
•	Formal roles and responsibilities for data privacy may exist.
•	No formal data privacy principles are identified for the organization.
•	An ad hoc approach to Data Protection Impact Assessment (DPIA) exists. 
•	Compliance efforts are not tied into an enterprise-wide cybersecurity and/ or data privacy program.</t>
  </si>
  <si>
    <t xml:space="preserve">Privacy (PRI) efforts are requirements-driven and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resilient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protection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t>
  </si>
  <si>
    <t xml:space="preserve">See C|P-CMM4. There are no defined C|P-CMM5 criteria, since it is reasonable to assume a continuously-improving process is not necessary to facilitate the implementation and operation of data privacy controls. </t>
  </si>
  <si>
    <t>Contract Flow-Down Requirements</t>
  </si>
  <si>
    <t>TPM-05.2</t>
  </si>
  <si>
    <t>Mechanisms exist to ensure cybersecurity &amp; data privacy requirements are included in contracts that flow-down to applicable sub-contractors and suppliers.</t>
  </si>
  <si>
    <t>Does the organization ensure cybersecurity &amp; data privacy requirements are included in contracts that flow-down to applicable sub-contractors and suppliers?</t>
  </si>
  <si>
    <t>There is no evidence of a capability to ensure cybersecurity &amp; data privacy requirements are included in contracts that flow-down to applicable sub-contractors and suppliers.</t>
  </si>
  <si>
    <t>C|P-CMM1 is N/A, since a structured process is required to ensure cybersecurity &amp; data privacy requirements are included in contracts that flow-down to applicable sub-contractors and suppliers.</t>
  </si>
  <si>
    <t>See C|P-CMM3. There are no defined C|P-CMM4 criteria, since it is reasonable to assume a quantitatively-controlled process is not necessary to ensure cybersecurity &amp; data privacy requirements are included in contracts that flow-down to applicable sub-contractors and suppliers.</t>
  </si>
  <si>
    <t>See C|P-CMM4. There are no defined C|P-CMM5 criteria, since it is reasonable to assume a continuously-improving process is not necessary to ensure cybersecurity &amp; data privacy requirements are included in contracts that flow-down to applicable sub-contractors and suppliers.</t>
  </si>
  <si>
    <t>GV.OC-03
GV.SC-02
GV.SC-05
GV.SC-06
GV.SC-10</t>
  </si>
  <si>
    <t xml:space="preserve">Identify Critical Assets </t>
  </si>
  <si>
    <t>BCD-02</t>
  </si>
  <si>
    <t>Mechanisms exist to identify and document the critical systems, applications and services that support essential missions and business functions.</t>
  </si>
  <si>
    <t>E-BCM-08</t>
  </si>
  <si>
    <t>∙ Business Impact Analysis (BIA)
∙ Criticality assessments</t>
  </si>
  <si>
    <t>Does the organization identify and document the critical systems, applications and services that support essential missions and business functions?</t>
  </si>
  <si>
    <t>There is no evidence of a capability to identify and document the critical systems, applications and services that support essential missions and business functions.</t>
  </si>
  <si>
    <t>See C|P-CMM4. There are no defined C|P-CMM5 criteria, since it is reasonable to assume a continuously-improving process is not necessary to identify and document the critical systems, applications and services that support essential missions and business functions.</t>
  </si>
  <si>
    <t>GV.OC-04
GV.OC-05
ID.AM-05
RC.RP
RC.RP-02
RC.RP-04</t>
  </si>
  <si>
    <t>Steering Committee &amp; Program Oversight</t>
  </si>
  <si>
    <t>GOV-01.1</t>
  </si>
  <si>
    <t>Mechanisms exist to coordinate cybersecurity, data protection and business alignment through a steering committee or advisory board, comprised of key cybersecurity, data privacy and business executives, which meets formally and on a regular basis.</t>
  </si>
  <si>
    <t>E-GOV-03</t>
  </si>
  <si>
    <t>∙ Steering committee / advisory board</t>
  </si>
  <si>
    <t>Does the organization coordinate cybersecurity, data protection and business alignment through a steering committee or advisory board, comprised of key cybersecurity, data privacy and business executives, which meets formally and on a regular basis?</t>
  </si>
  <si>
    <t>There is no evidence of a capability to coordinate cybersecurity, data privacy and business alignment through a steering committee or advisory board, comprised of key cybersecurity, data privacy and business executives, which meets formally and on a regular basis.</t>
  </si>
  <si>
    <t>Cybersecurity &amp; Privacy Governance (GOV) efforts are requirements-driven and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Quarterly Business Review (QBR), or similar status reporting, exists to provide recurring reports on the state of the cybersecurity &amp; data privacy program.
•	Organizational leadership maintains an informal process to review and respond to trends.
•	Procedures for important tasks are documented and assigned to individuals or teams.</t>
  </si>
  <si>
    <t>See C|P-CMM4. There are no defined C|P-CMM5 criteria, since it is reasonable to assume a continuously-improving process is not necessary to coordinate cybersecurity, data privacy and business alignment through a steering committee or advisory board, comprised of key cybersecurity, data privacy and business executives, which meets formally and on a regular basis.</t>
  </si>
  <si>
    <t>GV.OV
GV.OV-01
GV.OV-02
GV.OV-03
GV.RM-01
GV.RM-03
GV.RR-01
GV.SC
GV.SC-01
GV.SC-03
GV.SC-09
ID
ID.RA
PR
PR.IR</t>
  </si>
  <si>
    <t>Periodic Review &amp; Update of Cybersecurity &amp; Data Protection Program</t>
  </si>
  <si>
    <t>GOV-03</t>
  </si>
  <si>
    <t xml:space="preserve">Mechanisms exist to review the cybersecurity &amp; data protection program, including policies, standards and procedures, at planned intervals or if significant changes occur to ensure their continuing suitability, adequacy and effectiveness. </t>
  </si>
  <si>
    <t>E-GOV-12</t>
  </si>
  <si>
    <t>∙ Human reviews 
∙ Documentation change control</t>
  </si>
  <si>
    <t>Does the organization review the cybersecurity &amp; data protection program, including policies, standards and procedures, at planned intervals or if significant changes occur to ensure their continuing suitability, adequacy and effectiveness?</t>
  </si>
  <si>
    <t xml:space="preserve">There is no evidence of a capability to review the cybersecurity &amp; data protection program, including policies, standards and procedures, at planned intervals or if significant changes occur to ensure their continuing suitability, adequacy and effectiveness. </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</si>
  <si>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
•	Documentation change control processes do not exist or are not formal.
•	People affected by documentation changes are provided notification of the policy and standard changes.
•	Informal recommendations are leveraged to update existing policies and standards.
•	Unstructured review of the cybersecurity and/ or data privacy program is performed on an annual basis.</t>
  </si>
  <si>
    <t>Cybersecurity &amp; Privacy Governance (GOV) efforts are requirements-driven and formally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Formal documentation review process is performed on an annual basis.
•	Documentation review process includes the scope of applicable statutory, regulatory and contractual obligations.
•	Recommendations for documentation edits are submitted for review and are handled in accordance with documentation change control processes.
•	Updated documentation versions are published at least annually, based on the review process.
•	People affected by documentation changes are provided notification of the policy and standard changes.</t>
  </si>
  <si>
    <t>Cybersecurity &amp; Privacy Governance (GOV) efforts are standardized across the organization and centrally managed, where technically feasible, to ensure consistency. CMM Level 3 control maturity would reasonably expect all, or at least most, the following criteria to exist:
•	Statutory, regulatory and contractual compliance requirements for cybersecurity &amp; data privacy are identified and documented. Recurring testing is utilized to assess adherence to internal standards and/or external compliance requirements. 
•	A Governance, Risk &amp; Compliance (GRC) function, or similar function, provides scoping guidance to determine control applicability.
•	Internal policies and standards address all statutory, regulatory and contractual obligations for cybersecurity &amp; data privacy.
•	Controls are standardized across the organization to ensure uniformity and consistent execution.
•	Corporate governance (executive oversight) exists for the cybersecurity and data privacy, which includes regular briefings to ensure executives have sufficient situational awareness to properly govern the organization.
•	Procedures are established for sensitive/regulated compliance obligations that are standardized across the organization.
•	Defined roles &amp; responsibilities require data/process owners to define, implement and maintain cybersecurity &amp; data privacy controls for each system, application and/ or service of which they have accountability.
•	The organization designates one or more qualified individuals to govern the cybersecurity and data privacy programs (e.g., Chief Information Security Officer or Chief Privacy Officer).
•	Risk management processes are defined, to include materiality considerations.</t>
  </si>
  <si>
    <t>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are developed that provide management insight, per a quantitative understanding of process capabilities, to predict optimal performance, ensure continued operations and identify areas for improvement.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</si>
  <si>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review the cybersecurity &amp; data protection program, including policies, standards and procedures, at planned intervals or if significant changes occur to ensure their continuing suitability, adequacy and effectiveness. </t>
  </si>
  <si>
    <t>GV.OV
GV.OV-01
GV.OV-02
GV.PO-02</t>
  </si>
  <si>
    <t>1.1.1
2.1.1
3.1.1
4.1.1
5.1.1
6.1.1
7.1.1
8.1.1
9.1.1
10.1.1
11.1.1
12.1
12.1.1
12.1.2</t>
  </si>
  <si>
    <t>Status Reporting To Governing Body</t>
  </si>
  <si>
    <t>GOV-01.2</t>
  </si>
  <si>
    <t>Mechanisms exist to provide governance oversight reporting and recommendations to those entrusted to make executive decisions about matters considered material to the organization's cybersecurity &amp; data protection program.</t>
  </si>
  <si>
    <t>E-CPL-05
E-CPL-09
E-GOV-03
E-GOV-04
E-GOV-05
E-GOV-06
E-GOV-07
E-GOV-13</t>
  </si>
  <si>
    <t>∙ Quarterly Business Review (QBR)</t>
  </si>
  <si>
    <t>Does the organization provide governance oversight reporting and recommendations to those entrusted to make executive decisions about matters considered material to its cybersecurity &amp; data protection program?</t>
  </si>
  <si>
    <t>There is no evidence of a capability to provide governance oversight reporting and recommendations to those entrusted to make executive decisions about matters considered material to its cybersecurity &amp; data protection program.</t>
  </si>
  <si>
    <t>C|P-CMM1 is N/A, since a structured process is required to provide governance oversight reporting and recommendations to those entrusted to make executive decisions about matters considered material to its cybersecurity &amp; data protection program.</t>
  </si>
  <si>
    <t>See C|P-CMM3. There are no defined C|P-CMM4 criteria, since it is reasonable to assume a quantitatively-controlled process is not necessary to provide governance oversight reporting and recommendations to those entrusted to make executive decisions about matters considered material to its cybersecurity &amp; data protection program.</t>
  </si>
  <si>
    <t>See C|P-CMM4. There are no defined C|P-CMM5 criteria, since it is reasonable to assume a continuously-improving process is not necessary to provide governance oversight reporting and recommendations to those entrusted to make executive decisions about matters considered material to its cybersecurity &amp; data protection program.</t>
  </si>
  <si>
    <t>GV.OV
GV.OV-01
GV.OV-03
GV.SC
GV.SC-09
ID</t>
  </si>
  <si>
    <t>Policy Familiarization &amp; Acknowledgement</t>
  </si>
  <si>
    <t>HRS-05.7</t>
  </si>
  <si>
    <t>Mechanisms exist to ensure personnel receive recurring familiarization with the organization's cybersecurity &amp; data privacy policies and provide acknowledgement.</t>
  </si>
  <si>
    <t>E-HRS-18
E-SAT-02
E-SAT-04</t>
  </si>
  <si>
    <t>∙ Formal onboarding training
∙ Written policy acknowledgement</t>
  </si>
  <si>
    <t>Does the organization ensure personnel receive recurring familiarization with its cybersecurity &amp; data privacy policies and provide acknowledgement?</t>
  </si>
  <si>
    <t>There is no evidence of a capability to ensure personnel receive recurring familiarization with its cybersecurity &amp; data privacy policies and provide acknowledgement.</t>
  </si>
  <si>
    <t>C|P-CMM1 is N/A, since a structured process is required to ensure personnel receive recurring familiarization with its cybersecurity &amp; data privacy policies and provide acknowledgement.</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</si>
  <si>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HR maintains evidence of policy acknowledgement.</t>
  </si>
  <si>
    <t>See C|P-CMM3. There are no defined C|P-CMM4 criteria, since it is reasonable to assume a quantitatively-controlled process is not necessary to ensure personnel receive recurring familiarization with its cybersecurity &amp; data privacy policies and provide acknowledgement.</t>
  </si>
  <si>
    <t>See C|P-CMM4. There are no defined C|P-CMM5 criteria, since it is reasonable to assume a continuously-improving process is not necessary to ensure personnel receive recurring familiarization with its cybersecurity &amp; data privacy policies and provide acknowledgement.</t>
  </si>
  <si>
    <t>GV.PO
GV.PO-01
GV.PO-02</t>
  </si>
  <si>
    <t>12.6.3</t>
  </si>
  <si>
    <t>Personnel Sanctions</t>
  </si>
  <si>
    <t>HRS-07</t>
  </si>
  <si>
    <t xml:space="preserve">Mechanisms exist to sanction personnel failing to comply with established security policies, standards and procedures. </t>
  </si>
  <si>
    <t>E-HRS-27</t>
  </si>
  <si>
    <t xml:space="preserve">Does the organization sanction personnel failing to comply with established security policies, standards and procedures? </t>
  </si>
  <si>
    <t xml:space="preserve">There is no evidence of a capability to sanction personnel failing to comply with established security policies, standards and procedures. </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</si>
  <si>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t>
  </si>
  <si>
    <t xml:space="preserve">See C|P-CMM3. There are no defined C|P-CMM4 criteria, since it is reasonable to assume a quantitatively-controlled process is not necessary to sanction personnel failing to comply with established security policies, standards and procedures. </t>
  </si>
  <si>
    <t xml:space="preserve">See C|P-CMM4. There are no defined C|P-CMM5 criteria, since it is reasonable to assume a continuously-improving process is not necessary to sanction personnel failing to comply with established security policies, standards and procedures. </t>
  </si>
  <si>
    <t xml:space="preserve">Publishing Cybersecurity &amp; Data Protection Documentation </t>
  </si>
  <si>
    <t>GOV-02</t>
  </si>
  <si>
    <t>Mechanisms exist to establish, maintain and disseminate cybersecurity &amp; data protection policies, standards and procedures.</t>
  </si>
  <si>
    <t>E-GOV-08
E-GOV-09
E-GOV-11</t>
  </si>
  <si>
    <t>∙ ComplianceForge - Digital Security Program (DSP) (https://complianceforge.com)</t>
  </si>
  <si>
    <t>Does the organization establish, maintain and disseminate cybersecurity &amp; data protection policies, standards and procedures?</t>
  </si>
  <si>
    <t>There is no evidence of a capability to establish, maintain and disseminate cybersecurity &amp; data privacy policies, standards and procedures.</t>
  </si>
  <si>
    <t>See C|P-CMM4. There are no defined C|P-CMM5 criteria, since it is reasonable to assume a continuously-improving process is not necessary to establish, maintain and disseminate cybersecurity &amp; data privacy policies, standards and procedures.</t>
  </si>
  <si>
    <t>GV.PO
GV.PO-01
GV.SC-01
GV.SC-03
ID.RA</t>
  </si>
  <si>
    <t>1.1.1
10.1.1
11.1.1
12.1
12.1.1
12.1.2
12.1.3
2.1.1
3.1.1
3.7.1
3.7.2
3.7.3
3.7.5
3.7.6
3.7.7
3.7.8
4.1.1
5.1.1
6.1.1
7.1.1
8.1.1
8.3.8
9.1.1</t>
  </si>
  <si>
    <t>Risk Tolerance</t>
  </si>
  <si>
    <t>RSK-01.3</t>
  </si>
  <si>
    <t>Mechanisms exist to define organizational risk tolerance, the specified range of acceptable results.</t>
  </si>
  <si>
    <t>E-RSK-06</t>
  </si>
  <si>
    <t>∙ Risk Management Program (RMP)
∙ Defined risk tolerance</t>
  </si>
  <si>
    <t>Does the organization define organizational risk tolerance, the specified range of acceptable results?</t>
  </si>
  <si>
    <t>There is no evidence of a capability to define organizational risk tolerance(s).</t>
  </si>
  <si>
    <t>C|P-CMM1 is N/A, since a structured process is required to define organizational risk tolerance(s).</t>
  </si>
  <si>
    <t>C|P-CMM2 is N/A, since a well-defined process is required to define organizational risk tolerance(s).</t>
  </si>
  <si>
    <t>See C|P-CMM3. There are no defined C|P-CMM4 criteria, since it is reasonable to assume a quantitatively-controlled process is not necessary to define organizational risk tolerance(s).</t>
  </si>
  <si>
    <t>See C|P-CMM4. There are no defined C|P-CMM5 criteria, since it is reasonable to assume a continuously-improving process is not necessary to define organizational risk tolerance(s).</t>
  </si>
  <si>
    <t>GV.RM
GV.RM-02
GV.RR-01</t>
  </si>
  <si>
    <t>Risk Appetite</t>
  </si>
  <si>
    <t>RSK-01.5</t>
  </si>
  <si>
    <t>Mechanisms exist to define organizational risk appetite, the degree of uncertainty the organization is willing to accept in anticipation of a reward.</t>
  </si>
  <si>
    <t>E-RSK-08</t>
  </si>
  <si>
    <t>Does the organization define organizational risk appetite, the degree of uncertainty the organization is willing to accept in anticipation of a reward?</t>
  </si>
  <si>
    <t>There is no evidence of a capability to define organizational risk appetite.</t>
  </si>
  <si>
    <t>C|P-CMM1 is N/A, since a structured process is required to define organizational risk appetite.</t>
  </si>
  <si>
    <t>C|P-CMM2 is N/A, since a well-defined process is required to define organizational risk appetite.</t>
  </si>
  <si>
    <t>See C|P-CMM3. There are no defined C|P-CMM4 criteria, since it is reasonable to assume a quantitatively-controlled process is not necessary to define organizational risk appetite.</t>
  </si>
  <si>
    <t>See C|P-CMM4. There are no defined C|P-CMM5 criteria, since it is reasonable to assume a continuously-improving process is not necessary to define organizational risk appetite.</t>
  </si>
  <si>
    <t xml:space="preserve">Assigned Cybersecurity &amp; Data Protection Responsibilities </t>
  </si>
  <si>
    <t>GOV-04</t>
  </si>
  <si>
    <t xml:space="preserve">Mechanisms exist to assign one or more qualified individuals with the mission and resources to centrally-manage, coordinate, develop, implement and maintain an enterprise-wide cybersecurity &amp; data protection program. </t>
  </si>
  <si>
    <t>E-HRS-01
E-HRS-05
E-HRS-06
E-HRS-07
E-HRS-08
E-HRS-09
E-HRS-10
E-HRS-13
E-HRS-15</t>
  </si>
  <si>
    <t xml:space="preserve">Does the organization assign one or more qualified individuals with the mission and resources to centrally-manage, coordinate, develop, implement and maintain an enterprise-wide cybersecurity &amp; data protection program? </t>
  </si>
  <si>
    <t xml:space="preserve">There is no evidence of a capability to assign a qualified individual with the mission and resources to centrally-manage, coordinate, develop, implement and maintain an enterprise-wide cybersecurity &amp; data privacy program. </t>
  </si>
  <si>
    <t xml:space="preserve">C|P-CMM1 is N/A, since a structured process is required to assign a qualified individual with the mission and resources to centrally-manage, coordinate, develop, implement and maintain an enterprise-wide cybersecurity &amp; data privacy program. </t>
  </si>
  <si>
    <t xml:space="preserve">See C|P-CMM3. There are no defined C|P-CMM4 criteria, since it is reasonable to assume a quantitatively-controlled process is not necessary to assign a qualified individual with the mission and resources to centrally-manage, coordinate, develop, implement and maintain an enterprise-wide cybersecurity &amp; data privacy program. </t>
  </si>
  <si>
    <t xml:space="preserve">See C|P-CMM4. There are no defined C|P-CMM5 criteria, since it is reasonable to assume a continuously-improving process is not necessary to assign a qualified individual with the mission and resources to centrally-manage, coordinate, develop, implement and maintain an enterprise-wide cybersecurity &amp; data privacy program. </t>
  </si>
  <si>
    <t>GV.RM
GV.RM-05
GV.RR-01
GV.RR-02</t>
  </si>
  <si>
    <t>1.1.2
2.1.2
3.1.2
4.1.2
5.1.2
6.1.2
7.1.2
8.1.2
9.1.2
10.1.2
11.1.2
12.1.3
12.1.4
12.4
A3.1.1
A3.1.3</t>
  </si>
  <si>
    <t>Cybersecurity &amp; Data Privacy Portfolio Management</t>
  </si>
  <si>
    <t>PRM-01</t>
  </si>
  <si>
    <t>Mechanisms exist to facilitate the implementation of cybersecurity &amp; data privacy-related resource planning controls that define a viable plan for achieving cybersecurity &amp; data privacy objectives.</t>
  </si>
  <si>
    <t>E-PRM-02</t>
  </si>
  <si>
    <t>Does the organization facilitate the implementation of cybersecurity &amp; data privacy-related resource planning controls that define a viable plan for achieving cybersecurity &amp; data privacy objectives?</t>
  </si>
  <si>
    <t>There is no evidence of a capability to facilitate the implementation of cybersecurity &amp; data privacy-related resource planning controls that define a viable plan for achieving cybersecurity &amp; data privacy objectives.</t>
  </si>
  <si>
    <t>See C|P-CMM3. There are no defined C|P-CMM4 criteria, since it is reasonable to assume a quantitatively-controlled process is not necessary to facilitate the implementation of cybersecurity &amp; data privacy-related resource planning controls that define a viable plan for achieving cybersecurity &amp; data privacy objectives.</t>
  </si>
  <si>
    <t>See C|P-CMM4. There are no defined C|P-CMM5 criteria, since it is reasonable to assume a continuously-improving process is not necessary to facilitate the implementation of cybersecurity &amp; data privacy-related resource planning controls that define a viable plan for achieving cybersecurity &amp; data privacy objectives.</t>
  </si>
  <si>
    <t>GV.RM
GV.RR-03</t>
  </si>
  <si>
    <t>Key Risk Indicators (KRIs)</t>
  </si>
  <si>
    <t>GOV-05.2</t>
  </si>
  <si>
    <t>Mechanisms exist to develop, report and monitor Key Risk Indicators (KRIs) to assist senior management in performance monitoring and trend analysis of the cybersecurity &amp; data privacy program.</t>
  </si>
  <si>
    <t>Does the organization develop, report and monitor Key Risk Indicators (KRIs) to assist senior management in performance monitoring and trend analysis of the cybersecurity &amp; data privacy program?</t>
  </si>
  <si>
    <t>There is no evidence of a capability to develop, report and monitor Key Risk Indicators (KRIs) to assist senior management in performance monitoring and trend analysis of the cybersecurity &amp; data privacy program.</t>
  </si>
  <si>
    <t>C|P-CMM1 is N/A, since a structured process is required to develop, report and monitor Key Risk Indicators (KRIs) to assist senior management in performance monitoring and trend analysis of the cybersecurity &amp; data privacy program.</t>
  </si>
  <si>
    <t>C|P-CMM2 is N/A, since a well-defined process is required to develop, report and monitor Key Risk Indicators (KRIs) to assist senior management in performance monitoring and trend analysis of the cybersecurity &amp; data privacy program.</t>
  </si>
  <si>
    <t>GV.RM-01</t>
  </si>
  <si>
    <t>Risk Response</t>
  </si>
  <si>
    <t>RSK-06.1</t>
  </si>
  <si>
    <t>Mechanisms exist to respond to findings from cybersecurity &amp; data privacy assessments, incidents and audits to ensure proper remediation has been performed.</t>
  </si>
  <si>
    <t>Does the organization respond to findings from cybersecurity &amp; data privacy assessments, incidents and audits to ensure proper remediation has been performed?</t>
  </si>
  <si>
    <t>There is no evidence of a capability to respond to findings from cybersecurity &amp; data privacy assessments, incidents and audits to ensure proper remediation has been performed.</t>
  </si>
  <si>
    <t>See C|P-CMM4. There are no defined C|P-CMM5 criteria, since it is reasonable to assume a continuously-improving process is not necessary to respond to findings from cybersecurity &amp; data privacy assessments, incidents and audits to ensure proper remediation has been performed.</t>
  </si>
  <si>
    <t xml:space="preserve">Defined Roles &amp; Responsibilities </t>
  </si>
  <si>
    <t>HRS-03</t>
  </si>
  <si>
    <t xml:space="preserve">Mechanisms exist to define cybersecurity roles &amp; responsibilities for all personnel. </t>
  </si>
  <si>
    <t>E-HRS-01
E-HRS-02
E-HRS-03
E-HRS-04
E-HRS-11
E-HRS-13
E-HRS-18
E-HRS-22</t>
  </si>
  <si>
    <t>∙ NIST NICE cybersecurity workforce framework alignment
∙ Responsible, Accountable, Supporting, Consulted and Informed (RASCI) matrix</t>
  </si>
  <si>
    <t>Does the organization define cybersecurity roles &amp; responsibilities for all personnel?</t>
  </si>
  <si>
    <t xml:space="preserve">There is no evidence of a capability to define cybersecurity responsibilities for all personnel. </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</si>
  <si>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require all employees and contractors to apply cybersecurity &amp; data privacy principles in their daily work.</t>
  </si>
  <si>
    <t>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</si>
  <si>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 xml:space="preserve">See C|P-CMM4. There are no defined C|P-CMM5 criteria, since it is reasonable to assume a continuously-improving process is not necessary to define cybersecurity responsibilities for all personnel. </t>
  </si>
  <si>
    <t>GV.RM-05
GV.RR
GV.RR-02
ID.AM</t>
  </si>
  <si>
    <t>1.1.2
2.1.2
3.1.2
3.7.8
4.1.2
5.1.2
6.1.2
7.1.2
8.1.2
9.1.2
10.1.2
11.1.2
12.1.3
12.10.1
A3.1.3</t>
  </si>
  <si>
    <t>Stakeholder Accountability Structure</t>
  </si>
  <si>
    <t>GOV-04.1</t>
  </si>
  <si>
    <t>Mechanisms exist to enforce an accountability structure so that appropriate teams and individuals are empowered, responsible and trained for mapping, measuring and managing data and technology-related risks.</t>
  </si>
  <si>
    <t>E-HRS-15</t>
  </si>
  <si>
    <t>∙ Documented roles and responsibilities</t>
  </si>
  <si>
    <t>Does the organization enforce an accountability structure so that appropriate teams and individuals are empowered, responsible and trained for mapping, measuring and managing data and technology-related risks?</t>
  </si>
  <si>
    <t>There is no evidence of a capability to enforce an accountability structure so that appropriate teams and individuals are empowered, responsible and trained for mapping, measuring and managing data and technology-related risks.</t>
  </si>
  <si>
    <t>C|P-CMM1 is N/A, since a structured process is required to enforce an accountability structure so that appropriate teams and individuals are empowered, responsible and trained for mapping, measuring and managing data and technology-related risks.</t>
  </si>
  <si>
    <t>C|P-CMM2 is N/A, since a well-defined process is required to enforce an accountability structure so that appropriate teams and individuals are empowered, responsible and trained for mapping, measuring and managing data and technology-related risks.</t>
  </si>
  <si>
    <t>See C|P-CMM3. There are no defined C|P-CMM4 criteria, since it is reasonable to assume a quantitatively-controlled process is not necessary to enforce an accountability structure so that appropriate teams and individuals are empowered, responsible and trained for mapping, measuring and managing data and technology-related risks.</t>
  </si>
  <si>
    <t>See C|P-CMM4. There are no defined C|P-CMM5 criteria, since it is reasonable to assume a continuously-improving process is not necessary to enforce an accountability structure so that appropriate teams and individuals are empowered, responsible and trained for mapping, measuring and managing data and technology-related risks.</t>
  </si>
  <si>
    <t>GV.RM-05
GV.RR-01</t>
  </si>
  <si>
    <t>Risk Register</t>
  </si>
  <si>
    <t>RSK-04.1</t>
  </si>
  <si>
    <t>Mechanisms exist to maintain a risk register that facilitates monitoring and reporting of risks.</t>
  </si>
  <si>
    <t>Does the organization maintain a risk register that facilitates monitoring and reporting of risks?</t>
  </si>
  <si>
    <t>There is no evidence of a capability to maintain a risk register that facilitates monitoring and reporting of risks.</t>
  </si>
  <si>
    <t xml:space="preserve">Risk Management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</si>
  <si>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GV.RM-06
ID
ID.RA-01</t>
  </si>
  <si>
    <t xml:space="preserve">Risk Assessment </t>
  </si>
  <si>
    <t>RSK-04</t>
  </si>
  <si>
    <t>Mechanisms exist to conduct recurring assessments of risk that includes the likelihood and magnitude of harm, from unauthorized access, use, disclosure, disruption, modification or destruction of the organization's systems and data.</t>
  </si>
  <si>
    <t>E-RSK-04</t>
  </si>
  <si>
    <t>∙ Risk Management Program (RMP)
∙ Risk assessment
∙ Business Impact Analysis (BIA)
∙ Data Protection Impact Assessment (DPIA)</t>
  </si>
  <si>
    <t>Does the organization conduct recurring assessments of risk that includes the likelihood and magnitude of harm, from unauthorized access, use, disclosure, disruption, modification or destruction of its systems and data?</t>
  </si>
  <si>
    <t>There is no evidence of a capability to conduct recurring assessments of risk that includes the likelihood and magnitude of harm, from unauthorized access, use, disclosure, disruption, modification or destruction of its systems and data.</t>
  </si>
  <si>
    <t>See C|P-CMM4. There are no defined C|P-CMM5 criteria, since it is reasonable to assume a continuously-improving process is not necessary to conduct recurring assessments of risk that includes the likelihood and magnitude of harm, from unauthorized access, use, disclosure, disruption, modification or destruction of its systems and data.</t>
  </si>
  <si>
    <t>GV.RM-06
ID
ID.RA-01
ID.RA-05</t>
  </si>
  <si>
    <t>12.3
12.3.1
12.3.2</t>
  </si>
  <si>
    <t>Risk Threshold</t>
  </si>
  <si>
    <t>RSK-01.4</t>
  </si>
  <si>
    <t>Mechanisms exist to define organizational risk threshold, the level of risk exposure above which risks are addressed and below which risks may be accepted.</t>
  </si>
  <si>
    <t>E-RSK-07</t>
  </si>
  <si>
    <t>∙ Risk Management Program (RMP)
∙ Defined risk threshold</t>
  </si>
  <si>
    <t>Does the organization define organizational risk threshold, the level of risk exposure above which risks are addressed and below which risks may be accepted?</t>
  </si>
  <si>
    <t>There is no evidence of a capability to define organizational risk threshold.</t>
  </si>
  <si>
    <t>C|P-CMM1 is N/A, since a structured process is required to define organizational risk threshold.</t>
  </si>
  <si>
    <t>C|P-CMM2 is N/A, since a well-defined process is required to define organizational risk threshold.</t>
  </si>
  <si>
    <t>See C|P-CMM3. There are no defined C|P-CMM4 criteria, since it is reasonable to assume a quantitatively-controlled process is not necessary to define organizational risk threshold.</t>
  </si>
  <si>
    <t>See C|P-CMM4. There are no defined C|P-CMM5 criteria, since it is reasonable to assume a continuously-improving process is not necessary to define organizational risk threshold.</t>
  </si>
  <si>
    <t>GV.RR-01</t>
  </si>
  <si>
    <t>Risk Culture</t>
  </si>
  <si>
    <t>RSK-12</t>
  </si>
  <si>
    <t>Mechanisms exist to ensure teams are committed to a culture that considers and communicates technology-related risk.</t>
  </si>
  <si>
    <t>Does the organization ensure teams are committed to a culture that considers and communicates technology-related risk?</t>
  </si>
  <si>
    <t>There is no evidence of a capability to ensure teams are committed to a culture that considers and communicates technology-related risk.</t>
  </si>
  <si>
    <t>C|P-CMM1 is N/A, since a structured process is required to ensure teams are committed to a culture that considers and communicates technology-related risk.</t>
  </si>
  <si>
    <t>C|P-CMM2 is N/A, since a well-defined process is required to ensure teams are committed to a culture that considers and communicates technology-related risk.</t>
  </si>
  <si>
    <t>See C|P-CMM3. There are no defined C|P-CMM4 criteria, since it is reasonable to assume a quantitatively-controlled process is not necessary to ensure teams are committed to a culture that considers and communicates technology-related risk.</t>
  </si>
  <si>
    <t>See C|P-CMM4. There are no defined C|P-CMM5 criteria, since it is reasonable to assume a continuously-improving process is not necessary to ensure teams are committed to a culture that considers and communicates technology-related risk.</t>
  </si>
  <si>
    <t xml:space="preserve">Position Categorization </t>
  </si>
  <si>
    <t>HRS-02</t>
  </si>
  <si>
    <t>Mechanisms exist to manage personnel security risk by assigning a risk designation to all positions and establishing screening criteria for individuals filling those positions.</t>
  </si>
  <si>
    <t>E-HRS-01
E-HRS-02
E-HRS-03
E-HRS-04
E-HRS-11
E-HRS-22</t>
  </si>
  <si>
    <t>Does the organization manage personnel security risk by assigning a risk designation to all positions and establishing screening criteria for individuals filling those positions?</t>
  </si>
  <si>
    <t>There is no evidence of a capability to manage personnel security risk by assigning a risk designation to all positions and establishing screening criteria for individuals filling those positions.</t>
  </si>
  <si>
    <t>See C|P-CMM4. There are no defined C|P-CMM5 criteria, since it is reasonable to assume a continuously-improving process is not necessary to manage personnel security risk by assigning a risk designation to all positions and establishing screening criteria for individuals filling those positions.</t>
  </si>
  <si>
    <t>GV.RR-02
PR.AA-05</t>
  </si>
  <si>
    <t>12.7
12.7.1</t>
  </si>
  <si>
    <t>Cybersecurity &amp; Data Privacy Resource Management</t>
  </si>
  <si>
    <t>PRM-02</t>
  </si>
  <si>
    <t xml:space="preserve">Mechanisms exist to address all capital planning and investment requests, including the resources needed to implement the cybersecurity &amp; data privacy programs and document all exceptions to this requirement. </t>
  </si>
  <si>
    <t>∙ Dedicated cybersecurity budget
∙ Dedicated data privacy budget</t>
  </si>
  <si>
    <t xml:space="preserve">Does the organization address all capital planning and investment requests, including the resources needed to implement the cybersecurity &amp; data privacy programs and document all exceptions to this requirement? </t>
  </si>
  <si>
    <t xml:space="preserve">There is no evidence of a capability to address all capital planning and investment requests, including the resources needed to implement the cybersecurity &amp; data privacy programs and document all exceptions to this requirement. </t>
  </si>
  <si>
    <t xml:space="preserve">See C|P-CMM4. There are no defined C|P-CMM5 criteria, since it is reasonable to assume a continuously-improving process is not necessary to address all capital planning and investment requests, including the resources needed to implement the cybersecurity &amp; data privacy programs and document all exceptions to this requirement. </t>
  </si>
  <si>
    <t>GV.RR-03</t>
  </si>
  <si>
    <t xml:space="preserve">Allocation of Resources </t>
  </si>
  <si>
    <t>PRM-03</t>
  </si>
  <si>
    <t>Mechanisms exist to identify and allocate resources for management, operational, technical and data privacy requirements within business process planning for projects / initiatives.</t>
  </si>
  <si>
    <t>E-PRM-01
E-PRM-02</t>
  </si>
  <si>
    <t>∙ Cybersecurity road map
∙ Prioritized list of cybersecurity expenses</t>
  </si>
  <si>
    <t>Does the organization identify and allocate resources for management, operational, technical and data privacy requirements within business process planning for projects / initiatives?</t>
  </si>
  <si>
    <t>There is no evidence of a capability to identify and allocate resources for management, operational, technical and data privacy requirements within business process planning for projects / initiatives.</t>
  </si>
  <si>
    <t>See C|P-CMM4. There are no defined C|P-CMM5 criteria, since it is reasonable to assume a continuously-improving process is not necessary to identify and allocate resources for management, operational, technical and data privacy requirements within business process planning for projects / initiatives.</t>
  </si>
  <si>
    <t xml:space="preserve">User Awareness </t>
  </si>
  <si>
    <t>HRS-03.1</t>
  </si>
  <si>
    <t>Mechanisms exist to communicate with users about their roles and responsibilities to maintain a safe and secure working environment.</t>
  </si>
  <si>
    <t>E-HRS-01
E-HRS-13
E-HRS-16
E-HRS-18</t>
  </si>
  <si>
    <t>Does the organization communicate with users about their roles and responsibilities to maintain a safe and secure working environment?</t>
  </si>
  <si>
    <t>There is no evidence of a capability to communicate with users about their roles and responsibilities to maintain a safe and secure working environment.</t>
  </si>
  <si>
    <t>Human Resources Security (HRS) efforts are requirements-driven and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formally educate users about their duties to protect sensitive/regulated data.</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</si>
  <si>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formally educate users about their duties to protect sensitive/regulated data, which includes ensuring personnel receive recurring familiarization with the organization's cybersecurity &amp; data privacy policies and provide acknowledgement.</t>
  </si>
  <si>
    <t>See C|P-CMM4. There are no defined C|P-CMM5 criteria, since it is reasonable to assume a continuously-improving process is not necessary to communicate with users about their roles and responsibilities to maintain a safe and secure working environment.</t>
  </si>
  <si>
    <t>GV.RR-04</t>
  </si>
  <si>
    <t>1.1.2
2.1.2
3.1.2
4.1.2
5.1.2
6.1.2
7.1.2
8.1.2
9.1.2
10.1.2
11.1.2
12.1.3
12.6.3</t>
  </si>
  <si>
    <t>Human Resources Security Management</t>
  </si>
  <si>
    <t>HRS-01</t>
  </si>
  <si>
    <t>Mechanisms exist to facilitate the implementation of personnel security controls.</t>
  </si>
  <si>
    <t>E-HRS-01
E-HRS-15
E-HRS-27</t>
  </si>
  <si>
    <t>Does the organization facilitate the implementation of personnel security controls?</t>
  </si>
  <si>
    <t>There is no evidence of a capability to facilitate the implementation of personnel security controls.</t>
  </si>
  <si>
    <t>Human Resources Security (HRS) efforts are ad hoc and inconsistent. CMM Level 1 control maturity would reasonably expect all, or at least most, the following criteria to exist:
•	Personnel management is decentralized, with the responsibility for training users and enforcing policies being assigned to the user’s immediate supervisor(s)/manager(s), including the definition and enforcement of the user’s specific role(s) and responsibilities.
•	The Human Resources (HR) department provides guidance on HR practices for hiring, retaining and terminating employees, contractors and other personnel that work on behalf of the organization.
•	Terms of employment, including acceptable and unacceptable rules of behavior for the use of technologies, including consequences for unacceptable behavior are at the discretion of users’ management.
•	Administrative processes require all employees and contractors to apply cybersecurity &amp; data privacy principles in their daily work.
•	HR, in conjunction with IT personnel establishes redundancy for vital cybersecurity &amp; data privacy staff.</t>
  </si>
  <si>
    <t>Human Resources Security (HRS)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Human Resources (HR) practices.
•	The CISO, or similar function, develops a security-focused Concept of Operations (CONOPS) that documents management, operational and technical measures to apply defense-in-depth techniques across the enterprise for personnel management.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personnel management.
•	A steering committee is formally established to provide executive oversight of the cybersecurity &amp; data privacy program, including HR practices.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t>
  </si>
  <si>
    <t>See C|P-CMM4. There are no defined C|P-CMM5 criteria, since it is reasonable to assume a continuously-improving process is not necessary to facilitate the implementation of personnel security controls.</t>
  </si>
  <si>
    <t>GV.RR-04
ID.AM</t>
  </si>
  <si>
    <t>12.2
12.2.1
12.7
12.7.1</t>
  </si>
  <si>
    <t>Supply Chain Risk Management (SCRM)</t>
  </si>
  <si>
    <t>TPM-03</t>
  </si>
  <si>
    <t>Mechanisms exist to:
(1) Evaluate security risks and threats associated with the services and product supply chains; and
(2) Take appropriate remediation actions to minimize the organization's exposure to those risks and threats, as necessary.</t>
  </si>
  <si>
    <t>Does the organization:
(1) Evaluate security risks and threats associated with the services and product supply chains; and
(2) Take appropriate remediation actions to minimize the organization's exposure to those risks and threats, as necessary?</t>
  </si>
  <si>
    <t>There is no evidence of a capability to:
(1) Evaluate security risks and threats associated with the services and product supply chains; and
(2) Take appropriate remediation actions to minimize the organization's exposure to those risks and threats, as necessary.</t>
  </si>
  <si>
    <t>C|P-CMM1 is N/A, since a structured process is required to:
(1) Evaluate security risks and threats associated with the services and product supply chains; and
(2) Take appropriate remediation actions to minimize the organization's exposure to those risks and threats, as necessary.</t>
  </si>
  <si>
    <t>GV.SC
GV.SC-06
GV.SC-07</t>
  </si>
  <si>
    <t>Define Control Objectives</t>
  </si>
  <si>
    <t>GOV-09</t>
  </si>
  <si>
    <t>Mechanisms exist to establish control objectives as the basis for the selection, implementation and management of the organization's internal control system.</t>
  </si>
  <si>
    <t>E-GOV-10</t>
  </si>
  <si>
    <t>Does the organization establish control objectives as the basis for the selection, implementation and management of its internal control system?</t>
  </si>
  <si>
    <t>There is no evidence of a capability to establish control objectives as the basis for the selection, implementation and management of its internal control system</t>
  </si>
  <si>
    <t>C|P-CMM1 is N/A, since a structured process is required to establish control objectives as the basis for the selection, implementation and management of its internal control system</t>
  </si>
  <si>
    <t>Cybersecurity &amp; Privacy Governance (GOV) efforts are requirements-driven and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IT and/ or cybersecurity personnel develop control objectives to implement and manage the organization's internal control system.
•	IT and/ or cybersecurity personnel develop plans to implement security-related objectives.</t>
  </si>
  <si>
    <t>See C|P-CMM3. There are no defined C|P-CMM4 criteria, since it is reasonable to assume a quantitatively-controlled process is not necessary to establish control objectives as the basis for the selection, implementation and management of its internal control system</t>
  </si>
  <si>
    <t>See C|P-CMM4. There are no defined C|P-CMM5 criteria, since it is reasonable to assume a continuously-improving process is not necessary to establish control objectives as the basis for the selection, implementation and management of its internal control system</t>
  </si>
  <si>
    <t>GV.SC-03</t>
  </si>
  <si>
    <t>Compliance Scope</t>
  </si>
  <si>
    <t>CPL-01.2</t>
  </si>
  <si>
    <t>Mechanisms exist to document and validate the scope of cybersecurity &amp; data privacy controls that are determined to meet statutory, regulatory and/or contractual compliance obligations.</t>
  </si>
  <si>
    <t>E-AST-02
E-CPL-02
E-GOV-10</t>
  </si>
  <si>
    <t>∙ Unified Scoping Guide (https://unified-scoping-guide.com)</t>
  </si>
  <si>
    <t>Does the organization document and validate the scope of cybersecurity &amp; data privacy controls that are determined to meet statutory, regulatory and/or contractual compliance obligations?</t>
  </si>
  <si>
    <t>There is no evidence of a capability to document and validate the scope of cybersecurity &amp; data privacy controls that are determined to meet statutory, regulatory and/ or contractual compliance obligations.</t>
  </si>
  <si>
    <t>C|P-CMM1 is N/A, since a structured process is required to document and validate the scope of cybersecurity &amp; data protection controls that are determined to meet statutory, regulatory and/ or contractual compliance obligations.</t>
  </si>
  <si>
    <t>Compliance (CPL) efforts are requirements-driven and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Data process owners and asset custodians are responsible for performing compliance scoping of control applicability for statutory, regulatory and/ or contractual compliance obligations.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</si>
  <si>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protection controls to ensure compliance requirements are identified and documented.
•	The GRC function, or similar function:
o	Ensures data/process owners understand their requirements to manage applicable cybersecurity &amp; data protection controls through oversight and written guidance. 
o	Provides applicable stakeholders with status reports on control execution to enable security controls oversight.
o	Works with data/process owners and asset custodians to document and validate the scope of cybersecurity &amp; data protection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GRC personnel assist data process owners and asset custodians with performing compliance scoping of control applicability for statutory, regulatory and/ or contractual compliance obligations.</t>
  </si>
  <si>
    <t>See C|P-CMM3. There are no defined C|P-CMM4 criteria, since it is reasonable to assume a quantitatively-controlled process is not necessary to document and validate the scope of cybersecurity &amp; data protection controls that are determined to meet statutory, regulatory and/ or contractual compliance obligations.</t>
  </si>
  <si>
    <t>See C|P-CMM4. There are no defined C|P-CMM5 criteria, since it is reasonable to assume a continuously-improving process is not necessary to document and validate the scope of cybersecurity &amp; data protection controls that are determined to meet statutory, regulatory and/ or contractual compliance obligations.</t>
  </si>
  <si>
    <t>12.5
12.5.1
12.5.2
A3.2
A3.2.1
A3.2.3</t>
  </si>
  <si>
    <t>Conflict of Interests</t>
  </si>
  <si>
    <t>TPM-04.3</t>
  </si>
  <si>
    <t>Mechanisms exist to ensure that the interests of external service providers are consistent with and reflect organizational interests.</t>
  </si>
  <si>
    <t>Does the organization ensure that the interests of external service providers are consistent with and reflect organizational interests?</t>
  </si>
  <si>
    <t>There is no evidence of a capability to ensure that the interests of third-party service providers are consistent with and reflect organizational interests.</t>
  </si>
  <si>
    <t>See C|P-CMM4. There are no defined C|P-CMM5 criteria, since it is reasonable to assume a continuously-improving process is not necessary to ensure that the interests of third-party service providers are consistent with and reflect organizational interests.</t>
  </si>
  <si>
    <t>Third-Party Processing, Storage and Service Locations</t>
  </si>
  <si>
    <t>TPM-04.4</t>
  </si>
  <si>
    <t xml:space="preserve">Mechanisms exist to restrict the location of information processing/storage based on business requirements. </t>
  </si>
  <si>
    <t>E-AST-23</t>
  </si>
  <si>
    <t xml:space="preserve">Does the organization restrict the location of information processing/storage based on business requirements? </t>
  </si>
  <si>
    <t xml:space="preserve">There is no evidence of a capability to restrict the location of information processing/storage based on business requirements. </t>
  </si>
  <si>
    <t xml:space="preserve">C|P-CMM1 is N/A, since a structured process is required to restrict the location of information processing/storage based on business requirements. </t>
  </si>
  <si>
    <t xml:space="preserve">See C|P-CMM4. There are no defined C|P-CMM5 criteria, since it is reasonable to assume a continuously-improving process is not necessary to restrict the location of information processing/storage based on business requirements. </t>
  </si>
  <si>
    <t>3.2.1
12.5.2</t>
  </si>
  <si>
    <t>First-Party Declaration (1PD)</t>
  </si>
  <si>
    <t>TPM-05.6</t>
  </si>
  <si>
    <t xml:space="preserve">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 </t>
  </si>
  <si>
    <t xml:space="preserve">Does the organization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</si>
  <si>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 xml:space="preserve">There is no evidence of a capability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t>
  </si>
  <si>
    <t xml:space="preserve">C|P-CMM1 is N/A, since a structured process is required to obtain a First-Party Declaration (1PD) from applicable External Service Providers (ESPs) that provides assurance of compliance with specified statutory, regulatory and contractual obligations for cybersecurity &amp; data protection controls, including any flow-down requirements to subcontractors. </t>
  </si>
  <si>
    <t xml:space="preserve">See C|P-CMM3. There are no defined C|P-CMM4 criteria, since it is reasonable to assume a quantitatively-controlled process is not necessary to obtain a First-Party Declaration (1PD) from applicable External Service Providers (ESPs) that provides assurance of compliance with specified statutory, regulatory and contractual obligations for cybersecurity &amp; data protection controls, including any flow-down requirements to subcontractors. </t>
  </si>
  <si>
    <t xml:space="preserve">See C|P-CMM4. There are no defined C|P-CMM5 criteria, since it is reasonable to assume a continuously-improving process is not necessary to obtain a First-Party Declaration (1PD) from applicable External Service Providers (ESPs) that provides assurance of compliance with specified statutory, regulatory and contractual obligations for cybersecurity &amp; data protection controls, including any flow-down requirements to subcontractors. </t>
  </si>
  <si>
    <t>Break Clauses</t>
  </si>
  <si>
    <t>TPM-05.7</t>
  </si>
  <si>
    <t>Mechanisms exist to include "break clauses" within contracts for failure to meet contract criteria for cybersecurity and/or data privacy controls.</t>
  </si>
  <si>
    <t>E-TPM-05</t>
  </si>
  <si>
    <t>Does the organization include "break clauses" within contracts for failure to meet contract criteria for cybersecurity and/or data privacy controls?</t>
  </si>
  <si>
    <t>There is no evidence of a capability to include "break clauses" within contracts for failure to meet contract criteria for cybersecurity and/ or data privacy controls.</t>
  </si>
  <si>
    <t>C|P-CMM1 is N/A, since a structured process is required to include "break clauses" within contracts for failure to meet contract criteria for cybersecurity and/ or data privacy controls.</t>
  </si>
  <si>
    <t>See C|P-CMM3. There are no defined C|P-CMM4 criteria, since it is reasonable to assume a quantitatively-controlled process is not necessary to include "break clauses" within contracts for failure to meet contract criteria for cybersecurity and/ or data privacy controls.</t>
  </si>
  <si>
    <t>See C|P-CMM4. There are no defined C|P-CMM5 criteria, since it is reasonable to assume a continuously-improving process is not necessary to include "break clauses" within contracts for failure to meet contract criteria for cybersecurity and/ or data privacy controls.</t>
  </si>
  <si>
    <t>Processes To Address Weaknesses or Deficiencies</t>
  </si>
  <si>
    <t>TPM-03.3</t>
  </si>
  <si>
    <t xml:space="preserve">Mechanisms exist to address identified weaknesses or deficiencies in the security of the supply chain </t>
  </si>
  <si>
    <t xml:space="preserve">Does the organization address identified weaknesses or deficiencies in the security of the supply chain </t>
  </si>
  <si>
    <t xml:space="preserve">There is no evidence of a capability to address identified weaknesses or deficiencies in the security of the supply chain </t>
  </si>
  <si>
    <t xml:space="preserve">C|P-CMM1 is N/A, since a structured process is required to address identified weaknesses or deficiencies in the security of the supply chain </t>
  </si>
  <si>
    <t xml:space="preserve">See C|P-CMM4. There are no defined C|P-CMM5 criteria, since it is reasonable to assume a continuously-improving process is not necessary to address identified weaknesses or deficiencies in the security of the supply chain </t>
  </si>
  <si>
    <t xml:space="preserve">Third-Party Deficiency Remediation </t>
  </si>
  <si>
    <t>TPM-09</t>
  </si>
  <si>
    <t xml:space="preserve">Mechanisms exist to address weaknesses or deficiencies in supply chain elements identified during independent or organizational assessments of such elements. </t>
  </si>
  <si>
    <t>∙ Cybersecurity Supply Chain Risk Management (C-SCRM) program
∙ Third-party contract requirements for cybersecurity controls</t>
  </si>
  <si>
    <t xml:space="preserve">Does the organization address weaknesses or deficiencies in supply chain elements identified during independent or organizational assessments of such elements? </t>
  </si>
  <si>
    <t xml:space="preserve">There is no evidence of a capability to address weaknesses or deficiencies in supply chain elements identified during independent or organizational assessments of such elements. </t>
  </si>
  <si>
    <t xml:space="preserve">C|P-CMM1 is N/A, since a structured process is required to address weaknesses or deficiencies in supply chain elements identified during independent or organizational assessments of such elements. </t>
  </si>
  <si>
    <t xml:space="preserve">See C|P-CMM4. There are no defined C|P-CMM5 criteria, since it is reasonable to assume a continuously-improving process is not necessary to address weaknesses or deficiencies in supply chain elements identified during independent or organizational assessments of such elements. </t>
  </si>
  <si>
    <t>GV.SC-06
GV.SC-07
GV.SC-08</t>
  </si>
  <si>
    <t>Third-Party Authentication Practices</t>
  </si>
  <si>
    <t>TPM-05.3</t>
  </si>
  <si>
    <t>Mechanisms exist to ensure External Service Providers (ESPs) use unique authentication factors for each of its customers.</t>
  </si>
  <si>
    <t>Does the organization ensure External Service Providers (ESPs) use unique authentication factors for each of its customers?</t>
  </si>
  <si>
    <t>There is no evidence of a capability to ensure External Service Providers (ESPs) use unique authentication factors for each of its customers.</t>
  </si>
  <si>
    <t>C|P-CMM1 is N/A, since a structured process is required to ensure External Service Providers (ESPs) use unique authentication factors for each of its customers.</t>
  </si>
  <si>
    <t>See C|P-CMM3. There are no defined C|P-CMM4 criteria, since it is reasonable to assume a quantitatively-controlled process is not necessary to ensure External Service Providers (ESPs) use unique authentication factors for each of its customers.</t>
  </si>
  <si>
    <t>See C|P-CMM4. There are no defined C|P-CMM5 criteria, since it is reasonable to assume a continuously-improving process is not necessary to ensure External Service Providers (ESPs) use unique authentication factors for each of its customers.</t>
  </si>
  <si>
    <t>GV.SC-06
GV.SC-10</t>
  </si>
  <si>
    <t xml:space="preserve">Third-Party Personnel Security </t>
  </si>
  <si>
    <t>TPM-06</t>
  </si>
  <si>
    <t>Mechanisms exist to control personnel security requirements including security roles and responsibilities for third-party providers.</t>
  </si>
  <si>
    <t>Does the organization control personnel security requirements including security roles and responsibilities for third-party providers?</t>
  </si>
  <si>
    <t>There is no evidence of a capability to control personnel security requirements including security roles and responsibilities for third-party providers.</t>
  </si>
  <si>
    <t>See C|P-CMM4. There are no defined C|P-CMM5 criteria, since it is reasonable to assume a continuously-improving process is not necessary to control personnel security requirements including security roles and responsibilities for third-party providers.</t>
  </si>
  <si>
    <t>GV.SC-06
ID.AM</t>
  </si>
  <si>
    <t>Third-Party Incident Response &amp; Recovery Capabilities</t>
  </si>
  <si>
    <t>TPM-11</t>
  </si>
  <si>
    <t xml:space="preserve">Mechanisms exist to ensure response/recovery planning and testing are conducted with critical suppliers/providers. </t>
  </si>
  <si>
    <t xml:space="preserve">Does the organization ensure response/recovery planning and testing are conducted with critical suppliers/providers? </t>
  </si>
  <si>
    <t xml:space="preserve">There is no evidence of a capability to ensure response/recovery planning and testing are conducted with critical suppliers/providers. </t>
  </si>
  <si>
    <t xml:space="preserve">C|P-CMM1 is N/A, since a structured process is required to ensure response/recovery planning and testing are conducted with critical suppliers/providers. </t>
  </si>
  <si>
    <t xml:space="preserve">See C|P-CMM4. There are no defined C|P-CMM5 criteria, since it is reasonable to assume a continuously-improving process is not necessary to ensure response/recovery planning and testing are conducted with critical suppliers/providers. </t>
  </si>
  <si>
    <t>Coordinate With External Service Providers</t>
  </si>
  <si>
    <t>BCD-01.2</t>
  </si>
  <si>
    <t>Mechanisms exist to coordinate internal contingency plans with the contingency plans of external service providers to ensure that contingency requirements can be satisfied.</t>
  </si>
  <si>
    <t xml:space="preserve">∙ Continuity of Operations Plan (COOP)
∙ Business Continuity Plan (BCP)
∙ Disaster Recovery Plan (DRP)
</t>
  </si>
  <si>
    <t>Does the organization coordinate internal contingency plans with the contingency plans of external service providers to ensure that contingency requirements can be satisfied?</t>
  </si>
  <si>
    <t>There is no evidence of a capability to coordinate internal contingency plans with the contingency plans of external service providers to ensure that contingency requirements can be satisfied.</t>
  </si>
  <si>
    <t>See C|P-CMM4. There are no defined C|P-CMM5 criteria, since it is reasonable to assume a continuously-improving process is not necessary to coordinate internal contingency plans with the contingency plans of external service providers to ensure that contingency requirements can be satisfied.</t>
  </si>
  <si>
    <t>GV.SC-08
RC.CO</t>
  </si>
  <si>
    <t>Technology Lifecycle Management</t>
  </si>
  <si>
    <t>SEA-07.1</t>
  </si>
  <si>
    <t xml:space="preserve">Mechanisms exist to manage the usable lifecycles of technology assets. </t>
  </si>
  <si>
    <t>∙ Computer Lifecycle Program (CLP)
∙ IT Asset Management (ITAM) program
∙ Defined Mean Time to Failure (MTTF) for critical assets</t>
  </si>
  <si>
    <t xml:space="preserve">Does the organization manage the usable lifecycles of technology assets? </t>
  </si>
  <si>
    <t xml:space="preserve">There is no evidence of a capability to manage the usable lifecycles of technology assets. </t>
  </si>
  <si>
    <t>Secure Engineering &amp; Architecture (SEA) efforts are standardized across the organization and centrally managed, where technically feasible, to ensure consistency. CMM Level 3 control maturity would reasonably expect all, or at least most, the following criteria to exist:
•	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technology assets and services (e.g., DISA STIGs, CIS Benchmarks or OEM security guides).
•	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	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	A Change Advisory Board (CAB), or similar function, governs changes to systems, applications and services to ensure their stability, reliability and predictability. 
•	A formal Change Management (CM) program helps to ensure that no unauthorized changes are made, all changes are documented, services are not disrupted and resources are used efficiently.
•	An Identity &amp; Access Management (IAM) function, or similar function, enables the implementation of identification and access management controls for “least privileges” practices, allowing for the management of user, group and system accounts, including privileged accounts.
•	An IT Asset Management (ITAM) function, or similar function, categorizes assets according to the data the asset stores, transmits and/ or processes and applies the appropriate technology controls to protect the asset and data.</t>
  </si>
  <si>
    <t xml:space="preserve">See C|P-CMM4. There are no defined C|P-CMM5 criteria, since it is reasonable to assume a continuously-improving process is not necessary to manage the usable lifecycles of technology assets. </t>
  </si>
  <si>
    <t>12.3.4</t>
  </si>
  <si>
    <t>Risk Identification</t>
  </si>
  <si>
    <t>RSK-03</t>
  </si>
  <si>
    <t xml:space="preserve">Mechanisms exist to identify and document risks, both internal and external. </t>
  </si>
  <si>
    <t xml:space="preserve">Does the organization identify and document risks, both internal and external? </t>
  </si>
  <si>
    <t xml:space="preserve">There is no evidence of a capability to identify and document risks, both internal and external. </t>
  </si>
  <si>
    <t xml:space="preserve">See C|P-CMM4. There are no defined C|P-CMM5 criteria, since it is reasonable to assume a continuously-improving process is not necessary to identify and document risks, both internal and external. </t>
  </si>
  <si>
    <t>ID</t>
  </si>
  <si>
    <t>Risk Catalog</t>
  </si>
  <si>
    <t>RSK-03.1</t>
  </si>
  <si>
    <t>Mechanisms exist to develop and keep current a catalog of applicable risks associated with the organization's business operations and technologies in use.</t>
  </si>
  <si>
    <t>E-RSK-09</t>
  </si>
  <si>
    <t>∙ Risk Management Program (RMP)
∙ Documented risk catalog</t>
  </si>
  <si>
    <t>Does the organization develop and keep current a catalog of applicable risks associated with its business operations and technologies in use?</t>
  </si>
  <si>
    <t>There is no evidence of a capability to develop and keep current a catalog of applicable risks associated with its business operations and technologies in use.</t>
  </si>
  <si>
    <t>See C|P-CMM3. There are no defined C|P-CMM4 criteria, since it is reasonable to assume a quantitatively-controlled process is not necessary to develop and keep current a catalog of applicable risks associated with its business operations and technologies in use.</t>
  </si>
  <si>
    <t>See C|P-CMM4. There are no defined C|P-CMM5 criteria, since it is reasonable to assume a continuously-improving process is not necessary to develop and keep current a catalog of applicable risks associated with its business operations and technologies in use.</t>
  </si>
  <si>
    <t xml:space="preserve">Risk Ranking </t>
  </si>
  <si>
    <t>RSK-05</t>
  </si>
  <si>
    <t xml:space="preserve">Mechanisms exist to identify and assign a risk ranking to newly discovered security vulnerabilities that is based on industry-recognized practices. </t>
  </si>
  <si>
    <t xml:space="preserve">Does the organization identify and assign a risk ranking to newly discovered security vulnerabilities that is based on industry-recognized practices? </t>
  </si>
  <si>
    <t xml:space="preserve">There is no evidence of a capability to identify and assign a risk ranking to newly discovered security vulnerabilities that is based on industry-recognized practices. </t>
  </si>
  <si>
    <t xml:space="preserve">See C|P-CMM4. There are no defined C|P-CMM5 criteria, since it is reasonable to assume a continuously-improving process is not necessary to identify and assign a risk ranking to newly discovered security vulnerabilities that is based on industry-recognized practices. </t>
  </si>
  <si>
    <t>ID
ID.RA-05
ID.RA-06</t>
  </si>
  <si>
    <t>12.3
12.3.1</t>
  </si>
  <si>
    <t>Asset Ownership Assignment</t>
  </si>
  <si>
    <t>AST-03</t>
  </si>
  <si>
    <t>Mechanisms exist to ensure asset ownership responsibilities are assigned, tracked and managed at a team, individual, or responsible organization level to establish a common understanding of requirements for asset protection.</t>
  </si>
  <si>
    <t>E-AST-01
E-CPL-03</t>
  </si>
  <si>
    <t>Does the organization ensure asset ownership responsibilities are assigned, tracked and managed at a team, individual, or responsible organization level to establish a common understanding of requirements for asset protection?</t>
  </si>
  <si>
    <t>There is no evidence of a capability to ensure asset ownership responsibilities are assigned, tracked and managed at a team, individual, or responsible organization level to establish a common understanding of requirements for asset protection.</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</si>
  <si>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Inventory of physical technology assets are assigned to individual users or teams and covers common devices (e.g., laptops, workstations and servers).
•	Organizational policies and standards cover:
o	Enhanced security requirements for unattended systems (e.g., kiosks, ATMs, etc.) and point of sale devices. 
o	Media handling requirements for users.
o	Requirements for approving assets from entering or existing facilities.
o	Requirements for users to dispose of, destroy or repurpose system components when it is no longer needed for business or legal reasons. 
o	Requirements for users to secure laptops while traveling.
o	Software licensing restrictions for users, as part of acceptable and unacceptable behaviors.
o	Use of personal devices (e.g., Bring Your Own Device (BYOD), as part of acceptable and unacceptable behaviors.
o	Use of third-party devices, as part of acceptable and unacceptable behaviors.</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</si>
  <si>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Data/process owners for business-critical assets are documented and are reviewed as part of the annual asset inventories.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</si>
  <si>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leverage ITAM tools to create and maintain an inventory of systems, applications and services, that need to adhere to statutory, regulatory and/ or contractual requirements, with sufficient detail to determine control applicability.
•	Users are educated on their responsibilities to protect technology assets assigned to them or under their supervision. 
•	Data/process owners for business-critical assets are documented and are reviewed as part of the annual asset inventories.</t>
  </si>
  <si>
    <t>2.2.2
2.2.4
2.2.5
6.5.2</t>
  </si>
  <si>
    <t>Accountability Information</t>
  </si>
  <si>
    <t>AST-03.1</t>
  </si>
  <si>
    <t>Mechanisms exist to include capturing the name, position and/or role of individuals responsible/accountable for administering assets as part of the technology asset inventory process.</t>
  </si>
  <si>
    <t>Does the organization include capturing the name, position and/or role of individuals responsible/accountable for administering assets as part of the technology asset inventory process?</t>
  </si>
  <si>
    <t>There is no evidence of a capability to include capturing the name, position and/ or role of individuals responsible/accountable for administering assets as part of the technology asset inventory process.</t>
  </si>
  <si>
    <t>C|P-CMM1 is N/A, since a structured process is required to include capturing the name, position and/ or role of individuals responsible/accountable for administering assets as part of the technology asset inventory process.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</si>
  <si>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leverage ITAM tools to create and maintain an inventory of systems, applications and services, that need to adhere to statutory, regulatory and/ or contractual requirements, with sufficient detail to determine control applicability.</t>
  </si>
  <si>
    <t>See C|P-CMM4. There are no defined C|P-CMM5 criteria, since it is reasonable to assume a continuously-improving process is not necessary to include capturing the name, position and/ or role of individuals responsible/accountable for administering assets as part of the technology asset inventory process.</t>
  </si>
  <si>
    <t xml:space="preserve">Terms of Employment </t>
  </si>
  <si>
    <t>HRS-05</t>
  </si>
  <si>
    <t>Mechanisms exist to require all employees and contractors to apply cybersecurity &amp; data privacy principles in their daily work.</t>
  </si>
  <si>
    <t>E-HRS-16
E-HRS-22</t>
  </si>
  <si>
    <t>Does the organization require all employees and contractors to apply cybersecurity &amp; data privacy principles in their daily work?</t>
  </si>
  <si>
    <t>There is no evidence of a capability to require all employees and contractors to apply cybersecurity &amp; data privacy principles in their daily work.</t>
  </si>
  <si>
    <t>C|P-CMM1 is N/A, since a structured process is required to require all employees and contractors to apply cybersecurity &amp; data privacy principles in their daily work.</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</si>
  <si>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The HR department, in conjunction with a GRC function, defines terms of employment, including acceptable and unacceptable rules of behavior for the use of technologies, including consequences for unacceptable behavior.
•	Administrative processes require all employees and contractors to apply cybersecurity &amp; data privacy principles in their daily work.</t>
  </si>
  <si>
    <t>See C|P-CMM3. There are no defined C|P-CMM4 criteria, since it is reasonable to assume a quantitatively-controlled process is not necessary to require all employees and contractors to apply cybersecurity &amp; data privacy principles in their daily work.</t>
  </si>
  <si>
    <t>See C|P-CMM4. There are no defined C|P-CMM5 criteria, since it is reasonable to assume a continuously-improving process is not necessary to require all employees and contractors to apply cybersecurity &amp; data privacy principles in their daily work.</t>
  </si>
  <si>
    <t>Control Applicability Boundary Graphical Representation</t>
  </si>
  <si>
    <t>AST-04.2</t>
  </si>
  <si>
    <t>Mechanisms exist to ensure control applicability is appropriately-determined for systems, applications, services and third parties by graphically representing applicable boundaries.</t>
  </si>
  <si>
    <t>E-AST-02
E-CPL-02</t>
  </si>
  <si>
    <t>Does the organization ensure control applicability is appropriately-determined for systems, applications, services and third parties by graphically representing applicable boundaries?</t>
  </si>
  <si>
    <t>There is no evidence of a capability to ensure control applicability is appropriately-determined for systems, applications, services and third parties by graphically representing applicable boundaries.</t>
  </si>
  <si>
    <t>C|P-CMM1 is N/A, since a structured process is required to ensure control applicability is appropriately-determined for systems, applications, services and third parties by graphically representing applicable boundaries.</t>
  </si>
  <si>
    <t>C|P-CMM2 is N/A, since a well-defined process is required to ensure control applicability is appropriately-determined for systems, applications, services and third parties by graphically representing applicable boundaries.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</si>
  <si>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create network diagrams that graphically represent compliance boundaries (e.g., in-scope vs out-of-scope).</t>
  </si>
  <si>
    <t>See C|P-CMM3. There are no defined C|P-CMM4 criteria, since it is reasonable to assume a quantitatively-controlled process is not necessary to ensure control applicability is appropriately-determined for systems, applications, services and third parties by graphically representing applicable boundaries.</t>
  </si>
  <si>
    <t>See C|P-CMM4. There are no defined C|P-CMM5 criteria, since it is reasonable to assume a continuously-improving process is not necessary to ensure control applicability is appropriately-determined for systems, applications, services and third parties by graphically representing applicable boundaries.</t>
  </si>
  <si>
    <t>1.2.3
12.5.2.1
A3.2.5</t>
  </si>
  <si>
    <t>Geographic Location of Data</t>
  </si>
  <si>
    <t>DCH-19</t>
  </si>
  <si>
    <t>Mechanisms exist to inventory, document and maintain data flows for data that is resident (permanently or temporarily) within a service's geographically distributed applications (physical and virtual), infrastructure, systems components and/or shared with other third-parties.</t>
  </si>
  <si>
    <t>∙ IT Asset Management (ITAM) program
∙ Data classification program
∙ Sensitive data inventories
∙ System Security &amp; Privacy Plan (SSPP)
∙ Product / project management
∙ Data governance program</t>
  </si>
  <si>
    <t>Does the organization inventory, document and maintain data flows for data that is resident (permanently or temporarily) within a service's geographically distributed applications (physical and virtual), infrastructure, systems components and/or shared with other third-parties?</t>
  </si>
  <si>
    <t>There is no evidence of a capability to inventory, document and maintain data flows for data that is resident (permanently or temporarily) within a service's geographically distributed applications (physical and virtual), infrastructure, systems components and/ or shared with other third-parties.</t>
  </si>
  <si>
    <t>Data Classification &amp; Handling (DCH)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assists users in making information sharing decisions to ensure data is appropriately protected, regardless of where or how it is stored, processed and/ or transmitted.
•	A data classification process exists to identify categories of data and specific protection requirements.
•	A data retention process exists to protect archived data in accordance with applicable statutory, regulatory and contractual obligations. 
•	Data/process owners:
o	Are expected to take the initiative to work with Data Protection Officers (DPOs) to ensure applicable statutory, regulatory and contractual obligations are properly addressed, including the storage, transmission and processing of sensitive/regulated data.
o	Maintain decentralized inventory logs of all sensitive/regulated media and update sensitive/regulated media inventories at least annually. 
o	Create and maintain Data Flow Diagrams (DFDs) and network diagrams.
o	Document where sensitive/regulated data is stored, transmitted and processed in order to document data repositories and data flows.
•	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
•	Human Resources (HR), documents formal “rules of behavior” as an employment requirement that stipulates acceptable and unacceptable practices pertaining to sensitive/regulated data handling.
•	Data Loss Prevention (DLP), or similar content filtering capabilities, blocks users from performing ad hoc file transfers through unapproved file transfer services (e.g., Box, Dropbox, Google Drive, etc.).
•	Mobile Device Management (MDM) software is used to restrict and protect the data that resides on mobile devices.
•	Administrative processes and technologies: 
o	Identify data classification types to ensure adequate cybersecurity &amp; data protection controls are in place to protect organizational information and individual data privacy.
o	Identify and document the location of information on which the information resides.
o	Restrict and govern the transfer of data to third-countries or international organizations.
o	Limit the disclosure of data to authorized parties. 
o	Mark media in accordance with data protection requirements so that personnel are alerted to distribution limitations, handling caveats and applicable security requirements. 
o	Prohibit “rogue instances” where unapproved third parties are engaged to store, process or transmit data, including budget reviews and firewall connection authorizations.
o	Protect and control digital and non-digital media during transport outside of controlled areas using appropriate security measures.
o	Govern the use of personal devices (e.g., Bring Your Own Device (BYOD)) as part of acceptable and unacceptable behaviors.
o	Dictate requirements for minimizing data collection to what is necessary for business purposes.
o	Dictate requirements for limiting the use of sensitive/regulated data in testing, training and research.
•	DPO maintains a centralized repository of sensitive Personal Data (sPD) data flows.</t>
  </si>
  <si>
    <t>Asset Scope Classification</t>
  </si>
  <si>
    <t>AST-04.1</t>
  </si>
  <si>
    <t>Mechanisms exist to determine cybersecurity &amp; data privacy control applicability by identifying, assigning and documenting the appropriate asset scope categorization for all systems, applications, services and personnel (internal and third-parties).</t>
  </si>
  <si>
    <t>E-AST-02
E-CPL-02
E-DCH-01
E-DCH-02</t>
  </si>
  <si>
    <t>Does the organization determine cybersecurity &amp; data privacy control applicability by identifying, assigning and documenting the appropriate asset scope categorization for all systems, applications, services and personnel (internal and third-parties)?</t>
  </si>
  <si>
    <t>There is no evidence of a capability to determine cybersecurity &amp; data privacy control applicability by identifying, assigning and documenting the appropriate asset scope categorization for all systems, applications, services and personnel (internal and third-parties).</t>
  </si>
  <si>
    <t>C|P-CMM1 is N/A, since a structured process is required to determine cybersecurity &amp; data privacy control applicability by identifying, assigning and documenting the appropriate asset scope categorization for all systems, applications, services and personnel (internal and third-parties).</t>
  </si>
  <si>
    <t>C|P-CMM2 is N/A, since a well-defined process is required to determine cybersecurity &amp; data privacy control applicability by identifying, assigning and documenting the appropriate asset scope categorization for all systems, applications, services and personnel (internal and third-parties).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</si>
  <si>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Stakeholders performs perform annual scoping evaluations to determine cybersecurity &amp; data privacy control applicability by identifying, assigning and documenting the appropriate asset scope categorization for all systems, applications, services and personnel (internal and third-parties).</t>
  </si>
  <si>
    <t>See C|P-CMM3. There are no defined C|P-CMM4 criteria, since it is reasonable to assume a quantitatively-controlled process is not necessary to determine cybersecurity &amp; data privacy control applicability by identifying, assigning and documenting the appropriate asset scope categorization for all systems, applications, services and personnel (internal and third-parties).</t>
  </si>
  <si>
    <t>See C|P-CMM4. There are no defined C|P-CMM5 criteria, since it is reasonable to assume a continuously-improving process is not necessary to determine cybersecurity &amp; data privacy control applicability by identifying, assigning and documenting the appropriate asset scope categorization for all systems, applications, services and personnel (internal and third-parties).</t>
  </si>
  <si>
    <t>ID.AM-05</t>
  </si>
  <si>
    <t>A3.2.5</t>
  </si>
  <si>
    <t>Media Storage</t>
  </si>
  <si>
    <t>DCH-06</t>
  </si>
  <si>
    <t>Mechanisms exist to: 
(1) Physically control and securely store digital and non-digital media within controlled areas using organization-defined security measures; and
(2) Protect system media until the media are destroyed or sanitized using approved equipment, techniques and procedures.</t>
  </si>
  <si>
    <t>E-DCH-02</t>
  </si>
  <si>
    <t>∙ Physical Access Control (PAC)
∙ Data governance program</t>
  </si>
  <si>
    <t>Does the organization: 
 (1) Physically control and securely store digital and non-digital media within controlled areas using organization-defined security measures; and
 (2) Protect system media until the media are destroyed or sanitized using approved equipment, techniques and procedures?</t>
  </si>
  <si>
    <t>There is no evidence of a capability: 
 (1) Physically control and securely store digital and non-digital media within controlled areas using organization-defined security measures; and
 (2) Protect system media until the media are destroyed or sanitized using approved equipment, techniques and procedures.</t>
  </si>
  <si>
    <t>Data Classification &amp; Handling (DCH) efforts are ad hoc and inconsistent. CMM Level 1 control maturity would reasonably expect all, or at least most, the following criteria to exist:
•	Data protection controls are primarily administrative in nature (e.g., policies &amp; standards) to classify, protect and dispose of systems and data, including storage media.
•	A data classification process exists to identify categories of data and specific protection requirements.
•	A manual data retention process exists.
•	Data/process owners are expected to take the initiative to work with Data Protection Officers (DPOs) to ensure applicable statutory, regulatory and contractual obligations are properly addressed, including the storage, transmission and processing of sensitive/regulated data.
•	Media is securely stored until it is destroyed or sanitized using approved equipment, techniques and procedures.
•	A data retention process exists and is a manual process to govern.</t>
  </si>
  <si>
    <t>9.1
9.4
9.4
9.4.1
9.4.1.2</t>
  </si>
  <si>
    <t>Inventory of Personal Data (PD)</t>
  </si>
  <si>
    <t>PRI-05.5</t>
  </si>
  <si>
    <t>Mechanisms exist to establish and maintain a current inventory of all systems, applications and services that collect, receive, process, store, transmit, update and/or share Personal Data (PD).</t>
  </si>
  <si>
    <t>Does the organization establish and maintain a current inventory of all systems, applications and services that collect, receive, process, store, transmit, update and/or share Personal Data (PD)?</t>
  </si>
  <si>
    <t>There is no evidence of a capability to establish and maintain a current inventory of all systems, applications and services that collect, receive, process, store, transmit, update and/or share Personal Data (PD).</t>
  </si>
  <si>
    <t>C|P-CMM1 is N/A, since a structured process is required to establish and maintain a current inventory of all systems, applications and services that collect, receive, process, store, transmit, update and/or share Personal Data (PD).</t>
  </si>
  <si>
    <t xml:space="preserve">Privacy (PRI) efforts are requirements-driven and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resilient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protection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establish, maintain and update an inventory that contains a listing of all systems, applications, services and third-parties that store, process and/ or transmit PD. </t>
  </si>
  <si>
    <t>See C|P-CMM4. There are no defined C|P-CMM5 criteria, since it is reasonable to assume a continuously-improving process is not necessary to establish and maintain a current inventory of all systems, applications and services that collect, receive, process, store, transmit, update and/or share Personal Data (PD).</t>
  </si>
  <si>
    <t>12.5.1</t>
  </si>
  <si>
    <t xml:space="preserve">Predictable Failure Analysis </t>
  </si>
  <si>
    <t>SEA-07</t>
  </si>
  <si>
    <t>Mechanisms exist to determine the Mean Time to Failure (MTTF) for system components in specific environments of operation.</t>
  </si>
  <si>
    <t>Does the organization determine the Mean Time to Failure (MTTF) for system components in specific environments of operation?</t>
  </si>
  <si>
    <t>There is no evidence of a capability to determine the Mean Time to Failure (MTTF) for system components in specific environments of operation.</t>
  </si>
  <si>
    <t>See C|P-CMM4. There are no defined C|P-CMM5 criteria, since it is reasonable to assume a continuously-improving process is not necessary to determine the Mean Time to Failure (MTTF) for system components in specific environments of operation.</t>
  </si>
  <si>
    <t>ID.AM-08</t>
  </si>
  <si>
    <t>Security Operations</t>
  </si>
  <si>
    <t xml:space="preserve">Operations Security </t>
  </si>
  <si>
    <t>OPS-01</t>
  </si>
  <si>
    <t>Mechanisms exist to facilitate the implementation of operational security controls.</t>
  </si>
  <si>
    <t>E-HRS-01
E-HRS-03
E-HRS-04
E-HRS-13
E-HRS-15
E-HRS-27</t>
  </si>
  <si>
    <t>∙ Documented Standardized Operating Procedures (SOP)
∙ VisibleOps (https://itpi.org) 
∙ ITIL 4 (https://axelos.com)
∙ COBIT 2019 Framework (https://isaca.org)</t>
  </si>
  <si>
    <t>Does the organization facilitate the implementation of operational security controls?</t>
  </si>
  <si>
    <t>There is no evidence of a capability to facilitate the implementation of operational security controls.</t>
  </si>
  <si>
    <t>Security Operations (OPS) efforts are ad hoc and inconsistent. CMM Level 1 control maturity would reasonably expect all, or at least most, the following criteria to exist:
•	Cybersecurity operations are decentralized.
•	The responsibility for developing and operating cybersecurity &amp; data privacy procedures are up to the business process owner(s) to determine, including the definition and enforcement of roles and responsibilities.</t>
  </si>
  <si>
    <t>Security operations (OPS) efforts are requirements-driven and governed at a local/regional level, but are not consistent across the organization. CMM Level 2 control maturity would reasonably expect all, or at least most, the following criteria to exist:
•	Security operations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security operations.
•	Administrative processes focus on protecting High Value Assets (HVAs), including environments where sensitive/regulated data is stored, transmitted and processed.
•	Critical business functions are documented in “run books” or Standardized Operating Procedures (SOPs) to capture operational knowledge in documentation form.</t>
  </si>
  <si>
    <t>Security Operations (OPS)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cybersecurity operations practices.
•	The CISO, or similar function, develops a security-focused Concept of Operations (CONOPS) that documents management, operational and technical measures to apply defense-in-depth techniques across the enterprise for cybersecurity operations.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cybersecurity operations.
•	A steering committee is formally established to provide executive oversight of the cybersecurity &amp; data privacy program, including cybersecurity operations. 
•	A Security Operations Center (SOC), or similar function, manages cybersecurity operations that covers preparation, detection and analysis, containment, eradication and recovery.
•	Procedures are standardized across the enterprise to ensure uniformity and consistent execution. These Standardized Operating Procedures (SOP) identify and document day-to-day procedures to enable the proper execution of assigned tasks.
•	Line of Business (LOB) stakeholders are identified and tasked with documenting business-critical functions in “run books,” or SOPs, to capture the knowledge in documentation form from both a business and technology perspective.</t>
  </si>
  <si>
    <t>Security Operations (OPS)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</si>
  <si>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facilitate the implementation of operational security controls.</t>
  </si>
  <si>
    <t>ID.IM</t>
  </si>
  <si>
    <t>1.1.1
2.1.1
3.1.1
4.1.1
5.1.1
6.1.1
7.1.1
8.1.1
8.3.8
9.1.1
9.3.2
10.1.1
11.1.1</t>
  </si>
  <si>
    <t>Standardized Operating Procedures (SOP)</t>
  </si>
  <si>
    <t>OPS-01.1</t>
  </si>
  <si>
    <t>Mechanisms exist to identify and document Standardized Operating Procedures (SOP), or similar documentation, to enable the proper execution of day-to-day / assigned tasks.</t>
  </si>
  <si>
    <t>E-GOV-11</t>
  </si>
  <si>
    <t xml:space="preserve">∙ Documented Standardized Operating Procedures (SOP)
∙ ComplianceForge - Cybersecurity Standardized Operating Procedures (CSOP)
</t>
  </si>
  <si>
    <t>Does the organization identify and document Standardized Operating Procedures (SOP), or similar documentation, to enable the proper execution of day-to-day / assigned tasks?</t>
  </si>
  <si>
    <t>There is no evidence of a capability to identify and document Standardized Operating Procedures (SOP), or similar documentation, to enable the proper execution of day-to-day / assigned tasks.</t>
  </si>
  <si>
    <t>Security Operations (OPS)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manages cybersecurity operations that covers preparation, detection and analysis, containment, eradication and recovery.
•	Procedures are standardized across the enterprise to ensure uniformity and consistent execution. These Standardized Operating Procedures (SOP) identify and document day-to-day procedures to enable the proper execution of assigned tasks.
•	Line of Business (LOB) stakeholders are identified and tasked with documenting business-critical functions in “run books,” or SOPs, to capture the knowledge in documentation form from both a business and technology perspective.</t>
  </si>
  <si>
    <t>See C|P-CMM4. There are no defined C|P-CMM5 criteria, since it is reasonable to assume a continuously-improving process is not necessary to identify and document Standardized Operating Procedures (SOP), or similar documentation, to enable the proper execution of day-to-day / assigned tasks.</t>
  </si>
  <si>
    <t>1.1.1
2.1.1
3.1.1
3.7
3.7.1
3.7.2
3.7.3
3.7.5
3.7.6
3.7.7
3.7.8
4.1.1
5.1.1
6.1.1
6.5.1
7.1.1
8.1.1
8.3.8
9.1.1
9.3.2
10.1.1
11.1.1</t>
  </si>
  <si>
    <t xml:space="preserve">Cybersecurity &amp; Data Protection Assessments </t>
  </si>
  <si>
    <t>CPL-03</t>
  </si>
  <si>
    <t>Mechanisms exist to regularly review processes and documented procedures to ensure conformity with the organization's cybersecurity &amp; data protection policies, standards and other applicable requirements.</t>
  </si>
  <si>
    <t>E-CPL-05
E-CPL-07</t>
  </si>
  <si>
    <t>∙ Information Assurance Program (IAP)
∙ Control Validation Testing (CVT) / Security Test &amp; Evaluation (STE)
∙ Governance, Risk and Compliance (GRC) solution (e.g., SCFConnect, SureCloud, Ostendio, SimpleRisk, Ignyte, ZenGRC, Galvanize, MetricStream, Archer, etc.)</t>
  </si>
  <si>
    <t>Does the organization regularly review processes and documented procedures to ensure conformity with the organization's cybersecurity &amp; data protection policies, standards and other applicable requirements?</t>
  </si>
  <si>
    <t>There is no evidence of a capability to regularly review processes and documented procedures to ensure conformity with the organization's cybersecurity &amp; data protection policies, standards and other applicable requirements.</t>
  </si>
  <si>
    <t>Compliance (CPL) efforts are ad hoc and inconsistent. CMM Level 1 control maturity would reasonably expect all, or at least most, the following criteria to exist:
•	IT personnel use an informal process to govern statutory, regulatory and contractual compliance obligations. 
•	IT personnel self-identify a set of controls that are used to conduct cybersecurity &amp; data privacy control assessments. 
•	IT personnel perform internal assessments of cybersecurity &amp; data privacy controls to determine compliance status.</t>
  </si>
  <si>
    <t>Compliance (CPL) efforts are requirements-driven and formally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Cybersecurity personnel either use an impartial member of its team or a third-party assessor to perform an independent assessment of cybersecurity &amp; data privacy controls.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</si>
  <si>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privacy controls to ensure compliance requirements are identified and documented.
•	The GRC function, or similar function:
o	Ensures data/process owners understand their requirements to manage applicable cybersecurity &amp; data privacy controls through oversight and written guidance. 
o	Provides applicable stakeholders with status reports on control execution to enable security controls oversight.
o	Works with data/process owners and asset custodians to document and validate the scope of cybersecurity &amp; data privacy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Cybersecurity personnel either use an impartial member of its team or a third-party assessor to perform an independent assessment of cybersecurity &amp; data privacy controls.</t>
  </si>
  <si>
    <t>Compliance (CPL)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</si>
  <si>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regularly review processes and documented procedures to ensure conformity with the organization's cybersecurity &amp; data protection policies, standards and other applicable requirements.</t>
  </si>
  <si>
    <t>10.7
10.7.1
10.7.2
10.7.3
11.1
12.4.2</t>
  </si>
  <si>
    <t xml:space="preserve">Functional Review Of Cybersecurity &amp; Data Protection Controls </t>
  </si>
  <si>
    <t>CPL-03.2</t>
  </si>
  <si>
    <t xml:space="preserve">Mechanisms exist to regularly review technology assets for adherence to the organization's cybersecurity &amp; data protection policies and standards. </t>
  </si>
  <si>
    <t>E-CPL-08</t>
  </si>
  <si>
    <t>∙ Control Validation Testing (CVT) / Security Test &amp; Evaluation (STE)
∙ Regular/yearly policy and standards review process</t>
  </si>
  <si>
    <t xml:space="preserve">Does the organization regularly review technology assets for adherence to its cybersecurity &amp; data protection policies and standards? </t>
  </si>
  <si>
    <t>There is no evidence of a capability to regularly review technology assets for adherence to its cybersecurity &amp; data protection policies and standards.</t>
  </si>
  <si>
    <t>Compliance (CPL) efforts are requirements-driven and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Cybersecurity personnel either use an impartial member of its team or a third-party assessor to perform an independent assessment of cybersecurity &amp; data protection controls.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</si>
  <si>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protection controls to ensure compliance requirements are identified and documented.
•	The GRC function, or similar function:
o	Ensures data/process owners understand their requirements to manage applicable cybersecurity &amp; data protection controls through oversight and written guidance. 
o	Provides applicable stakeholders with status reports on control execution to enable security controls oversight.
o	Works with data/process owners and asset custodians to document and validate the scope of cybersecurity &amp; data protection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Cybersecurity personnel either use an impartial member of its team or a third-party assessor to perform an independent assessment of cybersecurity &amp; data protection controls.
•	Up on completing an assessment, the GRC function generates a formal report that documents the assessment of cybersecurity &amp; data protection controls to determine the effectiveness of controls and their ability to meet regulatory and company standards requirements.</t>
  </si>
  <si>
    <t>Compliance (CPL)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</si>
  <si>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regularly review technology assets for adherence to its cybersecurity &amp; data protection policies and standards.</t>
  </si>
  <si>
    <t>1.2.7
10.7
10.7.1
10.7.2
10.7.3
11.1
12.4.2</t>
  </si>
  <si>
    <t>Security Assessment Report (SAR)</t>
  </si>
  <si>
    <t>IAO-02.4</t>
  </si>
  <si>
    <t>Mechanisms exist to produce a Security Assessment Report (SAR) at the conclusion of a security assessment to certify the results of the assessment and assist with any remediation actions.</t>
  </si>
  <si>
    <t>E-IAO-01
E-IAO-03</t>
  </si>
  <si>
    <t>∙ Controls Validation Testing (CVT)
∙ Security Assessment Report (SAR)</t>
  </si>
  <si>
    <t>Does the organization produce a Security Assessment Report (SAR) at the conclusion of a security assessment to certify the results of the assessment and assist with any remediation actions?</t>
  </si>
  <si>
    <t>There is no evidence of a capability to produce a Security Assessment Report (SAR) at the conclusion of a security assessment to certify the results of the assessment and assist with any remediation actions.</t>
  </si>
  <si>
    <t>C|P-CMM1 is N/A, since a structured process is required to produce a Security Assessment Report (SAR) at the conclusion of a security assessment to certify the results of the assessment and assist with any remediation actions.</t>
  </si>
  <si>
    <t>Information Assurance (IA) is requirements-driven and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Business process owners (BPOs) are made aware of cybersecurity &amp; data privacy risk(s). 
•	IAP testing results in a formal risk assessment where BPOs are required to make a decision to (1) reduce, (2) avoid, (3) transfer and/ or (4) accept risk(s) on behalf of the organization.</t>
  </si>
  <si>
    <t>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IAP controls are primarily administrative in nature (e.g., policies &amp; standards) to manage technical controls for cybersecurity &amp; data privacy.
•	IAP testing results in a formal risk assessment where BPOs are required to make a decision to (1) reduce, (2) avoid, (3) transfer and/ or (4) accept risk(s) on behalf of the organization.
•	Business Process Owners (BPOs) are made aware of cybersecurity &amp; data privacy risk(s). 
•	IAP testing results in a formal risk assessment where BPOs are required to make a decision to (1) reduce, (2) avoid, (3) transfer and/ or (4) accept risk(s) on behalf of the organization.</t>
  </si>
  <si>
    <t>See C|P-CMM3. There are no defined C|P-CMM4 criteria, since it is reasonable to assume a quantitatively-controlled process is not necessary to produce a Security Assessment Report (SAR) at the conclusion of a security assessment to certify the results of the assessment and assist with any remediation actions.</t>
  </si>
  <si>
    <t>See C|P-CMM4. There are no defined C|P-CMM5 criteria, since it is reasonable to assume a continuously-improving process is not necessary to produce a Security Assessment Report (SAR) at the conclusion of a security assessment to certify the results of the assessment and assist with any remediation actions.</t>
  </si>
  <si>
    <t xml:space="preserve">Assessments </t>
  </si>
  <si>
    <t>IAO-02</t>
  </si>
  <si>
    <t>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</si>
  <si>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 Controls Validation Testing (CVT)
∙ Information Assurance (IA) program
∙ VisibleOps security management</t>
  </si>
  <si>
    <t>Does the organization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</si>
  <si>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There is no evidence of a capability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</si>
  <si>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Information Assurance (IA) is ad hoc and inconsistent. CMM Level 1 control maturity would reasonably expect all, or at least most, the following criteria to exist:
•	Pre-production security testing is decentralized.
•	IT personnel implement and maintain an informal process to conduct limited control testing of High Value Assets (HVAs) to meet specific statutory, regulatory and/ or contractual requirements for pre-production cybersecurity &amp; data privacy control testing.</t>
  </si>
  <si>
    <t>Information Assurance (IA) is requirements-driven and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t>
  </si>
  <si>
    <t>Information Assurance (IA) is standardized across the enterprise and centrally managed, where technically feasible, to ensure consistency. CMM Level 3 control maturity would reasonably expect all, or at least most, the following criteria to exist: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t>
  </si>
  <si>
    <t>See C|P-CMM4. There are no defined C|P-CMM5 criteria, since it is reasonable to assume a continuously-improving process is not necessary to formally assess the cybersecurity &amp; data protection controls in systems, applications and services through Information Assurance Program (IAP) activities to determine the extent to which the controls are implemented correctly, operating as intended and producing the desired outcome with respect to meeting expected requirements.</t>
  </si>
  <si>
    <t>ID.IM-01
ID.IM-02
ID.RA-01</t>
  </si>
  <si>
    <t>Plan of Action &amp; Milestones (POA&amp;M)</t>
  </si>
  <si>
    <t>IAO-05</t>
  </si>
  <si>
    <t>Mechanisms exist to generate a Plan of Action and Milestones (POA&amp;M), or similar risk register, to document planned remedial actions to correct weaknesses or deficiencies noted during the assessment of the security controls and to reduce or eliminate known vulnerabilities.</t>
  </si>
  <si>
    <t>∙ Plan of Action and Milestones (POA&amp;M)
∙ Risk register</t>
  </si>
  <si>
    <t>Does the organization generate a Plan of Action and Milestones (POA&amp;M), or similar risk register, to document planned remedial actions to correct weaknesses or deficiencies noted during the assessment of the security controls and to reduce or eliminate known vulnerabilities?</t>
  </si>
  <si>
    <t>There is no evidence of a capability to generate a Plan of Action and Milestones (POA&amp;M), or similar risk register, to document planned remedial actions to correct weaknesses or deficiencies noted during the assessment of the security controls and to reduce or eliminate known vulnerabilities.</t>
  </si>
  <si>
    <t>C|P-CMM1 is N/A, since a structured process is required to generate a Plan of Action and Milestones (POA&amp;M), or similar risk register, to document planned remedial actions to correct weaknesses or deficiencies noted during the assessment of the security controls and to reduce or eliminate known vulnerabilities.</t>
  </si>
  <si>
    <t>See C|P-CMM4. There are no defined C|P-CMM5 criteria, since it is reasonable to assume a continuously-improving process is not necessary to generate a Plan of Action and Milestones (POA&amp;M), or similar risk register, to document planned remedial actions to correct weaknesses or deficiencies noted during the assessment of the security controls and to reduce or eliminate known vulnerabilities.</t>
  </si>
  <si>
    <t>Contingency Plan Root Cause Analysis (RCA) &amp; Lessons Learned</t>
  </si>
  <si>
    <t>BCD-05</t>
  </si>
  <si>
    <t>Mechanisms exist to conduct a Root Cause Analysis (RCA) and "lessons learned" activity every time the contingency plan is activated.</t>
  </si>
  <si>
    <t>E-BCM-04</t>
  </si>
  <si>
    <t>∙ Root Cause Analysis (RCA) (After Action Review (AAR), lessons learned, etc.)</t>
  </si>
  <si>
    <t>Does the organization conduct a Root Cause Analysis (RCA) and "lessons learned" activity every time the contingency plan is activated?</t>
  </si>
  <si>
    <t>There is no evidence of a capability to conduct a Root Cause Analysis (RCA) and "lessons learned" activity every time the contingency plan is activated.</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</si>
  <si>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Informal Root Cause Analysis (RCA) are performed to address insufficiencies in existing processes to prevent reoccurrences.</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</si>
  <si>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A formal Root Cause Analysis (RCA) is performed that documents the findings in a report for both technical and business leadership management.</t>
  </si>
  <si>
    <t>See C|P-CMM3. There are no defined C|P-CMM4 criteria, since it is reasonable to assume a quantitatively-controlled process is not necessary to conduct a Root Cause Analysis (RCA) and "lessons learned" activity every time the contingency plan is activated.</t>
  </si>
  <si>
    <t>See C|P-CMM4. There are no defined C|P-CMM5 criteria, since it is reasonable to assume a continuously-improving process is not necessary to conduct a Root Cause Analysis (RCA) and "lessons learned" activity every time the contingency plan is activated.</t>
  </si>
  <si>
    <t>ID.IM-02
ID.IM-03</t>
  </si>
  <si>
    <t>Ongoing Contingency Planning</t>
  </si>
  <si>
    <t>BCD-06</t>
  </si>
  <si>
    <t>Mechanisms exist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</si>
  <si>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E-BCM-05</t>
  </si>
  <si>
    <t>∙ Documentation change control</t>
  </si>
  <si>
    <t>Does the organization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</si>
  <si>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There is no evidence of a capability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</si>
  <si>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IT personnel work with business stakeholders to identify alternative or compensating controls to address control deficiencies, if the primary means of implementing the security function is unavailable or compromised.</t>
  </si>
  <si>
    <t>Business Continuity &amp; Disaster Recovery (BCD) efforts are requirements-driven and formally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and compliant practices.
•	IT/cybersecurity personnel identify cybersecurity &amp; data privacy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on at least an annual basis, or after any major technology or process change, the data/process owner updates the data mapping documentation.</t>
  </si>
  <si>
    <t>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privacy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</si>
  <si>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update contingency plans due to changes affecting:
(1) People (e.g., personnel changes);
(2) Processes (e.g., new, altered or decommissioned business practices, including third-party services)
(3) Technologies (e.g., new, altered or decommissioned technologies);
(4) Data (e.g., changes to data flows and/or data repositories);
(5) Facilities (e.g., new, altered or decommissioned physical infrastructure); and/or
(6) Feedback from contingency plan testing activities.</t>
  </si>
  <si>
    <t>ID.IM-04</t>
  </si>
  <si>
    <t>IRP Update</t>
  </si>
  <si>
    <t>IRO-04.2</t>
  </si>
  <si>
    <t>Mechanisms exist to regularly review and modify incident response practices to incorporate lessons learned, business process changes and industry developments, as necessary.</t>
  </si>
  <si>
    <t>E-IRO-07</t>
  </si>
  <si>
    <t>Does the organization regularly review and modify incident response practices to incorporate lessons learned, business process changes and industry developments, as necessary?</t>
  </si>
  <si>
    <t>There is no evidence of a capability to regularly review and modify incident response practices to incorporate lessons learned, business process changes and industry developments, as necessary.</t>
  </si>
  <si>
    <t>C|P-CMM1 is N/A, since a structured process is required to regularly review and modify incident response practices to incorporate lessons learned, business process changes and industry developments, as necessary.</t>
  </si>
  <si>
    <t xml:space="preserve">Incident Response (IRO) efforts are requirements-driven and governed at a local/regional level, but are not consistent across the organization. CMM Level 2 control maturity would reasonably expect all, or at least most, the following criteria to exist:
•	Incident response operations are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incident response operations. 
o	Implement and maintain an incident response capability using a documented and tested Incident Response Plan (IRP) to facilitate incident management operations that cover preparation, detection and analysis, containment, eradication and recovery.
•	Regularly update incident response strategies to keep current with business needs, technology changes and regulatory requirements.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</si>
  <si>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Regularly update incident response strategies to keep current with business needs, technology changes and regulatory requirements. </t>
  </si>
  <si>
    <t>See C|P-CMM4. There are no defined C|P-CMM5 criteria, since it is reasonable to assume a continuously-improving process is not necessary to regularly review and modify incident response practices to incorporate lessons learned, business process changes and industry developments, as necessary.</t>
  </si>
  <si>
    <t>12.10.2
12.10.6</t>
  </si>
  <si>
    <t>Information Assurance (IA) Operations</t>
  </si>
  <si>
    <t>IAO-01</t>
  </si>
  <si>
    <t xml:space="preserve">Mechanisms exist to facilitate the implementation of cybersecurity &amp; data privacy assessment and authorization controls. </t>
  </si>
  <si>
    <t>E-IAO-01</t>
  </si>
  <si>
    <t xml:space="preserve">Does the organization facilitate the implementation of cybersecurity &amp; data privacy assessment and authorization controls? </t>
  </si>
  <si>
    <t xml:space="preserve">There is no evidence of a capability to facilitate the implementation of cybersecurity &amp; data privacy assessment and authorization controls. </t>
  </si>
  <si>
    <t>Information Assurance (IA) is requirements-driven and governed at a local/regional level, but not consistently across the enterprise. CMM Level 2 control maturity would reasonably expect all, or at least most, the following criteria to exist:
•	Pre-production security testing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pre-production cybersecurity &amp; data privacy control testing.
•	IT personnel implement and maintain an established a limited Information Assurance Program (IAP) capability to conduct limited control testing to meet specific statutory, regulatory and/ or contractual requirements for pre-production cybersecurity &amp; data privacy control testing.
•	IAP operations focus on protecting High Value Assets (HVAs), including environments where sensitive/regulated data is stored, transmitted and processed.
•	Business process owners (BPOs) are made aware of cybersecurity &amp; data privacy risk(s). 
•	IAP controls are primarily administrative in nature (e.g., policies &amp; standards) to manage technical controls for cybersecurity &amp; data privacy requirements.
•	IAP testing results in a formal risk assessment where BPOs are required to make a decision to (1) reduce, (2) avoid, (3) transfer and/ or (4) accept risk(s) on behalf of the organization.</t>
  </si>
  <si>
    <t>Information Assurance (IAO)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Information Assurance (IA) practices.
•	The CISO, or similar function, develops a security-focused Concept of Operations (CONOPS) that documents management, operational and technical measures to apply defense-in-depth techniques across the enterprise for IA.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IA.
•	A steering committee is formally established to provide executive oversight of the cybersecurity &amp; data privacy program, including IA. 
•	Cybersecurity personnel implement and maintain an established Information Assurance Program (IAP) capability to conduct “business as usual” pre-production cybersecurity &amp; data privacy control testing focused on the concept of “security and data privacy be design and by default.” 
•	The IAP validates that systems/applications/services/processes are both secure and compliant.
•	A Project Management Office (PMO), or project management function, ensures project involvement for IAP as part of the organization's established project management processes.
•	A Plan of Action and Milestones (POA&amp;M) or similar mechanism, exists to document planned remediation actions to correct weaknesses or deficiencies noted during the assessment of the security controls, helping to reduce or eliminate known vulnerabilities.
•	Administrative processes prevent systems/applications/services/processes from “going live” in a production environment without first going through the IAP process.
•	The IAP uses a tiered approach to conformity testing, based on (1) the sensitivity of data that is stored, processed and/ or transmitted and (2) the criticality of the system/application/service/process.
•	Business Process Owners (BPOs) are made aware of cybersecurity &amp; data privacy risk(s). 
•	IAP controls are primarily administrative in nature (e.g., policies &amp; standards) to manage technical controls for cybersecurity &amp; data privacy requirements.
•	IAP testing results in a formal risk assessment where BPOs are required to make a decision to (1) reduce, (2) avoid, (3) transfer and/ or (4) accept risk(s) on behalf of the organization.</t>
  </si>
  <si>
    <t xml:space="preserve">See C|P-CMM4. There are no defined C|P-CMM5 criteria, since it is reasonable to assume a continuously-improving process is not necessary to facilitate the implementation of cybersecurity &amp; data privacy assessment and authorization controls. </t>
  </si>
  <si>
    <t xml:space="preserve">Contacts With Groups &amp; Associations </t>
  </si>
  <si>
    <t>GOV-07</t>
  </si>
  <si>
    <t xml:space="preserve">Mechanisms exist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
</t>
  </si>
  <si>
    <t>E-THR-02</t>
  </si>
  <si>
    <t xml:space="preserve">∙ ISACA chapters
∙ ISAA chapters
∙ IAPP chapters
∙ Cooey Center of Excellence (Discord)
</t>
  </si>
  <si>
    <t>Does the organization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</si>
  <si>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There is no evidence of a capability to establish contact with selected groups and associations within the cybersecurity &amp; data privacy communities to: 
 (1) Facilitate ongoing cybersecurity &amp; data privacy education and training for organizational personnel;
 (2) Maintain currency with recommended cybersecurity &amp; data privacy practices, techniques and technologies; and
 (3) Share current cybersecurity and/or data privacy-related information including threats, vulnerabilities and incidents.</t>
  </si>
  <si>
    <t>Cybersecurity &amp; Privacy Governance (GOV) efforts are ad hoc and inconsistent. CMM Level 1 control maturity would reasonably expect all, or at least most, the following criteria to exist:
•	No formal cybersecurity and/ or data privacy principles are identified for the organization.
•	No formal Governance, Risk &amp; Compliance (GRC) team exists. GRC roles are assigned to existing IT/cybersecurity personnel.
•	Governance efforts are narrowly-limited to certain compliance requirements.
•	Formal roles and responsibilities for cybersecurity and/ or data privacy may exist.
•	Cybersecurity and data privacy governance is informally assigned as an additional duty to existing IT/cybersecurity personnel.
•	Basic cybersecurity policies and standards are documented [not based on any industry framework]
•	Basic procedures are established for important tasks, but are ad hoc and not formally documented.
•	Documentation is made available to internal personnel.
•	Organizational leadership maintains an informal process to review and respond to observed trends.
•	Cybersecurity and data privacy personnel identify and maintain contact information for local, regional and national cybersecurity / data privacy groups and associations.</t>
  </si>
  <si>
    <t>Cybersecurity &amp; Privacy Governance (GOV) efforts are requirements-driven and governed at a local/regional level, but are not consistent across the organization. CMM Level 2 control maturity would reasonably expect all, or at least most, the following criteria to exist:
•	Cybersecurity and data privacy governance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cybersecurity &amp; data privacy governance activities.
•	The Chief Information Officer (CIO), or similar function, analyzes the organization's business strategy and prioritizes the objectives of the security function, based on business requirements.
•	A qualified individual is assigned the role and responsibilities to centrally manage, coordinate, develop, implement and maintain a cybersecurity &amp; data privacy program (e.g., cybersecurity director or Chief Information Security Officer (CISO)).
•	No formal Governance, Risk &amp; Compliance (GRC) team exists. GRC roles are assigned to existing cybersecurity personnel.
•	Compliance requirements for cybersecurity &amp; data privacy are identified and documented.
•	Cybersecurity policies and standards exist that are aligned with a leading cybersecurity framework (e.g., SCF, NIST 800-53, ISO 27002 or NIST Cybersecurity Framework).
•	Controls are assigned to sensitive/regulated assets to comply with specific compliance requirements.
•	Procedures are established for sensitive/regulated obligations, but are not standardized across the organization. 
•	Documentation is made available to internal personnel.
•	Cybersecurity and data privacy personnel identify and maintain contact information for local, regional and national cybersecurity / data privacy groups and associations.
•	Cybersecurity and data privacy personnel in supervisory positions subscribe to news feeds from groups and associations to facilitate ongoing education and training.</t>
  </si>
  <si>
    <t>ID.RA-02</t>
  </si>
  <si>
    <t xml:space="preserve">Insider Threat Program </t>
  </si>
  <si>
    <t>THR-04</t>
  </si>
  <si>
    <t xml:space="preserve">Mechanisms exist to implement an insider threat program that includes a cross-discipline insider threat incident handling team. </t>
  </si>
  <si>
    <t>∙ Insider threat program</t>
  </si>
  <si>
    <t xml:space="preserve">Does the organization implement an insider threat program that includes a cross-discipline insider threat incident handling team? </t>
  </si>
  <si>
    <t xml:space="preserve">There is no evidence of a capability to implement an insider threat program that includes a cross-discipline insider threat incident handling team. </t>
  </si>
  <si>
    <t>Threat Management (THR) efforts are ad hoc and inconsistent. CMM Level 1 control maturity would reasonably expect all, or at least most, the following criteria to exist:
•	Threat management is decentralized. 
•	IT personnel subscribe to threat feeds to maintain situational awareness of emerging threats.
•	The HR department, in conjunction with IT/cybersecurity personnel, helps ensure secure practices are implemented in personnel management operations to help manage insider threats.</t>
  </si>
  <si>
    <t>Threat Management (THR) efforts are standardized across the organization and centrally managed, where technically feasible, to ensure consistency. CMM Level 3 control maturity would reasonably expect all, or at least most, the following criteria to exist:
•	A Security Operations Center (SOC), or similar function:
o	Subscribes to threat feeds to maintain situational awareness of emerging threats.
o	Develops Indicators of Exposure (IOE) to better understand potential attack vectors that attackers could use to attack the organization. 
o	Implements a Threat Awareness Program (TAP) that includes a cross-organization information-sharing capability. 
o	Implements a “threat hunting” capability to actively identify internal threats.
•	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
•	Cybersecurity personnel enable security awareness training on recognizing and reporting potential indicators of insider threat.
•	The HR department, in conjunction with cybersecurity personnel, helps ensure secure practices are implemented in personnel management operations to help manage threats.</t>
  </si>
  <si>
    <t xml:space="preserve">See C|P-CMM4. There are no defined C|P-CMM5 criteria, since it is reasonable to assume a continuously-improving process is not necessary to implement an insider threat program that includes a cross-discipline insider threat incident handling team. </t>
  </si>
  <si>
    <t>ID.RA-03</t>
  </si>
  <si>
    <t>Insider Threat Awareness</t>
  </si>
  <si>
    <t>THR-05</t>
  </si>
  <si>
    <t>Mechanisms exist to utilize security awareness training on recognizing and reporting potential indicators of insider threat.</t>
  </si>
  <si>
    <t>E-SAT-04
E-SAT-05
E-THR-04</t>
  </si>
  <si>
    <t>Does the organization utilize security awareness training on recognizing and reporting potential indicators of insider threat?</t>
  </si>
  <si>
    <t>There is no evidence of a capability to utilize security awareness training on recognizing and reporting potential indicators of insider threat.</t>
  </si>
  <si>
    <t>See C|P-CMM4. There are no defined C|P-CMM5 criteria, since it is reasonable to assume a continuously-improving process is not necessary to utilize security awareness training on recognizing and reporting potential indicators of insider threat.</t>
  </si>
  <si>
    <t>Exception Management</t>
  </si>
  <si>
    <t>GOV-02.1</t>
  </si>
  <si>
    <t>Mechanisms exist to prohibit exceptions to standards, except when the exception has been formally assessed for risk impact, approved and recorded.</t>
  </si>
  <si>
    <t>E-GOV-18</t>
  </si>
  <si>
    <t>∙ Governance, Risk &amp; Compliance (GRC) solution
∙ SCFConnect (https://scfconnect.com)</t>
  </si>
  <si>
    <t>Does the organization prohibit exceptions to standards, except when the exception has been formally assessed for risk impact, approved and recorded?</t>
  </si>
  <si>
    <t>There is no evidence of a capability to prohibit exceptions to standards, except when the exception has been formally assessed for risk impact, approved and recorded.</t>
  </si>
  <si>
    <t>See C|P-CMM3. There are no defined C|P-CMM4 criteria, since it is reasonable to assume a quantitatively-controlled process is not necessary to prohibit exceptions to standards, except when the exception has been formally assessed for risk impact, approved and recorded.</t>
  </si>
  <si>
    <t>See C|P-CMM4. There are no defined C|P-CMM5 criteria, since it is reasonable to assume a continuously-improving process is not necessary to prohibit exceptions to standards, except when the exception has been formally assessed for risk impact, approved and recorded.</t>
  </si>
  <si>
    <t>ID.RA-07</t>
  </si>
  <si>
    <t xml:space="preserve">Change Management Program </t>
  </si>
  <si>
    <t>CHG-01</t>
  </si>
  <si>
    <t>Mechanisms exist to facilitate the implementation of a change management program.</t>
  </si>
  <si>
    <t>E-CHG-02</t>
  </si>
  <si>
    <t>∙ VisibleOps (https://itpi.org) 
∙ ITIL 4 (https://axelos.com)</t>
  </si>
  <si>
    <t>Does the organization facilitate the implementation of a change management program?</t>
  </si>
  <si>
    <t>There is no evidence of a capability to facilitate the implementation of a change management program.</t>
  </si>
  <si>
    <t>Change Management (CHG)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Change Management (CM) practices.
•	The CISO, or similar function, develops a security-focused Concept of Operations (CONOPS) that documents management, operational and technical measures to apply defense-in-depth techniques across the organization, including CM as part of a broader operational plan.
•	A Governance, Risk &amp; Compliance (GRC) team,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CM.
•	A steering committee is formally established, to provide executive oversight of the cybersecurity &amp; data privacy program, including CM, which establishes a clear and authoritative accountability structure for CM operations.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t>
  </si>
  <si>
    <t>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</si>
  <si>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facilitate the implementation of a change management program.</t>
  </si>
  <si>
    <t>1.2.2
6.5
6.5.1
6.5.2
6.5.3
12.4.2</t>
  </si>
  <si>
    <t xml:space="preserve">Configuration Change Control </t>
  </si>
  <si>
    <t>CHG-02</t>
  </si>
  <si>
    <t>Mechanisms exist to govern the technical configuration change control processes.</t>
  </si>
  <si>
    <t>∙ Change Control Board (CCB)
∙ Configuration Management Database (CMDB)
∙ VisibleOps (https://itpi.org) 
∙ ITIL 4 (https://axelos.com)</t>
  </si>
  <si>
    <t>Does the organization govern the technical configuration change control processes?</t>
  </si>
  <si>
    <t>There is no evidence of a capability to govern the technical configuration change control processes.</t>
  </si>
  <si>
    <t>Change Management (CHG) efforts are requirements-driven and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
•	Asset custodians are assigned responsibilities that cover change management duties, including privileged access to perform change management actions.</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</si>
  <si>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Asset custodians are assigned responsibilities that cover change management duties, including privileged access to perform change management actions.</t>
  </si>
  <si>
    <t>See C|P-CMM4. There are no defined C|P-CMM5 criteria, since it is reasonable to assume a continuously-improving process is not necessary to govern the technical configuration change control processes.</t>
  </si>
  <si>
    <t>1.2.2
6.5
6.5.1
6.5.6
12.4.2</t>
  </si>
  <si>
    <t>Prohibition Of Changes</t>
  </si>
  <si>
    <t>CHG-02.1</t>
  </si>
  <si>
    <t>Mechanisms exist to prohibit unauthorized changes, unless organization-approved change requests are received.</t>
  </si>
  <si>
    <t>∙ Role Based Access Control (RBAC)
∙ Application whitelisting
∙ CimTrak Integrity Suite (https://cimcor.com/cimtrak)</t>
  </si>
  <si>
    <t>Does the organization prohibit unauthorized changes, unless organization-approved change requests are received?</t>
  </si>
  <si>
    <t>There is no evidence of a capability to prohibit unauthorized changes, unless organization-approved change requests are received.</t>
  </si>
  <si>
    <t>Change Management (CHG) efforts are ad hoc and inconsistent. CMM Level 1 control maturity would reasonably expect all, or at least most, the following criteria to exist:
•	IT personnel use an informal process to:
o	Govern changes to systems, applications and services to ensure their stability, reliability and predictability. 
o	Notify stakeholders about proposed changes.
•	Logical Access Control (LAC) limits the ability of non-administrators from making unauthorized configuration changes to systems, applications and services.
•	Requests for Change (RFC) are submitted to IT personnel.
•	prior to changes being made, RFCs are informally reviewed for cybersecurity &amp; data privacy ramifications.
•	Whenever possible, IT personnel test changes to business-critical systems/services/applications on a similarly configured IT environment as that of Production, prior to widespread production release of the change.
•	Copying, deleting, moving and renaming operations are version controlled.</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</si>
  <si>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Asset custodians are assigned responsibilities that cover change management duties, including privileged access to perform change management actions.
•	File Integrity Monitoring (FIM) alerts are investigated for unauthorized changes.
•	FIM alerts are investigated for unauthorized changes and are configured to implement remediation actions up on the detection of unauthorized baseline configurations change(s).
•	FIM is deployed on systems that store, process or transmit sensitive/regulated/regulated data to monitor the integrity of business-critical files for tampering.
•	Endpoint technologies detect and report changes with a centralized Change Management (CM) service to discover unauthorized changes.</t>
  </si>
  <si>
    <t>See C|P-CMM4. There are no defined C|P-CMM5 criteria, since it is reasonable to assume a continuously-improving process is not necessary to prohibit unauthorized changes, unless organization-approved change requests are received.</t>
  </si>
  <si>
    <t>1.2.2
6.5
6.5.1</t>
  </si>
  <si>
    <t xml:space="preserve">Test, Validate &amp; Document Changes </t>
  </si>
  <si>
    <t>CHG-02.2</t>
  </si>
  <si>
    <t>Mechanisms exist to appropriately test and document proposed changes in a non-production environment before changes are implemented in a production environment.</t>
  </si>
  <si>
    <t>E-CHG-03</t>
  </si>
  <si>
    <t xml:space="preserve">∙ Change Control Board (CCB)
∙ Configuration Management Database (CMDB)
∙ VisibleOps (https://itpi.org) </t>
  </si>
  <si>
    <t>Does the organization appropriately test and document proposed changes in a non-production environment before changes are implemented in a production environment?</t>
  </si>
  <si>
    <t>There is no evidence of a capability to appropriately test and document proposed changes in a non-production environment before changes are implemented in a production environment.</t>
  </si>
  <si>
    <t>Change Management (CHG) efforts are ad hoc and inconsistent. CMM Level 1 control maturity would reasonably expect all, or at least most, the following criteria to exist:
•	IT personnel use an informal process to:
o	Govern changes to systems, applications and services to ensure their stability, reliability and predictability. 
o	Notify stakeholders about proposed changes.
•	Logical Access Control (LAC) limits the ability of non-administrators from making unauthorized configuration changes to systems, applications and services.
•	Requests for Change (RFC) are submitted to IT personnel.
•	prior to changes being made, RFCs are informally reviewed for cybersecurity &amp; data privacy ramifications.
•	Whenever possible, IT personnel test changes to business-critical systems/services/applications on a similarly configured IT environment as that of Production, prior to widespread production release of the change.
•	IT personnel use an informal process to verify the functionality of security controls when anomalies or misconfigurations are discovered.</t>
  </si>
  <si>
    <t>Change Management (CHG) efforts are requirements-driven and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
•	Up on implementing the RFC, the technician implementing a change tests to ensure anti-malware, logging and other cybersecurity &amp; data protection controls are still implemented and operating properly.
•	Results from testing changes are documented.
•	Up on completing the RFC, the CAB reports the results of cybersecurity &amp; data privacy function verification to senior management.</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</si>
  <si>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implementing the RFC, the technician implementing a change tests to ensure anti-malware, logging and other cybersecurity &amp; data protection controls are still implemented and operating properly.
•	Results from testing changes are documented.
•	A structured set of controls are tested after a change is implemented to ensure cybersecurity controls are operating properly.
•	Results from testing changes are documented.
•	CM leverages Information Technology Infrastructure Library (ITIL) Service Management practices to govern CM operations (includes SecDevOps considerations).
•	Up on completing the RFC, the CAB reports the results of cybersecurity &amp; data privacy function verification to senior management.
•	Up on implementing the RFC, the technician implementing a change tests to ensure anti-malware, logging and other cybersecurity &amp; data protection controls are still implemented and operating properly.
•	A vulnerability assessment is conducted on systems/applications/services to detect any new vulnerabilities that a change may have introduced.</t>
  </si>
  <si>
    <t>See C|P-CMM3. There are no defined C|P-CMM4 criteria, since it is reasonable to assume a quantitatively-controlled process is not necessary to appropriately test and document proposed changes in a non-production environment before changes are implemented in a production environment.</t>
  </si>
  <si>
    <t>See C|P-CMM4. There are no defined C|P-CMM5 criteria, since it is reasonable to assume a continuously-improving process is not necessary to appropriately test and document proposed changes in a non-production environment before changes are implemented in a production environment.</t>
  </si>
  <si>
    <t>6.5
6.5.1
6.5.2
A3.2.2.1</t>
  </si>
  <si>
    <t xml:space="preserve">Security Impact Analysis for Changes </t>
  </si>
  <si>
    <t>CHG-03</t>
  </si>
  <si>
    <t>Mechanisms exist to analyze proposed changes for potential security impacts, prior to the implementation of the change.</t>
  </si>
  <si>
    <t>E-CHG-04</t>
  </si>
  <si>
    <t xml:space="preserve">∙ Change Control Board (CCB)
∙ VisibleOps (https://itpi.org) </t>
  </si>
  <si>
    <t>Does the organization analyze proposed changes for potential security impacts, prior to the implementation of the change?</t>
  </si>
  <si>
    <t>There is no evidence of a capability to analyze proposed changes for potential security impacts, prior to the implementation of the change.</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</si>
  <si>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implementing the RFC, the technician implementing a change tests to ensure anti-malware, logging and other cybersecurity &amp; data protection controls are still implemented and operating properly.
•	Results from testing changes are documented.</t>
  </si>
  <si>
    <t>See C|P-CMM4. There are no defined C|P-CMM5 criteria, since it is reasonable to assume a continuously-improving process is not necessary to analyze proposed changes for potential security impacts, prior to the implementation of the change.</t>
  </si>
  <si>
    <t>6.5.2
6.5.6
A3.2.2
A3.2.3</t>
  </si>
  <si>
    <t>Access Restriction For Change</t>
  </si>
  <si>
    <t>CHG-04</t>
  </si>
  <si>
    <t>Mechanisms exist to enforce configuration restrictions in an effort to restrict the ability of users to conduct unauthorized changes.</t>
  </si>
  <si>
    <t>E-HRS-13
E-IAM-02</t>
  </si>
  <si>
    <t>Does the organization enforce configuration restrictions in an effort to restrict the ability of users to conduct unauthorized changes?</t>
  </si>
  <si>
    <t>There is no evidence of a capability to enforce configuration restrictions in an effort to restrict the ability of users to conduct unauthorized changes.</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</si>
  <si>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t>
  </si>
  <si>
    <t>See C|P-CMM4. There are no defined C|P-CMM5 criteria, since it is reasonable to assume a continuously-improving process is not necessary to enforce configuration restrictions in an effort to restrict the ability of users to conduct unauthorized changes.</t>
  </si>
  <si>
    <t>1.2.8</t>
  </si>
  <si>
    <t xml:space="preserve">Vulnerability Ranking </t>
  </si>
  <si>
    <t>VPM-03</t>
  </si>
  <si>
    <t xml:space="preserve">Mechanisms exist to identify and assign a risk ranking to newly discovered security vulnerabilities using reputable outside sources for security vulnerability information. </t>
  </si>
  <si>
    <t xml:space="preserve">Does the organization identify and assign a risk ranking to newly discovered security vulnerabilities using reputable outside sources for security vulnerability information? </t>
  </si>
  <si>
    <t xml:space="preserve">There is no evidence of a capability to identify and assign a risk ranking to newly discovered security vulnerabilities using reputable outside sources for security vulnerability information. </t>
  </si>
  <si>
    <t xml:space="preserve">C|P-CMM1 is N/A, since a structured process is required to identify and assign a risk ranking to newly discovered security vulnerabilities using reputable outside sources for security vulnerability information. </t>
  </si>
  <si>
    <t xml:space="preserve">See C|P-CMM4. There are no defined C|P-CMM5 criteria, since it is reasonable to assume a continuously-improving process is not necessary to identify and assign a risk ranking to newly discovered security vulnerabilities using reputable outside sources for security vulnerability information. </t>
  </si>
  <si>
    <t>ID.RA-08</t>
  </si>
  <si>
    <t>6.3.1
11.3</t>
  </si>
  <si>
    <t>Logical Tampering Protection</t>
  </si>
  <si>
    <t>AST-15</t>
  </si>
  <si>
    <t>Mechanisms exist to verify logical configuration settings and the physical integrity of critical technology assets throughout their lifecycle.</t>
  </si>
  <si>
    <t>E-AST-25</t>
  </si>
  <si>
    <t>∙ Indicators of Compromise (IoC)
∙ File Integrity Monitoring (FIM)
∙ CimTrak Integrity Suite (https://cimcor.com/cimtrak)
∙ Netwrix Auditor (https://netrix.com)
∙ Tripwire Enterprise (https://tripwire.com)</t>
  </si>
  <si>
    <t>Does the organization verify logical configuration settings and the physical integrity of critical technology assets throughout their lifecycle?</t>
  </si>
  <si>
    <t>There is no evidence of a capability to verify logical configuration settings and the physical integrity of critical technology assets throughout their lifecycle.</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</si>
  <si>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Security awareness training covers reporting of unauthorized alterations and evidence of tampering.
•	Users traveling to high threat countries use tamper-resistant tape to aid in detecting physical tampering and/ or use a specially hardened device besides their normal company issued device.</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</si>
  <si>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Security awareness training covers reporting of unauthorized alterations and evidence of tampering.
•	Users traveling to high threat countries use tamper-resistant tape to aid in detecting physical tampering and/ or use a specially hardened device besides their normal company issued device.</t>
  </si>
  <si>
    <t>9.5.1</t>
  </si>
  <si>
    <t>Roots of Trust Protection</t>
  </si>
  <si>
    <t>AST-18</t>
  </si>
  <si>
    <t>Mechanisms exist to provision and protect the confidentiality, integrity and authenticity of product supplier keys and data that can be used as a “roots of trust” basis for integrity verification.</t>
  </si>
  <si>
    <t>E-AST-26</t>
  </si>
  <si>
    <t>Does the organization provision and protect the confidentiality, integrity and authenticity of product supplier keys and data that can be used as a “roots of trust” basis for integrity verification?</t>
  </si>
  <si>
    <t>There is no evidence of a capability to provision and protect the confidentiality, integrity and authenticity of product supplier keys and data that can be used as a “roots of trust” basis for integrity verification.</t>
  </si>
  <si>
    <t>C|P-CMM1 is N/A, since a structured process is required to provision and protect the confidentiality, integrity and authenticity of product supplier keys and data that can be used as a “roots of trust” basis for integrity verification.</t>
  </si>
  <si>
    <t>C|P-CMM2 is N/A, since a well-defined process is required to provision and protect the confidentiality, integrity and authenticity of product supplier keys and data that can be used as a “roots of trust” basis for integrity verification.</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</si>
  <si>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A Supply Chain Risk Management (SCRM) program oversees supply chain risks, including “roots of trust” protections to ensure the chain of custody is intact to help ensure the likelihood of tampering or substitution is minimized.</t>
  </si>
  <si>
    <t>See C|P-CMM3. There are no defined C|P-CMM4 criteria, since it is reasonable to assume a quantitatively-controlled process is not necessary to provision and protect the confidentiality, integrity and authenticity of product supplier keys and data that can be used as a “roots of trust” basis for integrity verification.</t>
  </si>
  <si>
    <t>See C|P-CMM4. There are no defined C|P-CMM5 criteria, since it is reasonable to assume a continuously-improving process is not necessary to provision and protect the confidentiality, integrity and authenticity of product supplier keys and data that can be used as a “roots of trust” basis for integrity verification.</t>
  </si>
  <si>
    <t xml:space="preserve">Integrity Mechanisms for Software / Firmware Updates </t>
  </si>
  <si>
    <t>TDA-01.2</t>
  </si>
  <si>
    <t>Mechanisms exist to utilize integrity validation mechanisms for security updates.</t>
  </si>
  <si>
    <t>E-TDA-15</t>
  </si>
  <si>
    <t>∙ Checksum comparison
∙ CimTrak Integrity Suite (https://cimcor.com/cimtrak)
∙ Netwrix Auditor (https://netrix.com)</t>
  </si>
  <si>
    <t>Does the organization utilize integrity validation mechanisms for security updates?</t>
  </si>
  <si>
    <t>There is no evidence of a capability to utilize integrity validation mechanisms for security updates.</t>
  </si>
  <si>
    <t>Hardware Integrity Verification</t>
  </si>
  <si>
    <t>TDA-14.2</t>
  </si>
  <si>
    <t>Mechanisms exist to require developer of systems, system components or services to enable integrity verification of hardware components.</t>
  </si>
  <si>
    <t>Does the organization require developer of systems, system components or services to enable integrity verification of hardware components?</t>
  </si>
  <si>
    <t>There is no evidence of a capability to require developer of systems, system components or services to enable integrity verification of hardware components.</t>
  </si>
  <si>
    <t>C|P-CMM1 is N/A, since a structured process is required to require developer of systems, system components or services to enable integrity verification of hardware components.</t>
  </si>
  <si>
    <t>C|P-CMM2 is N/A, since a well-defined process is required to require developer of systems, system components or services to enable integrity verification of hardware components.</t>
  </si>
  <si>
    <t>See C|P-CMM3. There are no defined C|P-CMM4 criteria, since it is reasonable to assume a quantitatively-controlled process is not necessary to require developer of systems, system components or services to enable integrity verification of hardware components.</t>
  </si>
  <si>
    <t>See C|P-CMM4. There are no defined C|P-CMM5 criteria, since it is reasonable to assume a continuously-improving process is not necessary to require developer of systems, system components or services to enable integrity verification of hardware components.</t>
  </si>
  <si>
    <t xml:space="preserve">Physical Access Authorizations </t>
  </si>
  <si>
    <t>PES-02</t>
  </si>
  <si>
    <t>Physical access control mechanisms exist to maintain a current list of personnel with authorized access to organizational facilities (except for those areas within the facility officially designated as publicly accessible).</t>
  </si>
  <si>
    <t>E-PES-03
E-PES-05</t>
  </si>
  <si>
    <t>Does the organization maintain a current list of personnel with authorized access to organizational facilities (except for those areas within the facility officially designated as publicly accessible)?</t>
  </si>
  <si>
    <t>There is no evidence of a capability to maintain a current list of personnel with authorized access to organizational facilities (except for those areas within the facility officially designated as publicly accessible).</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</si>
  <si>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An Identity and Access Management (IAM), or similar function, centrally manages permissions and implements “least privileges” practices for the management of user, group and system accounts. IAM integrates into physical access using a holistic approach to physical and logical access.</t>
  </si>
  <si>
    <t>See C|P-CMM4. There are no defined C|P-CMM5 criteria, since it is reasonable to assume a continuously-improving process is not necessary to maintain a current list of personnel with authorized access to organizational facilities (except for those areas within the facility officially designated as publicly accessible).</t>
  </si>
  <si>
    <t>PR.AA
PR.AA-06</t>
  </si>
  <si>
    <t>8.3.11
9.1
9.2
9.2.1
9.3
9.3.1</t>
  </si>
  <si>
    <t>Identity Proofing (Identity Verification)</t>
  </si>
  <si>
    <t>IAC-28</t>
  </si>
  <si>
    <t>Mechanisms exist to verify the identity of a user before issuing authenticators or modifying access permissions.</t>
  </si>
  <si>
    <t>E-IAM-02
E-IAM-05
E-IAM-06
E-HRS-18</t>
  </si>
  <si>
    <t>∙ Driver's license
∙ Passport</t>
  </si>
  <si>
    <t>Does the organization verify the identity of a user before issuing authenticators or modifying access permissions?</t>
  </si>
  <si>
    <t>There is no evidence of a capability to verify the identity of a user before issuing authenticators or modifying access permissions.</t>
  </si>
  <si>
    <t>C|P-CMM1 is N/A, since a structured process is required to verify the identity of a user before issuing authenticators or modifying access permissions.</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</si>
  <si>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exist to require that a notice of proofing be delivered through an out-of-band channel to verify the user's address (physical or digital).</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</si>
  <si>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exist to require that a notice of proofing be delivered through an out-of-band channel to verify the user's address (physical or digital).</t>
  </si>
  <si>
    <t>See C|P-CMM3. There are no defined C|P-CMM4 criteria, since it is reasonable to assume a quantitatively-controlled process is not necessary to verify the identity of a user before issuing authenticators or modifying access permissions.</t>
  </si>
  <si>
    <t>See C|P-CMM4. There are no defined C|P-CMM5 criteria, since it is reasonable to assume a continuously-improving process is not necessary to verify the identity of a user before issuing authenticators or modifying access permissions.</t>
  </si>
  <si>
    <t>PR.AA-02</t>
  </si>
  <si>
    <t>8.3.3</t>
  </si>
  <si>
    <t>Replay-Resistant Authentication</t>
  </si>
  <si>
    <t>IAC-02.2</t>
  </si>
  <si>
    <t>Automated mechanisms exist to employ replay-resistant authentication.</t>
  </si>
  <si>
    <t>E-AST-01
E-IAM-05
E-IAM-06</t>
  </si>
  <si>
    <t>Does the organization use automated mechanisms to employ replay-resistant authentication?</t>
  </si>
  <si>
    <t>There is no evidence of a capability to employ replay-resistant authentication.</t>
  </si>
  <si>
    <t>C|P-CMM1 is N/A, since a structured process is required to employ replay-resistant authentication.</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</si>
  <si>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incorporate replay-resistant authentication mechanisms to protect network access.</t>
  </si>
  <si>
    <t>See C|P-CMM3. There are no defined C|P-CMM4 criteria, since it is reasonable to assume a quantitatively-controlled process is not necessary to employ replay-resistant authentication.</t>
  </si>
  <si>
    <t>See C|P-CMM4. There are no defined C|P-CMM5 criteria, since it is reasonable to assume a continuously-improving process is not necessary to employ replay-resistant authentication.</t>
  </si>
  <si>
    <t>PR.AA-04</t>
  </si>
  <si>
    <t>8.5.1</t>
  </si>
  <si>
    <t>Acceptance of External Authenticators</t>
  </si>
  <si>
    <t>IAC-03.5</t>
  </si>
  <si>
    <t>Mechanisms exist to restrict the use of external authenticators to those that are National Institute of Standards and Technology (NIST)-compliant and maintain a list of accepted external authenticators.</t>
  </si>
  <si>
    <t>Does the organization restrict the use of external authenticators to those that are National Institute of Standards and Technology (NIST)-compliant and maintain a list of accepted external authenticators?</t>
  </si>
  <si>
    <t>There is no evidence of a capability to restrict the use of external authenticators to those that are National Institute of Standards and Technology (NIST)-compliant and maintain a list of accepted external authenticators.</t>
  </si>
  <si>
    <t>C|P-CMM1 is N/A, since a structured process is required to restrict the use of external authenticators to those that are National Institute of Standards and Technology (NIST)-compliant and maintain a list of accepted external authenticators.</t>
  </si>
  <si>
    <t>See C|P-CMM3. There are no defined C|P-CMM4 criteria, since it is reasonable to assume a quantitatively-controlled process is not necessary to restrict the use of external authenticators to those that are National Institute of Standards and Technology (NIST)-compliant and maintain a list of accepted external authenticators.</t>
  </si>
  <si>
    <t>See C|P-CMM4. There are no defined C|P-CMM5 criteria, since it is reasonable to assume a continuously-improving process is not necessary to restrict the use of external authenticators to those that are National Institute of Standards and Technology (NIST)-compliant and maintain a list of accepted external authenticators.</t>
  </si>
  <si>
    <t>Separation of Duties (SoD)</t>
  </si>
  <si>
    <t>HRS-11</t>
  </si>
  <si>
    <t>Mechanisms exist to implement and maintain Separation of Duties (SoD) to prevent potential inappropriate activity without collusion.</t>
  </si>
  <si>
    <t>E-HRS-25</t>
  </si>
  <si>
    <t>∙ Documented / assigned Separation of Duties (SoD)</t>
  </si>
  <si>
    <t>Does the organization implement and maintain Separation of Duties (SoD) to prevent potential inappropriate activity without collusion?</t>
  </si>
  <si>
    <t>There is no evidence of a capability to implement and maintain Separation of Duties (SoD) to prevent potential inappropriate activity without collusion.</t>
  </si>
  <si>
    <t>C|P-CMM1 is N/A, since a structured process is required to implement and maintain Separation of Duties (SoD) to prevent potential inappropriate activity without collusion.</t>
  </si>
  <si>
    <t>Human Resources Security (HRS) efforts are requirements-driven and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avoid incompatible development-specific roles through limiting and reviewing developer privileges to change hardware, software and firmware components within a production/operational environment.
•	Administrative processes implement and maintain Separation of Duties (SoD) to prevent potential malevolent activity without collusion.</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</si>
  <si>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avoid incompatible development-specific roles through limiting and reviewing developer privileges to change hardware, software and firmware components within a production/operational environment.
•	Administrative processes implement and maintain Separation of Duties (SoD) to prevent potential malevolent activity without collusion.</t>
  </si>
  <si>
    <t>See C|P-CMM3. There are no defined C|P-CMM4 criteria, since it is reasonable to assume a quantitatively-controlled process is not necessary to implement and maintain Separation of Duties (SoD) to prevent potential inappropriate activity without collusion.</t>
  </si>
  <si>
    <t>See C|P-CMM4. There are no defined C|P-CMM5 criteria, since it is reasonable to assume a continuously-improving process is not necessary to implement and maintain Separation of Duties (SoD) to prevent potential inappropriate activity without collusion.</t>
  </si>
  <si>
    <t>6.5.4</t>
  </si>
  <si>
    <t>Role-Based Physical Access</t>
  </si>
  <si>
    <t>PES-02.1</t>
  </si>
  <si>
    <t>Physical access control mechanisms exist to authorize physical access to facilities based on the position or role of the individual.</t>
  </si>
  <si>
    <t>Does the organization authorize physical access to facilities based on the position or role of the individual?</t>
  </si>
  <si>
    <t>There is no evidence of a capability to authorize physical access to facilities based on the position or role of the individual.</t>
  </si>
  <si>
    <t xml:space="preserve">Physical &amp; Environmental Security (PES)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</si>
  <si>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PR.AA-06</t>
  </si>
  <si>
    <t>8.3.11
9.1
9.2
9.2.1
9.3
9.3.1
9.3.1.1</t>
  </si>
  <si>
    <t>Cyber Threat Environment</t>
  </si>
  <si>
    <t>SAT-03.6</t>
  </si>
  <si>
    <t>Mechanisms exist to provide role-based cybersecurity &amp; data privacy awareness training that is current and relevant to the cyber threats that users might encounter in day-to-day business operations.</t>
  </si>
  <si>
    <t>E-SAT-04</t>
  </si>
  <si>
    <t>Does the organization provide role-based cybersecurity &amp; data privacy awareness training that is current and relevant to the cyber threats that users might encounter in day-to-day business operations?</t>
  </si>
  <si>
    <t>There is no evidence of a capability to provide role-based cybersecurity &amp; data privacy awareness training that is current and relevant to the cyber threats that users might encounter in day-to-day business operations.</t>
  </si>
  <si>
    <t>C|P-CMM1 is N/A, since a structured process is required to provide role-based cybersecurity &amp; data privacy awareness training that is current and relevant to the cyber threats that users might encounter in day-to-day business operations.</t>
  </si>
  <si>
    <t>See C|P-CMM3. There are no defined C|P-CMM4 criteria, since it is reasonable to assume a quantitatively-controlled process is not necessary to provide role-based cybersecurity &amp; data privacy awareness training that is current and relevant to the cyber threats that users might encounter in day-to-day business operations.</t>
  </si>
  <si>
    <t>See C|P-CMM4. There are no defined C|P-CMM5 criteria, since it is reasonable to assume a continuously-improving process is not necessary to provide role-based cybersecurity &amp; data privacy awareness training that is current and relevant to the cyber threats that users might encounter in day-to-day business operations.</t>
  </si>
  <si>
    <t>PR.AT-01
PR.AT-02</t>
  </si>
  <si>
    <t>9.5.1
9.5.1.3
12.6.3
12.6.3.1
12.6.3.2</t>
  </si>
  <si>
    <t>Privileged Users</t>
  </si>
  <si>
    <t>SAT-03.5</t>
  </si>
  <si>
    <t xml:space="preserve">Mechanisms exist to provide specific training for privileged users to ensure privileged users understand their unique roles and responsibilities </t>
  </si>
  <si>
    <t xml:space="preserve">Does the organization provide specific training for privileged users to ensure privileged users understand their unique roles and responsibilities </t>
  </si>
  <si>
    <t xml:space="preserve">There is no evidence of a capability to provide specific training for privileged users to ensure privileged users understand their unique roles and responsibilities </t>
  </si>
  <si>
    <t>Security Awareness &amp; Training (SAT) efforts are requirements-driven and governed at a local/regional level, but are not consistent across the organization. CMM Level 2 control maturity would reasonably expect all, or at least most, the following criteria to exist:
•	Training and awareness activities are decentralized (e.g., a localized/regionalized function) and use non-standardized methods to implement secure, resilient and compliant practices.
•	The Human Resources (HR) department works with cybersecurity personnel to facilitate workforce development and awareness to help ensure secure practices are implemented.
•	Security awareness and training methods are role-based (e.g., handling sensitive/regulated data). 
•	IT/cybersecurity personnel:
o	Identify cybersecurity &amp; data protection controls to address applicable statutory, regulatory and contractual requirements for security training and awareness activities.
o	Create/govern security and awareness training to meet specific statutory, regulatory and/ or contractual compliance obligations.
o	Self-manage their professional certification requirements to support their assigned duties.
•	Privileged users receive formal security and/ or data privacy awareness training to ensure they understand their unique roles and responsibilities.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</si>
  <si>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Privileged users receive formal security and/ or data privacy awareness training to ensure they understand their unique roles and responsibilities.</t>
  </si>
  <si>
    <t xml:space="preserve">See C|P-CMM4. There are no defined C|P-CMM5 criteria, since it is reasonable to assume a continuously-improving process is not necessary to provide specific training for privileged users to ensure privileged users understand their unique roles and responsibilities </t>
  </si>
  <si>
    <t>PR.AT-02</t>
  </si>
  <si>
    <t>1.1.2</t>
  </si>
  <si>
    <t>Continuing Professional Education (CPE) - Cybersecurity &amp; Data Privacy Personnel</t>
  </si>
  <si>
    <t>SAT-03.7</t>
  </si>
  <si>
    <t>Mechanisms exist to ensure cybersecurity &amp; data privacy personnel receive Continuing Professional Education (CPE) training to maintain currency and proficiency with industry-recognized secure practices that are pertinent to their assigned roles and responsibilities.</t>
  </si>
  <si>
    <t>E-SAT-01
E-SAT-04</t>
  </si>
  <si>
    <t>Does the organization ensure cybersecurity &amp; data privacy personnel receive Continuing Professional Education (CPE) training to maintain currency and proficiency with industry-recognized secure practices that are pertinent to their assigned roles and responsibilities?</t>
  </si>
  <si>
    <t>There is no evidence of a capability to ensure cybersecurity &amp; data privacy personnel receive Continuing Professional Education (CPE) training to maintain currency and proficiency with industry-recognized secure practices that are pertinent to their assigned roles and responsibilities.</t>
  </si>
  <si>
    <t>C|P-CMM1 is N/A, since a structured process is required to ensure cybersecurity &amp; data privacy personnel receive Continuing Professional Education (CPE) training to maintain currency and proficiency with industry-recognized secure practices that are pertinent to their assigned roles and responsibilities.</t>
  </si>
  <si>
    <t>C|P-CMM2 is N/A, since a well-defined process is required to ensure cybersecurity &amp; data privacy personnel receive Continuing Professional Education (CPE) training to maintain currency and proficiency with industry-recognized secure practices that are pertinent to their assigned roles and responsibilities.</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</si>
  <si>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security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security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
•	Cybersecurity and/ or data privacy personnel receive necessary Continuing Professional Education (CPE) training to maintain currency and proficiency with industry-recognized secure practices pertinent to their assigned roles and responsibilities.</t>
  </si>
  <si>
    <t>See C|P-CMM3. There are no defined C|P-CMM4 criteria, since it is reasonable to assume a quantitatively-controlled process is not necessary to ensure cybersecurity &amp; data privacy personnel receive Continuing Professional Education (CPE) training to maintain currency and proficiency with industry-recognized secure practices that are pertinent to their assigned roles and responsibilities.</t>
  </si>
  <si>
    <t>See C|P-CMM4. There are no defined C|P-CMM5 criteria, since it is reasonable to assume a continuously-improving process is not necessary to ensure cybersecurity &amp; data privacy personnel receive Continuing Professional Education (CPE) training to maintain currency and proficiency with industry-recognized secure practices that are pertinent to their assigned roles and responsibilities.</t>
  </si>
  <si>
    <t>Sensitive / Regulated Media Records</t>
  </si>
  <si>
    <t>DCH-01.3</t>
  </si>
  <si>
    <t>Mechanisms exist to ensure media records for sensitive/regulated data contain sufficient information to determine the potential impact in the event of a data loss incident.</t>
  </si>
  <si>
    <t>∙ Data classification program
∙ Metadata tagging</t>
  </si>
  <si>
    <t>Does the organization ensure media records for sensitive/regulated data contain sufficient information to determine the potential impact in the event of a data loss incident?</t>
  </si>
  <si>
    <t>There is no evidence of a capability to ensure media records for sensitive/regulated data contain sufficient information to determine the potential impact in the event of a data loss incident.</t>
  </si>
  <si>
    <t>C|P-CMM1 is N/A, since a structured process is required to ensure media records for sensitive/regulated data contain sufficient information to determine the potential impact in the event of a data loss incident.</t>
  </si>
  <si>
    <t>C|P-CMM2 is N/A, since a well-defined process is required to ensure media records for sensitive/regulated data contain sufficient information to determine the potential impact in the event of a data loss incident.</t>
  </si>
  <si>
    <t>See C|P-CMM3. There are no defined C|P-CMM4 criteria, since it is reasonable to assume a quantitatively-controlled process is not necessary to ensure media records for sensitive/regulated data contain sufficient information to determine the potential impact in the event of a data loss incident.</t>
  </si>
  <si>
    <t>See C|P-CMM4. There are no defined C|P-CMM5 criteria, since it is reasonable to assume a continuously-improving process is not necessary to ensure media records for sensitive/regulated data contain sufficient information to determine the potential impact in the event of a data loss incident.</t>
  </si>
  <si>
    <t xml:space="preserve">Alternate Physical Protection </t>
  </si>
  <si>
    <t>CRY-01.1</t>
  </si>
  <si>
    <t xml:space="preserve">Cryptographic mechanisms exist to prevent unauthorized disclosure of information as an alternative to physical safeguards. </t>
  </si>
  <si>
    <t xml:space="preserve">Are cryptographic mechanisms utilized to prevent unauthorized disclosure of information as an alternative to physical safeguards? </t>
  </si>
  <si>
    <t xml:space="preserve">There is no evidence of a capability to Cryptographic prevent unauthorized disclosure of information as an alternative to physical safeguards. </t>
  </si>
  <si>
    <t xml:space="preserve">See C|P-CMM3. There are no defined C|P-CMM4 criteria, since it is reasonable to assume a quantitatively-controlled process is not necessary to Cryptographic prevent unauthorized disclosure of information as an alternative to physical safeguards. </t>
  </si>
  <si>
    <t xml:space="preserve">See C|P-CMM4. There are no defined C|P-CMM5 criteria, since it is reasonable to assume a continuously-improving process is not necessary to Cryptographic prevent unauthorized disclosure of information as an alternative to physical safeguards. </t>
  </si>
  <si>
    <t xml:space="preserve">Transmission Integrity </t>
  </si>
  <si>
    <t>CRY-04</t>
  </si>
  <si>
    <t xml:space="preserve">Cryptographic mechanisms exist to protect the integrity of data being transmitted. </t>
  </si>
  <si>
    <t xml:space="preserve">Are cryptographic mechanisms utilized to protect the integrity of data being transmitted? </t>
  </si>
  <si>
    <t xml:space="preserve">There is no evidence of a capability to Cryptographic protect the integrity of data being transmitted. </t>
  </si>
  <si>
    <t xml:space="preserve">See C|P-CMM4. There are no defined C|P-CMM5 criteria, since it is reasonable to assume a continuously-improving process is not necessary to Cryptographic protect the integrity of data being transmitted. </t>
  </si>
  <si>
    <t>3.7.5</t>
  </si>
  <si>
    <t>Transfer to Alternate Storage Site</t>
  </si>
  <si>
    <t>BCD-11.6</t>
  </si>
  <si>
    <t>Mechanisms exist to transfer backup data to the alternate storage site at a rate that is capable of meeting both Recovery Time Objectives (RTOs) and Recovery Point Objectives (RPOs).</t>
  </si>
  <si>
    <t>E-BCM-12</t>
  </si>
  <si>
    <t>∙ Continuity of Operations Plan (COOP)
∙ Recovery Time Objectives (RTOs) 
∙ Recovery Point Objectives (RPOs)</t>
  </si>
  <si>
    <t>Does the organization transfer backup data to the alternate storage site at a rate that is capable of meeting both Recovery Time Objectives (RTOs) and Recovery Point Objectives (RPOs)?</t>
  </si>
  <si>
    <t>There is no evidence of a capability to transfer backup data to the alternate storage site at a rate that is capable of meeting both Recovery Time Objectives (RTOs) and Recovery Point Objectives (RPOs).</t>
  </si>
  <si>
    <t>C|P-CMM1 is N/A, since a structured process is required to transfer backup data to the alternate storage site at a rate that is capable of meeting both Recovery Time Objectives (RTOs) and Recovery Point Objectives (RPOs).</t>
  </si>
  <si>
    <t>See C|P-CMM4. There are no defined C|P-CMM5 criteria, since it is reasonable to assume a continuously-improving process is not necessary to transfer backup data to the alternate storage site at a rate that is capable of meeting both Recovery Time Objectives (RTOs) and Recovery Point Objectives (RPOs).</t>
  </si>
  <si>
    <t>Achieving Resilience Requirements</t>
  </si>
  <si>
    <t>SEA-01.2</t>
  </si>
  <si>
    <t>Mechanisms exist to achieve resilience requirements in normal and adverse situations.</t>
  </si>
  <si>
    <t>E-BCM-01
E-GOV-10
E-GOV-12</t>
  </si>
  <si>
    <t>Does the organization achieve resilience requirements in normal and adverse situations?</t>
  </si>
  <si>
    <t>There is no evidence of a capability to achieve resilience requirements in normal and adverse situations.</t>
  </si>
  <si>
    <t>C|P-CMM1 is N/A, since a structured process is required to achieve resilience requirements in normal and adverse situations.</t>
  </si>
  <si>
    <t>See C|P-CMM3. There are no defined C|P-CMM4 criteria, since it is reasonable to assume a quantitatively-controlled process is not necessary to achieve resilience requirements in normal and adverse situations.</t>
  </si>
  <si>
    <t>See C|P-CMM4. There are no defined C|P-CMM5 criteria, since it is reasonable to assume a continuously-improving process is not necessary to achieve resilience requirements in normal and adverse situations.</t>
  </si>
  <si>
    <t>PR.IR
PR.IR-02
PR.IR-03</t>
  </si>
  <si>
    <t xml:space="preserve">Supporting Utilities </t>
  </si>
  <si>
    <t>PES-07</t>
  </si>
  <si>
    <t xml:space="preserve">Facility security mechanisms exist to protect power equipment and power cabling for the system from damage and destruction. </t>
  </si>
  <si>
    <t>E-PES-01</t>
  </si>
  <si>
    <t xml:space="preserve">Does the organization protect power equipment and power cabling for the system from damage and destruction? </t>
  </si>
  <si>
    <t xml:space="preserve">There is no evidence of a capability to protect power equipment and power cabling for the system from damage and destruction.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</si>
  <si>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and physical controls address system component location within the facility to minimize potential damage from physical and environmental hazards and to minimize the opportunity for unauthorized access. </t>
  </si>
  <si>
    <t xml:space="preserve">See C|P-CMM4. There are no defined C|P-CMM5 criteria, since it is reasonable to assume a continuously-improving process is not necessary to protect power equipment and power cabling for the system from damage and destruction. </t>
  </si>
  <si>
    <t>PR.IR-02</t>
  </si>
  <si>
    <t>Water Damage Protection</t>
  </si>
  <si>
    <t>PES-07.5</t>
  </si>
  <si>
    <t xml:space="preserve">Facility security mechanisms exist to protect systems from damage resulting from water leakage by providing master shutoff valves that are accessible, working properly and known to key personnel. </t>
  </si>
  <si>
    <t>∙ Water leak sensors
∙ Humidity sensors</t>
  </si>
  <si>
    <t xml:space="preserve">Does the organization protect systems from damage resulting from water leakage by providing master shutoff valves that are accessible, working properly and known to key personnel? </t>
  </si>
  <si>
    <t xml:space="preserve">There is no evidence of a capability to protect systems from damage resulting from water leakage by providing master shutoff valves that are accessible, working properly and known to key personnel. </t>
  </si>
  <si>
    <t xml:space="preserve">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and physical controls address system component location within the facility to minimize potential damage from physical and environmental hazards and to minimize the opportunity for unauthorized access. </t>
  </si>
  <si>
    <t xml:space="preserve">See C|P-CMM4. There are no defined C|P-CMM5 criteria, since it is reasonable to assume a continuously-improving process is not necessary to protect systems from damage resulting from water leakage by providing master shutoff valves that are accessible, working properly and known to key personnel. </t>
  </si>
  <si>
    <t>Fire Protection</t>
  </si>
  <si>
    <t>PES-08</t>
  </si>
  <si>
    <t xml:space="preserve">Facility security mechanisms exist to utilize and maintain fire suppression and detection devices/systems for the system that are supported by an independent energy source. </t>
  </si>
  <si>
    <t xml:space="preserve">Does the organization utilize and maintain fire suppression and detection devices/systems for the system that are supported by an independent energy source? </t>
  </si>
  <si>
    <t xml:space="preserve">There is no evidence of a capability to Facility security utilize and maintain fire suppression and detection devices/systems for the system that are supported by an independent energy source.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</si>
  <si>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t>
  </si>
  <si>
    <t xml:space="preserve">See C|P-CMM4. There are no defined C|P-CMM5 criteria, since it is reasonable to assume a continuously-improving process is not necessary to Facility security utilize and maintain fire suppression and detection devices/systems for the system that are supported by an independent energy source. </t>
  </si>
  <si>
    <t>Temperature &amp; Humidity Controls</t>
  </si>
  <si>
    <t>PES-09</t>
  </si>
  <si>
    <t>Facility security mechanisms exist to maintain and monitor temperature and humidity levels within the facility.</t>
  </si>
  <si>
    <t>Does the organization maintain and monitor temperature and humidity levels within the facility?</t>
  </si>
  <si>
    <t>There is no evidence of a capability to maintain and monitor temperature and humidity levels within the facility.</t>
  </si>
  <si>
    <t>See C|P-CMM4. There are no defined C|P-CMM5 criteria, since it is reasonable to assume a continuously-improving process is not necessary to maintain and monitor temperature and humidity levels within the facility.</t>
  </si>
  <si>
    <t>Capacity &amp; Performance Planning</t>
  </si>
  <si>
    <t xml:space="preserve">Capacity &amp; Performance Management </t>
  </si>
  <si>
    <t>CAP-01</t>
  </si>
  <si>
    <t>Mechanisms exist to facilitate the implementation of capacity management controls to ensure optimal system performance to meet expected and anticipated future capacity requirements.</t>
  </si>
  <si>
    <t>E-CAP-01</t>
  </si>
  <si>
    <t>∙ Splunk (https://splunk.com)
∙ Solarwinds (https://solarwinds.com)</t>
  </si>
  <si>
    <t>Does the organization facilitate the implementation of capacity management controls to ensure optimal system performance to meet expected and anticipated future capacity requirements?</t>
  </si>
  <si>
    <t>There is no evidence of a capability to facilitate the implementation of capacity management controls to ensure optimal system performance to meet expected and anticipated future capacity requirements.</t>
  </si>
  <si>
    <t>Capability &amp; Performance Planning (CAP) efforts are ad hoc and inconsistent. CMM Level 1 control maturity would reasonably expect all, or at least most, the following criteria to exist:
•	IT personnel work with business stakeholders to identify business-critical systems and services.
•	IT personnel work with business stakeholders to identify growth requirements and add capacity accordingly.</t>
  </si>
  <si>
    <t>Capability &amp; Performance Planning (CAP) are requirements-driven and governed at a local/regional level, but are not consistent across the organization. CMM Level 2 control maturity would reasonably expect all, or at least most, the following criteria to exist:
•	Capacity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capability management.
•	IT personnel work with:
o	Business stakeholders to identify business-critical systems and services.
o	Business stakeholders to identify single points of failure from a system/applications/services perspective.
•	IT infrastructure personnel:
o	Create and maintain infrastructure performance metrics to understand current resource needs.
o	Deploy preventative technologies to minimize the effect of Denial of Service (DoS) attacks against business-critical services.</t>
  </si>
  <si>
    <t>Capability &amp; Performance Planning (CAP)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provide guidance for capacity and performance planning practices.
•	The CISO, or similar function, develops a security-focused Concept of Operations (CONOPS) that documents management, operational and technical measures to apply defense-in-depth techniques across the organization. This CONOPS for capacity and performance planning may be incorporated as part of a broader operational plan for the cybersecurity &amp; data privacy program.
•	A Governance, Risk &amp; Compliance (GRC) team,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	A steering committee is formally established to provide executive oversight of the cybersecurity &amp; data privacy program and establishes a clear and authoritative accountability structure for capacity and performance planning operations.
•	IT personnel work with business stakeholders to identify business-critical systems and services, as part of the organization's IT Asset Management (ITAM) program.
•	Automated tools continuously monitor the operating state and health status of systems/applications/services.
•	Business stakeholders conduct a Business Impact Analysis (BIA) to determine acceptable downtime constraints and any dependencies between applications or systems, to objectively determine the criticality of systems, applications or services, as well as the order is which systems need to be restored.
•	Demand is managed for computing resources based on BIA-defined prioritization.
•	Based on BIA results, IT infrastructure personnel deploy preventative technologies to minimize the effect of Denial of Service (DoS) attacks.
•	IT architects identify appropriate solutions to make sure service levels can be met.
•	IT infrastructure personnel:
o	Create an annual infrastructure growth plan with input from both technology and business stakeholders.
o	Create and maintain infrastructure performance metrics to understand current resource needs.
o	Produce a capacity plan that covers current use, forecasted needs and support costs for new systems, applications and services.
•	Automated tools continuously monitor the operating state and health status of systems, applications and services to expand the availability of resources, as demand conditions change.
•	IT personnel work with business stakeholders to identify single points of failure from a system/applications/services perspective.</t>
  </si>
  <si>
    <t>Capability &amp; Performance Planning (CAP)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
•	Metrics reporting includes quantitative analysis of Key Performance Indicators (KPIs).
•	Metrics reporting includes quantitative analysis of Key Risk Indicators (KRIs).
•	Scope of metrics, KPIs and KRIs covers organization-wide cybersecurity &amp; data protection controls, including functions performed by third-parties.
•	Organizational leadership maintains a formal process to objectively review and respond to metrics, KPIs and KRIs (e.g., monthly or quarterly review).
•	Based on metrics analysis, process improvement recommendations are submitted for review and are handled in accordance with change control processes.
•	Both business and technical stakeholders are involved in reviewing and approving proposed changes.</t>
  </si>
  <si>
    <t>See C|P-CMM4. There are no defined C|P-CMM5 criteria, since it is reasonable to assume a continuously-improving process is not necessary to facilitate the implementation of capacity management controls to ensure optimal system performance to meet expected and anticipated future capacity requirements.</t>
  </si>
  <si>
    <t>PR.IR-04</t>
  </si>
  <si>
    <t>Resource Priority</t>
  </si>
  <si>
    <t>CAP-02</t>
  </si>
  <si>
    <t>Mechanisms exist to control resource utilization of systems that are susceptible to Denial of Service (DoS) attacks to limit and prioritize the use of resources.</t>
  </si>
  <si>
    <t>E-CAP-02</t>
  </si>
  <si>
    <t>Does the organization control resource utilization of systems that are susceptible to Denial of Service (DoS) attacks to limit and prioritize the use of resources?</t>
  </si>
  <si>
    <t>There is no evidence of a capability to control resource utilization of systems that are susceptible to Denial of Service (DoS) attacks to limit and prioritize the use of resources.</t>
  </si>
  <si>
    <t>C|P-CMM1 is N/A, since a structured process is required to control resource utilization of systems that are susceptible to Denial of Service (DoS) attacks to limit and prioritize the use of resources.</t>
  </si>
  <si>
    <t>See C|P-CMM3. There are no defined C|P-CMM4 criteria, since it is reasonable to assume a quantitatively-controlled process is not necessary to control resource utilization of systems that are susceptible to Denial of Service (DoS) attacks to limit and prioritize the use of resources.</t>
  </si>
  <si>
    <t>See C|P-CMM4. There are no defined C|P-CMM5 criteria, since it is reasonable to assume a continuously-improving process is not necessary to control resource utilization of systems that are susceptible to Denial of Service (DoS) attacks to limit and prioritize the use of resources.</t>
  </si>
  <si>
    <t xml:space="preserve">Capacity Planning </t>
  </si>
  <si>
    <t>CAP-03</t>
  </si>
  <si>
    <t xml:space="preserve">Mechanisms exist to conduct capacity planning so that necessary capacity for information processing, telecommunications and environmental support will exist during contingency operations. </t>
  </si>
  <si>
    <t xml:space="preserve">Does the organization conduct capacity planning so that necessary capacity for information processing, telecommunications and environmental support will exist during contingency operations? </t>
  </si>
  <si>
    <t xml:space="preserve">There is no evidence of a capability to conduct capacity planning so that necessary capacity for information processing, telecommunications and environmental support will exist during contingency operations. </t>
  </si>
  <si>
    <t xml:space="preserve">See C|P-CMM4. There are no defined C|P-CMM5 criteria, since it is reasonable to assume a continuously-improving process is not necessary to conduct capacity planning so that necessary capacity for information processing, telecommunications and environmental support will exist during contingency operations. </t>
  </si>
  <si>
    <t>Performance Monitoring</t>
  </si>
  <si>
    <t>CAP-04</t>
  </si>
  <si>
    <t>Automated mechanisms exist to centrally-monitor and alert on the operating state and health status of critical systems, applications and services.</t>
  </si>
  <si>
    <t>E-CAP-03</t>
  </si>
  <si>
    <t>Does the organization use automated mechanisms to centrally-monitor and alert on the operating state and health status of critical systems, applications and services?</t>
  </si>
  <si>
    <t>There is no evidence of a capability to centrally-monitor and alert on the operating state and health status of critical systems, applications and services.</t>
  </si>
  <si>
    <t>C|P-CMM1 is N/A, since a structured process is required to centrally-monitor and alert on the operating state and health status of critical systems, applications and services.</t>
  </si>
  <si>
    <t>See C|P-CMM4. There are no defined C|P-CMM5 criteria, since it is reasonable to assume a continuously-improving process is not necessary to centrally-monitor and alert on the operating state and health status of critical systems, applications and services.</t>
  </si>
  <si>
    <t>Elastic Expansion</t>
  </si>
  <si>
    <t>CAP-05</t>
  </si>
  <si>
    <t>Mechanisms exist to automatically scale the resources available for services, as demand conditions change.</t>
  </si>
  <si>
    <t>E-CAP-04</t>
  </si>
  <si>
    <t>Does the organization automatically scale the resources available for services, as demand conditions change?</t>
  </si>
  <si>
    <t>There is no evidence of a capability to automatically scale the resources available for services, as demand conditions change.</t>
  </si>
  <si>
    <t>C|P-CMM1 is N/A, since a structured process is required to automatically scale the resources available for services, as demand conditions change.</t>
  </si>
  <si>
    <t>C|P-CMM2 is N/A, since a well-defined process is required to automatically scale the resources available for services, as demand conditions change.</t>
  </si>
  <si>
    <t>See C|P-CMM3. There are no defined C|P-CMM4 criteria, since it is reasonable to assume a quantitatively-controlled process is not necessary to automatically scale the resources available for services, as demand conditions change.</t>
  </si>
  <si>
    <t>See C|P-CMM4. There are no defined C|P-CMM5 criteria, since it is reasonable to assume a continuously-improving process is not necessary to automatically scale the resources available for services, as demand conditions change.</t>
  </si>
  <si>
    <t xml:space="preserve">Maintenance Operations </t>
  </si>
  <si>
    <t>MNT-01</t>
  </si>
  <si>
    <t>Mechanisms exist to develop, disseminate, review &amp; update procedures to facilitate the implementation of maintenance controls across the enterprise.</t>
  </si>
  <si>
    <t>E-MNT-02
E-MNT-04</t>
  </si>
  <si>
    <t>∙ IT maintenance program</t>
  </si>
  <si>
    <t>Does the organization develop, disseminate, review &amp; update procedures to facilitate the implementation of maintenance controls across the enterprise?</t>
  </si>
  <si>
    <t>There is no evidence of a capability to develop, disseminate, review &amp; update procedures to facilitate the implementation of maintenance controls across the enterprise.</t>
  </si>
  <si>
    <t>Maintenance (MNT) efforts are ad hoc and inconsistent. CMM Level 1 control maturity would reasonably expect all, or at least most, the following criteria to exist:
•	IT personnel use an informal process to implement secure and timely technology asset-specific maintenance operations, including preventative and reactive maintenance operations.
•	Facilities management uses an informal process to facilitate the secure and timely implementation of non-IT maintenance operations, including preventative and reactive maintenance operations.
•	Maintenance operations are decentralized both in terms of change management and execution.
•	Maintenance controls are primarily administrative in nature (e.g., policies &amp; standards) to manage change control processes associated with maintenance operations.</t>
  </si>
  <si>
    <t>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Asset custodians track maintenance activities and component failure rates.</t>
  </si>
  <si>
    <t xml:space="preserve">Maintenance (MNT)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technology-related maintenance practices.
•	The CISO, or similar function, develops a security-focused Concept of Operations (CONOPS) that documents management, operational and technical measures to apply defense-in-depth techniques across the enterprise for technology-related maintenance.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technology-related maintenance.
•	A steering committee is formally established to provide executive oversight of the cybersecurity &amp; data privacy program, including technology-related maintenance.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t>
  </si>
  <si>
    <t>See C|P-CMM4. There are no defined C|P-CMM5 criteria, since it is reasonable to assume a continuously-improving process is not necessary to develop, disseminate, review &amp; update procedures to facilitate the implementation of maintenance controls across the enterprise.</t>
  </si>
  <si>
    <t>PR.PS
PR.PS-02
PR.PS-03</t>
  </si>
  <si>
    <t xml:space="preserve">Controlled Maintenance </t>
  </si>
  <si>
    <t>MNT-02</t>
  </si>
  <si>
    <t>Mechanisms exist to conduct controlled maintenance activities throughout the lifecycle of the system, application or service.</t>
  </si>
  <si>
    <t>E-MNT-04</t>
  </si>
  <si>
    <t>∙ IT maintenance program
∙ VisibleOps security management</t>
  </si>
  <si>
    <t>Does the organization conduct controlled maintenance activities throughout the lifecycle of the system, application or service?</t>
  </si>
  <si>
    <t>There is no evidence of a capability to conduct controlled maintenance activities throughout the lifecycle of the system, application or service.</t>
  </si>
  <si>
    <t>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Asset custodians track maintenance activities and component failure rates.
•	Administrative processes and technologies exist to conduct controlled and timely maintenance activities throughout the lifecycle of the system, application or service.
•	Administrative processes and technologies exist to enforce a two-pers on rule for implementing changes to sensitive/regulated systems.</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</si>
  <si>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conduct controlled and timely maintenance activities throughout the lifecycle of the system, application or service.
•	Administrative processes and technologies exist to enforce a two-pers on rule for implementing changes to sensitive/regulated systems.</t>
  </si>
  <si>
    <t>See C|P-CMM4. There are no defined C|P-CMM5 criteria, since it is reasonable to assume a continuously-improving process is not necessary to conduct controlled maintenance activities throughout the lifecycle of the system, application or service.</t>
  </si>
  <si>
    <t>Attack Surface Scope</t>
  </si>
  <si>
    <t>VPM-01.1</t>
  </si>
  <si>
    <t>Mechanisms exist to define and manage the scope for its attack surface management activities.</t>
  </si>
  <si>
    <t>E-VPM-06</t>
  </si>
  <si>
    <t>Does the organization define and manage the scope for its attack surface management activities?</t>
  </si>
  <si>
    <t>There is no evidence of a capability to define and manage the scope for its attack surface management activities.</t>
  </si>
  <si>
    <t>Vulnerability &amp; Patch Management (VPM) efforts are requirements-driven and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resilient and compliant practices.
•	IT/cybersecurity personnel:
o	Defines the scope of ASM activities.
o	Identify cybersecurity &amp; data protection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t>
  </si>
  <si>
    <t>See C|P-CMM3. There are no defined C|P-CMM4 criteria, since it is reasonable to assume a quantitatively-controlled process is not necessary to define and manage the scope for its attack surface management activities.</t>
  </si>
  <si>
    <t>See C|P-CMM4. There are no defined C|P-CMM5 criteria, since it is reasonable to assume a continuously-improving process is not necessary to define and manage the scope for its attack surface management activities.</t>
  </si>
  <si>
    <t>6.3.1
6.3.2
11.3.1
11.3.1.1
11.3.1.2
11.3.1.3
11.3.2
11.3.2.1</t>
  </si>
  <si>
    <t>Timely Maintenance</t>
  </si>
  <si>
    <t>MNT-03</t>
  </si>
  <si>
    <t>Mechanisms exist to obtain maintenance support and/or spare parts for systems within a defined Recovery Time Objective (RTO).</t>
  </si>
  <si>
    <t>Does the organization obtain maintenance support and/or spare parts for systems within a defined Recovery Time Objective (RTO)?</t>
  </si>
  <si>
    <t>There is no evidence of a capability to obtain maintenance support and/ or spare parts for systems within a defined Recovery Time Objective (RTO).</t>
  </si>
  <si>
    <t>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</si>
  <si>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t>
  </si>
  <si>
    <t>See C|P-CMM4. There are no defined C|P-CMM5 criteria, since it is reasonable to assume a continuously-improving process is not necessary to obtain maintenance support and/ or spare parts for systems within a defined Recovery Time Objective (RTO).</t>
  </si>
  <si>
    <t>10.7
11.3</t>
  </si>
  <si>
    <t>Preventative Maintenance</t>
  </si>
  <si>
    <t>MNT-03.1</t>
  </si>
  <si>
    <t>Mechanisms exist to perform preventive maintenance on critical systems, applications and services.</t>
  </si>
  <si>
    <t>Does the organization perform preventive maintenance on critical systems, applications and services?</t>
  </si>
  <si>
    <t>There is no evidence of a capability to perform preventive maintenance on critical systems, applications and services.</t>
  </si>
  <si>
    <t>C|P-CMM1 is N/A, since a structured process is required to perform preventive maintenance on critical systems, applications and services.</t>
  </si>
  <si>
    <t>User-Installed Software</t>
  </si>
  <si>
    <t>CFG-05</t>
  </si>
  <si>
    <t>Mechanisms exist to restrict the ability of non-privileged users to install unauthorized software.</t>
  </si>
  <si>
    <t>E-AST-01
E-AST-21
E-IAM-02</t>
  </si>
  <si>
    <t>∙ Secure Baseline Configurations (SBC)
∙ Privileged Account Management (PAM)
∙ whitelisting / blacklisting applications
∙ Microsoft Windows Defender Application Control (WDAC)</t>
  </si>
  <si>
    <t>Does the organization restrict the ability of non-privileged users to install unauthorized software?</t>
  </si>
  <si>
    <t>There is no evidence of a capability to restrict the ability of non-privileged users to install unauthorized software.</t>
  </si>
  <si>
    <t xml:space="preserve">Prohibit Installation Without Privileged Status </t>
  </si>
  <si>
    <t>END-03</t>
  </si>
  <si>
    <t xml:space="preserve">Automated mechanisms exist to prohibit software installations without explicitly assigned privileged status. </t>
  </si>
  <si>
    <t>∙ Role Based Access Control (RBAC)
∙ Separation of Duties (SoD)
∙ Privileged Account Management (PAM)</t>
  </si>
  <si>
    <t xml:space="preserve">Does the organization use automated mechanisms to prohibit software installations without explicitly assigned privileged status? </t>
  </si>
  <si>
    <t xml:space="preserve">There is no evidence of a capability to prohibit software installations without explicitly assigned privileged status. </t>
  </si>
  <si>
    <t>Endpoint Security (END)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practices for the management of user, group and system accounts, including privileged accounts.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 Security Operations Center (SOC), or similar function, centrally manages anti-malware and anti-phishing technologies, in accordance with industry-recognized practices for Prevention, Detection &amp; Response (PDR) activities.
•	A Security Incident Event Manager (SIEM), or similar automated tool, is tuned to detect and respond to anomalous behavior that could indicate account compromise or other malicious activities.
•	The Human Resources (HR) department ensures that every user accessing a system that processes, stores, or transmits sensitive/regulated data is cleared and regularly trained in proper data handling practices. 
•	Unauthorized configuration changes are responded to in accordance with an Incident Response Plan (IRP) to determine if the any unauthorized configuration is malicious in nature.</t>
  </si>
  <si>
    <t xml:space="preserve">See C|P-CMM4. There are no defined C|P-CMM5 criteria, since it is reasonable to assume a continuously-improving process is not necessary to prohibit software installations without explicitly assigned privileged status. </t>
  </si>
  <si>
    <t>Criticality Analysis</t>
  </si>
  <si>
    <t>TDA-06.1</t>
  </si>
  <si>
    <t>Mechanisms exist to require the developer of the system, system component or service to perform a criticality analysis at organization-defined decision points in the Secure Development Life Cycle (SDLC).</t>
  </si>
  <si>
    <t>E-BCM-08
E-CHG-01
E-TPM-02</t>
  </si>
  <si>
    <t>Does the organization require the developer of the system, system component or service to perform a criticality analysis at organization-defined decision points in the Secure Development Life Cycle (SDLC)?</t>
  </si>
  <si>
    <t>There is no evidence of a capability to require the developer of the system, system component or service to perform a criticality analysis at organization-defined decision points in the Secure Development Life Cycle (SDLC).</t>
  </si>
  <si>
    <t>C|P-CMM1 is N/A, since a structured process is required to require the developer of the system, system component or service to perform a criticality analysis at organization-defined decision points in the Secure Development Life Cycle (SDLC).</t>
  </si>
  <si>
    <t>See C|P-CMM4. There are no defined C|P-CMM5 criteria, since it is reasonable to assume a continuously-improving process is not necessary to require the developer of the system, system component or service to perform a criticality analysis at organization-defined decision points in the Secure Development Life Cycle (SDLC).</t>
  </si>
  <si>
    <t xml:space="preserve">Coordinate with Related Plans </t>
  </si>
  <si>
    <t>BCD-01.1</t>
  </si>
  <si>
    <t xml:space="preserve">Mechanisms exist to coordinate contingency plan development with internal and external elements responsible for related plans. </t>
  </si>
  <si>
    <t>∙ Incident Response Plan (IRP)</t>
  </si>
  <si>
    <t xml:space="preserve">Does the organization coordinate contingency plan development with internal and external elements responsible for related plans? </t>
  </si>
  <si>
    <t xml:space="preserve">There is no evidence of a capability to coordinate contingency plan development with internal and external elements responsible for related plans. </t>
  </si>
  <si>
    <t xml:space="preserve">See C|P-CMM4. There are no defined C|P-CMM5 criteria, since it is reasonable to assume a continuously-improving process is not necessary to coordinate contingency plan development with internal and external elements responsible for related plans. </t>
  </si>
  <si>
    <t>RC.CO</t>
  </si>
  <si>
    <t>Recovery Operations Communications</t>
  </si>
  <si>
    <t>BCD-01.6</t>
  </si>
  <si>
    <t>Mechanisms exist to communicate the status of recovery activities and progress in restoring operational capabilities to designated internal and external stakeholders.</t>
  </si>
  <si>
    <t>∙ Continuity of Operations Plan (COOP)
∙ Business Continuity Plan (BCP)
∙ Disaster Recovery Plan (DRP)</t>
  </si>
  <si>
    <t>Does the organization communicate the status of recovery activities and progress in restoring operational capabilities to designated internal and external stakeholders?</t>
  </si>
  <si>
    <t>There is no evidence of a capability to communicate the status of recovery activities and progress in restoring operational capabilities to designated internal and external stakeholders.</t>
  </si>
  <si>
    <t>See C|P-CMM3. There are no defined C|P-CMM4 criteria, since it is reasonable to assume a quantitatively-controlled process is not necessary to communicate the status of recovery activities and progress in restoring operational capabilities to designated internal and external stakeholders.</t>
  </si>
  <si>
    <t>See C|P-CMM4. There are no defined C|P-CMM5 criteria, since it is reasonable to assume a continuously-improving process is not necessary to communicate the status of recovery activities and progress in restoring operational capabilities to designated internal and external stakeholders.</t>
  </si>
  <si>
    <t>RC.CO-03</t>
  </si>
  <si>
    <t>Public Relations &amp; Reputation Repair</t>
  </si>
  <si>
    <t>IRO-16</t>
  </si>
  <si>
    <t>Mechanisms exist to proactively manage public relations associated with incidents and employ appropriate measures to prevent further reputational damage and develop plans to repair any damage to the organization's reputation.</t>
  </si>
  <si>
    <t>E-IRO-09</t>
  </si>
  <si>
    <t>Does the organization proactively manage public relations associated with incidents and employ appropriate measures to prevent further reputational damage and develop plans to repair any damage to its reputation?</t>
  </si>
  <si>
    <t>There is no evidence of a capability to proactively manage public relations associated with incidents and employ appropriate measures to prevent further reputational damage and develop plans to repair any damage to its reputation.</t>
  </si>
  <si>
    <t>C|P-CMM1 is N/A, since a structured process is required to proactively manage public relations associated with incidents and employ appropriate measures to prevent further reputational damage and develop plans to repair any damage to its reputation.</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</si>
  <si>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The ISIRT components from the legal department and corporate communications coordinate with the Chief Information Security Officer (CISO) for public relations and reputation repair activities.</t>
  </si>
  <si>
    <t>See C|P-CMM3. There are no defined C|P-CMM4 criteria, since it is reasonable to assume a quantitatively-controlled process is not necessary to proactively manage public relations associated with incidents and employ appropriate measures to prevent further reputational damage and develop plans to repair any damage to its reputation.</t>
  </si>
  <si>
    <t>See C|P-CMM4. There are no defined C|P-CMM5 criteria, since it is reasonable to assume a continuously-improving process is not necessary to proactively manage public relations associated with incidents and employ appropriate measures to prevent further reputational damage and develop plans to repair any damage to its reputation.</t>
  </si>
  <si>
    <t>RC.CO-04</t>
  </si>
  <si>
    <t>Recovery Time / Point Objectives (RTO / RPO)</t>
  </si>
  <si>
    <t>BCD-01.4</t>
  </si>
  <si>
    <t>Mechanisms exist to facilitate recovery operations in accordance with Recovery Time Objectives (RTOs) and Recovery Point Objectives (RPOs).</t>
  </si>
  <si>
    <t>E-BCM-02
E-BCM-03</t>
  </si>
  <si>
    <t>∙ Continuity of Operations Plan (COOP)
∙ Business Continuity Plan (BCP)
∙ Disaster Recovery Plan (DRP)
∙ Recovery Time Objectives (RTOs) 
∙ Recovery Point Objectives (RPOs)</t>
  </si>
  <si>
    <t>Does the organization facilitate recovery operations in accordance with Recovery Time Objectives (RTOs) and Recovery Point Objectives (RPOs)?</t>
  </si>
  <si>
    <t>There is no evidence of a capability to facilitate recovery operations in accordance with Recovery Time Objectives (RTOs) and Recovery Point Objectives (RPOs).</t>
  </si>
  <si>
    <t>C|P-CMM1 is N/A, since a structured process is required to facilitate recovery operations in accordance with Recovery Time Objectives (RTOs) and Recovery Point Objectives (RPOs).</t>
  </si>
  <si>
    <t>C|P-CMM2 is N/A, since a well-defined process is required to facilitate recovery operations in accordance with Recovery Time Objectives (RTOs) and Recovery Point Objectives (RPOs).</t>
  </si>
  <si>
    <t>See C|P-CMM4. There are no defined C|P-CMM5 criteria, since it is reasonable to assume a continuously-improving process is not necessary to facilitate recovery operations in accordance with Recovery Time Objectives (RTOs) and Recovery Point Objectives (RPOs).</t>
  </si>
  <si>
    <t>RC.RP
RC.RP-02
RC.RP-04</t>
  </si>
  <si>
    <t>Resume All Missions &amp; Business Functions</t>
  </si>
  <si>
    <t>BCD-02.1</t>
  </si>
  <si>
    <t>Mechanisms exist to resume all missions and business functions within Recovery Time Objectives (RTOs) of the contingency plan's activation.</t>
  </si>
  <si>
    <t>Does the organization resume all missions and business functions within Recovery Time Objectives (RTOs) of the contingency plan's activation?</t>
  </si>
  <si>
    <t>There is no evidence of a capability to resume all missions and business functions within Recovery Time Objectives (RTOs) of the contingency plan's activation.</t>
  </si>
  <si>
    <t>See C|P-CMM4. There are no defined C|P-CMM5 criteria, since it is reasonable to assume a continuously-improving process is not necessary to resume all missions and business functions within Recovery Time Objectives (RTOs) of the contingency plan's activation.</t>
  </si>
  <si>
    <t>Recovery Operations Criteria</t>
  </si>
  <si>
    <t>BCD-01.5</t>
  </si>
  <si>
    <t>Mechanisms exist to define specific criteria that must be met to initiate Business Continuity / Disaster Recover (BC/DR) plans that facilitate business continuity operations capable of meeting applicable Recovery Time Objectives (RTOs) and Recovery Point Objectives (RPOs).</t>
  </si>
  <si>
    <t>E-BCM-14</t>
  </si>
  <si>
    <t>Does the organization define specific criteria that must be met to initiate Business Continuity / Disaster Recover (BC/DR) plans that facilitate business continuity operations capable of meeting applicable Recovery Time Objectives (RTOs) and Recovery Point Objectives (RPOs)?</t>
  </si>
  <si>
    <t>There is no evidence of a capability to define specific criteria that must be met to initiate Business Continuity / Disaster Recover (BC/DR) plans that facilitate business continuity operations capable of meeting applicable Recovery Time Objectives (RTOs) and Recovery Point Objectives (RPOs).</t>
  </si>
  <si>
    <t>C|P-CMM1 is N/A, since a structured process is required to define specific criteria that must be met to initiate Business Continuity / Disaster Recover (BC/DR) plans that facilitate business continuity operations capable of meeting applicable Recovery Time Objectives (RTOs) and Recovery Point Objectives (RPOs).</t>
  </si>
  <si>
    <t>C|P-CMM2 is N/A, since a well-defined process is required to define specific criteria that must be met to initiate Business Continuity / Disaster Recover (BC/DR) plans that facilitate business continuity operations capable of meeting applicable Recovery Time Objectives (RTOs) and Recovery Point Objectives (RPOs).</t>
  </si>
  <si>
    <t>See C|P-CMM3. There are no defined C|P-CMM4 criteria, since it is reasonable to assume a quantitatively-controlled process is not necessary to define specific criteria that must be met to initiate Business Continuity / Disaster Recover (BC/DR) plans that facilitate business continuity operations capable of meeting applicable Recovery Time Objectives (RTOs) and Recovery Point Objectives (RPOs).</t>
  </si>
  <si>
    <t>See C|P-CMM4. There are no defined C|P-CMM5 criteria, since it is reasonable to assume a continuously-improving process is not necessary to define specific criteria that must be met to initiate Business Continuity / Disaster Recover (BC/DR) plans that facilitate business continuity operations capable of meeting applicable Recovery Time Objectives (RTOs) and Recovery Point Objectives (RPOs).</t>
  </si>
  <si>
    <t>RC.RP-01
RS.MA-05</t>
  </si>
  <si>
    <t>Restoration Integrity Verification</t>
  </si>
  <si>
    <t>BCD-13.1</t>
  </si>
  <si>
    <t>Mechanisms exist to verify the integrity of backups and other restoration assets prior to using them for restoration.</t>
  </si>
  <si>
    <t>Does the organization verify the integrity of backups and other restoration assets prior to using them for restoration?</t>
  </si>
  <si>
    <t>There is no evidence of a capability to verify the integrity of backups and other restoration assets prior to using them for restoration.</t>
  </si>
  <si>
    <t>See C|P-CMM3. There are no defined C|P-CMM4 criteria, since it is reasonable to assume a quantitatively-controlled process is not necessary to verify the integrity of backups and other restoration assets prior to using them for restoration.</t>
  </si>
  <si>
    <t>See C|P-CMM4. There are no defined C|P-CMM5 criteria, since it is reasonable to assume a continuously-improving process is not necessary to verify the integrity of backups and other restoration assets prior to using them for restoration.</t>
  </si>
  <si>
    <t>Chain of Custody &amp; Forensics</t>
  </si>
  <si>
    <t>IRO-08</t>
  </si>
  <si>
    <t>Mechanisms exist to perform digital forensics and maintain the integrity of the chain of custody, in accordance with applicable laws, regulations and industry-recognized secure practices.</t>
  </si>
  <si>
    <t>E-IRO-01
E-IRO-10</t>
  </si>
  <si>
    <t>∙ Chain of custody procedures
∙ OpenText Encase (https://opentext.com)
∙ AccessData Forensic Toolkit (FTK) (https://pluralsight.com)
∙ Extero (https://exterro.com)</t>
  </si>
  <si>
    <t>Does the organization perform digital forensics and maintain the integrity of the chain of custody, in accordance with applicable laws, regulations and industry-recognized secure practices?</t>
  </si>
  <si>
    <t>There is no evidence of a capability to perform digital forensics and maintain the integrity of the chain of custody, in accordance with applicable laws, regulations and industry-recognized secure practices.</t>
  </si>
  <si>
    <t>C|P-CMM1 is N/A, since a structured process is required to perform digital forensics and maintain the integrity of the chain of custody, in accordance with applicable laws, regulations and industry-recognized secure practices.</t>
  </si>
  <si>
    <t>See C|P-CMM3. There are no defined C|P-CMM4 criteria, since it is reasonable to assume a quantitatively-controlled process is not necessary to perform digital forensics and maintain the integrity of the chain of custody, in accordance with applicable laws, regulations and industry-recognized secure practices.</t>
  </si>
  <si>
    <t>See C|P-CMM4. There are no defined C|P-CMM5 criteria, since it is reasonable to assume a continuously-improving process is not necessary to perform digital forensics and maintain the integrity of the chain of custody, in accordance with applicable laws, regulations and industry-recognized secure practices.</t>
  </si>
  <si>
    <t>RS.AN
RS.AN-06
RS.AN-07</t>
  </si>
  <si>
    <t xml:space="preserve">Coordination with Related Plans </t>
  </si>
  <si>
    <t>IRO-06.1</t>
  </si>
  <si>
    <t xml:space="preserve">Mechanisms exist to coordinate incident response testing with organizational elements responsible for related plans. </t>
  </si>
  <si>
    <t xml:space="preserve">Does the organization coordinate incident response testing with organizational elements responsible for related plans? </t>
  </si>
  <si>
    <t xml:space="preserve">There is no evidence of a capability to coordinate incident response testing with organizational elements responsible for related plans. </t>
  </si>
  <si>
    <t xml:space="preserve">C|P-CMM1 is N/A, since a structured process is required to coordinate incident response testing with organizational elements responsible for related plans. </t>
  </si>
  <si>
    <t xml:space="preserve">See C|P-CMM3. There are no defined C|P-CMM4 criteria, since it is reasonable to assume a quantitatively-controlled process is not necessary to coordinate incident response testing with organizational elements responsible for related plans. </t>
  </si>
  <si>
    <t xml:space="preserve">See C|P-CMM4. There are no defined C|P-CMM5 criteria, since it is reasonable to assume a continuously-improving process is not necessary to coordinate incident response testing with organizational elements responsible for related plans. </t>
  </si>
  <si>
    <t>RS.CO</t>
  </si>
  <si>
    <t xml:space="preserve">Cybersecurity &amp; Data Privacy In Project Management </t>
  </si>
  <si>
    <t>PRM-04</t>
  </si>
  <si>
    <t>Mechanisms exist to assess cybersecurity &amp; data privacy controls in system project development to determine the extent to which the controls are implemented correctly, operating as intended and producing the desired outcome with respect to meeting the requirements.</t>
  </si>
  <si>
    <t>∙ Product / project management
∙ Program Management Office (PMO)</t>
  </si>
  <si>
    <t>Does the organization assess cybersecurity &amp; data privacy controls in system project development to determine the extent to which the controls are implemented correctly, operating as intended and producing the desired outcome with respect to meeting the requirements?</t>
  </si>
  <si>
    <t>There is no evidence of a capability to assess cybersecurity &amp; data privacy controls in system project development to determine the extent to which the controls are implemented correctly, operating as intended and producing the desired outcome with respect to meeting the requirements.</t>
  </si>
  <si>
    <t>Project &amp; Resource Management (PRM) efforts are requirements-driven and governed at a local/regional level, but are not consistent across the organization. CMM Level 2 control maturity would reasonably expect all, or at least most, the following criteria to exist:
•	Program/project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Project Management (PM).
•	The PM function facilitates the implementation of cybersecurity &amp; data privacy-related resource planning controls across the System Development Lifecycle (SDLC) for all projects.
•	The responsibility for enforcing cybersecurity &amp; data privacy control implementation is assigned to business / process owners and asset custodians.
•	The PM function enables project involvement for Information Assurance Program (IAP) as part of the organization's established project management processes to ensure both cybersecurity &amp; data privacy principles are identified and implemented.</t>
  </si>
  <si>
    <t>See C|P-CMM4. There are no defined C|P-CMM5 criteria, since it is reasonable to assume a continuously-improving process is not necessary to assess cybersecurity &amp; data protection controls in system project development to determine the extent to which the controls are implemented correctly, operating as intended and producing the desired outcome with respect to meeting the requirements.</t>
  </si>
  <si>
    <t>Assignment of Responsibility</t>
  </si>
  <si>
    <t>CFG-01.1</t>
  </si>
  <si>
    <t>Mechanisms exist to implement a segregation of duties for configuration management that prevents developers from performing production configuration management duties.</t>
  </si>
  <si>
    <t>Does the organization implement a segregation of duties for configuration management that prevents developers from performing production configuration management duties?</t>
  </si>
  <si>
    <t>There is no evidence of a capability to implement a segregation of duties for configuration management that prevents developers from performing production configuration management duties.</t>
  </si>
  <si>
    <t>C|P-CMM1 is N/A, since a structured process is required to implement a segregation of duties for configuration management that prevents developers from performing production configuration management duties.</t>
  </si>
  <si>
    <t>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The Human Resources (HR) department ensures industry-recognized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</si>
  <si>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The Human Resources (HR) department ensures industry-recognized HR practices are implemented for hiring, managing, training, investigating and terminating employees, contractors and other personnel that work on behalf of the organization.
•	HR defines terms of employment, including acceptable and unacceptable rules of behavior for the use of technologies, including consequences for unacceptable behavior.</t>
  </si>
  <si>
    <t>See C|P-CMM3. There are no defined C|P-CMM4 criteria, since it is reasonable to assume a quantitatively-controlled process is not necessary to implement a segregation of duties for configuration management that prevents developers from performing production configuration management duties.</t>
  </si>
  <si>
    <t>See C|P-CMM4. There are no defined C|P-CMM5 criteria, since it is reasonable to assume a continuously-improving process is not necessary to implement a segregation of duties for configuration management that prevents developers from performing production configuration management duties.</t>
  </si>
  <si>
    <t>2.1</t>
  </si>
  <si>
    <t xml:space="preserve">Deactivated Account Activity </t>
  </si>
  <si>
    <t>MON-01.10</t>
  </si>
  <si>
    <t>Mechanisms exist to monitor deactivated accounts for attempted usage.</t>
  </si>
  <si>
    <t>Does the organization monitor deactivated accounts for attempted usage?</t>
  </si>
  <si>
    <t>There is no evidence of a capability to monitor deactivated accounts for attempted usage.</t>
  </si>
  <si>
    <t>See C|P-CMM3. There are no defined C|P-CMM4 criteria, since it is reasonable to assume a quantitatively-controlled process is not necessary to monitor deactivated accounts for attempted usage.</t>
  </si>
  <si>
    <t>See C|P-CMM4. There are no defined C|P-CMM5 criteria, since it is reasonable to assume a continuously-improving process is not necessary to monitor deactivated accounts for attempted usage.</t>
  </si>
  <si>
    <t>Making Sensitive Data Unreadable In Storage</t>
  </si>
  <si>
    <t>DCH-06.4</t>
  </si>
  <si>
    <t xml:space="preserve">Mechanisms exist to ensure sensitive/regulated data is rendered human unreadable anywhere sensitive/regulated data is stored. </t>
  </si>
  <si>
    <t>∙ Data classification program
∙ Sensitive data inventories
∙ Cryptographic governance program
∙ Data governance program</t>
  </si>
  <si>
    <t xml:space="preserve">Does the organization ensure sensitive/regulated data is rendered human unreadable anywhere sensitive/regulated data is stored? </t>
  </si>
  <si>
    <t xml:space="preserve">There is no evidence of a capability to ensure sensitive/regulated data is rendered human unreadable anywhere sensitive/regulated data is stored. </t>
  </si>
  <si>
    <t xml:space="preserve">C|P-CMM1 is N/A, since a structured process is required to ensure sensitive/regulated data is rendered human unreadable anywhere sensitive/regulated data is stored. </t>
  </si>
  <si>
    <t xml:space="preserve">See C|P-CMM4. There are no defined C|P-CMM5 criteria, since it is reasonable to assume a continuously-improving process is not necessary to ensure sensitive/regulated data is rendered human unreadable anywhere sensitive/regulated data is stored. </t>
  </si>
  <si>
    <t>Automated Security Response</t>
  </si>
  <si>
    <t>CHG-02.4</t>
  </si>
  <si>
    <t>Automated mechanisms exist to implement remediation actions upon the detection of unauthorized baseline configurations change(s).</t>
  </si>
  <si>
    <t>Does the organization use automated mechanisms to implement remediation actions upon the detection of unauthorized baseline configurations change(s)?</t>
  </si>
  <si>
    <t>There is no evidence of a capability to implement remediation actions up on the detection of unauthorized baseline configurations change(s).</t>
  </si>
  <si>
    <t>C|P-CMM1 is N/A, since a structured process is required to implement remediation actions up on the detection of unauthorized baseline configurations change(s).</t>
  </si>
  <si>
    <t>C|P-CMM2 is N/A, since a well-defined process is required to implement remediation actions up on the detection of unauthorized baseline configurations change(s).</t>
  </si>
  <si>
    <t>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File Integrity Monitoring (FIM) alerts are investigated for unauthorized changes.
•	FIM alerts are investigated for unauthorized changes and are configured to implement remediation actions up on the detection of unauthorized baseline configurations change(s).
•	FIM is deployed on systems that store, process or transmit sensitive/regulated/regulated data to monitor the integrity of business-critical files for tampering.
•	Endpoint technologies detect and report changes with a centralized Change Management (CM) service to discover unauthorized changes.</t>
  </si>
  <si>
    <t>See C|P-CMM4. There are no defined C|P-CMM5 criteria, since it is reasonable to assume a continuously-improving process is not necessary to implement remediation actions up on the detection of unauthorized baseline configurations change(s).</t>
  </si>
  <si>
    <t>Wireless Intrusion Detection System (WIDS)</t>
  </si>
  <si>
    <t>MON-01.5</t>
  </si>
  <si>
    <t xml:space="preserve">Mechanisms exist to utilize Wireless Intrusion Detection / Protection Systems (WIDS / WIPS) to identify rogue wireless devices and to detect attack attempts via wireless networks. </t>
  </si>
  <si>
    <t>∙ Wireless Intrusion Detection / Protection Systems (WIDS / WIPS)
∙ Extended Detection and Response (XDR)</t>
  </si>
  <si>
    <t xml:space="preserve">Does the organization utilize Wireless Intrusion Detection / Protection Systems (WIDS / WIPS) to identify rogue wireless devices and to detect attack attempts via wireless networks? </t>
  </si>
  <si>
    <t xml:space="preserve">There is no evidence of a capability to utilize Wireless Intrusion Detection / Protection Systems (WIDS / WIPS) to identify rogue wireless devices and to detect attack attempts via wireless networks. </t>
  </si>
  <si>
    <t xml:space="preserve">C|P-CMM1 is N/A, since a structured process is required to utilize Wireless Intrusion Detection / Protection Systems (WIDS / WIPS) to identify rogue wireless devices and to detect attack attempts via wireless networks. </t>
  </si>
  <si>
    <t xml:space="preserve">See C|P-CMM3. There are no defined C|P-CMM4 criteria, since it is reasonable to assume a quantitatively-controlled process is not necessary to utilize Wireless Intrusion Detection / Protection Systems (WIDS / WIPS) to identify rogue wireless devices and to detect attack attempts via wireless networks. </t>
  </si>
  <si>
    <t xml:space="preserve">See C|P-CMM4. There are no defined C|P-CMM5 criteria, since it is reasonable to assume a continuously-improving process is not necessary to utilize Wireless Intrusion Detection / Protection Systems (WIDS / WIPS) to identify rogue wireless devices and to detect attack attempts via wireless networks. </t>
  </si>
  <si>
    <t>DMZ Networks</t>
  </si>
  <si>
    <t>NET-08.1</t>
  </si>
  <si>
    <t>Mechanisms exist to monitor De-Militarized Zone (DMZ) network segments to separate untrusted networks from trusted networks.</t>
  </si>
  <si>
    <t>∙ Architectural review board
∙ System Security Plan (SSP)</t>
  </si>
  <si>
    <t>Does the organization monitor De-Militarized Zone (DMZ) network segments to separate untrusted networks from trusted networks?</t>
  </si>
  <si>
    <t>There is no evidence of a capability to monitor De-Militarized Zone (DMZ) network segments to separate untrusted networks from trusted networks.</t>
  </si>
  <si>
    <t>C|P-CMM1 is N/A, since a structured process is required to monitor De-Militarized Zone (DMZ) network segments to separate untrusted networks from trusted networks.</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</si>
  <si>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require De-Militarized Zone (DMZ) network segments to separate untrusted networks from trusted networks.</t>
  </si>
  <si>
    <t>See C|P-CMM4. There are no defined C|P-CMM5 criteria, since it is reasonable to assume a continuously-improving process is not necessary to monitor De-Militarized Zone (DMZ) network segments to separate untrusted networks from trusted networks.</t>
  </si>
  <si>
    <t>1.2.1
1.2.3
1.2.4
1.2.5
1.2.6
1.2.7
1.2.8
1.3
1.3.1
1.3.2
1.3.3
1.4
1.4.1
1.4.2
11.4.5
11.4.6
12.5.2
A1.1.4
A3.2.1
A3.2.4</t>
  </si>
  <si>
    <t>Network Segmentation (macrosegementation)</t>
  </si>
  <si>
    <t>NET-06</t>
  </si>
  <si>
    <t>Mechanisms exist to ensure network architecture utilizes network segmentation to isolate systems, applications and services to protect from other network resources.</t>
  </si>
  <si>
    <t>∙ Subnetting
∙ Virtual Local Area Network (VLAN)</t>
  </si>
  <si>
    <t>Does the organization ensure network architecture utilizes network segmentation to isolate systems, applications and services to protect from other network resources?</t>
  </si>
  <si>
    <t>There is no evidence of a capability to ensure network architecture utilizes network segmentation to isolate systems, applications and services to protect from other network resources.</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</si>
  <si>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require De-Militarized Zone (DMZ) network segments to separate untrusted networks from trusted networks.
•	IT/cybersecurity architects maintain a segmented development network to ensure a secure development environment. </t>
  </si>
  <si>
    <t>See C|P-CMM4. There are no defined C|P-CMM5 criteria, since it is reasonable to assume a continuously-improving process is not necessary to ensure network architecture utilizes network segmentation to isolate systems, applications and services to protect from other network resources.</t>
  </si>
  <si>
    <t>1.2.1
1.2.3
1.2.4
1.2.5
1.2.6
1.2.7
1.2.8
1.3
1.3.1
1.3.2
1.3.3
1.4.1
1.4.2
11.4.5
11.4.6
12.5.2
A1.1.4
A3.2.1
A3.2.4</t>
  </si>
  <si>
    <t>Defense-In-Depth (DiD) Architecture</t>
  </si>
  <si>
    <t>SEA-03</t>
  </si>
  <si>
    <t xml:space="preserve">Mechanisms exist to implement security functions as a layered structure minimizing interactions between layers of the design and avoiding any dependence by lower layers on the functionality or correctness of higher layers. </t>
  </si>
  <si>
    <t>∙ Defined "secure engineering principles" (e.g., alignment with NIST 800-160)
∙ Defense-in-depth (DiD) architecture
∙ Enterprise architecture committee</t>
  </si>
  <si>
    <t xml:space="preserve">Does the organization implement security functions as a layered structure minimizing interactions between layers of the design and avoiding any dependence by lower layers on the functionality or correctness of higher layers? </t>
  </si>
  <si>
    <t xml:space="preserve">There is no evidence of a capability to implement security functions as a layered structure minimizing interactions between layers of the design and avoiding any dependence by lower layers on the functionality or correctness of higher layers. </t>
  </si>
  <si>
    <t xml:space="preserve">C|P-CMM1 is N/A, since a structured process is required to implement security functions as a layered structure minimizing interactions between layers of the design and avoiding any dependence by lower layers on the functionality or correctness of higher layers. </t>
  </si>
  <si>
    <t xml:space="preserve">See C|P-CMM4. There are no defined C|P-CMM5 criteria, since it is reasonable to assume a continuously-improving process is not necessary to implement security functions as a layered structure minimizing interactions between layers of the design and avoiding any dependence by lower layers on the functionality or correctness of higher layers. </t>
  </si>
  <si>
    <t>1.2.1
1.4.1</t>
  </si>
  <si>
    <t>Guest Networks</t>
  </si>
  <si>
    <t>NET-02.2</t>
  </si>
  <si>
    <t xml:space="preserve">Mechanisms exist to implement and manage a secure guest network. </t>
  </si>
  <si>
    <t xml:space="preserve">Does the organization implement and manage a secure guest network? </t>
  </si>
  <si>
    <t xml:space="preserve">There is no evidence of a capability to implement and manage a secure guest network. </t>
  </si>
  <si>
    <t xml:space="preserve">C|P-CMM1 is N/A, since a structured process is required to implement and manage a secure guest network. </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</si>
  <si>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exist to implement and manage a secure guest network. </t>
  </si>
  <si>
    <t xml:space="preserve">See C|P-CMM4. There are no defined C|P-CMM5 criteria, since it is reasonable to assume a continuously-improving process is not necessary to implement and manage a secure guest network. </t>
  </si>
  <si>
    <t>1.2.3
1.3.3
2.3
11.2
11.2.1
11.2.2</t>
  </si>
  <si>
    <t>Wireless Link Protection</t>
  </si>
  <si>
    <t>NET-12.1</t>
  </si>
  <si>
    <t>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t>
  </si>
  <si>
    <t>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t>
  </si>
  <si>
    <t>There is no evidence of a capability to protect external and internal wireless links from signal parameter attacks through monitoring for unauthorized wireless connections, including scanning for unauthorized wireless access points and taking appropriate action, if an unauthorized connection is discovered.</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</si>
  <si>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Technologies are configured to protect external and internal wireless links from signal parameter attacks through monitoring for unauthorized wireless connections, including scanning for unauthorized wireless access points and taking appropriate action, if an unauthorized connection is discovered.</t>
  </si>
  <si>
    <t>See C|P-CMM3. There are no defined C|P-CMM4 criteria, since it is reasonable to assume a quantitatively-controlled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t>
  </si>
  <si>
    <t>See C|P-CMM4. There are no defined C|P-CMM5 criteria, since it is reasonable to assume a continuously-improving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t>
  </si>
  <si>
    <t>1.2.3
1.3.3
2.3
2.3.1
2.3.2
4.2.1.2
11.2
11.2.1
11.2.2
12.10.1
12.10.5</t>
  </si>
  <si>
    <t>Human Reviews</t>
  </si>
  <si>
    <t>NET-04.6</t>
  </si>
  <si>
    <t xml:space="preserve">Mechanisms exist to enforce the use of human reviews for Access Control Lists (ACLs) and similar rulesets on a routine basis. </t>
  </si>
  <si>
    <t xml:space="preserve">Does the organization enforce the use of human reviews for Access Control Lists (ACLs) and similar rulesets on a routine basis? </t>
  </si>
  <si>
    <t xml:space="preserve">There is no evidence of a capability to enforce the use of human reviews for Access Control Lists (ACLs) and similar rulesets on a routine basis. </t>
  </si>
  <si>
    <t xml:space="preserve">Network Security (NET) efforts are ad hoc and inconsistent. CMM Level 1 control maturity would reasonably expect all, or at least most, the following criteria to exist:
•	IT personnel use an informal process to design, build and maintain secure networks for test, development, staging and production environments, including the implementation of appropriate cybersecurity &amp; data protection controls.
•	Administrative processes are used to configure boundary devices (e.g., firewalls, routers, etc.) to deny network traffic by default and allow network traffic by exception (e.g., deny all, permit by exception). 
•	Network monitoring is primarily reactive in nature.
•	Administrative processes enforce the use of human reviews for Access Control Lists (ACLs) and similar rulesets on a routine basis. </t>
  </si>
  <si>
    <t xml:space="preserve">See C|P-CMM4. There are no defined C|P-CMM5 criteria, since it is reasonable to assume a continuously-improving process is not necessary to enforce the use of human reviews for Access Control Lists (ACLs) and similar rulesets on a routine basis. </t>
  </si>
  <si>
    <t>1.2.7</t>
  </si>
  <si>
    <t>Periodic Review</t>
  </si>
  <si>
    <t>CFG-03.1</t>
  </si>
  <si>
    <t>Mechanisms exist to periodically review system configurations to identify and disable unnecessary and/or non-secure functions, ports, protocols and services.</t>
  </si>
  <si>
    <t>Does the organization periodically review system configurations to identify and disable unnecessary and/or non-secure functions, ports, protocols and services?</t>
  </si>
  <si>
    <t>There is no evidence of a capability to periodically review system configurations to identify and disable unnecessary and/ or non-secure functions, ports, protocols and services.</t>
  </si>
  <si>
    <t xml:space="preserve">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Cybersecurity personnel perform an annual review of existing configurations to ensure security objectives are still being met. </t>
  </si>
  <si>
    <t>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Cybersecurity personnel perform an annual review of existing configurations to ensure security objectives are still being accomplished, or up on the release of a new application or service that requires additional configuration settings.</t>
  </si>
  <si>
    <t>1.2.7
11.6.1
12.3.1
12.3.4
12.4.2
12.5.2
12.5.2.1
12.6.2
12.6.3</t>
  </si>
  <si>
    <t>Network Device Configuration File Synchronization</t>
  </si>
  <si>
    <t>CFG-02.6</t>
  </si>
  <si>
    <t xml:space="preserve">Mechanisms exist to configure network devices to synchronize startup and running configuration files. </t>
  </si>
  <si>
    <t xml:space="preserve">Does the organization configure network devices to synchronize startup and running configuration files? </t>
  </si>
  <si>
    <t xml:space="preserve">There is no evidence of a capability to configure network devices to synchronize startup and running configuration files. </t>
  </si>
  <si>
    <t xml:space="preserve">C|P-CMM1 is N/A, since a structured process is required to configure network devices to synchronize startup and running configuration files. </t>
  </si>
  <si>
    <t xml:space="preserve">Configuration Management (CFG) efforts are requirements-driven and governed at a local/regional level, but are not consistent across the organization. CMM Level 2 control maturity would reasonably expect all, or at least most, the following criteria to exist:
•	Configuration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configuration management.
•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	Special baseline configurations are created for higher-risk environments or for systems, applications and services that store, process or transmit sensitive/regulated data.
•	Apart from workstation and server operating system baselines, configuration management is decentralized.
•	Cybersecurity personnel use a structured process to design, build and maintain secure configurations for test, development, staging and production environments.
•	Deviations to baseline configurations are required to have a risk assessment and the business process owner acceptance of the risk(s) associated with the deviation.
•	Unauthorized configuration changes are investigated to determine if the unauthorized configuration is malicious in nature.
•	Logical Access Control (LAC) is enforced to prohibit non-administrative users from being able to install unauthorized software.
•	IT infrastructure personnel configure network devices to synchronize startup and running configuration files. </t>
  </si>
  <si>
    <t xml:space="preserve">Configuration Management (CFG) efforts are standardized across the organization and centrally managed, where technically feasible, to ensure consistency. CMM Level 3 control maturity would reasonably expect all, or at least most, the following criteria to exist:
•	The configuration management function is formally assigned with defined roles and responsibilities.
•	An IT infrastructure team, or similar function, ensures that statutory, regulatory and contractual cybersecurity &amp; data privacy obligations are addressed to ensure secure configurations are designed, built and maintained.
•	Configuration management is centralized for all operating systems, applications, servers and other configurable technologies.
•	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
•	Configurations conform to industry-recognized standards for hardening (e.g., DISA STIGs, CIS Benchmarks or OEM security guides) for test, development, staging and production environments.
•	Deviations to baseline configurations are required to have a risk assessment and business process owner approval of the risk(s) associated with the deviation.
•	Special baseline configurations are created for higher-risk environments or for systems, applications and services that store, process or transmit sensitive/regulated data.
•	An IT Asset Management (ITAM) function, or similar function, ensures compliance with requirements for asset management.
•	Logical Access Control (LAC) is used to limit the ability of non-administrators from making configuration changes to systems, applications and services, including the of installation of unauthorized software.
•	A Security Incident Event Manager (SIEM), or similar automated tool, monitors for unauthorized activities, accounts, connections, devices and software.
•	Unauthorized configuration changes are responded to in accordance with an Incident Response Plan (IRP) to determine if the unauthorized configuration is malicious in nature.
•	IT infrastructure personnel configure network devices to synchronize startup and running configuration files. </t>
  </si>
  <si>
    <t xml:space="preserve">See C|P-CMM3. There are no defined C|P-CMM4 criteria, since it is reasonable to assume a quantitatively-controlled process is not necessary to configure network devices to synchronize startup and running configuration files. </t>
  </si>
  <si>
    <t xml:space="preserve">See C|P-CMM4. There are no defined C|P-CMM5 criteria, since it is reasonable to assume a continuously-improving process is not necessary to configure network devices to synchronize startup and running configuration files. </t>
  </si>
  <si>
    <t>Authentication &amp; Encryption</t>
  </si>
  <si>
    <t>NET-15.1</t>
  </si>
  <si>
    <t>Mechanisms exist to secure Wi-Fi (e.g., IEEE 802.11) and prevent unauthorized access by:
(1) Authenticating devices trying to connect; and 
(2) Encrypting transmitted data.</t>
  </si>
  <si>
    <t>Does the organization secure Wi-Fi (e.g., IEEE 802.11) and prevent unauthorized access by:
 (1) Authenticating devices trying to connect; and 
 (2) Encrypting transmitted data?</t>
  </si>
  <si>
    <t xml:space="preserve">There is no evidence of a capability to protect wireless access through authentication and strong encryption. </t>
  </si>
  <si>
    <t xml:space="preserve">See C|P-CMM3. There are no defined C|P-CMM4 criteria, since it is reasonable to assume a quantitatively-controlled process is not necessary to protect wireless access through authentication and strong encryption. </t>
  </si>
  <si>
    <t xml:space="preserve">See C|P-CMM4. There are no defined C|P-CMM5 criteria, since it is reasonable to assume a continuously-improving process is not necessary to protect wireless access through authentication and strong encryption. </t>
  </si>
  <si>
    <t>1.3
2.3.1
2.3.2
4.2.1</t>
  </si>
  <si>
    <t>Prevent Unauthorized Exfiltration</t>
  </si>
  <si>
    <t>NET-03.5</t>
  </si>
  <si>
    <t xml:space="preserve">Automated mechanisms exist to prevent the unauthorized exfiltration of sensitive/regulated data across managed interfaces. </t>
  </si>
  <si>
    <t xml:space="preserve">Does the organization use automated mechanisms to prevent the unauthorized exfiltration of sensitive/regulated data across managed interfaces? </t>
  </si>
  <si>
    <t xml:space="preserve">There is no evidence of a capability to prevent the unauthorized exfiltration of sensitive/regulated data across managed interfaces. </t>
  </si>
  <si>
    <t xml:space="preserve">C|P-CMM1 is N/A, since a structured process is required to prevent the unauthorized exfiltration of sensitive/regulated data across managed interfaces. </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</si>
  <si>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Data Loss Prevention (DLP), or similar technologies, prevent unauthorized devices from connecting to endpoint devices to control the distribution of sensitive/regulated data.</t>
  </si>
  <si>
    <t xml:space="preserve">See C|P-CMM3. There are no defined C|P-CMM4 criteria, since it is reasonable to assume a quantitatively-controlled process is not necessary to prevent the unauthorized exfiltration of sensitive/regulated data across managed interfaces. </t>
  </si>
  <si>
    <t xml:space="preserve">See C|P-CMM4. There are no defined C|P-CMM5 criteria, since it is reasonable to assume a continuously-improving process is not necessary to prevent the unauthorized exfiltration of sensitive/regulated data across managed interfaces. </t>
  </si>
  <si>
    <t>1.3.2</t>
  </si>
  <si>
    <t>Isolation of Information System Components</t>
  </si>
  <si>
    <t>NET-03.7</t>
  </si>
  <si>
    <t xml:space="preserve">Mechanisms exist to employ boundary protections to isolate systems, services and processes that support critical missions and/or business functions. </t>
  </si>
  <si>
    <t xml:space="preserve">Does the organization employ boundary protections to isolate systems, services and processes that support critical missions and/or business functions? </t>
  </si>
  <si>
    <t xml:space="preserve">There is no evidence of a capability to employ boundary protections to isolate systems, services and processes that support critical missions and/ or business functions. </t>
  </si>
  <si>
    <t xml:space="preserve">C|P-CMM1 is N/A, since a structured process is required to employ boundary protections to isolate systems, services and processes that support critical missions and/ or business functions. </t>
  </si>
  <si>
    <t xml:space="preserve">See C|P-CMM3. There are no defined C|P-CMM4 criteria, since it is reasonable to assume a quantitatively-controlled process is not necessary to employ boundary protections to isolate systems, services and processes that support critical missions and/ or business functions. </t>
  </si>
  <si>
    <t xml:space="preserve">See C|P-CMM4. There are no defined C|P-CMM5 criteria, since it is reasonable to assume a continuously-improving process is not necessary to employ boundary protections to isolate systems, services and processes that support critical missions and/ or business functions. </t>
  </si>
  <si>
    <t>1.3.3</t>
  </si>
  <si>
    <t>Policy Decision Point (PDP)</t>
  </si>
  <si>
    <t>NET-04.7</t>
  </si>
  <si>
    <t>Automated mechanisms exist to evaluate access requests against established criteria to dynamically and uniformly enforce access rights and permissions.</t>
  </si>
  <si>
    <t>Does the organization evaluate access requests against established criteria to dynamically and uniformly enforce access rights and permissions?</t>
  </si>
  <si>
    <t>There is no evidence of a capability to evaluate access requests against established criteria to dynamically and uniformly enforce access rights and permissions.</t>
  </si>
  <si>
    <t>C|P-CMM1 is N/A, since a structured process is required to evaluate access requests against established criteria to dynamically and uniformly enforce access rights and permissions.</t>
  </si>
  <si>
    <t>See C|P-CMM3. There are no defined C|P-CMM4 criteria, since it is reasonable to assume a quantitatively-controlled process is not necessary to evaluate access requests against established criteria to dynamically and uniformly enforce access rights and permissions.</t>
  </si>
  <si>
    <t>See C|P-CMM4. There are no defined C|P-CMM5 criteria, since it is reasonable to assume a continuously-improving process is not necessary to evaluate access requests against established criteria to dynamically and uniformly enforce access rights and permissions.</t>
  </si>
  <si>
    <t>Separate Subnet for Connecting to Different Security Domains</t>
  </si>
  <si>
    <t>NET-03.8</t>
  </si>
  <si>
    <t>Mechanisms exist to implement separate network addresses (e.g., different subnets) to connect to systems in different security domains.</t>
  </si>
  <si>
    <t>Does the organization implement separate network addresses (e.g., different subnets) to connect to systems in different security domains?</t>
  </si>
  <si>
    <t>There is no evidence of a capability to implement separate network addresses (e.g., different subnets) to connect to systems in different security domains.</t>
  </si>
  <si>
    <t>C|P-CMM1 is N/A, since a structured process is required to implement separate network addresses (e.g., different subnets) to connect to systems in different security domains.</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</si>
  <si>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enable Virtual Local Area Networks (VLANs) to limit the ability of devices on a network to directly communicate with other devices on the subnet and limit an attacker's ability to laterally move to compromise neighboring systems</t>
  </si>
  <si>
    <t>See C|P-CMM3. There are no defined C|P-CMM4 criteria, since it is reasonable to assume a quantitatively-controlled process is not necessary to implement separate network addresses (e.g., different subnets) to connect to systems in different security domains.</t>
  </si>
  <si>
    <t>See C|P-CMM4. There are no defined C|P-CMM5 criteria, since it is reasonable to assume a continuously-improving process is not necessary to implement separate network addresses (e.g., different subnets) to connect to systems in different security domains.</t>
  </si>
  <si>
    <t xml:space="preserve">Session Integrity </t>
  </si>
  <si>
    <t>NET-09</t>
  </si>
  <si>
    <t xml:space="preserve">Mechanisms exist to protect the authenticity and integrity of communications sessions. </t>
  </si>
  <si>
    <t xml:space="preserve">Does the organization protect the authenticity and integrity of communications sessions? </t>
  </si>
  <si>
    <t xml:space="preserve">There is no evidence of a capability to protect the authenticity and integrity of communications sessions. </t>
  </si>
  <si>
    <t xml:space="preserve">See C|P-CMM3. There are no defined C|P-CMM4 criteria, since it is reasonable to assume a quantitatively-controlled process is not necessary to protect the authenticity and integrity of communications sessions. </t>
  </si>
  <si>
    <t xml:space="preserve">See C|P-CMM4. There are no defined C|P-CMM5 criteria, since it is reasonable to assume a continuously-improving process is not necessary to protect the authenticity and integrity of communications sessions. </t>
  </si>
  <si>
    <t>1.4.1</t>
  </si>
  <si>
    <t>Limit Network Connections</t>
  </si>
  <si>
    <t>NET-03.1</t>
  </si>
  <si>
    <t xml:space="preserve">Mechanisms exist to limit the number of concurrent external network connections to its systems. </t>
  </si>
  <si>
    <t xml:space="preserve">Does the organization limit the number of concurrent external network connections to its systems? </t>
  </si>
  <si>
    <t xml:space="preserve">There is no evidence of a capability to limit the number of concurrent external network connections to its systems. </t>
  </si>
  <si>
    <t xml:space="preserve">C|P-CMM1 is N/A, since a structured process is required to limit the number of concurrent external network connections to its systems. </t>
  </si>
  <si>
    <t xml:space="preserve">See C|P-CMM4. There are no defined C|P-CMM5 criteria, since it is reasonable to assume a continuously-improving process is not necessary to limit the number of concurrent external network connections to its systems. </t>
  </si>
  <si>
    <t>1.4.2
11.2.1</t>
  </si>
  <si>
    <t>Wireless Intrusion Detection / Prevention Systems (WIDS / WIPS)</t>
  </si>
  <si>
    <t>NET-08.2</t>
  </si>
  <si>
    <t>Mechanisms exist to monitor wireless network segments to implement Wireless Intrusion Detection / Prevention Systems (WIDS/WIPS) technologies.</t>
  </si>
  <si>
    <t>∙ Wireless Intrusion Detection System (WIDS)
∙ Wireless Intrusion Prevention Systems (WIPS)</t>
  </si>
  <si>
    <t>Does the organization monitor wireless network segments to implement Wireless Intrusion Detection / Prevention Systems (WIDS/WIPS) technologies?</t>
  </si>
  <si>
    <t>There is no evidence of a capability to monitor wireless network segments to implement Wireless Intrusion Detection / Prevention Systems (WIDS/WIPS) technologies.</t>
  </si>
  <si>
    <t>See C|P-CMM4. There are no defined C|P-CMM5 criteria, since it is reasonable to assume a continuously-improving process is not necessary to monitor wireless network segments to implement Wireless Intrusion Detection / Prevention Systems (WIDS/WIPS) technologies.</t>
  </si>
  <si>
    <t>1.4.3
11.2</t>
  </si>
  <si>
    <t>Publicly Accessible Content</t>
  </si>
  <si>
    <t>DCH-15</t>
  </si>
  <si>
    <t>Mechanisms exist to control publicly-accessible content.</t>
  </si>
  <si>
    <t>Does the organization control publicly-accessible content?</t>
  </si>
  <si>
    <t>There is no evidence of a capability to control publicly-accessible content.</t>
  </si>
  <si>
    <t>See C|P-CMM4. There are no defined C|P-CMM5 criteria, since it is reasonable to assume a continuously-improving process is not necessary to control publicly-accessible content.</t>
  </si>
  <si>
    <t>1.4.4</t>
  </si>
  <si>
    <t>External System Connections</t>
  </si>
  <si>
    <t>NET-05.1</t>
  </si>
  <si>
    <t xml:space="preserve">Mechanisms exist to prohibit the direct connection of a sensitive system to an external network without the use of an organization-defined boundary protection device. </t>
  </si>
  <si>
    <t xml:space="preserve">Does the organization prohibit the direct connection of a sensitive system to an external network without the use of an organization-defined boundary protection device? </t>
  </si>
  <si>
    <t xml:space="preserve">There is no evidence of a capability to prohibit the direct connection of a sensitive system to an external network without the use of an organization-defined boundary protection device. </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</si>
  <si>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authorize connections from systems toother systems using Interconnection Security Agreements (ISAs) that document, for each interconnection, the interface characteristics, cybersecurity &amp; data privacy requirements and the nature of the information communicated.</t>
  </si>
  <si>
    <t xml:space="preserve">See C|P-CMM4. There are no defined C|P-CMM5 criteria, since it is reasonable to assume a continuously-improving process is not necessary to prohibit the direct connection of a sensitive system to an external network without the use of an organization-defined boundary protection device. </t>
  </si>
  <si>
    <t>Prevent Discovery of Internal Information</t>
  </si>
  <si>
    <t>NET-03.3</t>
  </si>
  <si>
    <t xml:space="preserve">Mechanisms exist to prevent the public disclosure of internal network information. </t>
  </si>
  <si>
    <t xml:space="preserve">Does the organization prevent the public disclosure of internal network information? </t>
  </si>
  <si>
    <t xml:space="preserve">There is no evidence of a capability to prevent the public disclosure of internal network information. </t>
  </si>
  <si>
    <t xml:space="preserve">See C|P-CMM3. There are no defined C|P-CMM4 criteria, since it is reasonable to assume a quantitatively-controlled process is not necessary to prevent the public disclosure of internal network information. </t>
  </si>
  <si>
    <t xml:space="preserve">See C|P-CMM4. There are no defined C|P-CMM5 criteria, since it is reasonable to assume a continuously-improving process is not necessary to prevent the public disclosure of internal network information. </t>
  </si>
  <si>
    <t>1.4.5</t>
  </si>
  <si>
    <t>Acceptable Discoverable Information</t>
  </si>
  <si>
    <t>VPM-06.8</t>
  </si>
  <si>
    <t>Mechanisms exist to define what information is allowed to be discoverable by adversaries and take corrective actions to remediated non-compliant systems.</t>
  </si>
  <si>
    <t>Does the organization define what information is allowed to be discoverable by adversaries and take corrective actions to remediated non-compliant systems?</t>
  </si>
  <si>
    <t>There is no evidence of a capability to define what information is allowed to be discoverable by adversaries and take corrective actions to remediated non-compliant systems.</t>
  </si>
  <si>
    <t xml:space="preserve">Vulnerability &amp; Patch Management (VPM) efforts are requirements-driven and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and technologies prevent the public disclosure of internal address information. </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</si>
  <si>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and technologies prevent the public disclosure of internal address information. </t>
  </si>
  <si>
    <t>See C|P-CMM3. There are no defined C|P-CMM4 criteria, since it is reasonable to assume a quantitatively-controlled process is not necessary to define what information is allowed to be discoverable by adversaries and take corrective actions to remediated non-compliant systems.</t>
  </si>
  <si>
    <t>See C|P-CMM4. There are no defined C|P-CMM5 criteria, since it is reasonable to assume a continuously-improving process is not necessary to define what information is allowed to be discoverable by adversaries and take corrective actions to remediated non-compliant systems.</t>
  </si>
  <si>
    <t>Split Tunneling</t>
  </si>
  <si>
    <t>CFG-03.4</t>
  </si>
  <si>
    <t>Mechanisms exist to prevent split tunneling for remote devices unless the split tunnel is securely provisioned using organization-defined safeguards.</t>
  </si>
  <si>
    <t>Does the organization prevent split tunneling for remote devices unless the split tunnel is securely provisioned using organization-defined safeguards?
Prevent split tunneling for remote devices unless the split tunnel is securely provisioned using organization-defined safeguards?</t>
  </si>
  <si>
    <t>There is no evidence of a capability to prevent split tunneling for remote devices unless the split tunnel is securely provisioned using organization-defined safeguards.</t>
  </si>
  <si>
    <t xml:space="preserve">Time Stamps </t>
  </si>
  <si>
    <t>MON-07</t>
  </si>
  <si>
    <t xml:space="preserve">Mechanisms exist to configure systems to use an authoritative time source to generate time stamps for event logs. </t>
  </si>
  <si>
    <t xml:space="preserve">Does the organization configure systems to use an authoritative time source to generate time stamps for event logs? </t>
  </si>
  <si>
    <t xml:space="preserve">There is no evidence of a capability to configure systems to use an authoritative time source to generate time stamps for event logs. </t>
  </si>
  <si>
    <t xml:space="preserve">Continuous Monitoring (MON) efforts are requirements-driven and governed at a local/regional level, but are not consistent across the organization. CMM Level 2 control maturity would reasonably expect all, or at least most, the following criteria to exist:
•	Situational awareness management is decentralized (e.g., a localized/regionalized function) and uses non-standardized methods to implement secure, resilient and compliant practices.
•	Secure baseline configurations generate logs that contain sufficient information to establish necessary details of activity and allow for forensics analysis.
•	IT/cybersecurity personnel:
o	Identify cybersecurity &amp; data protection controls that are appropriate to address applicable statutory, regulatory and contractual requirements for situational awareness management.
o	Configure alerts for critical or sensitive data that is stored, transmitted and processed on assets.
o	Use a structured process to review and analyze logs.
•	A log aggregator, or similar automated tool, provides an event log report generation capability to aid in detecting and assessing anomalous activities on business-critical systems. 
•	Secure baseline configurations use internal system clocks to generate time stamps for security event logs that are synchronized with an authoritative time source. </t>
  </si>
  <si>
    <t xml:space="preserve">Continuous Monitoring (MON)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o	Governs asset management that ensures compliance with requirements for asset management.
o	Leverages a Configuration Management Database (CMDB), or similar tool, as the authoritative source of IT assets.
•	A Security Incident Event Manager (SIEM), or similar automated tool:
o	Centrally collects logs and is protected according to the manufacturer’s security guidelines to protect the integrity of the event logs with cryptographic mechanisms.
o	Monitors the organization for Indicators of Compromise (IoC) and provides 24x7x365 near real-time alerting capability.
o	Is configured to alert incident response personnel of detected suspicious events such that incident responders can look to terminate suspicious events.
•	Both inbound and outbound network traffic is monitored for unauthorized activities to identify prohibited activities and assist incident handlers with identifying potentially compromised systems. 
•	Secure baseline configurations use internal system clocks to generate time stamps for security event logs that are synchronized with an authoritative time source. </t>
  </si>
  <si>
    <t xml:space="preserve">See C|P-CMM3. There are no defined C|P-CMM4 criteria, since it is reasonable to assume a quantitatively-controlled process is not necessary to configure systems to use an authoritative time source to generate time stamps for event logs. </t>
  </si>
  <si>
    <t xml:space="preserve">See C|P-CMM4. There are no defined C|P-CMM5 criteria, since it is reasonable to assume a continuously-improving process is not necessary to configure systems to use an authoritative time source to generate time stamps for event logs. </t>
  </si>
  <si>
    <t>10.2
10.6
10.6.1
10.6.2
10.6.3</t>
  </si>
  <si>
    <t xml:space="preserve">Auditing Use of Privileged Functions </t>
  </si>
  <si>
    <t>IAC-21.4</t>
  </si>
  <si>
    <t xml:space="preserve">Mechanisms exist to audit the execution of privileged functions. </t>
  </si>
  <si>
    <t xml:space="preserve">Does the organization audit the execution of privileged functions? </t>
  </si>
  <si>
    <t xml:space="preserve">There is no evidence of a capability to audit the execution of privileged functions. </t>
  </si>
  <si>
    <t xml:space="preserve">See C|P-CMM4. There are no defined C|P-CMM5 criteria, since it is reasonable to assume a continuously-improving process is not necessary to audit the execution of privileged functions. </t>
  </si>
  <si>
    <t>10.2.1.2</t>
  </si>
  <si>
    <t xml:space="preserve">Protection of Event Logs </t>
  </si>
  <si>
    <t>MON-08</t>
  </si>
  <si>
    <t>Mechanisms exist to protect event logs and audit tools from unauthorized access, modification and deletion.</t>
  </si>
  <si>
    <t>Does the organization protect event logs and audit tools from unauthorized access, modification and deletion?</t>
  </si>
  <si>
    <t>There is no evidence of a capability to protect event logs and audit tools from unauthorized access, modification and deletion.</t>
  </si>
  <si>
    <t>See C|P-CMM3. There are no defined C|P-CMM4 criteria, since it is reasonable to assume a quantitatively-controlled process is not necessary to protect event logs and audit tools from unauthorized access, modification and deletion.</t>
  </si>
  <si>
    <t>See C|P-CMM4. There are no defined C|P-CMM5 criteria, since it is reasonable to assume a continuously-improving process is not necessary to protect event logs and audit tools from unauthorized access, modification and deletion.</t>
  </si>
  <si>
    <t>10.3
10.3.1
10.3.2</t>
  </si>
  <si>
    <t xml:space="preserve">Access by Subset of Privileged Users </t>
  </si>
  <si>
    <t>MON-08.2</t>
  </si>
  <si>
    <t>Mechanisms exist to restrict access to the management of event logs to privileged users with a specific business need.</t>
  </si>
  <si>
    <t>Does the organization restrict access to the management of event logs to privileged users with a specific business need?</t>
  </si>
  <si>
    <t>There is no evidence of a capability to restrict access to the management of event logs to privileged users with a specific business need.</t>
  </si>
  <si>
    <t>See C|P-CMM3. There are no defined C|P-CMM4 criteria, since it is reasonable to assume a quantitatively-controlled process is not necessary to restrict access to the management of event logs to privileged users with a specific business need.</t>
  </si>
  <si>
    <t>See C|P-CMM4. There are no defined C|P-CMM5 criteria, since it is reasonable to assume a continuously-improving process is not necessary to restrict access to the management of event logs to privileged users with a specific business need.</t>
  </si>
  <si>
    <t xml:space="preserve">Event Log Backup on Separate Physical Systems / Components </t>
  </si>
  <si>
    <t>MON-08.1</t>
  </si>
  <si>
    <t>Mechanisms exist to back up event logs onto a physically different system or system component than the Security Incident Event Manager (SIEM) or similar automated tool.</t>
  </si>
  <si>
    <t>Does the organization back up event logs onto a physically different system or system component than the Security Incident Event Manager (SIEM) or similar automated tool?</t>
  </si>
  <si>
    <t>There is no evidence of a capability to back up event logs onto a physically different system or system component than the Security Incident Event Manager (SIEM) or similar automated tool.</t>
  </si>
  <si>
    <t>C|P-CMM1 is N/A, since a structured process is required to back up event logs onto a physically different system or system component than the Security Incident Event Manager (SIEM) or similar automated tool.</t>
  </si>
  <si>
    <t>See C|P-CMM3. There are no defined C|P-CMM4 criteria, since it is reasonable to assume a quantitatively-controlled process is not necessary to back up event logs onto a physically different system or system component than the Security Incident Event Manager (SIEM) or similar automated tool.</t>
  </si>
  <si>
    <t>See C|P-CMM4. There are no defined C|P-CMM5 criteria, since it is reasonable to assume a continuously-improving process is not necessary to back up event logs onto a physically different system or system component than the Security Incident Event Manager (SIEM) or similar automated tool.</t>
  </si>
  <si>
    <t>10.3.3</t>
  </si>
  <si>
    <t xml:space="preserve">Automated Tools for Real-Time Analysis </t>
  </si>
  <si>
    <t>MON-01.2</t>
  </si>
  <si>
    <t xml:space="preserve">Mechanisms exist to utilize a Security Incident Event Manager (SIEM), or similar automated tool, to support near real-time analysis and incident escalation. </t>
  </si>
  <si>
    <t>∙ Security Incident Event Management (SIEM)
∙ Security Orchestration, Automation &amp; Response (SOAR)
∙ Extended Detection and Response (XDR)
∙ Managed Security Services Provider (MSSP)</t>
  </si>
  <si>
    <t xml:space="preserve">Does the organization utilize a Security Incident Event Manager (SIEM), or similar automated tool, to support near real-time analysis and incident escalation? </t>
  </si>
  <si>
    <t xml:space="preserve">There is no evidence of a capability to utilize a Security Incident Event Manager (SIEM), or similar automated tool, to support near real-time analysis and incident escalation. </t>
  </si>
  <si>
    <t xml:space="preserve">C|P-CMM1 is N/A, since a structured process is required to utilize a Security Incident Event Manager (SIEM), or similar automated tool, to support near real-time analysis and incident escalation. </t>
  </si>
  <si>
    <t xml:space="preserve">See C|P-CMM3. There are no defined C|P-CMM4 criteria, since it is reasonable to assume a quantitatively-controlled process is not necessary to utilize a Security Incident Event Manager (SIEM), or similar automated tool, to support near real-time analysis and incident escalation. </t>
  </si>
  <si>
    <t xml:space="preserve">See C|P-CMM4. There are no defined C|P-CMM5 criteria, since it is reasonable to assume a continuously-improving process is not necessary to utilize a Security Incident Event Manager (SIEM), or similar automated tool, to support near real-time analysis and incident escalation. </t>
  </si>
  <si>
    <t>10.4
10.4.1
10.4.1.1</t>
  </si>
  <si>
    <t>Clock Synchronization</t>
  </si>
  <si>
    <t>SEA-20</t>
  </si>
  <si>
    <t xml:space="preserve">Mechanisms exist to utilize time-synchronization technology to synchronize all critical system clocks. </t>
  </si>
  <si>
    <t xml:space="preserve">Does the organization utilize time-synchronization technology to synchronize all critical system clocks? </t>
  </si>
  <si>
    <t xml:space="preserve">There is no evidence of a capability to utilize time-synchronization technology to synchronize all critical system clocks. </t>
  </si>
  <si>
    <t xml:space="preserve">See C|P-CMM4. There are no defined C|P-CMM5 criteria, since it is reasonable to assume a continuously-improving process is not necessary to utilize time-synchronization technology to synchronize all critical system clocks. </t>
  </si>
  <si>
    <t>Rogue Wireless Detection</t>
  </si>
  <si>
    <t>NET-15.5</t>
  </si>
  <si>
    <t xml:space="preserve">Mechanisms exist to test for the presence of Wireless Access Points (WAPs) and identify all authorized and unauthorized WAPs within the facility(ies). </t>
  </si>
  <si>
    <t>E-NET-02</t>
  </si>
  <si>
    <t xml:space="preserve">Does the organization test for the presence of Wireless Access Points (WAPs) and identify all authorized and unauthorized WAPs within the facility(ies)? </t>
  </si>
  <si>
    <t xml:space="preserve">There is no evidence of a capability to test for the presence of Wireless Access Points (WAPs) and identify all authorized and unauthorized WAPs within the facility(ies). </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</si>
  <si>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IT/cybersecurity personnel receive feeds from Wireless Intrusion Detection / Protection Systems (WIDS / WIPS) to identify rogue wireless devices and to detect attack attempts via wireless networks. </t>
  </si>
  <si>
    <t>11.2
11.2.1</t>
  </si>
  <si>
    <t xml:space="preserve">Wireless Networking </t>
  </si>
  <si>
    <t>NET-15</t>
  </si>
  <si>
    <t>Mechanisms exist to control authorized wireless usage and monitor for unauthorized wireless access.</t>
  </si>
  <si>
    <t>Does the organization control authorized wireless usage and monitor for unauthorized wireless access?</t>
  </si>
  <si>
    <t>There is no evidence of a capability to control authorized wireless usage and monitor for unauthorized wireless access.</t>
  </si>
  <si>
    <t>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control authorized wireless usage and monitor for unauthorized wireless access.</t>
  </si>
  <si>
    <t>See C|P-CMM4. There are no defined C|P-CMM5 criteria, since it is reasonable to assume a continuously-improving process is not necessary to control authorized wireless usage and monitor for unauthorized wireless access.</t>
  </si>
  <si>
    <t>11.2
11.2.1
11.2.2
2.3</t>
  </si>
  <si>
    <t>Update Tool Capability</t>
  </si>
  <si>
    <t>VPM-06.1</t>
  </si>
  <si>
    <t>Mechanisms exist to update vulnerability scanning tools.</t>
  </si>
  <si>
    <t>Does the organization update vulnerability scanning tools?</t>
  </si>
  <si>
    <t>There is no evidence of a capability to update vulnerability scanning tools.</t>
  </si>
  <si>
    <t>Vulnerability &amp; Patch Management (VPM) efforts are requirements-driven and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and technologies are configured update vulnerability scanning tools.</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</si>
  <si>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and technologies are configured update vulnerability scanning tools.</t>
  </si>
  <si>
    <t>See C|P-CMM4. There are no defined C|P-CMM5 criteria, since it is reasonable to assume a continuously-improving process is not necessary to update vulnerability scanning tools.</t>
  </si>
  <si>
    <t>11.3.1</t>
  </si>
  <si>
    <t xml:space="preserve">Breadth / Depth of Coverage </t>
  </si>
  <si>
    <t>VPM-06.2</t>
  </si>
  <si>
    <t xml:space="preserve">Mechanisms exist to identify the breadth and depth of coverage for vulnerability scanning that define the system components scanned and types of vulnerabilities that are checked for. </t>
  </si>
  <si>
    <t xml:space="preserve">Does the organization identify the breadth and depth of coverage for vulnerability scanning that define the system components scanned and types of vulnerabilities that are checked for? </t>
  </si>
  <si>
    <t xml:space="preserve">There is no evidence of a capability to identify the breadth and depth of coverage for vulnerability scanning that define the system components scanned and types of vulnerabilities that are checked for. </t>
  </si>
  <si>
    <t xml:space="preserve">Vulnerability &amp; Patch Management (VPM) efforts are requirements-driven and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to identify the breadth and depth of coverage for vulnerability scanning that define the system components scanned and types of vulnerabilities that are checked for. </t>
  </si>
  <si>
    <t xml:space="preserve">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to identify the breadth and depth of coverage for vulnerability scanning that define the system components scanned and types of vulnerabilities that are checked for. </t>
  </si>
  <si>
    <t xml:space="preserve">See C|P-CMM4. There are no defined C|P-CMM5 criteria, since it is reasonable to assume a continuously-improving process is not necessary to identify the breadth and depth of coverage for vulnerability scanning that define the system components scanned and types of vulnerabilities that are checked for. </t>
  </si>
  <si>
    <t>11.3.1
11.3.2.1</t>
  </si>
  <si>
    <t>Independent Penetration Agent or Team</t>
  </si>
  <si>
    <t>VPM-07.1</t>
  </si>
  <si>
    <t>Mechanisms exist to utilize an independent assessor or penetration team to perform penetration testing.</t>
  </si>
  <si>
    <t>E-VPM-04</t>
  </si>
  <si>
    <t>Does the organization utilize an independent assessor or penetration team to perform penetration testing?</t>
  </si>
  <si>
    <t>There is no evidence of a capability to utilize an independent assessor or penetration team to perform penetration testing.</t>
  </si>
  <si>
    <t>C|P-CMM1 is N/A, since a structured process is required to utilize an independent assessor or penetration team to perform penetration testing.</t>
  </si>
  <si>
    <t>Vulnerability &amp; Patch Management (VPM) efforts are requirements-driven and governed at a local/regional level, but are not consistent across the organization. CMM Level 2 control maturity would reasonably expect all, or at least most, the following criteria to exist:
•	Attack Surface Management (ASM) is decentralized (e.g., a localized/regionalized function) and uses non-standardized methods to implement secure, resilient and compliant practices.
•	IT/cybersecurity personnel:
o	Identify cybersecurity &amp; data protection controls to address applicable statutory, regulatory and contractual requirements for ASM.
o	Apply software patches and other vulnerability remediation efforts.
•	Administrative processes and technologies focus on protecting High Value Assets (HVAs), including environments where sensitive/regulated data is stored, transmitted and processed.
•	Administrative processes exist to use an independent assessor or penetration team to perform penetration testing.</t>
  </si>
  <si>
    <t>Vulnerability &amp; Patch Management (VPM)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categorizes devices according to the data the asset stores, transmits and/ or processes and applies the appropriate technology controls to protect the asset and data.
•	A Governance, Risk &amp; Compliance (GRC) function, or similar function:
o	Defines the scope of ASM activities.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
o	Provides oversight of ASM activities to centrally manage the flaw remediation process as part of the organization's overall Patch&amp; Vulnerability &amp; Patch Management Program (VPMP). 
•	A Security Operations Center (SOC), or similar function:
o	Manages the identification, tracking and remediation of vulnerabilities.
o	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
•	Asset custodians install the latest stable version of security-related updates on all systems within the organization-defined time requirements. 
•	Administrative processes exist to use an independent assessor or penetration team to perform penetration testing.</t>
  </si>
  <si>
    <t>See C|P-CMM4. There are no defined C|P-CMM5 criteria, since it is reasonable to assume a continuously-improving process is not necessary to utilize an independent assessor or penetration team to perform penetration testing.</t>
  </si>
  <si>
    <t>11.4.1
11.4.2
11.4.3
11.4.5
11.4.6</t>
  </si>
  <si>
    <t>Analyze Traffic for Covert Exfiltration</t>
  </si>
  <si>
    <t>MON-11.1</t>
  </si>
  <si>
    <t>Automated mechanisms exist to analyze network traffic to detect covert data exfiltration.</t>
  </si>
  <si>
    <t>∙ Content filtering</t>
  </si>
  <si>
    <t>Does the organization use automated mechanisms to analyze network traffic to detect covert data exfiltration?</t>
  </si>
  <si>
    <t>There is no evidence of a capability to analyze network traffic to detect covert data exfiltration.</t>
  </si>
  <si>
    <t>C|P-CMM1 is N/A, since a structured process is required to analyze network traffic to detect covert data exfiltration.</t>
  </si>
  <si>
    <t>C|P-CMM2 is N/A, since a well-defined process is required to analyze network traffic to detect covert data exfiltration.</t>
  </si>
  <si>
    <t>11.5.1.1</t>
  </si>
  <si>
    <t xml:space="preserve">Covert Channel Analysis </t>
  </si>
  <si>
    <t>MON-15</t>
  </si>
  <si>
    <t>Mechanisms exist to conduct covert channel analysis to identify aspects of communications that are potential avenues for covert channels.</t>
  </si>
  <si>
    <t>∙ Security Incident Event Manager (SIEM)
∙ Extended Detection and Response (XDR)
∙ Managed Security Services Provider (MSSP)</t>
  </si>
  <si>
    <t>Does the organization conduct covert channel analysis to identify aspects of communications that are potential avenues for covert channels?</t>
  </si>
  <si>
    <t>There is no evidence of a capability to conduct covert channel analysis to identify aspects of communications that are potential avenues for covert channels.</t>
  </si>
  <si>
    <t>C|P-CMM1 is N/A, since a structured process is required to conduct covert channel analysis to identify aspects of communications that are potential avenues for covert channels.</t>
  </si>
  <si>
    <t>C|P-CMM2 is N/A, since a well-defined process is required to conduct covert channel analysis to identify aspects of communications that are potential avenues for covert channels.</t>
  </si>
  <si>
    <t>See C|P-CMM3. There are no defined C|P-CMM4 criteria, since it is reasonable to assume a quantitatively-controlled process is not necessary to conduct covert channel analysis to identify aspects of communications that are potential avenues for covert channels.</t>
  </si>
  <si>
    <t>See C|P-CMM4. There are no defined C|P-CMM5 criteria, since it is reasonable to assume a continuously-improving process is not necessary to conduct covert channel analysis to identify aspects of communications that are potential avenues for covert channels.</t>
  </si>
  <si>
    <t>Website Change Detection</t>
  </si>
  <si>
    <t>WEB-13</t>
  </si>
  <si>
    <t xml:space="preserve">Mechanisms exist to detect and respond to Indicators of Compromise (IoC) for unauthorized alterations, additions, deletions or changes on websites that store, process and/or transmit sensitive / regulated data. </t>
  </si>
  <si>
    <t xml:space="preserve">Does the organization detect and respond to Indicators of Compromise (IoC) for unauthorized alterations, additions, deletions or changes on websites that store, process and/or transmit sensitive / regulated data? </t>
  </si>
  <si>
    <t xml:space="preserve">There is no evidence of a capability to detect and respond to Indicators of Compromise (IoC) for unauthorized alterations, additions, deletions or changes on websites that store, process and/ or transmit sensitive / regulated data. </t>
  </si>
  <si>
    <t xml:space="preserve">C|P-CMM1 is N/A, since a structured process is required to detect and respond to Indicators of Compromise (IoC) for unauthorized alterations, additions, deletions or changes on websites that store, process and/ or transmit sensitive / regulated data. </t>
  </si>
  <si>
    <t xml:space="preserve">C|P-CMM2 is N/A, since a well-defined process is required to detect and respond to Indicators of Compromise (IoC) for unauthorized alterations, additions, deletions or changes on websites that store, process and/ or transmit sensitive / regulated data. </t>
  </si>
  <si>
    <t xml:space="preserve">See C|P-CMM3. There are no defined C|P-CMM4 criteria, since it is reasonable to assume a quantitatively-controlled process is not necessary to detect and respond to Indicators of Compromise (IoC) for unauthorized alterations, additions, deletions or changes on websites that store, process and/ or transmit sensitive / regulated data. </t>
  </si>
  <si>
    <t xml:space="preserve">See C|P-CMM4. There are no defined C|P-CMM5 criteria, since it is reasonable to assume a continuously-improving process is not necessary to detect and respond to Indicators of Compromise (IoC) for unauthorized alterations, additions, deletions or changes on websites that store, process and/ or transmit sensitive / regulated data. </t>
  </si>
  <si>
    <t>11.6
11.6.1</t>
  </si>
  <si>
    <t xml:space="preserve">Incident Response Training </t>
  </si>
  <si>
    <t>IRO-05</t>
  </si>
  <si>
    <t>Mechanisms exist to train personnel in their incident response roles and responsibilities.</t>
  </si>
  <si>
    <t>E-IRO-05
E-IRO-06</t>
  </si>
  <si>
    <t>∙ ITIL 4 (https://axelos.com) ∙ Incident and problem management</t>
  </si>
  <si>
    <t>Does the organization train personnel in their incident response roles and responsibilities?</t>
  </si>
  <si>
    <t>There is no evidence of a capability to train personnel in their incident response roles and responsibilities.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</si>
  <si>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ensure incident response training material provides coverage for sensitive/regulated data spillage response.</t>
  </si>
  <si>
    <t>See C|P-CMM4. There are no defined C|P-CMM5 criteria, since it is reasonable to assume a continuously-improving process is not necessary to train personnel in their incident response roles and responsibilities.</t>
  </si>
  <si>
    <t>12.10.4
12.10.4.1</t>
  </si>
  <si>
    <t>Post-Sensitive / Regulated Data Spill Operations</t>
  </si>
  <si>
    <t>IRO-12.3</t>
  </si>
  <si>
    <t>Mechanisms exist to ensure that organizational personnel impacted by sensitive /regulated data spills can continue to carry out assigned tasks while contaminated systems are undergoing corrective actions.</t>
  </si>
  <si>
    <t>Does the organization ensure that organizational personnel impacted by sensitive /regulated data spills can continue to carry out assigned tasks while contaminated systems are undergoing corrective actions?</t>
  </si>
  <si>
    <t>There is no evidence of a capability to ensure that organizational personnel impacted by sensitive /regulated data spills can continue to carry out assigned tasks while contaminated systems are undergoing corrective actions.</t>
  </si>
  <si>
    <t xml:space="preserve">C|P-CMM1 is N/A, since a structured process is required to ensure that organizational personnel impacted by sensitive/regulated data spills can continue to carry out assigned tasks while contaminated systems are undergoing corrective actions. </t>
  </si>
  <si>
    <t xml:space="preserve">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ensure that organizational personnel impacted by sensitive/regulated data spills can continue to carry out assigned tasks while contaminated systems are undergoing corrective actions. </t>
  </si>
  <si>
    <t>See C|P-CMM3. There are no defined C|P-CMM4 criteria, since it is reasonable to assume a quantitatively-controlled process is not necessary to ensure that organizational personnel impacted by sensitive /regulated data spills can continue to carry out assigned tasks while contaminated systems are undergoing corrective actions.</t>
  </si>
  <si>
    <t>See C|P-CMM4. There are no defined C|P-CMM5 criteria, since it is reasonable to assume a continuously-improving process is not necessary to ensure that organizational personnel impacted by sensitive /regulated data spills can continue to carry out assigned tasks while contaminated systems are undergoing corrective actions.</t>
  </si>
  <si>
    <t>12.10.7</t>
  </si>
  <si>
    <t>Sensitive / Regulated Data Spill Response</t>
  </si>
  <si>
    <t>IRO-12</t>
  </si>
  <si>
    <t>Mechanisms exist to respond to sensitive /regulated data spills.</t>
  </si>
  <si>
    <t>Does the organization respond to sensitive /regulated data spills?</t>
  </si>
  <si>
    <t>There is no evidence of a capability to respond to sensitive /regulated data spills.</t>
  </si>
  <si>
    <t>C|P-CMM1 is N/A, since a structured process is required to respond to sensitive/regulated data spills.</t>
  </si>
  <si>
    <t>Incident Response (IR) processes are standardized across the organization and centrally managed, where technically feasible, to ensure consistency. CMM Level 3 control maturity would reasonably expect all, or at least most, the following criteria to exist:
•	An Integrated Security Incident Response Team (ISIRT), or similar function, exists to form an on-demand, scalable and integrated team of formally-assigned cybersecurity, IT, data privacy and business function representatives that can perform coordinated incident response.
•	The ISIRT, or similar function, develops and maintains a documented, program-level Integrated Incident Response Program (IIRP) that provides operational and tactical-level guidance for cybersecurity &amp; data privacy response operations.
•	A Security Operations Center (SOC), or similar function, facilitates incident management operations that includes preparation, detection and analysis, containment, eradication and recovery.
•	Business Process Owners (BPOs), in conjunction with the SOC and ISIRT functions, develop and maintain a documented Incident Response Plan (IRP) specific to the business process / business unit but inclusive of the organization's larger approach to incident response operations.
•	An IT Asset Management (ITAM) function, or similar function, categorizes endpoint devices according to the data the asset stores, transmits and/ or processes and provides that information to the SOC for Incident Response Operations (IRO).
•	Administrative processes and technologies exist to respond to sensitive/regulated data spills.</t>
  </si>
  <si>
    <t>See C|P-CMM4. There are no defined C|P-CMM5 criteria, since it is reasonable to assume a continuously-improving process is not necessary to respond to sensitive /regulated data spills.</t>
  </si>
  <si>
    <t>12.10.7
A3.2.5.2</t>
  </si>
  <si>
    <t>Technology Use Restrictions</t>
  </si>
  <si>
    <t>HRS-05.3</t>
  </si>
  <si>
    <t xml:space="preserve">Mechanisms exist to establish usage restrictions and implementation guidance for organizational technologies based on the potential to cause damage to systems, if used maliciously. </t>
  </si>
  <si>
    <t xml:space="preserve">Does the organization establish usage restrictions and implementation guidance for communications technologies based on the potential to cause damage to systems, if used maliciously? </t>
  </si>
  <si>
    <t xml:space="preserve">There is no evidence of a capability to establish usage restrictions and implementation guidance for communications technologies based on the potential to cause damage to systems, if used maliciously. </t>
  </si>
  <si>
    <t xml:space="preserve">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Rules of behavior affecting the use of communications technologies reflects the organization's corporate culture and risk threshold. </t>
  </si>
  <si>
    <t xml:space="preserve">See C|P-CMM3. There are no defined C|P-CMM4 criteria, since it is reasonable to assume a quantitatively-controlled process is not necessary to establish usage restrictions and implementation guidance for communications technologies based on the potential to cause damage to systems, if used maliciously. </t>
  </si>
  <si>
    <t xml:space="preserve">See C|P-CMM4. There are no defined C|P-CMM5 criteria, since it is reasonable to assume a continuously-improving process is not necessary to establish usage restrictions and implementation guidance for communications technologies based on the potential to cause damage to systems, if used maliciously. </t>
  </si>
  <si>
    <t>12.2
12.2.1</t>
  </si>
  <si>
    <t>Risk Assessment Update</t>
  </si>
  <si>
    <t>RSK-07</t>
  </si>
  <si>
    <t xml:space="preserve">Mechanisms exist to routinely update risk assessments and react accordingly upon identifying new security vulnerabilities, including using outside sources for security vulnerability information. </t>
  </si>
  <si>
    <t xml:space="preserve">Does the organization routinely update risk assessments and react accordingly upon identifying new security vulnerabilities, including using outside sources for security vulnerability information? </t>
  </si>
  <si>
    <t xml:space="preserve">There is no evidence of a capability to routinely update risk assessments and react accordingly up on identifying new security vulnerabilities, including using outside sources for security vulnerability information. </t>
  </si>
  <si>
    <t xml:space="preserve">C|P-CMM1 is N/A, since a structured process is required to routinely update risk assessments and react accordingly up on identifying new security vulnerabilities, including using outside sources for security vulnerability information. </t>
  </si>
  <si>
    <t xml:space="preserve">See C|P-CMM4. There are no defined C|P-CMM5 criteria, since it is reasonable to assume a continuously-improving process is not necessary to routinely update risk assessments and react accordingly up on identifying new security vulnerabilities, including using outside sources for security vulnerability information. </t>
  </si>
  <si>
    <t>Cryptographic Cipher Suites and Protocols Inventory</t>
  </si>
  <si>
    <t>CRY-01.5</t>
  </si>
  <si>
    <t>Mechanisms exist to identify, document and review deployed cryptographic cipher suites and protocols to proactively respond to industry trends regarding the continued viability of utilized cryptographic cipher suites and protocols.</t>
  </si>
  <si>
    <t>Does the organization identify, document and review deployed cryptographic cipher suites and protocols to proactively respond to industry trends regarding the continued viability of utilized cryptographic cipher suites and protocols?</t>
  </si>
  <si>
    <t>There is no evidence of a capability to identify, document and review deployed cryptographic cipher suites and protocols to proactively respond to industry trends regarding the continued viability of utilized cryptographic cipher suites and protocols.</t>
  </si>
  <si>
    <t>C|P-CMM1 is N/A, since a structured process is required to identify, document and review deployed cryptographic cipher suites and protocols to proactively respond to industry trends regarding the continued viability of utilized cryptographic cipher suites and protocols.</t>
  </si>
  <si>
    <t>See C|P-CMM3. There are no defined C|P-CMM4 criteria, since it is reasonable to assume a quantitatively-controlled process is not necessary to identify, document and review deployed cryptographic cipher suites and protocols to proactively respond to industry trends regarding the continued viability of utilized cryptographic cipher suites and protocols.</t>
  </si>
  <si>
    <t>See C|P-CMM4. There are no defined C|P-CMM5 criteria, since it is reasonable to assume a continuously-improving process is not necessary to identify, document and review deployed cryptographic cipher suites and protocols to proactively respond to industry trends regarding the continued viability of utilized cryptographic cipher suites and protocols.</t>
  </si>
  <si>
    <t>12.3.3</t>
  </si>
  <si>
    <t>Technical Debt Reviews</t>
  </si>
  <si>
    <t>SEA-02.3</t>
  </si>
  <si>
    <t>Mechanisms exist to conduct ongoing “technical debt” reviews of hardware and software technologies to remediate outdated and/or unsupported technologies.</t>
  </si>
  <si>
    <t>∙ Computer Lifecycle Program (CLP)
∙ IT Asset Management (ITAM) program
∙ Risk Management Program (RMP)</t>
  </si>
  <si>
    <t>Does the organization conduct ongoing “technical debt” reviews of hardware and software technologies to remediate outdated and/or unsupported technologies?</t>
  </si>
  <si>
    <t>There is no evidence of a capability to conduct ongoing “technical debt” reviews of hardware and software technologies to remediate outdated and/ or unsupported technologies.</t>
  </si>
  <si>
    <t>C|P-CMM1 is N/A, since a structured process is required to conduct ongoing “technical debt” reviews of hardware and software technologies to remediate outdated and/ or unsupported technologies.</t>
  </si>
  <si>
    <t>C|P-CMM2 is N/A, since a well-defined process is required to conduct ongoing “technical debt” reviews of hardware and software technologies to remediate outdated and/ or unsupported technologies.</t>
  </si>
  <si>
    <t>See C|P-CMM3. There are no defined C|P-CMM4 criteria, since it is reasonable to assume a quantitatively-controlled process is not necessary to conduct ongoing “technical debt” reviews of hardware and software technologies to remediate outdated and/ or unsupported technologies.</t>
  </si>
  <si>
    <t>See C|P-CMM4. There are no defined C|P-CMM5 criteria, since it is reasonable to assume a continuously-improving process is not necessary to conduct ongoing “technical debt” reviews of hardware and software technologies to remediate outdated and/ or unsupported technologies.</t>
  </si>
  <si>
    <t>Cloud Security</t>
  </si>
  <si>
    <t>Customer Responsibility Matrix (CRM)</t>
  </si>
  <si>
    <t>CLD-06.1</t>
  </si>
  <si>
    <t>Mechanisms exist to formally document a Customer Responsibility Matrix (CRM), delineating assigned responsibilities for controls between the Cloud Service Provider (CSP) and its customers.</t>
  </si>
  <si>
    <t>∙ Customer Responsibility Matrix (CRM)
∙ Shared Responsibility Matrix (SRM)
∙ Responsible, Accountable, Supporting, Consulted and Informed (RASCI) matrix</t>
  </si>
  <si>
    <t>Does the organization formally document a Customer Responsibility Matrix (CRM), delineating assigned responsibilities for controls between the Cloud Service Provider (CSP) and its customers?</t>
  </si>
  <si>
    <t>There is no evidence of a capability to formally document a Customer Responsibility Matrix (CRM), delineating assigned responsibilities for controls between the Cloud Service Provider (CSP) and its customers.</t>
  </si>
  <si>
    <t>C|P-CMM1 is N/A, since a structured process is required to formally document a Customer Responsibility Matrix (CRM), delineating assigned responsibilities for controls between the Cloud Service Provider (CSP) and its customers.</t>
  </si>
  <si>
    <t>Cloud Security (CLD) efforts are requirements-driven and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</si>
  <si>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CC|P-specific.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t>
  </si>
  <si>
    <t>See C|P-CMM3. There are no defined C|P-CMM4 criteria, since it is reasonable to assume a quantitatively-controlled process is not necessary to formally document a Customer Responsibility Matrix (CRM), delineating assigned responsibilities for controls between the Cloud Service Provider (CSP) and its customers.</t>
  </si>
  <si>
    <t>See C|P-CMM4. There are no defined C|P-CMM5 criteria, since it is reasonable to assume a continuously-improving process is not necessary to formally document a Customer Responsibility Matrix (CRM), delineating assigned responsibilities for controls between the Cloud Service Provider (CSP) and its customers.</t>
  </si>
  <si>
    <t>12.4.1</t>
  </si>
  <si>
    <t>Side Channel Attack Prevention</t>
  </si>
  <si>
    <t>CLD-12</t>
  </si>
  <si>
    <t>Mechanisms exist to prevent "side channel attacks" when using a Content Delivery Network (CDN) by restricting access to the origin server's IP address to the CDN and an authorized management network.</t>
  </si>
  <si>
    <t>Does the organization prevent "side channel attacks" when using a Content Delivery Network (CDN) by restricting access to the origin server's IP address to the CDN and an authorized management network?</t>
  </si>
  <si>
    <t>There is no evidence of a capability to prevent "side channel attacks" when using a Content Delivery Network (CDN) by restricting access to the origin server's IP address to the CDN and an authorized management network.</t>
  </si>
  <si>
    <t>C|P-CMM1 is N/A, since a structured process is required to prevent "side channel attacks" when using a Content Delivery Network (CDN) by restricting access to the origin server's IP address to the CDN and an authorized management network.</t>
  </si>
  <si>
    <t>C|P-CMM2 is N/A, since a well-defined process is required to prevent "side channel attacks" when using a Content Delivery Network (CDN) by restricting access to the origin server's IP address to the CDN and an authorized management network.</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</si>
  <si>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CC|P-specific.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IT infrastructure team assigns roles and responsibilities for governing Content Delivery Network (CDN) instances, including provisioning, maintaining and deprovisioning of instances.</t>
  </si>
  <si>
    <t>See C|P-CMM3. There are no defined C|P-CMM4 criteria, since it is reasonable to assume a quantitatively-controlled process is not necessary to prevent "side channel attacks" when using a Content Delivery Network (CDN) by restricting access to the origin server's IP address to the CDN and an authorized management network.</t>
  </si>
  <si>
    <t>See C|P-CMM4. There are no defined C|P-CMM5 criteria, since it is reasonable to assume a continuously-improving process is not necessary to prevent "side channel attacks" when using a Content Delivery Network (CDN) by restricting access to the origin server's IP address to the CDN and an authorized management network.</t>
  </si>
  <si>
    <t>Non-Compliance Oversight</t>
  </si>
  <si>
    <t>CPL-01.1</t>
  </si>
  <si>
    <t>Mechanisms exist to document and review instances of non-compliance with statutory, regulatory and/or contractual obligations to develop appropriate risk mitigation actions.</t>
  </si>
  <si>
    <t>E-CPL-05</t>
  </si>
  <si>
    <t>∙ Governance, Risk and Compliance (GRC) solution (e.g., SCFConnect, SureCloud, Ostendio, SimpleRisk, Ignyte, ZenGRC, Galvanize, MetricStream, Archer, etc.)</t>
  </si>
  <si>
    <t>Does the organization document and review instances of non-compliance with statutory, regulatory and/or contractual obligations to develop appropriate risk mitigation actions?</t>
  </si>
  <si>
    <t>There is no evidence of a capability to document and review instances of non-compliance with statutory, regulatory and/ or contractual obligations to develop appropriate risk mitigation actions.</t>
  </si>
  <si>
    <t>C|P-CMM1 is N/A, since a structured process is required to document and review instances of non-compliance with statutory, regulatory and/ or contractual obligations to develop appropriate risk mitigation actions.</t>
  </si>
  <si>
    <t>Compliance (CPL) efforts are requirements-driven and governed at a local/regional level, but are not consistent across the organization. CMM Level 2 control maturity would reasonably expect all, or at least most, the following criteria to exist:
•	Compliance activities are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compliance activities.
•	Cybersecurity personnel use a defined set of controls to conduct cybersecurity &amp; data privacy control assessments, as defined by the applicable statutory, regulatory and contractual requirements.
•	Legal representation is consulted on an as-needed basis.</t>
  </si>
  <si>
    <t>Compliance (CPL)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provides governance oversight for the implementation of applicable statutory, regulatory and contractual cybersecurity &amp; data protection controls to ensure compliance requirements are identified and documented.
•	The GRC function, or similar function:
o	Ensures data/process owners understand their requirements to manage applicable cybersecurity &amp; data protection controls through oversight and written guidance. 
o	Provides applicable stakeholders with status reports on control execution to enable security controls oversight.
o	Works with data/process owners and asset custodians to document and validate the scope of cybersecurity &amp; data protection controls to ensure statutory, regulatory and/ or contractual compliance obligations are met.
o	Conducts cybersecurity &amp; data privacy control assessments, on a regular cadence that is defined by the applicable statutory, regulatory and contractual requirements.
•	Cybersecurity and data privacy controls are centrally managed through a technology solution (e.g., GRC solution) to assign controls, track control activities and report on compliance efforts.
•	Legal representation is consulted on an as-needed basis.</t>
  </si>
  <si>
    <t>See C|P-CMM3. There are no defined C|P-CMM4 criteria, since it is reasonable to assume a quantitatively-controlled process is not necessary to document and review instances of non-compliance with statutory, regulatory and/ or contractual obligations to develop appropriate risk mitigation actions.</t>
  </si>
  <si>
    <t>See C|P-CMM4. There are no defined C|P-CMM5 criteria, since it is reasonable to assume a continuously-improving process is not necessary to document and review instances of non-compliance with statutory, regulatory and/ or contractual obligations to develop appropriate risk mitigation actions.</t>
  </si>
  <si>
    <t xml:space="preserve">Cybersecurity &amp; Data Privacy Training Records </t>
  </si>
  <si>
    <t>SAT-04</t>
  </si>
  <si>
    <t>Mechanisms exist to document, retain and monitor individual training activities, including basic cybersecurity &amp; data privacy awareness training, ongoing awareness training and specific-system training.</t>
  </si>
  <si>
    <t>E-SAT-02
E-SAT-03
E-SAT-04
E-SAT-05</t>
  </si>
  <si>
    <t>Does the organization document, retain and monitor individual training activities, including basic cybersecurity &amp; data privacy awareness training, ongoing awareness training and specific-system training?</t>
  </si>
  <si>
    <t>There is no evidence of a capability to document, retain and monitor individual training activities, including basic cybersecurity &amp; data privacy awareness training, ongoing awareness training and specific-system training.</t>
  </si>
  <si>
    <t>Security Awareness &amp; Training (SAT) efforts are standardized across the organization and centrally managed, where technically feasible, to ensure consistency. CMM Level 3 control maturity would reasonably expect all, or at least most, the following criteria to exist: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cybersecurity &amp; data privacy awareness and training.
o	Defines minimum cybersecurity training (including certifications) for personnel, based on their specific roles.
o	Creates/governs security and awareness training to meet specific statutory, regulatory and/ or contractual compliance obligations.
•	A steering committee is formally established to provide executive oversight of the cybersecurity &amp; data privacy program, including cybersecurity &amp; data privacy awareness and training. 
•	Security awareness and training methods are role-based (e.g., handling sensitive/regulated data). 
•	The Human Resources (HR) department: 
o	Identifies and implements industry-recognized HR practices related to security workforce development and awareness to help ensure secure practices are implemented in personnel management operations.
o	Documents, retains and monitors individual training activities, including basic cybersecurity &amp; data privacy awareness training, ongoing awareness training and specific-system training.
o	Ensures that every user accessing a system processing, storing or transmitting sensitive/regulated data is formally trained in data handling requirements.
o	Ensures all employees and contractors receive awareness education and training that is relevant for their job function, including social engineering-related threats.</t>
  </si>
  <si>
    <t>See C|P-CMM4. There are no defined C|P-CMM5 criteria, since it is reasonable to assume a continuously-improving process is not necessary to document, retain and monitor individual training activities, including basic cybersecurity &amp; data privacy awareness training, ongoing awareness training and specific-system training.</t>
  </si>
  <si>
    <t>12.6
12.6.1
12.6.3</t>
  </si>
  <si>
    <t>Users With Elevated Privileges</t>
  </si>
  <si>
    <t>HRS-02.1</t>
  </si>
  <si>
    <t>Mechanisms exist to ensure that every user accessing a system that processes, stores, or transmits sensitive information is cleared and regularly trained to handle the information in question.</t>
  </si>
  <si>
    <t>E-HRS-02
E-HRS-03
E-HRS-04
E-HRS-11
E-HRS-22</t>
  </si>
  <si>
    <t>Does the organization ensure that every user accessing a system that processes, stores, or transmits sensitive information is cleared and regularly trained to handle the information in question?</t>
  </si>
  <si>
    <t>There is no evidence of a capability to ensure that every user accessing a system that processes, stores, or transmits sensitive information is cleared and regularly trained to handle the information in question.</t>
  </si>
  <si>
    <t>Human Resources Security (HRS) efforts are requirements-driven and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evaluate individual-specific risk for individuals requiring elevated privileges or access to sensitive/regulated data.</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</si>
  <si>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evaluate individual-specific risk for individuals requiring elevated privileges or access to sensitive/regulated data.</t>
  </si>
  <si>
    <t>See C|P-CMM4. There are no defined C|P-CMM5 criteria, since it is reasonable to assume a continuously-improving process is not necessary to ensure that every user accessing a system that processes, stores, or transmits sensitive information is cleared and regularly trained to handle the information in question.</t>
  </si>
  <si>
    <t xml:space="preserve">Personnel Screening </t>
  </si>
  <si>
    <t>HRS-04</t>
  </si>
  <si>
    <t>Mechanisms exist to manage personnel security risk by screening individuals prior to authorizing access.</t>
  </si>
  <si>
    <t>E-HRS-17
E-HRS-21</t>
  </si>
  <si>
    <t>∙ Criminal, education and employment background checks
∙ Professional references
∙ Education / certification transcripts</t>
  </si>
  <si>
    <t>Does the organization manage personnel security risk by screening individuals prior to authorizing access?</t>
  </si>
  <si>
    <t>There is no evidence of a capability to manage personnel security risk by screening individuals prior to authorizing access.</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</si>
  <si>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evaluate personnel security risk by screening individuals prior to authorizing access.</t>
  </si>
  <si>
    <t>See C|P-CMM4. There are no defined C|P-CMM5 criteria, since it is reasonable to assume a continuously-improving process is not necessary to manage personnel security risk by screening individuals prior to authorizing access.</t>
  </si>
  <si>
    <t>Roles With Special Protection Measures</t>
  </si>
  <si>
    <t>HRS-04.1</t>
  </si>
  <si>
    <t>Mechanisms exist to ensure that individuals accessing a system that stores, transmits or processes information requiring special protection satisfy organization-defined personnel screening criteria.</t>
  </si>
  <si>
    <t>∙ Criminal, education and employment background checks</t>
  </si>
  <si>
    <t>Does the organization ensure that individuals accessing a system that stores, transmits or processes information requiring special protection satisfy organization-defined personnel screening criteria?</t>
  </si>
  <si>
    <t>There is no evidence of a capability to ensure that individuals accessing a system that stores, transmits or processes information requiring special protection satisfy organization-defined personnel screening criteria.</t>
  </si>
  <si>
    <t>See C|P-CMM4. There are no defined C|P-CMM5 criteria, since it is reasonable to assume a continuously-improving process is not necessary to ensure that individuals accessing a system that stores, transmits or processes information requiring special protection satisfy organization-defined personnel screening criteria.</t>
  </si>
  <si>
    <t>Security of Personal Data (PD)</t>
  </si>
  <si>
    <t>PRI-01.6</t>
  </si>
  <si>
    <t>Mechanisms exist to ensure Personal Data (PD) is protected by logical and physical security safeguards that are sufficient and appropriately scoped to protect the confidentiality and integrity of the PD.</t>
  </si>
  <si>
    <t>Does the organization ensure Personal Data (PD) is protected by logical and physical security safeguards that are sufficient and appropriately scoped to protect the confidentiality and integrity of the PD?</t>
  </si>
  <si>
    <t>There is no evidence of a capability to ensure Personal Data (PD) is protected by security safeguards that are sufficient and appropriately scoped to protect the confidentiality and integrity of the PD.</t>
  </si>
  <si>
    <t>C|P-CMM1 is N/A, since a structured process is required to ensure Personal Data (PD) is protected by security safeguards that are sufficient and appropriately scoped to protect the confidentiality and integrity of the PD.</t>
  </si>
  <si>
    <t>C|P-CMM2 is N/A, since a well-defined process is required to ensure Personal Data (PD) is protected by security safeguards that are sufficient and appropriately scoped to protect the confidentiality and integrity of the PD.</t>
  </si>
  <si>
    <t>See C|P-CMM3. There are no defined C|P-CMM4 criteria, since it is reasonable to assume a quantitatively-controlled process is not necessary to ensure Personal Data (PD) is protected by security safeguards that are sufficient and appropriately scoped to protect the confidentiality and integrity of the PD.</t>
  </si>
  <si>
    <t>See C|P-CMM4. There are no defined C|P-CMM5 criteria, since it is reasonable to assume a continuously-improving process is not necessary to ensure Personal Data (PD) is protected by security safeguards that are sufficient and appropriately scoped to protect the confidentiality and integrity of the PD.</t>
  </si>
  <si>
    <t>12.9.1</t>
  </si>
  <si>
    <t>Host-Based Security Function Isolation</t>
  </si>
  <si>
    <t>END-16.1</t>
  </si>
  <si>
    <t xml:space="preserve">Mechanisms exist to implement underlying software separation mechanisms to facilitate security function isolation. </t>
  </si>
  <si>
    <t xml:space="preserve">Does the organization implement underlying software separation mechanisms to facilitate security function isolation? </t>
  </si>
  <si>
    <t xml:space="preserve">There is no evidence of a capability to implement underlying software separation mechanisms to facilitate security function isolation. </t>
  </si>
  <si>
    <t xml:space="preserve">See C|P-CMM3. There are no defined C|P-CMM4 criteria, since it is reasonable to assume a quantitatively-controlled process is not necessary to implement underlying software separation mechanisms to facilitate security function isolation. </t>
  </si>
  <si>
    <t xml:space="preserve">See C|P-CMM4. There are no defined C|P-CMM5 criteria, since it is reasonable to assume a continuously-improving process is not necessary to implement underlying software separation mechanisms to facilitate security function isolation. </t>
  </si>
  <si>
    <t>2.2.3</t>
  </si>
  <si>
    <t>Security Function Isolation</t>
  </si>
  <si>
    <t>SEA-04.1</t>
  </si>
  <si>
    <t xml:space="preserve">Mechanisms exist to isolate security functions from non-security functions. </t>
  </si>
  <si>
    <t xml:space="preserve">Does the organization isolate security functions from non-security functions? </t>
  </si>
  <si>
    <t xml:space="preserve">There is no evidence of a capability to isolate security functions from non-security functions. </t>
  </si>
  <si>
    <t xml:space="preserve">See C|P-CMM3. There are no defined C|P-CMM4 criteria, since it is reasonable to assume a quantitatively-controlled process is not necessary to isolate security functions from non-security functions. </t>
  </si>
  <si>
    <t xml:space="preserve">See C|P-CMM4. There are no defined C|P-CMM5 criteria, since it is reasonable to assume a continuously-improving process is not necessary to isolate security functions from non-security functions. </t>
  </si>
  <si>
    <t>2.2.3
10.7.1
11.4.5
11.4.6</t>
  </si>
  <si>
    <t>Restrict Access To Security Functions</t>
  </si>
  <si>
    <t>END-16</t>
  </si>
  <si>
    <t>Mechanisms exist to ensure security functions are restricted to authorized individuals and enforce least privilege control requirements for necessary job functions.</t>
  </si>
  <si>
    <t>∙ Secure Baseline Configurations (SBC)
∙ Role Based Access Control (RBAC)
∙ Separation of Duties (SoD)
∙ Privileged Account Management (PAM)</t>
  </si>
  <si>
    <t>Does the organization ensure security functions are restricted to authorized individuals and enforce least privilege control requirements for necessary job functions?</t>
  </si>
  <si>
    <t>There is no evidence of a capability to ensure security functions are restricted to authorized individuals and enforce least privilege control requirements for necessary job functions.</t>
  </si>
  <si>
    <t>See C|P-CMM3. There are no defined C|P-CMM4 criteria, since it is reasonable to assume a quantitatively-controlled process is not necessary to ensure security functions are restricted to authorized individuals and enforce least privilege control requirements for necessary job functions.</t>
  </si>
  <si>
    <t>See C|P-CMM4. There are no defined C|P-CMM5 criteria, since it is reasonable to assume a continuously-improving process is not necessary to ensure security functions are restricted to authorized individuals and enforce least privilege control requirements for necessary job functions.</t>
  </si>
  <si>
    <t>2.2.3
3.4.1
10.7.1
11.4.5
11.4.6</t>
  </si>
  <si>
    <t>Physical Diagnostic &amp; Test Interfaces</t>
  </si>
  <si>
    <t>TDA-05.1</t>
  </si>
  <si>
    <t>Mechanisms exist to secure physical diagnostic and test interfaces to prevent misuse.</t>
  </si>
  <si>
    <t>Does the organization secure physical diagnostic and test interfaces to prevent misuse?</t>
  </si>
  <si>
    <t>There is no evidence of a capability to secure physical diagnostic and test interfaces to prevent misuse.</t>
  </si>
  <si>
    <t>C|P-CMM1 is N/A, since a structured process is required to secure physical diagnostic and test interfaces to prevent misuse.</t>
  </si>
  <si>
    <t>See C|P-CMM3. There are no defined C|P-CMM4 criteria, since it is reasonable to assume a quantitatively-controlled process is not necessary to secure physical diagnostic and test interfaces to prevent misuse.</t>
  </si>
  <si>
    <t>See C|P-CMM4. There are no defined C|P-CMM5 criteria, since it is reasonable to assume a continuously-improving process is not necessary to secure physical diagnostic and test interfaces to prevent misuse.</t>
  </si>
  <si>
    <t>2.2.6</t>
  </si>
  <si>
    <t>Cryptographic Module Authentication</t>
  </si>
  <si>
    <t>CRY-02</t>
  </si>
  <si>
    <t>Automated mechanisms exist to enable systems to authenticate to a cryptographic module.</t>
  </si>
  <si>
    <t>Does the organization use automated mechanisms to enable systems to authenticate to a cryptographic module?</t>
  </si>
  <si>
    <t>There is no evidence of a capability to enable systems to authenticate to a cryptographic module.</t>
  </si>
  <si>
    <t>C|P-CMM1 is N/A, since a structured process is required to enable systems to authenticate to a cryptographic module.</t>
  </si>
  <si>
    <t>See C|P-CMM3. There are no defined C|P-CMM4 criteria, since it is reasonable to assume a quantitatively-controlled process is not necessary to enable systems to authenticate to a cryptographic module.</t>
  </si>
  <si>
    <t>See C|P-CMM4. There are no defined C|P-CMM5 criteria, since it is reasonable to assume a continuously-improving process is not necessary to enable systems to authenticate to a cryptographic module.</t>
  </si>
  <si>
    <t>2.2.7
3.6.1.1
3.6.1.2</t>
  </si>
  <si>
    <t xml:space="preserve">Wireless Access Authentication &amp; Encryption </t>
  </si>
  <si>
    <t>CRY-07</t>
  </si>
  <si>
    <t>Mechanisms exist to protect the confidentiality and integrity of wireless networking technologies by implementing authentication and strong encryption.</t>
  </si>
  <si>
    <t>∙ NIST Cryptographic Module Validation Program (CMVP) (https://csrc.nist.gov)
∙ Wi-Fi Protected Access 3 (WPA3)</t>
  </si>
  <si>
    <t>Does the organization protect the confidentiality and integrity of wireless networking technologies by implementing authentication and strong encryption?</t>
  </si>
  <si>
    <t>There is no evidence of a capability to protect wireless access via secure authentication and encryption.</t>
  </si>
  <si>
    <t>See C|P-CMM4. There are no defined C|P-CMM5 criteria, since it is reasonable to assume a continuously-improving process is not necessary to protect wireless access via secure authentication and encryption.</t>
  </si>
  <si>
    <t>2.3.1
2.3.2
4.2.1.2</t>
  </si>
  <si>
    <t>Cryptographic Key Loss or Change</t>
  </si>
  <si>
    <t>CRY-09.3</t>
  </si>
  <si>
    <t xml:space="preserve">Mechanisms exist to ensure the availability of information in the event of the loss of cryptographic keys by individual users. </t>
  </si>
  <si>
    <t>∙ Cryptographic governance program</t>
  </si>
  <si>
    <t xml:space="preserve">Does the organization ensure the availability of information in the event of the loss of cryptographic keys by individual users? </t>
  </si>
  <si>
    <t xml:space="preserve">There is no evidence of a capability to ensure the availability of information in the event of the loss of cryptographic keys by individual users. </t>
  </si>
  <si>
    <t xml:space="preserve">C|P-CMM1 is N/A, since a structured process is required to ensure the availability of information in the event of the loss of cryptographic keys by individual users. </t>
  </si>
  <si>
    <t xml:space="preserve">See C|P-CMM3. There are no defined C|P-CMM4 criteria, since it is reasonable to assume a quantitatively-controlled process is not necessary to ensure the availability of information in the event of the loss of cryptographic keys by individual users. </t>
  </si>
  <si>
    <t xml:space="preserve">See C|P-CMM4. There are no defined C|P-CMM5 criteria, since it is reasonable to assume a continuously-improving process is not necessary to ensure the availability of information in the event of the loss of cryptographic keys by individual users. </t>
  </si>
  <si>
    <t>2.3.2
3.6.1
3.7.5</t>
  </si>
  <si>
    <t>Storing Authentication Data</t>
  </si>
  <si>
    <t>DCH-06.5</t>
  </si>
  <si>
    <t xml:space="preserve">Mechanisms exist to prohibit the storage of sensitive transaction authentication data after authorization. </t>
  </si>
  <si>
    <t xml:space="preserve">Does the organization prohibit the storage of sensitive transaction authentication data after authorization? </t>
  </si>
  <si>
    <t xml:space="preserve">There is no evidence of a capability to prohibit the storage of sensitive transaction authentication data after authorization. </t>
  </si>
  <si>
    <t xml:space="preserve">C|P-CMM1 is N/A, since a structured process is required to prohibit the storage of sensitive transaction authentication data after authorization. </t>
  </si>
  <si>
    <t xml:space="preserve">See C|P-CMM3. There are no defined C|P-CMM4 criteria, since it is reasonable to assume a quantitatively-controlled process is not necessary to prohibit the storage of sensitive transaction authentication data after authorization. </t>
  </si>
  <si>
    <t xml:space="preserve">See C|P-CMM4. There are no defined C|P-CMM5 criteria, since it is reasonable to assume a continuously-improving process is not necessary to prohibit the storage of sensitive transaction authentication data after authorization. </t>
  </si>
  <si>
    <t>3.3
3.3.1
3.3.1.1
3.3.1.2
3.3.1.3
3.3.3</t>
  </si>
  <si>
    <t xml:space="preserve">Masking Displayed Data </t>
  </si>
  <si>
    <t>DCH-03.2</t>
  </si>
  <si>
    <t xml:space="preserve">Mechanisms exist to apply data masking to sensitive/regulated information that is displayed or printed. </t>
  </si>
  <si>
    <t xml:space="preserve">Does the organization apply data masking to sensitive/regulated information that is displayed or printed? </t>
  </si>
  <si>
    <t xml:space="preserve">There is no evidence of a capability to apply data masking to sensitive information that is displayed or printed. </t>
  </si>
  <si>
    <t xml:space="preserve">C|P-CMM1 is N/A, since a structured process is required to apply data masking to sensitive information that is displayed or printed. </t>
  </si>
  <si>
    <t xml:space="preserve">See C|P-CMM4. There are no defined C|P-CMM5 criteria, since it is reasonable to assume a continuously-improving process is not necessary to apply data masking to sensitive information that is displayed or printed. </t>
  </si>
  <si>
    <t>3.4.1</t>
  </si>
  <si>
    <t>Data Masking</t>
  </si>
  <si>
    <t>PRI-05.3</t>
  </si>
  <si>
    <t>Mechanisms exist to mask sensitive/regulated data through data anonymization, pseudonymization, redaction or de-identification.</t>
  </si>
  <si>
    <t>Does the organization mask sensitive/regulated data through data anonymization, pseudonymization, redaction or de-identification?</t>
  </si>
  <si>
    <t>There is no evidence of a capability to mask sensitive/regulated data through data anonymization, pseudonymization, redaction or de-identification.</t>
  </si>
  <si>
    <t>C|P-CMM1 is N/A, since a structured process is required to mask sensitive/regulated data through data anonymization, pseudonymization, redaction or de-identification.</t>
  </si>
  <si>
    <t>C|P-CMM2 is N/A, since a well-defined process is required to mask sensitive/regulated data through data anonymization, pseudonymization, redaction or de-identification.</t>
  </si>
  <si>
    <t>See C|P-CMM4. There are no defined C|P-CMM5 criteria, since it is reasonable to assume a continuously-improving process is not necessary to mask sensitive/regulated data through data anonymization, pseudonymization, redaction or de-identification.</t>
  </si>
  <si>
    <t xml:space="preserve">Cryptographic Key Management </t>
  </si>
  <si>
    <t>CRY-09</t>
  </si>
  <si>
    <t>Mechanisms exist to facilitate cryptographic key management controls to protect the confidentiality, integrity and availability of keys.</t>
  </si>
  <si>
    <t>E-CRY-01
E-CRY-02</t>
  </si>
  <si>
    <t>Does the organization facilitate cryptographic key management controls to protect the confidentiality, integrity and availability of keys?</t>
  </si>
  <si>
    <t>There is no evidence of a capability to facilitate cryptographic key management controls to protect the confidentiality, integrity and availability of keys.</t>
  </si>
  <si>
    <t>C|P-CMM1 is N/A, since a structured process is required to facilitate cryptographic key management controls to protect the confidentiality, integrity and availability of keys.</t>
  </si>
  <si>
    <t>Cryptographic Protections (CRY) efforts are requirements-driven and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The IT infrastructure team provides customers with appropriate key management guidance whenever cryptographic keys are shared.</t>
  </si>
  <si>
    <t>See C|P-CMM3. There are no defined C|P-CMM4 criteria, since it is reasonable to assume a quantitatively-controlled process is not necessary to facilitate cryptographic key management controls to protect the confidentiality, integrity and availability of keys.</t>
  </si>
  <si>
    <t>See C|P-CMM4. There are no defined C|P-CMM5 criteria, since it is reasonable to assume a continuously-improving process is not necessary to facilitate cryptographic key management controls to protect the confidentiality, integrity and availability of keys.</t>
  </si>
  <si>
    <t>3.5.1.1
3.6
3.6.1
3.6.1.1
3.6.1.2
3.6.1.3
3.6.1.4
3.7
3.7.1
3.7.2
3.7.3
3.7.3
3.7.3
3.7.4
3.7.5
3.7.6
3.7.7
4.2.1.1</t>
  </si>
  <si>
    <t>Availability</t>
  </si>
  <si>
    <t>CRY-08.1</t>
  </si>
  <si>
    <t>Resiliency mechanisms exist to ensure the availability of data in the event of the loss of cryptographic keys.</t>
  </si>
  <si>
    <t>Does the organization ensure the availability of data in the event of the loss of cryptographic keys?</t>
  </si>
  <si>
    <t>There is no evidence of a capability to Resiliency ensure the availability of data in the event of the loss of cryptographic keys.</t>
  </si>
  <si>
    <t>C|P-CMM1 is N/A, since a structured process is required to Resiliency ensure the availability of data in the event of the loss of cryptographic keys.</t>
  </si>
  <si>
    <t>Cryptographic Protections (CRY) efforts are requirements-driven and governed at a local/regional level, but are not consistent across the organization. CMM Level 2 control maturity would reasonably expect all, or at least most, the following criteria to exist:
•	Cryptographic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cryptographic management.
•	Data classification and handling criteria govern requirements to encrypt sensitive/regulated data during transmission and in storage.
•	Decentralized technologies implement cryptographic mechanisms on endpoints to control how sensitive/regulated data is encrypted during transmission and in storage.
•	Systems, applications and services that store, process or transmit sensitive/regulated data use cryptographic mechanisms to prevent unauthorized disclosure of information as an alternate to physical safeguards.
•	The IT department implements Public Key Infrastructure (PKI) key management controls to protect the confidentiality, integrity and availability of keys.
•	The IT department implements and maintains an internal PKI infrastructure or obtains PKI services from a reputable PKI service provider. 
•	The PKI infrastructure enables the secure distribution of symmetric and asymmetric cryptographic keys using industry recognized key management technology and processes. 
•	The PKI infrastructure ensures the availability of information in the event of the loss of cryptographic keys by individual users. 
•	The PKI infrastructure enables the secure distribution of symmetric and asymmetric cryptographic keys using industry recognized key management technology and processes. 
•	The PKI management function enables the implementation of cryptographic key management controls to protect the confidentiality, integrity and availability of keys.</t>
  </si>
  <si>
    <t>See C|P-CMM3. There are no defined C|P-CMM4 criteria, since it is reasonable to assume a quantitatively-controlled process is not necessary to Resiliency ensure the availability of data in the event of the loss of cryptographic keys.</t>
  </si>
  <si>
    <t>See C|P-CMM4. There are no defined C|P-CMM5 criteria, since it is reasonable to assume a continuously-improving process is not necessary to Resiliency ensure the availability of data in the event of the loss of cryptographic keys.</t>
  </si>
  <si>
    <t>3.6.1</t>
  </si>
  <si>
    <t>Control &amp; Distribution of Cryptographic Keys</t>
  </si>
  <si>
    <t>CRY-09.4</t>
  </si>
  <si>
    <t xml:space="preserve">Mechanisms exist to facilitate the secure distribution of symmetric and asymmetric cryptographic keys using industry recognized key management technology and processes. </t>
  </si>
  <si>
    <t xml:space="preserve">Does the organization facilitate the secure distribution of symmetric and asymmetric cryptographic keys using industry recognized key management technology and processes? </t>
  </si>
  <si>
    <t xml:space="preserve">There is no evidence of a capability to facilitate the secure distribution of symmetric and asymmetric cryptographic keys using industry recognized key management technology and processes. </t>
  </si>
  <si>
    <t xml:space="preserve">C|P-CMM1 is N/A, since a structured process is required to facilitate the secure distribution of symmetric and asymmetric cryptographic keys using industry recognized key management technology and processes. </t>
  </si>
  <si>
    <t xml:space="preserve">See C|P-CMM3. There are no defined C|P-CMM4 criteria, since it is reasonable to assume a quantitatively-controlled process is not necessary to facilitate the secure distribution of symmetric and asymmetric cryptographic keys using industry recognized key management technology and processes. </t>
  </si>
  <si>
    <t xml:space="preserve">See C|P-CMM4. There are no defined C|P-CMM5 criteria, since it is reasonable to assume a continuously-improving process is not necessary to facilitate the secure distribution of symmetric and asymmetric cryptographic keys using industry recognized key management technology and processes. </t>
  </si>
  <si>
    <t xml:space="preserve">Cryptographic Module Authentication </t>
  </si>
  <si>
    <t>IAC-12</t>
  </si>
  <si>
    <t>Mechanisms exist to ensure cryptographic modules adhere to applicable statutory, regulatory and contractual requirements for security strength.</t>
  </si>
  <si>
    <t>Does the organization ensure cryptographic modules adhere to applicable statutory, regulatory and contractual requirements for security strength?</t>
  </si>
  <si>
    <t>There is no evidence of a capability to ensure cryptographic modules adhere to applicable statutory, regulatory and contractual requirements for security strength.</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</si>
  <si>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ensure cryptographic modules adhere to applicable statutory, regulatory and contractual requirements for security strength.</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</si>
  <si>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ensure cryptographic modules adhere to applicable statutory, regulatory and contractual requirements for security strength.</t>
  </si>
  <si>
    <t>See C|P-CMM3. There are no defined C|P-CMM4 criteria, since it is reasonable to assume a quantitatively-controlled process is not necessary to ensure cryptographic modules adhere to applicable statutory, regulatory and contractual requirements for security strength.</t>
  </si>
  <si>
    <t>See C|P-CMM4. There are no defined C|P-CMM5 criteria, since it is reasonable to assume a continuously-improving process is not necessary to ensure cryptographic modules adhere to applicable statutory, regulatory and contractual requirements for security strength.</t>
  </si>
  <si>
    <t>3.6.1.1
3.6.1.2</t>
  </si>
  <si>
    <t>Third-Party Cryptographic Keys</t>
  </si>
  <si>
    <t>CRY-09.6</t>
  </si>
  <si>
    <t>Mechanisms exist to ensure customers are provided with appropriate key management guidance whenever cryptographic keys are shared.</t>
  </si>
  <si>
    <t>Does the organization ensure customers are provided with appropriate key management guidance whenever cryptographic keys are shared?</t>
  </si>
  <si>
    <t>There is no evidence of a capability to ensure customers are provided with appropriate key management guidance whenever cryptographic keys are shared.</t>
  </si>
  <si>
    <t>C|P-CMM1 is N/A, since a structured process is required to ensure customers are provided with appropriate key management guidance whenever cryptographic keys are shared.</t>
  </si>
  <si>
    <t>See C|P-CMM3. There are no defined C|P-CMM4 criteria, since it is reasonable to assume a quantitatively-controlled process is not necessary to ensure customers are provided with appropriate key management guidance whenever cryptographic keys are shared.</t>
  </si>
  <si>
    <t>See C|P-CMM4. There are no defined C|P-CMM5 criteria, since it is reasonable to assume a continuously-improving process is not necessary to ensure customers are provided with appropriate key management guidance whenever cryptographic keys are shared.</t>
  </si>
  <si>
    <t>3.7.9</t>
  </si>
  <si>
    <t xml:space="preserve">Safeguarding Data Over Open Networks </t>
  </si>
  <si>
    <t>NET-12</t>
  </si>
  <si>
    <t xml:space="preserve">Cryptographic mechanisms exist to implement strong cryptography and security protocols to safeguard sensitive/regulated data during transmission over open, public networks. </t>
  </si>
  <si>
    <t xml:space="preserve">Are cryptographic mechanisms utilized to implement strong cryptography and security protocols to safeguard sensitive/regulated data during transmission over open, public networks? </t>
  </si>
  <si>
    <t xml:space="preserve">There is no evidence of a capability to Cryptographic implement strong cryptography and security protocols to safeguard sensitive/regulated data during transmission over open, public networks. </t>
  </si>
  <si>
    <t xml:space="preserve">See C|P-CMM3. There are no defined C|P-CMM4 criteria, since it is reasonable to assume a quantitatively-controlled process is not necessary to Cryptographic implement strong cryptography and security protocols to safeguard sensitive/regulated data during transmission over open, public networks. </t>
  </si>
  <si>
    <t xml:space="preserve">See C|P-CMM4. There are no defined C|P-CMM5 criteria, since it is reasonable to assume a continuously-improving process is not necessary to Cryptographic implement strong cryptography and security protocols to safeguard sensitive/regulated data during transmission over open, public networks. </t>
  </si>
  <si>
    <t>4.1
4.2.1
11.2</t>
  </si>
  <si>
    <t>End-User Messaging Technologies</t>
  </si>
  <si>
    <t>NET-12.2</t>
  </si>
  <si>
    <t xml:space="preserve">Mechanisms exist to prohibit the transmission of unprotected sensitive/regulated data by end-user messaging technologies. </t>
  </si>
  <si>
    <t>∙ Acceptable Use Policy (AUP)
∙ Data Loss Prevention (DLP)</t>
  </si>
  <si>
    <t xml:space="preserve">Does the organization prohibit the transmission of unprotected sensitive/regulated data by end-user messaging technologies? </t>
  </si>
  <si>
    <t xml:space="preserve">There is no evidence of a capability to prohibit the transmission of unprotected sensitive/regulated data by end-user messaging technologies. </t>
  </si>
  <si>
    <t xml:space="preserve">See C|P-CMM3. There are no defined C|P-CMM4 criteria, since it is reasonable to assume a quantitatively-controlled process is not necessary to prohibit the transmission of unprotected sensitive/regulated data by end-user messaging technologies. </t>
  </si>
  <si>
    <t xml:space="preserve">See C|P-CMM4. There are no defined C|P-CMM5 criteria, since it is reasonable to assume a continuously-improving process is not necessary to prohibit the transmission of unprotected sensitive/regulated data by end-user messaging technologies. </t>
  </si>
  <si>
    <t>4.2.2</t>
  </si>
  <si>
    <t>Documented Protection Measures</t>
  </si>
  <si>
    <t>END-04.2</t>
  </si>
  <si>
    <t>Mechanisms exist to document antimalware technologies.</t>
  </si>
  <si>
    <t>Does the organization document antimalware technologies?</t>
  </si>
  <si>
    <t>There is no evidence of a capability to document antimalware technologies.</t>
  </si>
  <si>
    <t>See C|P-CMM4. There are no defined C|P-CMM5 criteria, since it is reasonable to assume a continuously-improving process is not necessary to document antimalware technologies.</t>
  </si>
  <si>
    <t>5.1.2</t>
  </si>
  <si>
    <t>Evolving Malware Threats</t>
  </si>
  <si>
    <t>END-04.6</t>
  </si>
  <si>
    <t xml:space="preserve">Mechanisms exist to perform periodic evaluations evolving malware threats to assess systems that are generally not considered to be commonly affected by malicious software. </t>
  </si>
  <si>
    <t xml:space="preserve">Does the organization perform periodic evaluations evolving malware threats to assess systems that are generally not considered to be commonly affected by malicious software? </t>
  </si>
  <si>
    <t xml:space="preserve">There is no evidence of a capability to perform periodic evaluations evolving malware threats to assess systems that are generally not considered to be commonly affected by malicious software. </t>
  </si>
  <si>
    <t xml:space="preserve">See C|P-CMM4. There are no defined C|P-CMM5 criteria, since it is reasonable to assume a continuously-improving process is not necessary to perform periodic evaluations evolving malware threats to assess systems that are generally not considered to be commonly affected by malicious software. </t>
  </si>
  <si>
    <t>5.2.3
5.2.3.1</t>
  </si>
  <si>
    <t>Threat Analysis &amp; Flaw Remediation During Development</t>
  </si>
  <si>
    <t>IAO-04</t>
  </si>
  <si>
    <t>Mechanisms exist to require system developers and integrators to create and execute a Security Testing and Evaluation (ST&amp;E) plan, or similar process, to identify and remediate flaws during development.</t>
  </si>
  <si>
    <t>∙ Pre-production Control Validation Testing (CVT)</t>
  </si>
  <si>
    <t>Does the organization require system developers and integrators to create and execute a Security Testing and Evaluation (ST&amp;E) plan to identify and remediate flaws during development?</t>
  </si>
  <si>
    <t>There is no evidence of a capability to require system developers and integrators to create and execute a Security Testing and Evaluation (ST&amp;E) plan to identify and remediate flaws during development.</t>
  </si>
  <si>
    <t>C|P-CMM1 is N/A, since a structured process is required to require system developers and integrators to create and execute a Security Testing and Evaluation (ST&amp;E) plan to identify and remediate flaws during development.</t>
  </si>
  <si>
    <t>See C|P-CMM4. There are no defined C|P-CMM5 criteria, since it is reasonable to assume a continuously-improving process is not necessary to require system developers and integrators to create and execute a Security Testing and Evaluation (ST&amp;E) plan to identify and remediate flaws during development.</t>
  </si>
  <si>
    <t>Competency Requirements for Security-Related Positions</t>
  </si>
  <si>
    <t>HRS-03.2</t>
  </si>
  <si>
    <t xml:space="preserve">Mechanisms exist to ensure that all security-related positions are staffed by qualified individuals who have the necessary skill set. </t>
  </si>
  <si>
    <t>E-HRS-21
E-HRS-23</t>
  </si>
  <si>
    <t>∙ Demonstrated Subject Matter Expert (SME) experience
∙ Professional references
∙ Education / certification transcripts</t>
  </si>
  <si>
    <t xml:space="preserve">Does the organization ensure that all security-related positions are staffed by qualified individuals who have the necessary skill set? </t>
  </si>
  <si>
    <t xml:space="preserve">There is no evidence of a capability to ensure that all security-related positions are staffed by qualified individuals who have the necessary skill set. </t>
  </si>
  <si>
    <t xml:space="preserve">C|P-CMM1 is N/A, since a structured process is required to ensure that all security-related positions are staffed by qualified individuals who have the necessary skill set. </t>
  </si>
  <si>
    <t xml:space="preserve">See C|P-CMM4. There are no defined C|P-CMM5 criteria, since it is reasonable to assume a continuously-improving process is not necessary to ensure that all security-related positions are staffed by qualified individuals who have the necessary skill set. </t>
  </si>
  <si>
    <t xml:space="preserve">Developer Screening </t>
  </si>
  <si>
    <t>TDA-13</t>
  </si>
  <si>
    <t>Mechanisms exist to ensure that the developers of systems, applications and/or services have the requisite skillset and appropriate access authorizations.</t>
  </si>
  <si>
    <t>Does the organization ensure that the developers of systems, applications and/or services have the requisite skillset and appropriate access authorizations?</t>
  </si>
  <si>
    <t>There is no evidence of a capability to ensure that the developers of systems, applications and/ or services have the requisite skillset and appropriate access authorizations.</t>
  </si>
  <si>
    <t>C|P-CMM1 is N/A, since a structured process is required to ensure that the developers of systems, applications and/ or services have the requisite skillset and appropriate access authorizations.</t>
  </si>
  <si>
    <t>See C|P-CMM4. There are no defined C|P-CMM5 criteria, since it is reasonable to assume a continuously-improving process is not necessary to ensure that the developers of systems, applications and/ or services have the requisite skillset and appropriate access authorizations.</t>
  </si>
  <si>
    <t>Malformed Input Testing</t>
  </si>
  <si>
    <t>TDA-09.4</t>
  </si>
  <si>
    <t>Mechanisms exist to utilize testing methods to ensure systems, services and products continue to operate as intended when subject to invalid or unexpected inputs on its interfaces.</t>
  </si>
  <si>
    <t>Does the organization utilize testing methods to ensure systems, services and products continue to operate as intended when subject to invalid or unexpected inputs on its interfaces?</t>
  </si>
  <si>
    <t>There is no evidence of a capability to utilize testing methods to ensure systems, services and products continue to operate as intended when subject to invalid or unexpected inputs on its interfaces.</t>
  </si>
  <si>
    <t>C|P-CMM1 is N/A, since a structured process is required to utilize testing methods to ensure systems, services and products continue to operate as intended when subject to invalid or unexpected inputs on its interfaces.</t>
  </si>
  <si>
    <t>See C|P-CMM4. There are no defined C|P-CMM5 criteria, since it is reasonable to assume a continuously-improving process is not necessary to utilize testing methods to ensure systems, services and products continue to operate as intended when subject to invalid or unexpected inputs on its interfaces.</t>
  </si>
  <si>
    <t>Compliance-Specific Asset Identification</t>
  </si>
  <si>
    <t>AST-04.3</t>
  </si>
  <si>
    <t>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t>
  </si>
  <si>
    <t>Does the organization create and maintain a current inventory of systems, applications and services that are in scope for statutory, regulatory and/or contractual compliance obligations that provides sufficient detail to determine control applicability, based on asset scope categorization?</t>
  </si>
  <si>
    <t>There is no evidence of a capability to create and maintain a current inventory of systems, applications and services that are in scope for statutory, regulatory and/ or contractual compliance obligations that provides sufficient detail to determine control applicability, based on asset scope categorization.</t>
  </si>
  <si>
    <t>C|P-CMM1 is N/A, since a structured process is required to create and maintain a current inventory of systems, applications and services that are in scope for statutory, regulatory and/ or contractual compliance obligations that provides sufficient detail to determine control applicability, based on asset scope categorization.</t>
  </si>
  <si>
    <t>C|P-CMM2 is N/A, since a well-defined process is required to create and maintain a current inventory of systems, applications and services that are in scope for statutory, regulatory and/ or contractual compliance obligations that provides sufficient detail to determine control applicability, based on asset scope categorization.</t>
  </si>
  <si>
    <t>See C|P-CMM3. There are no defined C|P-CMM4 criteria, since it is reasonable to assume a quantitatively-controlled process is not necessary to create and maintain a current inventory of systems, applications and services that are in scope for statutory, regulatory and/ or contractual compliance obligations that provides sufficient detail to determine control applicability, based on asset scope categorization.</t>
  </si>
  <si>
    <t>See C|P-CMM4. There are no defined C|P-CMM5 criteria, since it is reasonable to assume a continuously-improving process is not necessary to create and maintain a current inventory of systems, applications and services that are in scope for statutory, regulatory and/ or contractual compliance obligations that provides sufficient detail to determine control applicability, based on asset scope categorization.</t>
  </si>
  <si>
    <t>6.3.2
12.5.1
12.5.2.1
A3.2.5</t>
  </si>
  <si>
    <t>Web Security</t>
  </si>
  <si>
    <t>WEB-01</t>
  </si>
  <si>
    <t>Mechanisms exist to facilitate the implementation of an enterprise-wide web management policy, as well as associated standards, controls and procedures.</t>
  </si>
  <si>
    <t>Does the organization facilitate the implementation of an enterprise-wide web management policy, as well as associated standards, controls and procedures?</t>
  </si>
  <si>
    <t>There is no evidence of a capability to facilitate the implementation of an enterprise-wide web management policy, as well as associated standards, controls and procedures.</t>
  </si>
  <si>
    <t>Web Security (WEB) efforts are ad hoc and inconsistent. CMM Level 1 control maturity would reasonably expect all, or at least most, the following criteria to exist:
•	The management of Internet-facing technologies are decentralized.
•	Internet-facing technologies are governed no differently from internal network assets.</t>
  </si>
  <si>
    <t>See C|P-CMM3. There are no defined C|P-CMM4 criteria, since it is reasonable to assume a quantitatively-controlled process is not necessary to facilitate the implementation of an enterprise-wide web management policy, as well as associated standards, controls and procedures.</t>
  </si>
  <si>
    <t>See C|P-CMM4. There are no defined C|P-CMM5 criteria, since it is reasonable to assume a continuously-improving process is not necessary to facilitate the implementation of an enterprise-wide web management policy, as well as associated standards, controls and procedures.</t>
  </si>
  <si>
    <t>Unauthorized Code</t>
  </si>
  <si>
    <t>WEB-01.1</t>
  </si>
  <si>
    <t>Mechanisms exist to prevent unauthorized code from being present in a secure page as it is rendered in a client’s browser.</t>
  </si>
  <si>
    <t>Does the organization prevent unauthorized code from being present in a secure page as it is rendered in a client’s browser?</t>
  </si>
  <si>
    <t>There is no evidence of a capability to prevent unauthorized code from being present in a secure page as it is rendered in a client’s browser.</t>
  </si>
  <si>
    <t>C|P-CMM1 is N/A, since a structured process is required to prevent unauthorized code from being present in a secure page as it is rendered in a client’s browser.</t>
  </si>
  <si>
    <t>See C|P-CMM3. There are no defined C|P-CMM4 criteria, since it is reasonable to assume a quantitatively-controlled process is not necessary to prevent unauthorized code from being present in a secure page as it is rendered in a client’s browser.</t>
  </si>
  <si>
    <t>See C|P-CMM4. There are no defined C|P-CMM5 criteria, since it is reasonable to assume a continuously-improving process is not necessary to prevent unauthorized code from being present in a secure page as it is rendered in a client’s browser.</t>
  </si>
  <si>
    <t>6.4.3</t>
  </si>
  <si>
    <t>Report Verification Results</t>
  </si>
  <si>
    <t>CHG-06.1</t>
  </si>
  <si>
    <t>Mechanisms exist to report the results of cybersecurity &amp; data privacy function verification to appropriate organizational management.</t>
  </si>
  <si>
    <t>∙ Change management procedures
∙ Change Control Board (CCB)
∙ VisibleOps (https://itpi.org)</t>
  </si>
  <si>
    <t>Does the organization report the results of cybersecurity &amp; data privacy function verification to appropriate organizational management?</t>
  </si>
  <si>
    <t>There is no evidence of a capability to report the results of cybersecurity &amp; data privacy function verification to appropriate organizational management.</t>
  </si>
  <si>
    <t>C|P-CMM1 is N/A, since a structured process is required to report the results of cybersecurity &amp; data privacy function verification to appropriate organizational management.</t>
  </si>
  <si>
    <t>Change Management (CHG) efforts are requirements-driven and governed at a local/regional level, but are not consistent across the organization. CMM Level 2 control maturity would reasonably expect all, or at least most, the following criteria to exist:
•	Change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change management.
•	Changes are tracked through a centralized technology solution to submit, review, approve and assign Requests for Change (RFC).
•	A Change Advisory Board (CAB), or similar function, exists to govern changes to systems, applications and services to ensure their stability, reliability and predictability. 
•	A CAB, or similar function, reviews RFCs for cybersecurity &amp; data privacy ramifications.
•	A CAB, or similar function, notifies stakeholders to ensure awareness of the impact of proposed changes. 
•	Logical Access Control (LAC) limits the ability of non-administrators from making unauthorized configuration changes to systems, applications and services.
•	Cybersecurity controls are tested after a change is implemented to ensure cybersecurity controls are operating properly.
•	Up on completing the RFC, the CAB reports the results of cybersecurity &amp; data privacy function verification to senior management.</t>
  </si>
  <si>
    <t xml:space="preserve">Change Management (CHG)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ensures compliance with requirements for asset management.
•	ITAM leverages a Configuration Management Database (CMDB), or similar tool, as the authoritative source of IT assets.
•	Logical Access Control (LAC) is governed to limit the ability of non-administrators from making configuration changes to systems, applications and services.
•	A formal Change Management (CM) program ensures that no unauthorized changes are made, that all changes are documented, that services are not disrupted and that resources are used efficiently.
•	The CM function has formally defined roles and associated responsibilities.
•	Changes are tracked through a centralized technology solution to submit, review, approve and assign Requests for Change (RFC).
•	A Change Advisory Board (CAB), or similar function:
o	Exists to govern changes to systems, applications and services to ensure their stability, reliability and predictability. 
o	Reviews RFC for cybersecurity &amp; data privacy ramifications.
o	Notifies stakeholders to ensure awareness of the impact of proposed changes. 
•	IT personnel use dedicated development/test/staging environments to deploy and evaluate changes, wherever technically possible.
•	Up on completing the RFC, the CAB reports the results of cybersecurity &amp; data privacy function verification to senior management.
</t>
  </si>
  <si>
    <t>See C|P-CMM3. There are no defined C|P-CMM4 criteria, since it is reasonable to assume a quantitatively-controlled process is not necessary to report the results of cybersecurity &amp; data privacy function verification to appropriate organizational management.</t>
  </si>
  <si>
    <t>See C|P-CMM4. There are no defined C|P-CMM5 criteria, since it is reasonable to assume a continuously-improving process is not necessary to report the results of cybersecurity &amp; data privacy function verification to appropriate organizational management.</t>
  </si>
  <si>
    <t>6.5.2</t>
  </si>
  <si>
    <t>Internal Use of Personal Data (PD) For Testing, Training and Research</t>
  </si>
  <si>
    <t>PRI-05.1</t>
  </si>
  <si>
    <t>Mechanisms exist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</si>
  <si>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E-PRI-02</t>
  </si>
  <si>
    <t>Does the organization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</si>
  <si>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There is no evidence of a capability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</si>
  <si>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C|P-CMM1 is N/A, since a structured process is required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</si>
  <si>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 xml:space="preserve">Privacy (PRI) efforts are requirements-driven and governed at a local/regional level, but are not consistent across the organization. CMM Level 2 control maturity would reasonably expect all, or at least most, the following criteria to exist:
•	Privacy management is decentralized (e.g., a localized/regionalized function) and uses non-standardized methods to implement secure, resilient and compliant practices. 
•	The data privacy program is developed to work with IT and cybersecurity staff to ensure that applicable statutory, regulatory and contractual data privacy obligations for Personal Data (PD) are properly identified and implemented across the enterprise.
•	IT/cybersecurity personnel identify cybersecurity &amp; data protection controls to address applicable statutory, regulatory and contractual requirements for data privacy management.
•	A qualified individual is formally assigned as the Chief Privacy Officer (CPO), or similar role, to lead the organization's data privacy program. This individual may be assigned to multiple duties, including that as a Data Protection Officer (DPO).
•	The CPO, or similar role, identifies “data privacy principles” that systems, applications, services, processes and third-parties must adhere to, based on leading data privacy practices. 
•	Administrative processes and technologies collect, store, processes, transmit share or use PD only for the purposes identified in the data privacy notice. </t>
  </si>
  <si>
    <t>See C|P-CMM4. There are no defined C|P-CMM5 criteria, since it is reasonable to assume a continuously-improving process is not necessary to address the use of Personal Data (PD) for internal testing, training and research that:
 (1) Takes measures to limit or minimize the amount of PD used for internal testing, training and research purposes; and
 (2) Authorizes the use of PD when such information is required for internal testing, training and research.</t>
  </si>
  <si>
    <t>6.5.5</t>
  </si>
  <si>
    <t>Usage Restrictions of Personal Data (PD)</t>
  </si>
  <si>
    <t>PRI-05.4</t>
  </si>
  <si>
    <t>Mechanisms exist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</si>
  <si>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Does the organization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</si>
  <si>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There is no evidence of a capability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</si>
  <si>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C|P-CMM1 is N/A, since a structured process is required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</si>
  <si>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C|P-CMM2 is N/A, since a well-defined process is required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</si>
  <si>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See C|P-CMM3. There are no defined C|P-CMM4 criteria, since it is reasonable to assume a quantitatively-controlled process is not necessary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</si>
  <si>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See C|P-CMM4. There are no defined C|P-CMM5 criteria, since it is reasonable to assume a continuously-improving process is not necessary to restrict collecting, receiving, processing, storing, transmitting, updating and/or sharing Personal Data (PD) to:
 (1) The purpose(s) originally collected, consistent with the data privacy notice(s);
 (2) What is authorized by the data subject, or authorized agent; and
 (3) What is consistent with applicable laws, regulations and contractual obligations.</t>
  </si>
  <si>
    <t xml:space="preserve">Use of Live Data </t>
  </si>
  <si>
    <t>TDA-10</t>
  </si>
  <si>
    <t>Mechanisms exist to approve, document and control the use of live data in development and test environments.</t>
  </si>
  <si>
    <t>Does the organization approve, document and control the use of live data in development and test environments?</t>
  </si>
  <si>
    <t>There is no evidence of a capability to approve, document and control the use of live data in development and test environments.</t>
  </si>
  <si>
    <t>C|P-CMM1 is N/A, since a structured process is required to approve, document and control the use of live data in development and test environments.</t>
  </si>
  <si>
    <t>Technology Development &amp; Acquisition (TDA) efforts are requirements-driven and governed at a local/regional level, but are not consistent across the organization. CMM Level 2 control maturity would reasonably expect all, or at least most, the following criteria to exist:
•	Development and acquisition management is decentralized (e.g., a localized/regionalized function) and uses non-standardized methods to implement secure, resilient and compliant practices.
•	IT/cybersecurity personnel identify cybersecurity &amp; data protection controls to address applicable statutory, regulatory and contractual requirements for technology development and acquisition management.
•	IT/cybersecurity personnel implement secure practices to protect the confidentiality, integrity, availability and safety of the organization's technology assets, data and network(s).
•	Secure development practices mostly conform to industry-recognized standards for secure engineering (e.g., OWASP, NIST SP 800-218, NIST SP 800-160, etc.). 
•	Procurement practices require third-party developers of systems, system components or services to follow secure engineering practices. 
•	A Project Management Office (PMO), or project management function, enables the implementation of cybersecurity &amp; data privacy-related resource planning controls across the System Development Lifecycle (SDLC) for all high-value projects.
•	Administrative processes exist to enable the approval, documentation and controlled use of live data in development and test environments.</t>
  </si>
  <si>
    <t>Technology Development &amp; Acquisition (TDA) efforts are standardized across the organization and centrally managed, where technically feasible, to ensure consistency. CMM Level 3 control maturity would reasonably expect all, or at least most, the following criteria to exist:
•	Secure development practices conform to industry-recognized standards for secure engineering (e.g., OWASP, NIST SP 800-218, NIST SP 800-160, etc.). 
•	A procurement team, or similar function, ensures that third party development and/ or acquisitions meet, or exceed, the organization's business, cybersecurity &amp; data privacy requirements to have secure and resilient systems, applications, services and processes.
•	A Software Assurance Maturity Model (SAMM) governs a secure development lifecycle for the development of systems, applications and services.
•	Administrative processes exist and technologies are configured to implement secure configuration settings by default to reduce the likelihood of software being deployed with weak security settings, putting the asset at a greater risk of compromise.
•	An IT Asset Management (ITAM) function, or similar function, categorizes devices according to the data the asset stores, transmits and/ or processes and applies the appropriate technology controls to protect the asset and data.
•	A formal Change Management (CM) program help to ensure that no unauthorized changes are made, all changes are documented, services are not disrupted and resources are used efficiently.
•	A Governance, Risk &amp; Compliance (GRC) function, or similar function;
o	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
o	Ensures the Information Assurance Program (IAP) evaluates applicable cybersecurity &amp; data protection controls as part of “business as usual” pre-production testing. 
o	Operates the Cybersecurity Supply Chain Risk Management (C-SCRM) program to identify and mitigate supply chain-related risks and threats.
•	A Project Management Office (PMO), or project management function, enables IAP pre-production testing of cybersecurity &amp; data protection controls as part of the organization's established project management processes.
•	Administrative processes exist to enable the approval, documentation and controlled use of live data in development and test environments.</t>
  </si>
  <si>
    <t>See C|P-CMM4. There are no defined C|P-CMM5 criteria, since it is reasonable to assume a continuously-improving process is not necessary to approve, document and control the use of live data in development and test environments.</t>
  </si>
  <si>
    <t>Development &amp; Test Environment Configurations</t>
  </si>
  <si>
    <t>CFG-02.4</t>
  </si>
  <si>
    <t>Mechanisms exist to manage baseline configurations for development and test environments separately from operational baseline configurations to minimize the risk of unintentional changes.</t>
  </si>
  <si>
    <t>Does the organization manage baseline configurations for development and test environments separately from operational baseline configurations to minimize the risk of unintentional changes?</t>
  </si>
  <si>
    <t>There is no evidence of a capability to manage baseline configurations for development and test environments separately from operational baseline configurations to minimize the risk of unintentional changes.</t>
  </si>
  <si>
    <t>6.5.6</t>
  </si>
  <si>
    <t>Secure Migration Practices</t>
  </si>
  <si>
    <t>TDA-08.1</t>
  </si>
  <si>
    <t>Mechanisms exist to ensure secure migration practices purge systems, applications and services of test/development/staging data and accounts before it is migrated into a production environment.</t>
  </si>
  <si>
    <t>Does the organization ensure secure migration practices purge systems, applications and services of test/development/staging data and accounts before it is migrated into a production environment?</t>
  </si>
  <si>
    <t>There is no evidence of a capability to ensure secure migration practices purge systems, applications and services of test/development/staging data and accounts before it is migrated into a production environment.</t>
  </si>
  <si>
    <t>C|P-CMM1 is N/A, since a structured process is required to ensure secure migration practices purge systems, applications and services of test/development/staging data and accounts before it is migrated into a production environment.</t>
  </si>
  <si>
    <t>See C|P-CMM3. There are no defined C|P-CMM4 criteria, since it is reasonable to assume a quantitatively-controlled process is not necessary to ensure secure migration practices purge systems, applications and services of test/development/staging data and accounts before it is migrated into a production environment.</t>
  </si>
  <si>
    <t>See C|P-CMM4. There are no defined C|P-CMM5 criteria, since it is reasonable to assume a continuously-improving process is not necessary to ensure secure migration practices purge systems, applications and services of test/development/staging data and accounts before it is migrated into a production environment.</t>
  </si>
  <si>
    <t>Access Enforcement</t>
  </si>
  <si>
    <t>IAC-20</t>
  </si>
  <si>
    <t>Mechanisms exist to enforce Logical Access Control (LAC) permissions that conform to the principle of "least privilege."</t>
  </si>
  <si>
    <t>Does the organization enforce Logical Access Control (LAC) permissions that conform to the principle of "least privilege?"</t>
  </si>
  <si>
    <t>There is no evidence of a capability to enforce Logical Access Control (LAC) permissions that conform to the principle of "least privilege."</t>
  </si>
  <si>
    <t>See C|P-CMM3. There are no defined C|P-CMM4 criteria, since it is reasonable to assume a quantitatively-controlled process is not necessary to enforce Logical Access Control (LAC) permissions that conform to the principle of "least privilege."</t>
  </si>
  <si>
    <t>See C|P-CMM4. There are no defined C|P-CMM5 criteria, since it is reasonable to assume a continuously-improving process is not necessary to enforce Logical Access Control (LAC) permissions that conform to the principle of "least privilege."</t>
  </si>
  <si>
    <t>7.2.1
7.2.2
7.2.5
7.2.6</t>
  </si>
  <si>
    <t>Access To Sensitive / Regulated Data</t>
  </si>
  <si>
    <t>IAC-20.1</t>
  </si>
  <si>
    <t xml:space="preserve">Mechanisms exist to limit access to sensitive/regulated data to only those individuals whose job requires such access. </t>
  </si>
  <si>
    <t xml:space="preserve">Does the organization limit access to sensitive/regulated data to only those individuals whose job requires such access? </t>
  </si>
  <si>
    <t xml:space="preserve">There is no evidence of a capability to limit access to sensitive/regulated data to only those individuals whose job requires such access. </t>
  </si>
  <si>
    <t xml:space="preserve">C|P-CMM1 is N/A, since a structured process is required to limit access to sensitive/regulated data to only those individuals whose job requires such access. </t>
  </si>
  <si>
    <t xml:space="preserve">Privileged Accounts </t>
  </si>
  <si>
    <t>IAC-21.3</t>
  </si>
  <si>
    <t>Mechanisms exist to restrict the assignment of privileged accounts to management-approved personnel and/or roles.</t>
  </si>
  <si>
    <t>Does the organization restrict the assignment of privileged accounts to management-approved personnel and/or roles?</t>
  </si>
  <si>
    <t>There is no evidence of a capability to restrict the assignment of privileged accounts to management-approved personnel and/or roles.</t>
  </si>
  <si>
    <t>C|P-CMM1 is N/A, since a structured process is required to restrict the assignment of privileged accounts to management-approved personnel and/or roles.</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</si>
  <si>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restrict the assignment of privileged accounts to management-approved personnel and/or roles.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</si>
  <si>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restrict the assignment of privileged accounts to management-approved personnel and/or roles.</t>
  </si>
  <si>
    <t>See C|P-CMM4. There are no defined C|P-CMM5 criteria, since it is reasonable to assume a continuously-improving process is not necessary to restrict the assignment of privileged accounts to management-approved personnel and/or roles.</t>
  </si>
  <si>
    <t>7.2.3</t>
  </si>
  <si>
    <t>Change of Roles &amp; Duties</t>
  </si>
  <si>
    <t>IAC-07.1</t>
  </si>
  <si>
    <t xml:space="preserve">Mechanisms exist to revoke user access rights following changes in personnel roles and duties, if no longer necessary or permitted. </t>
  </si>
  <si>
    <t>E-HRS-12
E-HRS-19</t>
  </si>
  <si>
    <t xml:space="preserve">Does the organization revoke user access rights following changes in personnel roles and duties, if no longer necessary or permitted? </t>
  </si>
  <si>
    <t xml:space="preserve">There is no evidence of a capability to revoke user access rights following changes in personnel roles and duties, if no longer necessary or permitted. </t>
  </si>
  <si>
    <t xml:space="preserve">See C|P-CMM4. There are no defined C|P-CMM5 criteria, since it is reasonable to assume a continuously-improving process is not necessary to revoke user access rights following changes in personnel roles and duties, if no longer necessary or permitted. </t>
  </si>
  <si>
    <t>7.2.3
8.2.4
8.2.5</t>
  </si>
  <si>
    <t>Database Logging</t>
  </si>
  <si>
    <t>MON-03.7</t>
  </si>
  <si>
    <t>Mechanisms exist to ensure databases produce audit records that contain sufficient information to monitor database activities.</t>
  </si>
  <si>
    <t>Does the organization ensure databases produce audit records that contain sufficient information to monitor database activities?</t>
  </si>
  <si>
    <t>There is no evidence of a capability to ensure databases produce audit records that contain sufficient information to monitor database activities.</t>
  </si>
  <si>
    <t>C|P-CMM1 is N/A, since a structured process is required to ensure databases produce audit records that contain sufficient information to monitor database activities.</t>
  </si>
  <si>
    <t>See C|P-CMM3. There are no defined C|P-CMM4 criteria, since it is reasonable to assume a quantitatively-controlled process is not necessary to ensure databases produce audit records that contain sufficient information to monitor database activities.</t>
  </si>
  <si>
    <t>See C|P-CMM4. There are no defined C|P-CMM5 criteria, since it is reasonable to assume a continuously-improving process is not necessary to ensure databases produce audit records that contain sufficient information to monitor database activities.</t>
  </si>
  <si>
    <t>7.2.6</t>
  </si>
  <si>
    <t>Database Access</t>
  </si>
  <si>
    <t>IAC-20.2</t>
  </si>
  <si>
    <t xml:space="preserve">Mechanisms exist to restrict access to databases containing sensitive/regulated data to only necessary services or those individuals whose job requires such access. </t>
  </si>
  <si>
    <t>Does the organization restrict access to databases containing sensitive/regulated data to only necessary services or those individuals whose job requires such access?</t>
  </si>
  <si>
    <t xml:space="preserve">There is no evidence of a capability to restrict access to databases containing sensitive/regulated data to only necessary services or those individuals whose job requires such access. </t>
  </si>
  <si>
    <t xml:space="preserve">C|P-CMM1 is N/A, since a structured process is required to restrict access to databases containing sensitive/regulated data to only necessary services or those individuals whose job requires such access. </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</si>
  <si>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restrict access to database containing sensitive/regulated data to only necessary services or those individuals whose job requires such access.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</si>
  <si>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restrict access to database containing sensitive/regulated data to only necessary services or those individuals whose job requires such access. </t>
  </si>
  <si>
    <t xml:space="preserve">User Identity (ID) Management </t>
  </si>
  <si>
    <t>IAC-09.1</t>
  </si>
  <si>
    <t xml:space="preserve">Mechanisms exist to ensure proper user identification management for non-consumer users and administrators. </t>
  </si>
  <si>
    <t xml:space="preserve">Does the organization ensure proper user identification management for non-consumer users and administrators? </t>
  </si>
  <si>
    <t xml:space="preserve">There is no evidence of a capability to ensure proper user identification management for non-consumer users and administrators. </t>
  </si>
  <si>
    <t xml:space="preserve">See C|P-CMM4. There are no defined C|P-CMM5 criteria, since it is reasonable to assume a continuously-improving process is not necessary to ensure proper user identification management for non-consumer users and administrators. </t>
  </si>
  <si>
    <t xml:space="preserve">Group Authentication </t>
  </si>
  <si>
    <t>IAC-02.1</t>
  </si>
  <si>
    <t xml:space="preserve">Mechanisms exist to require individuals to be authenticated with an individual authenticator when a group authenticator is utilized. </t>
  </si>
  <si>
    <t xml:space="preserve">Does the organization require individuals to be authenticated with an individual authenticator when a group authenticator is utilized? </t>
  </si>
  <si>
    <t xml:space="preserve">There is no evidence of a capability to require individuals to be authenticated with an individual authenticator when a group authenticator is utilized.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</si>
  <si>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proactively govern account management of individual, group, system, application, guest and temporary accounts.
•	Administrative processes and technologies require individuals to be authenticated with an individual authenticator when a group authenticator is utilized. </t>
  </si>
  <si>
    <t xml:space="preserve">See C|P-CMM4. There are no defined C|P-CMM5 criteria, since it is reasonable to assume a continuously-improving process is not necessary to require individuals to be authenticated with an individual authenticator when a group authenticator is utilized. </t>
  </si>
  <si>
    <t>8.2.2</t>
  </si>
  <si>
    <t>Restrictions on Shared Groups / Accounts</t>
  </si>
  <si>
    <t>IAC-15.5</t>
  </si>
  <si>
    <t>Mechanisms exist to authorize the use of shared/group accounts only under certain organization-defined conditions.</t>
  </si>
  <si>
    <t>Does the organization authorize the use of shared/group accounts only under certain organization-defined conditions?</t>
  </si>
  <si>
    <t>There is no evidence of a capability to authorize the use of shared/group accounts only under certain organization-defined conditions.</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</si>
  <si>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authorize the use of shared/group accounts only under certain organization-defined conditions.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</si>
  <si>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authorize the use of shared/group accounts only under certain organization-defined conditions.</t>
  </si>
  <si>
    <t xml:space="preserve">Credential Sharing </t>
  </si>
  <si>
    <t>IAC-19</t>
  </si>
  <si>
    <t>Mechanisms exist to prevent the sharing of generic IDs, passwords or other generic authentication methods.</t>
  </si>
  <si>
    <t>Does the organization prevent the sharing of generic IDs, passwords or other generic authentication methods?</t>
  </si>
  <si>
    <t>There is no evidence of a capability to prevent the sharing of generic IDs, passwords or other generic authentication methods.</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</si>
  <si>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prevent the sharing of generic IDs, passwords or other generic authentication methods.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</si>
  <si>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prevent the sharing of generic IDs, passwords or other generic authentication methods.</t>
  </si>
  <si>
    <t>See C|P-CMM3. There are no defined C|P-CMM4 criteria, since it is reasonable to assume a quantitatively-controlled process is not necessary to prevent the sharing of generic IDs, passwords or other generic authentication methods.</t>
  </si>
  <si>
    <t>See C|P-CMM4. There are no defined C|P-CMM5 criteria, since it is reasonable to assume a continuously-improving process is not necessary to prevent the sharing of generic IDs, passwords or other generic authentication methods.</t>
  </si>
  <si>
    <t>8.2.2
8.6.1</t>
  </si>
  <si>
    <t>Acceptance of Third-Party Credentials</t>
  </si>
  <si>
    <t>IAC-03.2</t>
  </si>
  <si>
    <t xml:space="preserve">Automated mechanisms exist to accept Federal Identity, Credential and Access Management (FICAM)-approved third-party credentials. </t>
  </si>
  <si>
    <t xml:space="preserve">Does the organization use automated mechanisms to accept Federal Identity, Credential and Access Management (FICAM)-approved third-party credentials? </t>
  </si>
  <si>
    <t xml:space="preserve">There is no evidence of a capability to accept Federal Identity, Credential and Access Management (FICAM)-approved third-party credentials. </t>
  </si>
  <si>
    <t xml:space="preserve">C|P-CMM1 is N/A, since a structured process is required to accept Federal Identity, Credential and Access Management (FICAM)-approved third-party credentials. </t>
  </si>
  <si>
    <t xml:space="preserve">See C|P-CMM3. There are no defined C|P-CMM4 criteria, since it is reasonable to assume a quantitatively-controlled process is not necessary to accept Federal Identity, Credential and Access Management (FICAM)-approved third-party credentials. </t>
  </si>
  <si>
    <t xml:space="preserve">See C|P-CMM4. There are no defined C|P-CMM5 criteria, since it is reasonable to assume a continuously-improving process is not necessary to accept Federal Identity, Credential and Access Management (FICAM)-approved third-party credentials. </t>
  </si>
  <si>
    <t>Sharing Identification &amp; Authentication Information</t>
  </si>
  <si>
    <t>IAC-05.1</t>
  </si>
  <si>
    <t>Mechanisms exist to ensure external service providers provide current and accurate information for any third-party user with access to the organization's data or assets.</t>
  </si>
  <si>
    <t>Does the organization ensure external service providers provide current and accurate information for any third-party user with access to its data or assets?</t>
  </si>
  <si>
    <t>There is no evidence of a capability to ensure external service providers provide current and accurate information for any third-party user with access to its data or assets.</t>
  </si>
  <si>
    <t>C|P-CMM1 is N/A, since a structured process is required to ensure external service providers provide current and accurate information for any third-party user with access to its data or assets.</t>
  </si>
  <si>
    <t>C|P-CMM2 is N/A, since a well-defined process is required to ensure external service providers provide current and accurate information for any third-party user with access to its data or assets.</t>
  </si>
  <si>
    <t>8.2.3
8.6.1</t>
  </si>
  <si>
    <t>Termination of Employment</t>
  </si>
  <si>
    <t>IAC-07.2</t>
  </si>
  <si>
    <t>Mechanisms exist to revoke user access rights in a timely manner, upon termination of employment or contract.</t>
  </si>
  <si>
    <t>E-HRS-19</t>
  </si>
  <si>
    <t>Does the organization revoke user access rights in a timely manner, upon termination of employment or contract?</t>
  </si>
  <si>
    <t>There is no evidence of a capability to revoke user access rights in a timely manner, up on termination of employment or contract.</t>
  </si>
  <si>
    <t>See C|P-CMM4. There are no defined C|P-CMM5 criteria, since it is reasonable to assume a continuously-improving process is not necessary to revoke user access rights in a timely manner, up on termination of employment or contract.</t>
  </si>
  <si>
    <t>8.2.4
8.2.5</t>
  </si>
  <si>
    <t xml:space="preserve">Account Management </t>
  </si>
  <si>
    <t>IAC-15</t>
  </si>
  <si>
    <t>Mechanisms exist to proactively govern account management of individual, group, system, service, application, guest and temporary accounts.</t>
  </si>
  <si>
    <t>Does the organization proactively govern account management of individual, group, system, service, application, guest and temporary accounts?</t>
  </si>
  <si>
    <t>There is no evidence of a capability to proactively govern account management of individual, group, system, service, application, guest and temporary accounts.</t>
  </si>
  <si>
    <t>See C|P-CMM3. There are no defined C|P-CMM4 criteria, since it is reasonable to assume a quantitatively-controlled process is not necessary to proactively govern account management of individual, group, system, service, application, guest and temporary accounts.</t>
  </si>
  <si>
    <t>See C|P-CMM4. There are no defined C|P-CMM5 criteria, since it is reasonable to assume a continuously-improving process is not necessary to proactively govern account management of individual, group, system, service, application, guest and temporary accounts.</t>
  </si>
  <si>
    <t>8.2.4
8.3.10
8.6
8.6.1</t>
  </si>
  <si>
    <t xml:space="preserve">Personnel Termination </t>
  </si>
  <si>
    <t>HRS-09</t>
  </si>
  <si>
    <t>Mechanisms exist to govern the termination of individual employment.</t>
  </si>
  <si>
    <t>Does the organization govern the termination of individual employment?</t>
  </si>
  <si>
    <t>There is no evidence of a capability to govern the termination of individual employment.</t>
  </si>
  <si>
    <t>Human Resources Security (HRS) efforts are requirements-driven and governed at a local/regional level, but are not consistent across the organization. CMM Level 2 control maturity would reasonably expect all, or at least most, the following criteria to exist:
•	Personnel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personnel management. 
•	The Human Resources (HR) department:
o	Ensures industry-recognized HR practices are implemented for hiring, managing, training, investigating and terminating employees, contractors and other personnel that work on behalf of the organization.
o	Defines terms of employment, including acceptable and unacceptable rules of behavior for the use of technologies, including consequences for unacceptable behavior.
•	The responsibility for training users and enforcing policies being assigned to user’s immediate supervisor(s)/manager(s), including the definition and enforcement of the user’s specific role(s) and responsibilities.
•	Personnel managers ensure personnel are routinely made aware of the organization's cybersecurity / data privacy policies and provide acknowledgement.
•	Administrative processes require all employees and contractors to apply cybersecurity &amp; data privacy principles in their daily work.
•	Administrative processes exist to retrieve organization-owned assets up on termination of an individual's employment.</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</si>
  <si>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and technologies:
o	Govern the termination process of individual employment to ensure the confidentiality, integrity, availability and safety of the organizations assets and data are protected.
o	Adjust logical and physical access authorizations to systems and facilities up on personnel reassignment, transfer or termination, in a timely manner.
o	Expedite the process of removing a high risk individual’s access to systems and applications up on termination, as determined by management.
•	Administrative processes exist to retrieve organization-owned assets up on termination of an individual's employment.</t>
  </si>
  <si>
    <t>See C|P-CMM3. There are no defined C|P-CMM4 criteria, since it is reasonable to assume a quantitatively-controlled process is not necessary to govern the termination of individual employment.</t>
  </si>
  <si>
    <t>See C|P-CMM4. There are no defined C|P-CMM5 criteria, since it is reasonable to assume a continuously-improving process is not necessary to govern the termination of individual employment.</t>
  </si>
  <si>
    <t>8.2.5</t>
  </si>
  <si>
    <t>High-Risk Terminations</t>
  </si>
  <si>
    <t>HRS-09.2</t>
  </si>
  <si>
    <t>Mechanisms exist to expedite the process of removing "high risk" individual’s access to systems and applications upon termination, as determined by management.</t>
  </si>
  <si>
    <t>Does the organization expedite the process of removing "high risk" individual’s access to systems and applications upon termination, as determined by management?</t>
  </si>
  <si>
    <t>There is no evidence of a capability to expedite the process of removing "high risk" individual’s access to systems and applications up on termination, as determined by management.</t>
  </si>
  <si>
    <t>C|P-CMM1 is N/A, since a structured process is required to expedite the process of removing "high risk" individual’s access to systems and applications up on termination, as determined by management.</t>
  </si>
  <si>
    <t>Human Resources Security (HRS) efforts are standardized across the organization and centrally managed, where technically feasible, to ensure consistency. CMM Level 3 control maturity would reasonably expect all, or at least most, the following criteria to exist:
•	The Human Resources (HR) department:
o	Ensures industry-recognized HR practices are implemented for hiring, managing, training, investigating and terminating employees, contractors and other personnel that work on behalf of the organization.
o	Ensures that every user accessing a system that processes, stores, or transmits sensitive/regulated data is cleared and regularly trained in proper data handling practices. 
o	Identifies and implements industry-recognized HR practices related to cybersecurity &amp; data privacy training and awareness to help ensure secure practices are implemented in personnel operations to help manage risk to both technology assets and data.
o	Manages personnel security risk by assigning a risk designation to all positions and establishing screening criteria for individuals filling those positions.
•	Administrative processes require Non-Disclosure Agreements (NDAs) or similar confidentiality agreements that reflect the needs to protect data and operational details, for both employees and third-parties.
•	Administrative processes and technologies:
o	Adjust logical and physical access authorizations to systems and facilities up on personnel reassignment, transfer or termination, in a timely manner.
o	Expedite the process of removing a high risk individual’s access to systems and applications up on termination, as determined by management.
•	Administrative processes exist to retrieve organization-owned assets up on termination of an individual's employment.</t>
  </si>
  <si>
    <t>See C|P-CMM4. There are no defined C|P-CMM5 criteria, since it is reasonable to assume a continuously-improving process is not necessary to expedite the process of removing "high risk" individual’s access to systems and applications up on termination, as determined by management.</t>
  </si>
  <si>
    <t>Revocation of Access Authorizations</t>
  </si>
  <si>
    <t>IAC-20.6</t>
  </si>
  <si>
    <t>Mechanisms exist to revoke logical and physical access authorizations.</t>
  </si>
  <si>
    <t>Does the organization revoke logical and physical access authorizations?</t>
  </si>
  <si>
    <t>There is no evidence of a capability to revoke logical and physical access authorizations.</t>
  </si>
  <si>
    <t>C|P-CMM1 is N/A, since a structured process is required to revoke logical and physical access authorizations.</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</si>
  <si>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revoke user access rights following changes in personnel roles and duties, if no longer necessary or permitted. 
•	Administrative processes and technologies revoke user access rights in a timely manner, up on termination of employment or contract.</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</si>
  <si>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revoke user access rights following changes in personnel roles and duties, if no longer necessary or permitted. 
•	Administrative processes and technologies revoke user access rights in a timely manner, up on termination of employment or contract.</t>
  </si>
  <si>
    <t>See C|P-CMM3. There are no defined C|P-CMM4 criteria, since it is reasonable to assume a quantitatively-controlled process is not necessary to revoke logical and physical access authorizations.</t>
  </si>
  <si>
    <t>See C|P-CMM4. There are no defined C|P-CMM5 criteria, since it is reasonable to assume a continuously-improving process is not necessary to revoke logical and physical access authorizations.</t>
  </si>
  <si>
    <t>Auditing Remote Maintenance</t>
  </si>
  <si>
    <t>MNT-05.1</t>
  </si>
  <si>
    <t xml:space="preserve">Mechanisms exist to audit remote, non-local maintenance and diagnostic sessions, as well as review the maintenance action performed during remote maintenance sessions. </t>
  </si>
  <si>
    <t xml:space="preserve">Does the organization audit remote, non-local maintenance and diagnostic sessions, as well as review the maintenance action performed during remote maintenance sessions? </t>
  </si>
  <si>
    <t xml:space="preserve">There is no evidence of a capability to audit remote, non-local maintenance and diagnostic sessions, as well as review the maintenance action performed during remote maintenance sessions. </t>
  </si>
  <si>
    <t xml:space="preserve">C|P-CMM1 is N/A, since a structured process is required to audit remote, non-local maintenance and diagnostic sessions, as well as review the maintenance action performed during remote maintenance sessions. </t>
  </si>
  <si>
    <t xml:space="preserve">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audit non-local maintenance and diagnostic sessions and review the maintenance records of the sessions. </t>
  </si>
  <si>
    <t xml:space="preserve">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audit non-local maintenance and diagnostic sessions and review the maintenance records of the sessions. </t>
  </si>
  <si>
    <t xml:space="preserve">See C|P-CMM4. There are no defined C|P-CMM5 criteria, since it is reasonable to assume a continuously-improving process is not necessary to audit remote, non-local maintenance and diagnostic sessions, as well as review the maintenance action performed during remote maintenance sessions. </t>
  </si>
  <si>
    <t>Remote Maintenance Disconnect Verification</t>
  </si>
  <si>
    <t>MNT-05.4</t>
  </si>
  <si>
    <t>Mechanisms exist to provide remote disconnect verification to ensure remote, non-local maintenance and diagnostic sessions are properly terminated.</t>
  </si>
  <si>
    <t>Does the organization provide remote disconnect verification to ensure remote, non-local maintenance and diagnostic sessions are properly terminated?</t>
  </si>
  <si>
    <t>There is no evidence of a capability to provide remote disconnect verification to ensure remote, non-local maintenance and diagnostic sessions are properly terminated.</t>
  </si>
  <si>
    <t>C|P-CMM1 is N/A, since a structured process is required to provide remote disconnect verification to ensure remote, non-local maintenance and diagnostic sessions are properly terminated.</t>
  </si>
  <si>
    <t>Maintenance (MNT) efforts are requirements-driven and governed at a local/regional level, but are not consistent across the organization. CMM Level 2 control maturity would reasonably expect all, or at least most, the following criteria to exist:
•	Technology asset maintenance is decentralized (e.g., a localized/regionalized function) and uses non-standardized methods to implement secure, resilient and compliant practices.
•	IT/cybersecurity personnel:
o	Identify cybersecurity &amp; data protection controls to appropriately address applicable statutory, regulatory and contractual requirements for technology asset maintenance.
o	Develop and disseminate formal guidance to facilitate a localized/regionalized process to implement secure and timely technology asset-specific maintenance operations, including preventative and reactionary maintenance operations.
•	Maintenance controls are primarily administrative in nature (e.g., policies &amp; standards) to manage change control processes associated with maintenance operations.
•	Asset custodians develop and maintain formalized procedures to conduct controlled and timely maintenance activities throughout the lifecycle of the system, application or service. 
•	Maintenance operations may be centralized for certain locations (e.g., datacenters) and decentralized for other locations, both in terms of change management and execution.
•	Facilities management uses a localized/regionalized process to facilitate the secure and timely implementation of non-IT maintenance operations, including preventative and reactionary maintenance operations.
•	Administrative processes and technologies exist to provide remote disconnect verification to ensure non-local maintenance and diagnostic sessions are properly terminated.</t>
  </si>
  <si>
    <t>Maintenance (MNT) efforts are standardized across the organization and centrally managed, where technically feasible, to ensure consistency. CMM Level 3 control maturity would reasonably expect all, or at least most, the following criteria to exist:
•	IT/cybersecurity personnel develop and disseminate formal practices to implement enterprise-wide capability to conduct secure and timely technology asset-specific maintenance operations, including preventative and reactionary maintenance operations.
•	Technology asset-related maintenance operations are centralized in terms of change management and governance. Local/regional practices fall under the broader enterprise-wide technology asset maintenance program.
•	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
•	A Change Control Board (CCB), or similar function, centrally manages the process of IT and non-IT maintenance operations to reduce the chance of business interruptions from maintenance operations. 
•	Administrative processes and technologies exist to provide remote disconnect verification to ensure non-local maintenance and diagnostic sessions are properly terminated.</t>
  </si>
  <si>
    <t>See C|P-CMM4. There are no defined C|P-CMM5 criteria, since it is reasonable to assume a continuously-improving process is not necessary to provide remote disconnect verification to ensure remote, non-local maintenance and diagnostic sessions are properly terminated.</t>
  </si>
  <si>
    <t>Third-Party Remote Access Governance</t>
  </si>
  <si>
    <t>NET-14.6</t>
  </si>
  <si>
    <t>Mechanisms exist to proactively control and monitor third-party accounts used to access, support, or maintain system components via remote access.</t>
  </si>
  <si>
    <t>Does the organization proactively control and monitor third-party accounts used to access, support, or maintain system components via remote access?</t>
  </si>
  <si>
    <t>There is no evidence of a capability to proactively control and monitor third-party accounts used to access, support, or maintain system components via remote access.</t>
  </si>
  <si>
    <t>C|P-CMM1 is N/A, since a structured process is required to proactively control and monitor third-party accounts used to access, support, or maintain system components via remote access.</t>
  </si>
  <si>
    <t>See C|P-CMM4. There are no defined C|P-CMM5 criteria, since it is reasonable to assume a continuously-improving process is not necessary to proactively control and monitor third-party accounts used to access, support, or maintain system components via remote access.</t>
  </si>
  <si>
    <t xml:space="preserve">Re-Authentication </t>
  </si>
  <si>
    <t>IAC-14</t>
  </si>
  <si>
    <t xml:space="preserve">Mechanisms exist to force users and devices to re-authenticate according to organization-defined circumstances that necessitate re-authentication. </t>
  </si>
  <si>
    <t xml:space="preserve">Does the organization force users and devices to re-authenticate according to organization-defined circumstances that necessitate re-authentication? </t>
  </si>
  <si>
    <t xml:space="preserve">There is no evidence of a capability to force users and devices to re-authenticate according to organization-defined circumstances that necessitate re-authentication. </t>
  </si>
  <si>
    <t xml:space="preserve">See C|P-CMM3. There are no defined C|P-CMM4 criteria, since it is reasonable to assume a quantitatively-controlled process is not necessary to force users and devices to re-authenticate according to organization-defined circumstances that necessitate re-authentication. </t>
  </si>
  <si>
    <t xml:space="preserve">See C|P-CMM4. There are no defined C|P-CMM5 criteria, since it is reasonable to assume a continuously-improving process is not necessary to force users and devices to re-authenticate according to organization-defined circumstances that necessitate re-authentication. </t>
  </si>
  <si>
    <t xml:space="preserve">Session Termination </t>
  </si>
  <si>
    <t>IAC-25</t>
  </si>
  <si>
    <t xml:space="preserve">Automated mechanisms exist to log out users, both locally on the network and for remote sessions, at the end of the session or after an organization-defined period of inactivity. </t>
  </si>
  <si>
    <t xml:space="preserve">Does the organization use automated mechanisms to log out users, both locally on the network and for remote sessions, at the end of the session or after an organization-defined period of inactivity? </t>
  </si>
  <si>
    <t xml:space="preserve">There is no evidence of a capability to log out users, both locally on the network and for remote sessions, at the end of the session or after an organization-defined period of inactivity. </t>
  </si>
  <si>
    <t xml:space="preserve">See C|P-CMM3. There are no defined C|P-CMM4 criteria, since it is reasonable to assume a quantitatively-controlled process is not necessary to log out users, both locally on the network and for remote sessions, at the end of the session or after an organization-defined period of inactivity. </t>
  </si>
  <si>
    <t xml:space="preserve">See C|P-CMM4. There are no defined C|P-CMM5 criteria, since it is reasonable to assume a continuously-improving process is not necessary to log out users, both locally on the network and for remote sessions, at the end of the session or after an organization-defined period of inactivity. </t>
  </si>
  <si>
    <t>Network Connection Termination</t>
  </si>
  <si>
    <t>NET-07</t>
  </si>
  <si>
    <t xml:space="preserve">Mechanisms exist to terminate network connections at the end of a session or after an organization-defined time period of inactivity. </t>
  </si>
  <si>
    <t xml:space="preserve">Does the organization terminate network connections at the end of a session or after an organization-defined time period of inactivity? </t>
  </si>
  <si>
    <t xml:space="preserve">There is no evidence of a capability to terminate network connections at the end of a session or after an organization-defined time period of inactivity. </t>
  </si>
  <si>
    <t xml:space="preserve">Network Security (NET) efforts are requirements-driven and governed at a local/regional level, but are not consistent across the organization. CMM Level 2 control maturity would reasonably expect all, or at least most, the following criteria to exist:
•	Network security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network security management.
•	IT personnel define secure networking practices to protect the confidentiality, integrity, availability and safety of the organization's technology assets, data and network(s).
•	Administrative processes and technologies focus on protecting High Value Assets (HVAs), including environments where sensitive/regulated data is stored, transmitted and processed.
•	Administrative processes are used to configure boundary devices (e.g., firewalls, routers, etc.) to deny network traffic by default and allow network traffic by exception (e.g., deny all, permit by exception). 
•	Network segmentation exists to implement separate network addresses (e.g., different subnets) to connect systems in different security domains (e.g., sensitive/regulated data environments).
•	Administrative processes and technologies proactively control and monitor third-party accounts used to access, support, or maintain system components via remote access.
•	Administrative processes and technologies terminate network connections at the end of a session or after an organization-defined time period of inactivity. </t>
  </si>
  <si>
    <t>PKI-Based Authentication</t>
  </si>
  <si>
    <t>IAC-10.2</t>
  </si>
  <si>
    <t>Automated mechanisms exist to validate certificates by constructing and verifying a certification path to an accepted trust anchor including checking certificate status information for PKI-based authentication.</t>
  </si>
  <si>
    <t>Does the organization use automated mechanisms to validate certificates by constructing and verifying a certification path to an accepted trust anchor including checking certificate status information for PKI-based authentication?</t>
  </si>
  <si>
    <t>There is no evidence of a capability to validate certificates by constructing and verifying a certification path to an accepted trust anchor including checking certificate status information for PKI-based authentication.</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</si>
  <si>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exist to validate PKI certificates by constructing and verifying a certification path to an accepted trust anchor including checking certificate status information.</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</si>
  <si>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exist to validate PKI certificates by constructing and verifying a certification path to an accepted trust anchor including checking certificate status information.</t>
  </si>
  <si>
    <t>See C|P-CMM3. There are no defined C|P-CMM4 criteria, since it is reasonable to assume a quantitatively-controlled process is not necessary to validate certificates by constructing and verifying a certification path to an accepted trust anchor including checking certificate status information for PKI-based authentication.</t>
  </si>
  <si>
    <t>See C|P-CMM4. There are no defined C|P-CMM5 criteria, since it is reasonable to assume a continuously-improving process is not necessary to validate certificates by constructing and verifying a certification path to an accepted trust anchor including checking certificate status information for PKI-based authentication.</t>
  </si>
  <si>
    <t>8.3.1
8.3.11</t>
  </si>
  <si>
    <t>Strong Customer Authentication (SCA)</t>
  </si>
  <si>
    <t>WEB-06</t>
  </si>
  <si>
    <t>Mechanisms exist to implement Strong Customer Authentication (SCA) for consumers to reasonably prove their identity.</t>
  </si>
  <si>
    <t>Does the organization implement Strong Customer Authentication (SCA) for consumers to reasonably prove their identity?</t>
  </si>
  <si>
    <t>There is no evidence of a capability to implement Strong Customer Authentication (SCA) for consumers to reasonably prove their identity.</t>
  </si>
  <si>
    <t>C|P-CMM1 is N/A, since a structured process is required to implement Strong Customer Authentication (SCA) for consumers to reasonably prove their identity.</t>
  </si>
  <si>
    <t xml:space="preserve">Web Security (WEB) efforts are “world-class” capabilities that leverage predictive analysis (e.g., machine learning, AI, etc.). In addition to CMM Level 4 criteria, CMM Level 5 control maturity would reasonably expect all, or at least most, the following criteria to exist:
•	Stakeholders make time-sensitive decisions to support operational efficiency, which may include automated remediation actions.
•	Based on predictive analysis, process improvements are implemented according to “continuous improvement” practices that affect process changes. </t>
  </si>
  <si>
    <t>8.3.10</t>
  </si>
  <si>
    <t>Protection of Authenticators</t>
  </si>
  <si>
    <t>IAC-10.5</t>
  </si>
  <si>
    <t xml:space="preserve">Mechanisms exist to protect authenticators commensurate with the sensitivity of the information to which use of the authenticator permits access. </t>
  </si>
  <si>
    <t xml:space="preserve">Does the organization protect authenticators commensurate with the sensitivity of the information to which use of the authenticator permits access? </t>
  </si>
  <si>
    <t xml:space="preserve">There is no evidence of a capability to protect authenticators commensurate with the sensitivity of the information to which use of the authenticator permits access. </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</si>
  <si>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protect authenticators commensurate with the sensitivity of the information to which use of the authenticator permits access.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</si>
  <si>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protect authenticators commensurate with the sensitivity of the information to which use of the authenticator permits access. </t>
  </si>
  <si>
    <t xml:space="preserve">See C|P-CMM3. There are no defined C|P-CMM4 criteria, since it is reasonable to assume a quantitatively-controlled process is not necessary to protect authenticators commensurate with the sensitivity of the information to which use of the authenticator permits access. </t>
  </si>
  <si>
    <t xml:space="preserve">See C|P-CMM4. There are no defined C|P-CMM5 criteria, since it is reasonable to assume a continuously-improving process is not necessary to protect authenticators commensurate with the sensitivity of the information to which use of the authenticator permits access. </t>
  </si>
  <si>
    <t>8.3.11</t>
  </si>
  <si>
    <t>Hardware Token-Based Authentication</t>
  </si>
  <si>
    <t>IAC-10.7</t>
  </si>
  <si>
    <t>Automated mechanisms exist to ensure organization-defined token quality requirements are satisfied for hardware token-based authentication.</t>
  </si>
  <si>
    <t>Does the organization use automated mechanisms to ensure organization-defined token quality requirements are satisfied for hardware token-based authentication?</t>
  </si>
  <si>
    <t>There is no evidence of a capability to ensure organization-defined token quality requirements are satisfied for hardware token-based authentication.</t>
  </si>
  <si>
    <t>See C|P-CMM3. There are no defined C|P-CMM4 criteria, since it is reasonable to assume a quantitatively-controlled process is not necessary to ensure organization-defined token quality requirements are satisfied for hardware token-based authentication.</t>
  </si>
  <si>
    <t>See C|P-CMM4. There are no defined C|P-CMM5 criteria, since it is reasonable to assume a continuously-improving process is not necessary to ensure organization-defined token quality requirements are satisfied for hardware token-based authentication.</t>
  </si>
  <si>
    <t>User Responsibilities for Account Management</t>
  </si>
  <si>
    <t>IAC-18</t>
  </si>
  <si>
    <t xml:space="preserve">Mechanisms exist to compel users to follow accepted practices in the use of authentication mechanisms (e.g., passwords, passphrases, physical or logical security tokens, smart cards, certificates, etc.). </t>
  </si>
  <si>
    <t xml:space="preserve">Does the organization compel users to follow accepted practices in the use of authentication mechanisms (e.g., passwords, passphrases, physical or logical security tokens, smart cards, certificates, etc.)? </t>
  </si>
  <si>
    <t xml:space="preserve">There is no evidence of a capability to compel users to follow accepted practices in the use of authentication mechanisms (e.g., passwords, passphrases, physical or logical security tokens, smart cards, certificates, etc.). </t>
  </si>
  <si>
    <t xml:space="preserve">See C|P-CMM3. There are no defined C|P-CMM4 criteria, since it is reasonable to assume a quantitatively-controlled process is not necessary to compel users to follow accepted practices in the use of authentication mechanisms (e.g., passwords, passphrases, physical or logical security tokens, smart cards, certificates, etc.). </t>
  </si>
  <si>
    <t xml:space="preserve">See C|P-CMM4. There are no defined C|P-CMM5 criteria, since it is reasonable to assume a continuously-improving process is not necessary to compel users to follow accepted practices in the use of authentication mechanisms (e.g., passwords, passphrases, physical or logical security tokens, smart cards, certificates, etc.). </t>
  </si>
  <si>
    <t xml:space="preserve">Local Access to Privileged Accounts </t>
  </si>
  <si>
    <t>IAC-06.3</t>
  </si>
  <si>
    <t xml:space="preserve">Mechanisms exist to utilize Multi-Factor Authentication (MFA) to authenticate local access for privileged accounts. </t>
  </si>
  <si>
    <t xml:space="preserve">Does the organization utilize Multi-Factor Authentication (MFA) to authenticate local access for privileged accounts? </t>
  </si>
  <si>
    <t xml:space="preserve">There is no evidence of a capability to utilize Multi-Fact or Authentication (MFA) to authenticate local access for privileged accounts. </t>
  </si>
  <si>
    <t xml:space="preserve">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Technologies are configured to use Multi-Fact or Authentication (MFA) to authenticate local access for privileged accounts. </t>
  </si>
  <si>
    <t xml:space="preserve">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Technologies are configured to use Multi-Fact or Authentication (MFA) to authenticate local access for privileged accounts. </t>
  </si>
  <si>
    <t xml:space="preserve">See C|P-CMM4. There are no defined C|P-CMM5 criteria, since it is reasonable to assume a continuously-improving process is not necessary to utilize Multi-Fact or Authentication (MFA) to authenticate local access for privileged accounts. </t>
  </si>
  <si>
    <t>8.4.2</t>
  </si>
  <si>
    <t xml:space="preserve">Out-of-Band Multi-Factor Authentication </t>
  </si>
  <si>
    <t>IAC-06.4</t>
  </si>
  <si>
    <t xml:space="preserve">Mechanisms exist to implement Multi-Factor Authentication (MFA) for access to privileged and non-privileged accounts such that one of the factors is independently provided by a device separate from the system being accessed. </t>
  </si>
  <si>
    <t>∙ Yubico (https://yubico.com)
∙ Duo (https://duo.com)</t>
  </si>
  <si>
    <t xml:space="preserve">Does the organization implements Multi-Factor Authentication (MFA) for access to privileged and non-privileged accounts such that one of the factors is securely provided by a device separate from the system gaining access? </t>
  </si>
  <si>
    <t xml:space="preserve">There is no evidence of a capability to implement Multi-Factor Authentication (MFA) for remote access to privileged and non-privileged accounts such that one of the factors is securely provided by a device separate from the system gaining access. </t>
  </si>
  <si>
    <t xml:space="preserve">C|P-CMM1 is N/A, since a structured process is required to implement Multi-Fact or Authentication (MFA) for remote access to privileged and non-privileged accounts such that one of the factors is securely provided by a device separate from the system gaining access. </t>
  </si>
  <si>
    <t xml:space="preserve">See C|P-CMM4. There are no defined C|P-CMM5 criteria, since it is reasonable to assume a continuously-improving process is not necessary to implement Multi-Fact or Authentication (MFA) for remote access to privileged and non-privileged accounts such that one of the factors is securely provided by a device separate from the system gaining access. </t>
  </si>
  <si>
    <t xml:space="preserve">Network Access to Non-Privileged Accounts </t>
  </si>
  <si>
    <t>IAC-06.2</t>
  </si>
  <si>
    <t xml:space="preserve">Mechanisms exist to utilize Multi-Factor Authentication (MFA) to authenticate network access for non-privileged accounts. </t>
  </si>
  <si>
    <t xml:space="preserve">Does the organization utilize Multi-Factor Authentication (MFA) to authenticate network access for non-privileged accounts? </t>
  </si>
  <si>
    <t xml:space="preserve">There is no evidence of a capability to utilize Multi-Fact or Authentication (MFA) to authenticate network access for non-privileged accounts. </t>
  </si>
  <si>
    <t xml:space="preserve">See C|P-CMM4. There are no defined C|P-CMM5 criteria, since it is reasonable to assume a continuously-improving process is not necessary to utilize Multi-Fact or Authentication (MFA) to authenticate network access for non-privileged accounts. </t>
  </si>
  <si>
    <t>8.4.2
8.4.3</t>
  </si>
  <si>
    <t>System Account Reviews</t>
  </si>
  <si>
    <t>IAC-15.7</t>
  </si>
  <si>
    <t xml:space="preserve">Mechanisms exist to review all system accounts and disable any account that cannot be associated with a business process and owner. </t>
  </si>
  <si>
    <t xml:space="preserve">Does the organization review all system accounts and disables any account that cannot be associated with a business process and owner? </t>
  </si>
  <si>
    <t xml:space="preserve">There is no evidence of a capability to review all system accounts and disables any account that cannot be associated with a business process and owner. </t>
  </si>
  <si>
    <t xml:space="preserve">C|P-CMM1 is N/A, since a structured process is required to review all system accounts and disables any account that cannot be associated with a business process and owner. </t>
  </si>
  <si>
    <t>Identification &amp; Authentication (IAC) efforts are requirements-driven and governed at a local/regional level, but are not consistent across the organization. CMM Level 2 control maturity would reasonably expect all, or at least most, the following criteria to exist:
•	Logical Access Control (LAC)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logical access control. 
•	IT personnel:
o	Implement and maintain an Identity &amp; Access Management (IAM) capability for all users to implement “least privileges” Role Based Access Control (RBAC) practices for the management of user, group and system accounts, including privileged accounts.
o	Govern IAM technologies via RBAC to prohibit privileged access by non-organizational users, unless there is an explicit support contract for privileged IT support services.
•	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
•	IAM controls are primarily administrative in nature (e.g., policies &amp; standards) to manage accounts and permissions.
•	Administrative processes and technologies proactively govern account management of individual, group, system, application, guest and temporary accounts.</t>
  </si>
  <si>
    <t>Identification &amp; Authentication (IAC) efforts are standardized across the organization and centrally managed, where technically feasible, to ensure consistency. CMM Level 3 control maturity would reasonably expect all, or at least most, the following criteria to exist:
•	An Identity &amp; Access Management (IAM) function, or similar function, centrally manages permissions and implements “least privileges” Role Based Access Control (RBAC) practices for the management of user, group and system accounts, including privileged accounts.
•	The Human Resources (HR) department governs personnel management operations and notifies IAM personnel of personnel role changes for RBAC-based provisioning and deprovisioning actions.
•	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
•	An IT infrastructure team, or similar function, ensures that statutory, regulatory and contractual cybersecurity &amp; data privacy obligations are addressed to ensure secure configurations are designed, built and maintained.
•	Active Directory (AD), or a similar technology, is used to centrally manage identities and permissions. Only by exception due to a technical or business limitation are solutions authorized to operate a decentralized access control program for systems, applications and services.
•	Administrative processes and technologies proactively govern account management of individual, group, system, application, guest and temporary accounts.</t>
  </si>
  <si>
    <t>8.6
8.6.1</t>
  </si>
  <si>
    <t>Use of Privileged Utility Programs</t>
  </si>
  <si>
    <t>IAC-20.3</t>
  </si>
  <si>
    <t>Mechanisms exist to restrict and tightly control utility programs that are capable of overriding system and application controls.</t>
  </si>
  <si>
    <t>Does the organization restrict and tightly control utility programs that are capable of overriding system and application controls?</t>
  </si>
  <si>
    <t>There is no evidence of a capability to restrict and tightly control utility programs that are capable of overriding system and application controls.</t>
  </si>
  <si>
    <t>C|P-CMM1 is N/A, since a structured process is required to restrict and tightly control utility programs that are capable of overriding system and application controls.</t>
  </si>
  <si>
    <t>See C|P-CMM4. There are no defined C|P-CMM5 criteria, since it is reasonable to assume a continuously-improving process is not necessary to restrict and tightly control utility programs that are capable of overriding system and application controls.</t>
  </si>
  <si>
    <t>No Embedded Unencrypted Static Authenticators</t>
  </si>
  <si>
    <t>IAC-10.6</t>
  </si>
  <si>
    <t xml:space="preserve">Mechanisms exist to ensure that unencrypted, static authenticators are not embedded in applications, scripts or stored on function keys. </t>
  </si>
  <si>
    <t xml:space="preserve">Does the organization ensure that unencrypted, static authenticators are not embedded in applications, scripts or stored on function keys? </t>
  </si>
  <si>
    <t xml:space="preserve">There is no evidence of a capability to ensure that unencrypted, static authenticators are not embedded in applications, scripts or stored on function keys. </t>
  </si>
  <si>
    <t xml:space="preserve">See C|P-CMM4. There are no defined C|P-CMM5 criteria, since it is reasonable to assume a continuously-improving process is not necessary to ensure that unencrypted, static authenticators are not embedded in applications, scripts or stored on function keys. </t>
  </si>
  <si>
    <t>8.6.2</t>
  </si>
  <si>
    <t>Physically Secure All Media</t>
  </si>
  <si>
    <t>DCH-06.1</t>
  </si>
  <si>
    <t>Mechanisms exist to physically secure all media that contains sensitive information.</t>
  </si>
  <si>
    <t>∙ Physical Access Control (PAC)</t>
  </si>
  <si>
    <t>Does the organization physically secure all media that contains sensitive information?</t>
  </si>
  <si>
    <t>There is no evidence of a capability to physically secure all media that contains sensitive information.</t>
  </si>
  <si>
    <t>See C|P-CMM4. There are no defined C|P-CMM5 criteria, since it is reasonable to assume a continuously-improving process is not necessary to physically secure all media that contains sensitive information.</t>
  </si>
  <si>
    <t>9.1
9.4
9.4.1
9.4.1.2</t>
  </si>
  <si>
    <t>Controlled Ingress &amp; Egress Points</t>
  </si>
  <si>
    <t>PES-03.1</t>
  </si>
  <si>
    <t>Physical access control mechanisms exist to limit and monitor physical access through controlled ingress and egress points.</t>
  </si>
  <si>
    <t>∙ Control entry to the facility containing the system using physical access devices and/or guards.
∙ Control access to areas officially designated as publicly accessible in accordance with the organization's assessment of risk.</t>
  </si>
  <si>
    <t>Does the organization limit and monitor physical access through controlled ingress and egress points?</t>
  </si>
  <si>
    <t>There is no evidence of a capability to limit and monitor physical access through controlled ingress and egress points.</t>
  </si>
  <si>
    <t>C|P-CMM1 is N/A, since a structured process is required to limit and monitor physical access through controlled ingress and egress points.</t>
  </si>
  <si>
    <t>See C|P-CMM4. There are no defined C|P-CMM5 criteria, since it is reasonable to assume a continuously-improving process is not necessary to limit and monitor physical access through controlled ingress and egress points.</t>
  </si>
  <si>
    <t>9.2
9.2.1
9.3
9.3.1</t>
  </si>
  <si>
    <t xml:space="preserve">Intrusion Alarms / Surveillance Equipment </t>
  </si>
  <si>
    <t>PES-05.1</t>
  </si>
  <si>
    <t xml:space="preserve">Physical access control mechanisms exist to monitor physical intrusion alarms and surveillance equipment. </t>
  </si>
  <si>
    <t>∙ Physical alarm systems
∙ Video surveillance systems</t>
  </si>
  <si>
    <t xml:space="preserve">Does the organization monitor physical intrusion alarms and surveillance equipment? </t>
  </si>
  <si>
    <t xml:space="preserve">There is no evidence of a capability to monitor physical intrusion alarms and surveillance equipment. </t>
  </si>
  <si>
    <t>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monitor for, detect and respond to physical security incidents.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</si>
  <si>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 physical security team, or similar function, monitors physical intrusion alarms and surveillance equipment.
•	Physical controls and technologies are configured to monitor for, detect and respond to physical security incidents.</t>
  </si>
  <si>
    <t>Monitoring Physical Access To Information Systems</t>
  </si>
  <si>
    <t>PES-05.2</t>
  </si>
  <si>
    <t>Facility security mechanisms exist to monitor physical access to critical information systems or sensitive/regulated data, in addition to the physical access monitoring of the facility.</t>
  </si>
  <si>
    <t>∙ Physical security guards</t>
  </si>
  <si>
    <t>Does the organization monitor physical access to critical information systems or sensitive/regulated data, in addition to the physical access monitoring of the facility?</t>
  </si>
  <si>
    <t>There is no evidence of a capability to monitor physical access to critical information systems or sensitive/regulated data, in addition to the physical access monitoring of the facility.</t>
  </si>
  <si>
    <t>See C|P-CMM3. There are no defined C|P-CMM4 criteria, since it is reasonable to assume a quantitatively-controlled process is not necessary to monitor physical access to critical information systems or sensitive/regulated data, in addition to the physical access monitoring of the facility.</t>
  </si>
  <si>
    <t>See C|P-CMM4. There are no defined C|P-CMM5 criteria, since it is reasonable to assume a continuously-improving process is not necessary to monitor physical access to critical information systems or sensitive/regulated data, in addition to the physical access monitoring of the facility.</t>
  </si>
  <si>
    <t>Transmission Medium Security</t>
  </si>
  <si>
    <t>PES-12.1</t>
  </si>
  <si>
    <t xml:space="preserve">Physical security mechanisms exist to protect power and telecommunications cabling carrying data or supporting information services from interception, interference or damage. </t>
  </si>
  <si>
    <t xml:space="preserve">Does the organization protect power and telecommunications cabling carrying data or supporting information services from interception, interference or damage? </t>
  </si>
  <si>
    <t xml:space="preserve">There is no evidence of a capability to protect power and telecommunications cabling carrying data or supporting information services from interception, interference or damage. </t>
  </si>
  <si>
    <t xml:space="preserve">See C|P-CMM4. There are no defined C|P-CMM5 criteria, since it is reasonable to assume a continuously-improving process is not necessary to protect power and telecommunications cabling carrying data or supporting information services from interception, interference or damage. </t>
  </si>
  <si>
    <t>9.2.2
9.2.3</t>
  </si>
  <si>
    <t>Access Control for Output Devices</t>
  </si>
  <si>
    <t>PES-12.2</t>
  </si>
  <si>
    <t xml:space="preserve">Physical security mechanisms exist to restrict access to printers and other system output devices to prevent unauthorized individuals from obtaining the output. </t>
  </si>
  <si>
    <t>∙ Printer management (print only when at the printer with proximity card or code)</t>
  </si>
  <si>
    <t xml:space="preserve">Does the organization restrict access to printers and other system output devices to prevent unauthorized individuals from obtaining the output? </t>
  </si>
  <si>
    <t xml:space="preserve">There is no evidence of a capability to restrict access to printers and other system output devices to prevent unauthorized individuals from obtaining the output. </t>
  </si>
  <si>
    <t xml:space="preserve">C|P-CMM1 is N/A, since a structured process is required to restrict access to printers and other system output devices to prevent unauthorized individuals from obtaining the output. </t>
  </si>
  <si>
    <t xml:space="preserve">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physical controls and technologies restrict access to printers and other system output devices to prevent unauthorized individuals from obtaining the output.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</si>
  <si>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restrict access to printers and other system output devices to prevent unauthorized individuals from obtaining the output. </t>
  </si>
  <si>
    <t xml:space="preserve">See C|P-CMM4. There are no defined C|P-CMM5 criteria, since it is reasonable to assume a continuously-improving process is not necessary to restrict access to printers and other system output devices to prevent unauthorized individuals from obtaining the output. </t>
  </si>
  <si>
    <t xml:space="preserve">Equipment Siting &amp; Protection </t>
  </si>
  <si>
    <t>PES-12</t>
  </si>
  <si>
    <t xml:space="preserve">Physical security mechanisms exist to locate system components within the facility to minimize potential damage from physical and environmental hazards and to minimize the opportunity for unauthorized access. </t>
  </si>
  <si>
    <t xml:space="preserve">Does the organization locate system components within the facility to minimize potential damage from physical and environmental hazards and to minimize the opportunity for unauthorized access? </t>
  </si>
  <si>
    <t xml:space="preserve">There is no evidence of a capability to locate system components within the facility to minimize potential damage from physical and environmental hazards and to minimize the opportunity for unauthorized access. </t>
  </si>
  <si>
    <t xml:space="preserve">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
•	Facility security mechanisms exist to protect the system from information leakage due to electromagnetic signals emanations. </t>
  </si>
  <si>
    <t xml:space="preserve">See C|P-CMM4. There are no defined C|P-CMM5 criteria, since it is reasonable to assume a continuously-improving process is not necessary to locate system components within the facility to minimize potential damage from physical and environmental hazards and to minimize the opportunity for unauthorized access. </t>
  </si>
  <si>
    <t>9.2.2
9.2.3
9.2.4</t>
  </si>
  <si>
    <t>Lockable Physical Casings</t>
  </si>
  <si>
    <t>PES-03.2</t>
  </si>
  <si>
    <t xml:space="preserve">Physical access control mechanisms exist to protect system components from unauthorized physical access (e.g., lockable physical casings). </t>
  </si>
  <si>
    <t xml:space="preserve">Does the organization protect system components from unauthorized physical access (e.g., lockable physical casings)? </t>
  </si>
  <si>
    <t xml:space="preserve">There is no evidence of a capability to protect system components from unauthorized physical access (e.g., lockable physical casings). </t>
  </si>
  <si>
    <t xml:space="preserve">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and technologies are configured to protect system components from unauthorized physical access (e.g., lockable physical casings).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</si>
  <si>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and technologies are configured to protect system components from unauthorized physical access (e.g., lockable physical casings). </t>
  </si>
  <si>
    <t xml:space="preserve">See C|P-CMM4. There are no defined C|P-CMM5 criteria, since it is reasonable to assume a continuously-improving process is not necessary to protect system components from unauthorized physical access (e.g., lockable physical casings). </t>
  </si>
  <si>
    <t>9.2.4</t>
  </si>
  <si>
    <t>Physical Security of Offices, Rooms &amp; Facilities</t>
  </si>
  <si>
    <t>PES-04</t>
  </si>
  <si>
    <t xml:space="preserve">Mechanisms exist to identify systems, equipment and respective operating environments that require limited physical access so that appropriate physical access controls are designed and implemented for offices, rooms and facilities. </t>
  </si>
  <si>
    <t>∙ "clean desk" requirements
∙ Personnel manager spot checks</t>
  </si>
  <si>
    <t xml:space="preserve">Does the organization identify systems, equipment and respective operating environments that require limited physical access so that appropriate physical access controls are designed and implemented for offices, rooms and facilities? </t>
  </si>
  <si>
    <t xml:space="preserve">There is no evidence of a capability to identify systems, equipment and respective operating environments that require limited physical access so that appropriate physical access controls are designed and implemented for offices, rooms and facilities. </t>
  </si>
  <si>
    <t>Physical &amp; Environmental Security (PES) efforts are ad hoc and inconsistent. CMM Level 1 control maturity would reasonably expect all, or at least most, the following criteria to exist:
•	Physical access control is decentralized.
•	Physical security controls are primarily administrative in nature (e.g., policies &amp; standards), focusing on protecting High Value Assets (HVAs).
•	Human Resources, or a similar function, maintains a current list of personnel and facilitates the implementation of physical access management controls.
•	Facility security mechanisms exist to monitor physical access to business-critical information systems or sensitive/regulated data, in addition to the physical access monitoring of the facility.</t>
  </si>
  <si>
    <t>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Physical controls are designed and implemented for offices, rooms and facilities.</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</si>
  <si>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Physical controls are designed and implemented for offices, rooms and facilities.</t>
  </si>
  <si>
    <t xml:space="preserve">See C|P-CMM4. There are no defined C|P-CMM5 criteria, since it is reasonable to assume a continuously-improving process is not necessary to identify systems, equipment and respective operating environments that require limited physical access so that appropriate physical access controls are designed and implemented for offices, rooms and facilities. </t>
  </si>
  <si>
    <t>9.3.1.1</t>
  </si>
  <si>
    <t>Working in Secure Areas</t>
  </si>
  <si>
    <t>PES-04.1</t>
  </si>
  <si>
    <t xml:space="preserve">Physical security mechanisms exist to allow only authorized personnel access to secure areas. </t>
  </si>
  <si>
    <t>∙ Visitor escorts</t>
  </si>
  <si>
    <t xml:space="preserve">Does the organization allow only authorized personnel access to secure areas? </t>
  </si>
  <si>
    <t xml:space="preserve">There is no evidence of a capability to allow only authorized personnel access to secure areas. </t>
  </si>
  <si>
    <t xml:space="preserve">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physical controls and technologies ensure that only authorized personnel are allowed access to secure areas.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</si>
  <si>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ensure that only authorized personnel are allowed access to secure areas. </t>
  </si>
  <si>
    <t xml:space="preserve">See C|P-CMM4. There are no defined C|P-CMM5 criteria, since it is reasonable to assume a continuously-improving process is not necessary to allow only authorized personnel access to secure areas. </t>
  </si>
  <si>
    <t>Distinguish Visitors from On-Site Personnel</t>
  </si>
  <si>
    <t>PES-06.1</t>
  </si>
  <si>
    <t xml:space="preserve">Physical access control mechanisms exist to easily distinguish between onsite personnel and visitors, especially in areas where sensitive/regulated data is accessible. </t>
  </si>
  <si>
    <t>∙ Visible badges for visitors that are different from organizational personnel</t>
  </si>
  <si>
    <t xml:space="preserve">Does the organization easily distinguish between onsite personnel and visitors, especially in areas where sensitive/regulated data is accessible? </t>
  </si>
  <si>
    <t xml:space="preserve">There is no evidence of a capability to easily distinguish between onsite personnel and visitors, especially in areas where sensitive/regulated data is accessible. </t>
  </si>
  <si>
    <t xml:space="preserve">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physical controls and technologies easily distinguish between onsite personnel and visitors, especially in areas where sensitive/regulated data is accessible. </t>
  </si>
  <si>
    <t xml:space="preserve">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physical controls and technologies easily distinguish between onsite personnel and visitors, especially in areas where sensitive/regulated data is accessible. 
•	Administrative processes, physical controls and technologies identify, authorize and monitor visitors before allowing access to the facility (other than areas designated as publicly accessible). </t>
  </si>
  <si>
    <t xml:space="preserve">See C|P-CMM3. There are no defined C|P-CMM4 criteria, since it is reasonable to assume a quantitatively-controlled process is not necessary to easily distinguish between onsite personnel and visitors, especially in areas where sensitive/regulated data is accessible. </t>
  </si>
  <si>
    <t xml:space="preserve">See C|P-CMM4. There are no defined C|P-CMM5 criteria, since it is reasonable to assume a continuously-improving process is not necessary to easily distinguish between onsite personnel and visitors, especially in areas where sensitive/regulated data is accessible. </t>
  </si>
  <si>
    <t>9.3.2</t>
  </si>
  <si>
    <t>Identification Requirement</t>
  </si>
  <si>
    <t>PES-06.2</t>
  </si>
  <si>
    <t>Physical access control mechanisms exist to requires at least one(1) form of government-issued or organization-issued photo identification to authenticate individuals before they can gain access to the facility.</t>
  </si>
  <si>
    <t>Does the organization require at least one (1) form of government-issued or organization-issued photo identification to authenticate individuals before they can gain access to the facility?</t>
  </si>
  <si>
    <t>There is no evidence of a capability to requires at least one (1) form of government-issued or organization-issued photo identification to authenticate individuals before they can gain access to the facility.</t>
  </si>
  <si>
    <t>Physical &amp; Environmental Security (PES) efforts are requirements-driven and governed at a local/regional level, but are not consistent across the organization. CMM Level 2 control maturity would reasonably expect all, or at least most, the following criteria to exist:
•	Physical access control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physical access control.
•	Human Resources, or a similar function, maintains a current list of personnel with authorized access to organizational facilities and facilitates the implementation of physical access management controls.
•	Physical security controls are primarily administrative in nature (e.g., policies &amp; standards).
•	Physical controls, administrative processes and technologies are primarily designed and implemented for offices, rooms and facilities that focus on protecting High Value Assets (HVAs), including environments where sensitive/regulated data is stored, transmitted and processed. 
•	A facilities maintenance team, or similar function, manages the operation of automated physical and environmental protection controls.
•	Administrative processes require at least one (1) form of government-issued or organization-issued photo identification to authenticate individuals before they can gain access to the facility.</t>
  </si>
  <si>
    <t>Physical &amp; Environmental Security (PES) efforts are standardized across the organization and centrally managed, where technically feasible, to ensure consistency. CMM Level 3 control maturity would reasonably expect all, or at least most, the following criteria to exist:
•	A physical security team, or similar function:
o	Performs the centralized-management of physical security controls across the enterprise. 
o	Maintains a current list of personnel with authorized access to organizational facilities and implements physical access management controls.
•	A facilities maintenance team, or similar function, manages the operation of environmental protection controls.
•	Administrative processes exist to authorize physical access to facilities based on the position or role of the individual.
•	Administrative processes and physical controls restrict unescorted access to facilities to personnel with required security clearances, formal access authorizations and validated the need for access. 
•	Administrative processes require at least one (1) form of government-issued or organization-issued photo identification to authenticate individuals before they can gain access to the facility.</t>
  </si>
  <si>
    <t>See C|P-CMM3. There are no defined C|P-CMM4 criteria, since it is reasonable to assume a quantitatively-controlled process is not necessary to requires at least one (1) form of government-issued or organization-issued photo identification to authenticate individuals before they can gain access to the facility.</t>
  </si>
  <si>
    <t>See C|P-CMM4. There are no defined C|P-CMM5 criteria, since it is reasonable to assume a continuously-improving process is not necessary to requires at least one (1) form of government-issued or organization-issued photo identification to authenticate individuals before they can gain access to the facility.</t>
  </si>
  <si>
    <t>Restrict Unescorted Access</t>
  </si>
  <si>
    <t>PES-06.3</t>
  </si>
  <si>
    <t xml:space="preserve">Physical access control mechanisms exist to restrict unescorted access to facilities to personnel with required security clearances, formal access authorizations and validate the need for access. </t>
  </si>
  <si>
    <t xml:space="preserve">Does the organization restrict unescorted access to facilities to personnel with required security clearances, formal access authorizations and validate the need for access? </t>
  </si>
  <si>
    <t xml:space="preserve">There is no evidence of a capability to restrict unescorted access to facilities to personnel with required security clearances, formal access authorizations and validate the need for access. </t>
  </si>
  <si>
    <t xml:space="preserve">See C|P-CMM3. There are no defined C|P-CMM4 criteria, since it is reasonable to assume a quantitatively-controlled process is not necessary to restrict unescorted access to facilities to personnel with required security clearances, formal access authorizations and validate the need for access. </t>
  </si>
  <si>
    <t xml:space="preserve">See C|P-CMM4. There are no defined C|P-CMM5 criteria, since it is reasonable to assume a continuously-improving process is not necessary to restrict unescorted access to facilities to personnel with required security clearances, formal access authorizations and validate the need for access. </t>
  </si>
  <si>
    <t>Visitor Control</t>
  </si>
  <si>
    <t>PES-06</t>
  </si>
  <si>
    <t xml:space="preserve">Physical access control mechanisms exist to identify, authorize and monitor visitors before allowing access to the facility (other than areas designated as publicly accessible). </t>
  </si>
  <si>
    <t xml:space="preserve">Does the organization identify, authorize and monitor visitors before allowing access to the facility (other than areas designated as publicly accessible)? </t>
  </si>
  <si>
    <t xml:space="preserve">There is no evidence of a capability to identify, authorize and monitor visitors before allowing access to the facility (other than areas designated as publicly accessible). </t>
  </si>
  <si>
    <t>9.3.2
9.3.3
9.3.4</t>
  </si>
  <si>
    <t>Visitor Access Revocation</t>
  </si>
  <si>
    <t>PES-06.6</t>
  </si>
  <si>
    <t>Mechanisms exist to ensure visitor badges, or other issued identification, are surrendered before visitors leave the facility or are deactivated at a pre-determined time/date of expiration.</t>
  </si>
  <si>
    <t>Does the organization ensure visitor badges, or other issued identification, are surrendered before visitors leave the facility or are deactivated at a pre-determined time/date of expiration?</t>
  </si>
  <si>
    <t>There is no evidence of a capability to ensure visit or badges, or other issued identification, are surrendered before visitors leave the facility or are deactivated at a pre-determined time/date of expiration.</t>
  </si>
  <si>
    <t>C|P-CMM1 is N/A, since a structured process is required to ensure visit or badges, or other issued identification, are surrendered before visitors leave the facility or are deactivated at a pre-determined time/date of expiration.</t>
  </si>
  <si>
    <t>See C|P-CMM3. There are no defined C|P-CMM4 criteria, since it is reasonable to assume a quantitatively-controlled process is not necessary to ensure visit or badges, or other issued identification, are surrendered before visitors leave the facility or are deactivated at a pre-determined time/date of expiration.</t>
  </si>
  <si>
    <t>See C|P-CMM4. There are no defined C|P-CMM5 criteria, since it is reasonable to assume a continuously-improving process is not necessary to ensure visit or badges, or other issued identification, are surrendered before visitors leave the facility or are deactivated at a pre-determined time/date of expiration.</t>
  </si>
  <si>
    <t>9.3.3</t>
  </si>
  <si>
    <t>Automated Records Management &amp; Review</t>
  </si>
  <si>
    <t>PES-06.4</t>
  </si>
  <si>
    <t>Automated mechanisms exist to facilitate the maintenance and review of visitor access records.</t>
  </si>
  <si>
    <t>Does the organization use automated mechanisms to facilitate the maintenance and review of visitor access records?</t>
  </si>
  <si>
    <t>There is no evidence of a capability to facilitate the maintenance and review of visit or access records.</t>
  </si>
  <si>
    <t>C|P-CMM1 is N/A, since a structured process is required to facilitate the maintenance and review of visit or access records.</t>
  </si>
  <si>
    <t>C|P-CMM2 is N/A, since a well-defined process is required to facilitate the maintenance and review of visit or access records.</t>
  </si>
  <si>
    <t>See C|P-CMM3. There are no defined C|P-CMM4 criteria, since it is reasonable to assume a quantitatively-controlled process is not necessary to facilitate the maintenance and review of visit or access records.</t>
  </si>
  <si>
    <t>See C|P-CMM4. There are no defined C|P-CMM5 criteria, since it is reasonable to assume a continuously-improving process is not necessary to facilitate the maintenance and review of visit or access records.</t>
  </si>
  <si>
    <t>9.3.4</t>
  </si>
  <si>
    <t>Minimize Visitor Personal Data (PD)</t>
  </si>
  <si>
    <t>PES-06.5</t>
  </si>
  <si>
    <t>Mechanisms exist to minimize the collection of Personal Data (PD) contained in visitor access records.</t>
  </si>
  <si>
    <t>Does the organization minimize the collection of Personal Data (PD) contained in visitor access records?</t>
  </si>
  <si>
    <t>There is no evidence of a capability to minimize the collection of Personal Data (PD) contained in visit or access records.</t>
  </si>
  <si>
    <t>C|P-CMM1 is N/A, since a structured process is required to minimize the collection of Personal Data (PD) contained in visit or access records.</t>
  </si>
  <si>
    <t>See C|P-CMM3. There are no defined C|P-CMM4 criteria, since it is reasonable to assume a quantitatively-controlled process is not necessary to minimize the collection of Personal Data (PD) contained in visit or access records.</t>
  </si>
  <si>
    <t>See C|P-CMM4. There are no defined C|P-CMM5 criteria, since it is reasonable to assume a continuously-improving process is not necessary to minimize the collection of Personal Data (PD) contained in visit or access records.</t>
  </si>
  <si>
    <t xml:space="preserve">Media Transportation </t>
  </si>
  <si>
    <t>DCH-07</t>
  </si>
  <si>
    <t>Mechanisms exist to protect and control digital and non-digital media during transport outside of controlled areas using appropriate security measures.</t>
  </si>
  <si>
    <t>∙ Assigned couriers</t>
  </si>
  <si>
    <t>Does the organization protect and control digital and non-digital media during transport outside of controlled areas using appropriate security measures?</t>
  </si>
  <si>
    <t>There is no evidence of a capability to protect and control digital and non-digital media during transport outside of controlled areas using appropriate security measures.</t>
  </si>
  <si>
    <t>C|P-CMM1 is N/A, since a structured process is required to protect and control digital and non-digital media during transport outside of controlled areas using appropriate security measures.</t>
  </si>
  <si>
    <t>See C|P-CMM4. There are no defined C|P-CMM5 criteria, since it is reasonable to assume a continuously-improving process is not necessary to protect and control digital and non-digital media during transport outside of controlled areas using appropriate security measures.</t>
  </si>
  <si>
    <t>9.4
9.4.3</t>
  </si>
  <si>
    <t>Security of Assets &amp; Media</t>
  </si>
  <si>
    <t>AST-05</t>
  </si>
  <si>
    <t xml:space="preserve">Mechanisms exist to maintain strict control over the internal or external distribution of any kind of sensitive/regulated media. </t>
  </si>
  <si>
    <t>∙ Formally assigned roles &amp; responsibilities
∙ Rules of Behavior (RoB) / Acceptable Use
∙ Confidentiality / Non-Disclosure Agreements (NDAs)</t>
  </si>
  <si>
    <t xml:space="preserve">Does the organization maintain strict control over the internal or external distribution of any kind of sensitive/regulated media? </t>
  </si>
  <si>
    <t xml:space="preserve">There is no evidence of a capability to maintain strict control over the internal or external distribution of any kind of sensitive/regulated media. </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</si>
  <si>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Data classification and handling criteria govern user behavior for media handling.
•	Organizational policies and standards cover media handling requirements.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</si>
  <si>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Data classification and handling criteria govern user behavior for media handling.
•	Organizational policies and standards cover media handling requirements.
•	Users are educated on their responsibilities to strictly control sensitive/regulated media (e.g., USBs, mobile devices, external drives, etc.).</t>
  </si>
  <si>
    <t xml:space="preserve">See C|P-CMM4. There are no defined C|P-CMM5 criteria, since it is reasonable to assume a continuously-improving process is not necessary to maintain strict control over the internal or external distribution of any kind of sensitive/regulated media. </t>
  </si>
  <si>
    <t>9.4
9.4.4</t>
  </si>
  <si>
    <t xml:space="preserve">Separate Storage for Critical Information </t>
  </si>
  <si>
    <t>BCD-11.2</t>
  </si>
  <si>
    <t>Mechanisms exist to store backup copies of critical software and other security-related information in a separate facility or in a fire-rated container that is not collocated with the system being backed up.</t>
  </si>
  <si>
    <t>E-AST-08
E-BCM-11
E-BCM-12
E-BCM-13</t>
  </si>
  <si>
    <t>Does the organization store backup copies of critical software and other security-related information in a separate facility or in a fire-rated container that is not collocated with the system being backed up?</t>
  </si>
  <si>
    <t>There is no evidence of a capability to store backup copies of critical software and other security-related information in a separate facility or in a fire-rated container that is not collocated with the system being backed up.</t>
  </si>
  <si>
    <t>Business Continuity &amp; Disaster Recovery (BCD) efforts are ad hoc and inconsistent. CMM Level 1 control maturity would reasonably expect all, or at least most, the following criteria to exist:
•	IT personnel work with business stakeholders to identify business-critical systems and services, including internal teams and third-party service providers.
•	IT personnel develop limited Disaster Recovery Plans (DRP) to recover business-critical systems and services.
•	Business stakeholders develop limited Business Continuity Plans (BCPs) to ensure business-critical functions are sustainable both during and after an incident within Recovery Time Objectives (RTOs).
•	Backups are performed ad-hoc and focus on business-critical systems.
•	Limited technologies exist to support near real-time network infrastructure failover (e.g., redundant ISPs, redundant power, etc.).
•	Backup copies of software or licenses/product keys are stored locally in a fire-rated container.</t>
  </si>
  <si>
    <t>See C|P-CMM3. There are no defined C|P-CMM4 criteria, since it is reasonable to assume a quantitatively-controlled process is not necessary to store backup copies of critical software and other security-related information in a separate facility or in a fire-rated container that is not collocated with the system being backed up.</t>
  </si>
  <si>
    <t>See C|P-CMM4. There are no defined C|P-CMM5 criteria, since it is reasonable to assume a continuously-improving process is not necessary to store backup copies of critical software and other security-related information in a separate facility or in a fire-rated container that is not collocated with the system being backed up.</t>
  </si>
  <si>
    <t>9.4.1.1</t>
  </si>
  <si>
    <t>Data Storage Location Reviews</t>
  </si>
  <si>
    <t>BCD-02.4</t>
  </si>
  <si>
    <t>Mechanisms exist to perform periodic security reviews of storage locations that contain sensitive / regulated data.</t>
  </si>
  <si>
    <t>Does the organization perform periodic security reviews of storage locations that contain sensitive / regulated data?</t>
  </si>
  <si>
    <t>There is no evidence of a capability to perform periodic security reviews of storage locations that contain sensitive / regulated data.</t>
  </si>
  <si>
    <t>C|P-CMM1 is N/A, since a structured process is required to perform periodic security reviews of storage locations that contain sensitive / regulated data.</t>
  </si>
  <si>
    <t>Business Continuity &amp; Disaster Recovery (BCD) efforts are requirements-driven and governed at a local/regional level, but are not consistent across the organization. CMM Level 2 control maturity would reasonably expect all, or at least most, the following criteria to exist:
•	Business Continuity / Disaster Recovery (BC/DR)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BC/DR management.
•	BC/DR roles are formally assigned as an additional duty to existing IT/cybersecurity personnel.
•	Recovery Time Objectives (RTOs) identify business-critical systems and services, which are given priority of service in alternate processing and storage sites.
•	IT personnel develop Disaster Recovery Plans (DRP) to recover business-critical systems and services.
•	Data/process owners conduct a Business Impact Analysis (BIA) at least annually, or after any major technology or process change, to identify assets critical to the business in need of protection, as well as single points of failure.
•	IT/cybersecurity personnel work with business stakeholders to develop Business Continuity Plans (BCPs) to ensure business functions are sustainable both during and after an incident within Recovery Time Objectives (RTOs).
•	IT personnel use a backup methodology (e.g., grandfather, father &amp; s on rotation) to store backups in a secondary location, separate from the primary storage site.
•	IT personnel configure business-critical systems to transfer backup data to the alternate storage site at a rate that is capable of meeting Recovery Time Objectives (RTOs) and Recovery Point Objectives (RPOs).
•	 on at least an annual basis, BC/DR personnel conduct security reviews of storage locations containing sensitive/regulated data.</t>
  </si>
  <si>
    <t>See C|P-CMM3. There are no defined C|P-CMM4 criteria, since it is reasonable to assume a quantitatively-controlled process is not necessary to perform periodic security reviews of storage locations that contain sensitive / regulated data.</t>
  </si>
  <si>
    <t>See C|P-CMM4. There are no defined C|P-CMM5 criteria, since it is reasonable to assume a continuously-improving process is not necessary to perform periodic security reviews of storage locations that contain sensitive / regulated data.</t>
  </si>
  <si>
    <t>9.4.1.2</t>
  </si>
  <si>
    <t>Custodians</t>
  </si>
  <si>
    <t>DCH-07.1</t>
  </si>
  <si>
    <t xml:space="preserve">Mechanisms exist to identify custodians throughout the transport of digital or non-digital media. </t>
  </si>
  <si>
    <t>∙ Chain of custody</t>
  </si>
  <si>
    <t xml:space="preserve">Does the organization identify custodians throughout the transport of digital or non-digital media? </t>
  </si>
  <si>
    <t xml:space="preserve">There is no evidence of a capability to identify custodians throughout the transport of digital or non-digital media. </t>
  </si>
  <si>
    <t xml:space="preserve">C|P-CMM1 is N/A, since a structured process is required to identify custodians throughout the transport of digital or non-digital media. </t>
  </si>
  <si>
    <t xml:space="preserve">See C|P-CMM4. There are no defined C|P-CMM5 criteria, since it is reasonable to assume a continuously-improving process is not necessary to identify custodians throughout the transport of digital or non-digital media. </t>
  </si>
  <si>
    <t>9.4.3</t>
  </si>
  <si>
    <t>Management Approval For External Media Transfer</t>
  </si>
  <si>
    <t>AST-05.1</t>
  </si>
  <si>
    <t>Mechanisms exist to obtain management approval for any sensitive / regulated media that is transferred outside of the organization's facilities.</t>
  </si>
  <si>
    <t>Does the organization obtain management approval for any sensitive / regulated media that is transferred outside of its facilities?</t>
  </si>
  <si>
    <t>There is no evidence of a capability to obtain management approval for any sensitive / regulated media that is transferred outside of its facilities.</t>
  </si>
  <si>
    <t>C|P-CMM1 is N/A, since a structured process is required to obtain management approval for any sensitive / regulated media that is transferred outside of its facilities.</t>
  </si>
  <si>
    <t>C|P-CMM2 is N/A, since a well-defined process is required to obtain management approval for any sensitive / regulated media that is transferred outside of its facilities.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</si>
  <si>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Data classification and handling criteria govern user behavior for media handling.
•	Organizational policies and standards cover media handling requirements.
•	Users are educated on their responsibilities to strictly control sensitive/regulated media (e.g., USBs, mobile devices, external drives, etc.).
•	Users are required to obtain management approval for any sensitive/regulated media before it is transferred outside of the organization's facilities.</t>
  </si>
  <si>
    <t>See C|P-CMM3. There are no defined C|P-CMM4 criteria, since it is reasonable to assume a quantitatively-controlled process is not necessary to obtain management approval for any sensitive / regulated media that is transferred outside of its facilities.</t>
  </si>
  <si>
    <t>See C|P-CMM4. There are no defined C|P-CMM5 criteria, since it is reasonable to assume a continuously-improving process is not necessary to obtain management approval for any sensitive / regulated media that is transferred outside of its facilities.</t>
  </si>
  <si>
    <t>9.4.4</t>
  </si>
  <si>
    <t>System Media Sanitization Documentation</t>
  </si>
  <si>
    <t>DCH-09.1</t>
  </si>
  <si>
    <t xml:space="preserve">Mechanisms exist to supervise, track, document and verify system media sanitization and disposal actions. </t>
  </si>
  <si>
    <t>∙ Certificate of destruction</t>
  </si>
  <si>
    <t xml:space="preserve">Does the organization supervise, track, document and verify system media sanitization and disposal actions? </t>
  </si>
  <si>
    <t xml:space="preserve">There is no evidence of a capability to supervise, track, document and verify system media sanitization and disposal actions. </t>
  </si>
  <si>
    <t xml:space="preserve">C|P-CMM1 is N/A, since a structured process is required to supervise, track, document and verify system media sanitization and disposal actions. </t>
  </si>
  <si>
    <t xml:space="preserve">See C|P-CMM4. There are no defined C|P-CMM5 criteria, since it is reasonable to assume a continuously-improving process is not necessary to supervise, track, document and verify system media sanitization and disposal actions. </t>
  </si>
  <si>
    <t xml:space="preserve">Unattended End-User Equipment </t>
  </si>
  <si>
    <t>AST-06</t>
  </si>
  <si>
    <t>Mechanisms exist to implement enhanced protection measures for unattended systems to protect against tampering and unauthorized access.</t>
  </si>
  <si>
    <t>∙ Lockable casings
∙ Tamper detection tape
∙ Full Disk Encryption (FDE) 
∙ File Integrity Monitoring (FIM)
∙ CimTrak Integrity Suite (https://cimcor.com/cimtrak)
∙ Netwrix Auditor (https://netrix.com)</t>
  </si>
  <si>
    <t>Does the organization implement enhanced protection measures for unattended systems to protect against tampering and unauthorized access?</t>
  </si>
  <si>
    <t>There is no evidence of a capability to implement enhanced protection measures for unattended systems to protect against tampering and unauthorized access.</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</si>
  <si>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Hardened system configurations are used for unattended systems to enforce the principle of least functionality by removing unnecessary accounts, applications and services.</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</si>
  <si>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Hardened system configurations are used for unattended systems to enforce the principle of least functionality by removing unnecessary accounts, applications and services.
•	File Integrity Monitoring (FIM) is deployed on systems and unattended systems that store, process or transmit sensitive/regulated data to monitor the integrity of business-critical files to detect tampering.
•	Host-based Intrusion Prevention System (HIPS) is deployed on both systems and unattended systems to identify and block hostile activities.</t>
  </si>
  <si>
    <t>See C|P-CMM3. There are no defined C|P-CMM4 criteria, since it is reasonable to assume a quantitatively-controlled process is not necessary to implement enhanced protection measures for unattended systems to protect against tampering and unauthorized access.</t>
  </si>
  <si>
    <t>See C|P-CMM4. There are no defined C|P-CMM5 criteria, since it is reasonable to assume a continuously-improving process is not necessary to implement enhanced protection measures for unattended systems to protect against tampering and unauthorized access.</t>
  </si>
  <si>
    <t>9.5
9.5.1</t>
  </si>
  <si>
    <t>Kiosks &amp; Point of Interaction (PoI) Devices</t>
  </si>
  <si>
    <t>AST-07</t>
  </si>
  <si>
    <t xml:space="preserve">Mechanisms exist to appropriately protect devices that capture sensitive/regulated data via direct physical interaction from tampering and substitution. </t>
  </si>
  <si>
    <t xml:space="preserve">Does the organization appropriately protect devices that capture sensitive/regulated data via direct physical interaction from tampering and substitution? </t>
  </si>
  <si>
    <t xml:space="preserve">There is no evidence of a capability to appropriately protect devices that capture sensitive/regulated data via direct physical interaction from tampering and substitution. </t>
  </si>
  <si>
    <t xml:space="preserve">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Hardened system configurations are used for unattended systems to enforce the principle of least functionality by removing unnecessary accounts, applications and services.
•	Periodic physical inspections are performed to validate the integrity of unattended systems (e.g., kiosks, ATMs, etc.) and Point of Sale (POS) devices.
•	Organizational policies and standards cover Enhanced security requirements for unattended systems (e.g., kiosks, ATMs, etc.) and POS devices. </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</si>
  <si>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Hardened system configurations are used for unattended systems to enforce the principle of least functionality by removing unnecessary accounts, applications and services.
•	Periodic physical inspections are performed to validate the integrity of unattended systems (e.g., kiosks, ATMs, etc.) and Point of Sale (POS) devices.
•	Organizational policies and standards cover Enhanced security requirements for unattended systems (e.g., kiosks, ATMs, etc.) and POS devices. 
•	Periodic physical and local inspections are performed to validate the integrity of unattended systems (e.g., kiosks, ATMs, etc.), sensitive/regulated systems and Point of Sale (POS) devices.
•	File Integrity Monitoring (FIM) is deployed on systems and unattended systems that store, process or transmit sensitive/regulated data to monitor the integrity of business-critical files to detect tampering.
•	Host-based Intrusion Prevention System (HIPS) is deployed on both systems and unattended systems to identify and block hostile activities.</t>
  </si>
  <si>
    <t xml:space="preserve">See C|P-CMM3. There are no defined C|P-CMM4 criteria, since it is reasonable to assume a quantitatively-controlled process is not necessary to appropriately protect devices that capture sensitive/regulated data via direct physical interaction from tampering and substitution. </t>
  </si>
  <si>
    <t xml:space="preserve">See C|P-CMM4. There are no defined C|P-CMM5 criteria, since it is reasonable to assume a continuously-improving process is not necessary to appropriately protect devices that capture sensitive/regulated data via direct physical interaction from tampering and substitution. </t>
  </si>
  <si>
    <t>9.5
9.5.1
9.5.1.1
9.5.1.2</t>
  </si>
  <si>
    <t xml:space="preserve">Inspection of Systems, Components &amp; Devices </t>
  </si>
  <si>
    <t>AST-15.1</t>
  </si>
  <si>
    <t xml:space="preserve">Mechanisms exist to physically and logically inspect critical technology assets to detect evidence of tampering. </t>
  </si>
  <si>
    <t>∙ Tamper detection tape
∙ Indicators of Compromise (IoC)
∙ File Integrity Monitoring (FIM)
∙ CimTrak Integrity Suite (https://cimcor.com/cimtrak)
∙ Netwrix Auditor (https://netrix.com)
∙ Tripwire Enterprise (https://tripwire.com)</t>
  </si>
  <si>
    <t xml:space="preserve">Does the organization physically and logically inspect critical technology assets to detect evidence of tampering? </t>
  </si>
  <si>
    <t xml:space="preserve">There is no evidence of a capability to physically and logically inspect critical technology assets to detect evidence of tampering. </t>
  </si>
  <si>
    <t>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IT personnel should provide a list of dos and do nots for using laptops and mobile devices in high threat countries.</t>
  </si>
  <si>
    <t>9.5.1
9.5.1.2</t>
  </si>
  <si>
    <t>Physical Tampering Detection</t>
  </si>
  <si>
    <t>AST-08</t>
  </si>
  <si>
    <t>Mechanisms exist to periodically inspect systems and system components for Indicators of Compromise (IoC).</t>
  </si>
  <si>
    <t>∙ Tamper detection tape</t>
  </si>
  <si>
    <t>Does the organization periodically inspect systems and system components for Indicators of Compromise (IoC)?</t>
  </si>
  <si>
    <t>There is no evidence of a capability to periodically inspect systems and system components for Indicators of Compromise (IoC).</t>
  </si>
  <si>
    <t xml:space="preserve">Asset Management (AST) efforts are ad hoc and inconsistent. CMM Level 1 control maturity would reasonably expect all, or at least most, the following criteria to exist:
•	Asset management is informally assigned as an additional duty to existing IT/cybersecurity personnel.
•	Asset inventories are performed in an ad hoc manner.
•	Software licensing is tracked as part of IT asset inventories.
•	Data process owners maintain limited network diagrams to document the flow of sensitive/regulated data that is specific to their initiative.
•	IT personnel work with data/process owners to help ensure secure practices are implemented throughout the System Development Lifecycle (SDLC) for all high-value projects.
•	Security awareness training covers reporting of unauthorized alterations and evidence of tampering of technology assets. </t>
  </si>
  <si>
    <t>Asset Management (AST) efforts are requirements-driven and governed at a local/regional level, but are not consistent across the organization. CMM Level 2 control maturity would reasonably expect all, or at least most, the following criteria to exist:
•	Asset management is decentralized (e.g., a localized/regionalized function) and uses non-standardized methods to implement secure, resilient and compliant practices.
•	IT/cybersecurity personnel identify cybersecurity &amp; data protection controls that are appropriate to address applicable statutory, regulatory and contractual requirements for asset management.
•	Administrative processes and technologies focus on protecting High Value Assets (HVAs), including environments where sensitive/regulated data is stored, transmitted and processed.
•	Asset management is formally assigned as an additional duty to existing IT/cybersecurity personnel.
•	Technology assets are categorized according to data classification and business criticality.
•	Inventories cover technology assets in scope for statutory, regulatory and/ or contractual compliance, which includes both physical and virtual assets.
•	Software licensing is tracked as part of IT asset inventories.
•	Users are educated on their responsibilities to protect technology assets assigned to them or under their supervision. 
•	IT/cybersecurity personnel maintain network diagrams to document the flow of sensitive/regulated data across the network.
•	Security awareness training covers reporting of unauthorized alterations and evidence of tampering of equipment</t>
  </si>
  <si>
    <t>Asset Management (AST) efforts are standardized across the organization and centrally managed, where technically feasible, to ensure consistency. CMM Level 3 control maturity would reasonably expect all, or at least most, the following criteria to exist:
•	An IT Asset Management (ITAM) function, or similar function, governs asset management to help ensure compliance with requirements for asset management.
•	An ITAM function, or similar function, maintains an inventory of IT assets, covering both physical and virtual assets, as well as centrally managed asset ownership assignments.
•	Technology assets and data are categorized according to data classification and business criticality criteria.
•	A Cybersecurity Supply Chain Risk Management (C-SCRM) function oversees supply chain risks including the removal and prevention of certain technology services and/ or equipment designated as supply chain threats by a statutory or regulatory body.
•	Data/process owners document where sensitive/regulated data is stored, transmitted and processed, generating Data Flow Diagrams (DFDs) and network diagrams to document the flow of data.
•	Security awareness training covers reporting of unauthorized alterations and evidence of tampering of equipment</t>
  </si>
  <si>
    <t>See C|P-CMM4. There are no defined C|P-CMM5 criteria, since it is reasonable to assume a continuously-improving process is not necessary to periodically inspect systems and system components for Indicators of Compromise (IoC).</t>
  </si>
  <si>
    <t>9.5.1.2
9.5.1.2.1</t>
  </si>
  <si>
    <t xml:space="preserve">Multi-Tenant Environments </t>
  </si>
  <si>
    <t>CLD-06</t>
  </si>
  <si>
    <t>Mechanisms exist to ensure multi-tenant owned or managed assets (physical and virtual) are designed and governed such that provider and customer (tenant) user access is appropriately segmented from other tenant users.</t>
  </si>
  <si>
    <t>∙ Steering committee
∙ Architectural review board
∙ System Security &amp; Privacy Plan (SSPP)
∙ Security architecture roadmaps</t>
  </si>
  <si>
    <t>Does the organization ensure multi-tenant owned or managed assets (physical and virtual) are designed and governed such that provider and customer (tenant) user access is appropriately segmented from other tenant users?</t>
  </si>
  <si>
    <t>There is no evidence of a capability to ensure multi-tenant owned or managed assets (physical and virtual) are designed and governed such that provider and customer (tenant) user access is appropriately segmented from other tenant users.</t>
  </si>
  <si>
    <t>Cloud Security (CLD) efforts are ad hoc and inconsistent. CMM Level 1 control maturity would reasonably expect all, or at least most, the following criteria to exist:
•	Cloud-based technologies are governed no differently from on-premise network assets (e.g., cloud-based technology is viewed as an extension of the corporate network).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t>
  </si>
  <si>
    <t>Cloud Security (CLD) efforts are requirements-driven and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
•	Cloud instances of virtual machines are treated no differently from on-premise VM assets, where no dedicated cloud governance process exists.
•	Cybersecurity and data privacy requirements for virtual machines are identified and documented.
•	IT personnel use an informal process to govern VM images.
•	Cybersecurity and data privacy requirements for multi-tenant CSP environments are identified and documented.
•	Contracts ensure multi-tenant CSPs: 
o	Facilitate prompt response to suspected or confirmed security incidents and vulnerabilities, including timely notification to affected customers.
o	Generate security event logs for its clients.
o	Facilitate prompt forensic investigations in the event of a suspected or confirmed security incident.</t>
  </si>
  <si>
    <t>Cloud Security (CLD) efforts are standardized across the organization and centrally managed, where technically feasible, to ensure consistency. CMM Level 3 control maturity would reasonably expect all, or at least most, the following criteria to exist: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o	Governs changes to cloud-based systems, applications and services to ensure their stability, reliability and predictability. 
o	Reviews processes to identify and prevent use of unapproved CSPs. 
•	A dedicated IT infrastructure team, or similar function, enables the implementation of cloud management controls to ensure cloud instances are both secure and compliant, leveraging industry-recognized secure practices that are CC|P-specific.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
•	Contracts ensure multi-tenant CSPs facilitate prompt forensic investigations in the event of a suspected or confirmed security incident.
•	Contracts ensure multi-tenant CSPs facilitate prompt response to suspected or confirmed security incidents and vulnerabilities, including timely notification to affected customers.
•	Contracts ensure multi-tenant CSPs generate security event logs for its clients.</t>
  </si>
  <si>
    <t>See C|P-CMM3. There are no defined C|P-CMM4 criteria, since it is reasonable to assume a quantitatively-controlled process is not necessary to ensure multi-tenant owned or managed assets (physical and virtual) are designed and governed such that provider and customer (tenant) user access is appropriately segmented from other tenant users.</t>
  </si>
  <si>
    <t>See C|P-CMM4. There are no defined C|P-CMM5 criteria, since it is reasonable to assume a continuously-improving process is not necessary to ensure multi-tenant owned or managed assets (physical and virtual) are designed and governed such that provider and customer (tenant) user access is appropriately segmented from other tenant users.</t>
  </si>
  <si>
    <t>A1.1
A1.1.1
A1.1.2
A1.1.3
A1.1.4</t>
  </si>
  <si>
    <t>Multi-Tenant Event Logging Capabilities</t>
  </si>
  <si>
    <t>CLD-06.2</t>
  </si>
  <si>
    <t>Mechanisms exist to ensure Multi-Tenant Service Providers (MTSP) facilitate security event logging capabilities for its customers that are consistent with applicable statutory, regulatory and/or contractual obligations.</t>
  </si>
  <si>
    <t>Does the organization ensure Multi-Tenant Service Providers (MTSP) facilitate security event logging capabilities for its customers that are consistent with applicable statutory, regulatory and/or contractual obligations?</t>
  </si>
  <si>
    <t>There is no evidence of a capability to ensure Multi-Tenant Service Providers (MTSP) facilitate security event logging capabilities for its customers that are consistent with applicable statutory, regulatory and/ or contractual obligations.</t>
  </si>
  <si>
    <t>C|P-CMM1 is N/A, since a structured process is required to ensure Multi-Tenant Service Providers (MTSP) facilitate security event logging capabilities for its customers that are consistent with applicable statutory, regulatory and/ or contractual obligations.</t>
  </si>
  <si>
    <t>See C|P-CMM3. There are no defined C|P-CMM4 criteria, since it is reasonable to assume a quantitatively-controlled process is not necessary to ensure Multi-Tenant Service Providers (MTSP) facilitate security event logging capabilities for its customers that are consistent with applicable statutory, regulatory and/ or contractual obligations.</t>
  </si>
  <si>
    <t>See C|P-CMM4. There are no defined C|P-CMM5 criteria, since it is reasonable to assume a continuously-improving process is not necessary to ensure Multi-Tenant Service Providers (MTSP) facilitate security event logging capabilities for its customers that are consistent with applicable statutory, regulatory and/ or contractual obligations.</t>
  </si>
  <si>
    <t>A1.2
A1.2.1</t>
  </si>
  <si>
    <t>Multi-Tenant Forensics Capabilities</t>
  </si>
  <si>
    <t>CLD-06.3</t>
  </si>
  <si>
    <t>Mechanisms exist to ensure Multi-Tenant Service Providers (MTSP) facilitate prompt forensic investigations in the event of a suspected or confirmed security incident.</t>
  </si>
  <si>
    <t>Does the organization ensure Multi-Tenant Service Providers (MTSP) facilitate prompt forensic investigations in the event of a suspected or confirmed security incident?</t>
  </si>
  <si>
    <t>There is no evidence of a capability to ensure Multi-Tenant Service Providers (MTSP) facilitate prompt forensic investigations in the event of a suspected or confirmed security incident.</t>
  </si>
  <si>
    <t>C|P-CMM1 is N/A, since a structured process is required to ensure Multi-Tenant Service Providers (MTSP) facilitate prompt forensic investigations in the event of a suspected or confirmed security incident.</t>
  </si>
  <si>
    <t>See C|P-CMM3. There are no defined C|P-CMM4 criteria, since it is reasonable to assume a quantitatively-controlled process is not necessary to ensure Multi-Tenant Service Providers (MTSP) facilitate prompt forensic investigations in the event of a suspected or confirmed security incident.</t>
  </si>
  <si>
    <t>See C|P-CMM4. There are no defined C|P-CMM5 criteria, since it is reasonable to assume a continuously-improving process is not necessary to ensure Multi-Tenant Service Providers (MTSP) facilitate prompt forensic investigations in the event of a suspected or confirmed security incident.</t>
  </si>
  <si>
    <t>A1.2
A1.2.2</t>
  </si>
  <si>
    <t>Multi-Tenant Incident Response Capabilities</t>
  </si>
  <si>
    <t>CLD-06.4</t>
  </si>
  <si>
    <t>Mechanisms exist to ensure Multi-Tenant Service Providers (MTSP) facilitate prompt response to suspected or confirmed security incidents and vulnerabilities, including timely notification to affected customers.</t>
  </si>
  <si>
    <t>Does the organization ensure Multi-Tenant Service Providers (MTSP) facilitate prompt response to suspected or confirmed security incidents and vulnerabilities, including timely notification to affected customers?</t>
  </si>
  <si>
    <t>There is no evidence of a capability to ensure Multi-Tenant Service Providers (MTSP) facilitate prompt response to suspected or confirmed security incidents and vulnerabilities, including timely notification to affected customers.</t>
  </si>
  <si>
    <t>C|P-CMM1 is N/A, since a structured process is required to ensure Multi-Tenant Service Providers (MTSP) facilitate prompt response to suspected or confirmed security incidents and vulnerabilities, including timely notification to affected customers.</t>
  </si>
  <si>
    <t>See C|P-CMM3. There are no defined C|P-CMM4 criteria, since it is reasonable to assume a quantitatively-controlled process is not necessary to ensure Multi-Tenant Service Providers (MTSP) facilitate prompt response to suspected or confirmed security incidents and vulnerabilities, including timely notification to affected customers.</t>
  </si>
  <si>
    <t>See C|P-CMM4. There are no defined C|P-CMM5 criteria, since it is reasonable to assume a continuously-improving process is not necessary to ensure Multi-Tenant Service Providers (MTSP) facilitate prompt response to suspected or confirmed security incidents and vulnerabilities, including timely notification to affected customers.</t>
  </si>
  <si>
    <t>A1.2
A1.2.3</t>
  </si>
  <si>
    <t>Secure Web Traffic</t>
  </si>
  <si>
    <t>WEB-10</t>
  </si>
  <si>
    <t>Mechanisms exist to ensure all web application content is delivered using cryptographic mechanisms (e.g., TLS).</t>
  </si>
  <si>
    <t>Does the organization ensure all web application content is delivered using cryptographic mechanisms (e.g., TLS)?</t>
  </si>
  <si>
    <t>There is no evidence of a capability to ensure all web application content is delivered using cryptographic mechanisms (e.g., TLS).</t>
  </si>
  <si>
    <t>C|P-CMM1 is N/A, since a structured process is required to ensure all web application content is delivered using cryptographic mechanisms (e.g., TLS).</t>
  </si>
  <si>
    <t>C|P-CMM2 is N/A, since a well-defined process is required to ensure all web application content is delivered using cryptographic mechanisms (e.g., TLS).</t>
  </si>
  <si>
    <t>See C|P-CMM3. There are no defined C|P-CMM4 criteria, since it is reasonable to assume a quantitatively-controlled process is not necessary to ensure all web application content is delivered using cryptographic mechanisms (e.g., TLS).</t>
  </si>
  <si>
    <t>See C|P-CMM4. There are no defined C|P-CMM5 criteria, since it is reasonable to assume a continuously-improving process is not necessary to ensure all web application content is delivered using cryptographic mechanisms (e.g., TLS).</t>
  </si>
  <si>
    <t>A2.1
A2.1.1
A2.1.2</t>
  </si>
  <si>
    <t>Testing, Training &amp; Monitoring</t>
  </si>
  <si>
    <t>PRI-08</t>
  </si>
  <si>
    <t xml:space="preserve">Mechanisms exist to conduct cybersecurity &amp; data privacy testing, training and monitoring activities
</t>
  </si>
  <si>
    <t xml:space="preserve">Does the organization conduct cybersecurity &amp; data privacy testing, training and monitoring activities
</t>
  </si>
  <si>
    <t xml:space="preserve">There is no evidence of a capability to conduct cybersecurity &amp; data privacy testing, training and monitoring activities
</t>
  </si>
  <si>
    <t xml:space="preserve">C|P-CMM1 is N/A, since a structured process is required to conduct cybersecurity &amp; data privacy testing, training and monitoring activities
</t>
  </si>
  <si>
    <t xml:space="preserve">C|P-CMM2 is N/A, since a well-defined process is required to conduct cybersecurity &amp; data privacy testing, training and monitoring activities
</t>
  </si>
  <si>
    <t xml:space="preserve">See C|P-CMM4. There are no defined C|P-CMM5 criteria, since it is reasonable to assume a continuously-improving process is not necessary to conduct cybersecurity &amp; data privacy testing, training and monitoring activities
</t>
  </si>
  <si>
    <t>A3.1.4</t>
  </si>
  <si>
    <t xml:space="preserve">Business Impact Analysis (BIA) </t>
  </si>
  <si>
    <t>RSK-08</t>
  </si>
  <si>
    <t>Mechanisms exist to conduct a Business Impact Analysis (BIA) to identify and assess cybersecurity and data protection risks.</t>
  </si>
  <si>
    <t>E-CHG-01</t>
  </si>
  <si>
    <t>Does the organization conduct a Business Impact Analysis (BIA) to identify and assess cybersecurity and data protection risks?</t>
  </si>
  <si>
    <t>There is no evidence of a capability to conduct a Business Impact Analysis (BIA) to identify and assess cybersecurity and data protection risks.</t>
  </si>
  <si>
    <t>See C|P-CMM4. There are no defined C|P-CMM5 criteria, since it is reasonable to assume a continuously-improving process is not necessary to conduct a Business Impact Analysis (BIA) to identify and assess cybersecurity and data protection risks.</t>
  </si>
  <si>
    <t>A3.2.2</t>
  </si>
  <si>
    <t xml:space="preserve">Data Protection Impact Assessment (DPIA) </t>
  </si>
  <si>
    <t>RSK-10</t>
  </si>
  <si>
    <t>Mechanisms exist to conduct a Data Protection Impact Assessment (DPIA) on systems, applications and services that store, process and/or transmit Personal Data (PD) to identify and remediate reasonably-expected risks.</t>
  </si>
  <si>
    <t>E-PRI-04</t>
  </si>
  <si>
    <t>∙ Risk Management Program (RMP)
∙ Data Protection Impact Assessment (DPIA)
∙ Privacy Impact Assessment (PIA)</t>
  </si>
  <si>
    <t>Does the organization conduct a Data Protection Impact Assessment (DPIA) on systems, applications and services that store, process and/or transmit Personal Data (PD) to identify and remediate reasonably-expected risks?</t>
  </si>
  <si>
    <t>There is no evidence of a capability to conduct a Data Protection Impact Assessment (DPIA) on systems, applications and services that store, process and/ or transmit Personal Data (PD) to identify and remediate reasonably-expected risks.</t>
  </si>
  <si>
    <t>See C|P-CMM4. There are no defined C|P-CMM5 criteria, since it is reasonable to assume a continuously-improving process is not necessary to conduct a Data Protection Impact Assessment (DPIA) on systems, applications and services that store, process and/ or transmit Personal Data (PD) to identify and remediate reasonably-expected risks.</t>
  </si>
  <si>
    <t>Data Governance</t>
  </si>
  <si>
    <t>GOV-10</t>
  </si>
  <si>
    <t>Mechanisms exist to facilitate data governance to oversee the organization's policies, standards and procedures so that sensitive/regulated data is effectively managed and maintained in accordance with applicable statutory, regulatory and contractual obligations.</t>
  </si>
  <si>
    <t>∙ Chief Data Officer (CDO)</t>
  </si>
  <si>
    <t>Does the organization facilitate data governance to oversee its policies, standards and procedures so that sensitive/regulated data is effectively managed and maintained in accordance with applicable statutory, regulatory and contractual obligations?</t>
  </si>
  <si>
    <t>There is no evidence of a capability to facilitate data governance to oversee its policies, standards and procedures so that sensitive/regulated data is effectively managed and maintained in accordance with applicable statutory, regulatory and contractual obligations.</t>
  </si>
  <si>
    <t>See C|P-CMM4. There are no defined C|P-CMM5 criteria, since it is reasonable to assume a continuously-improving process is not necessary to facilitate data governance to oversee its policies, standards and procedures so that sensitive/regulated data is effectively managed and maintained in accordance with applicable statutory, regulatory and contractual obligations.</t>
  </si>
  <si>
    <t>Cloud Services</t>
  </si>
  <si>
    <t>CLD-01</t>
  </si>
  <si>
    <t xml:space="preserve">Mechanisms exist to facilitate the implementation of cloud management controls to ensure cloud instances are secure and in-line with industry practices. </t>
  </si>
  <si>
    <t>E-AST-06</t>
  </si>
  <si>
    <t>∙ SCF Integrated Controls Management (ICM) model (https://securecontrolsframework.com/integrated-controls-management)
∙ Data Protection Impact Assessment (DPIA)
∙ Secure Baseline Configurations (SBC)</t>
  </si>
  <si>
    <t xml:space="preserve">Does the organization facilitate the implementation of cloud management controls to ensure cloud instances are secure and in-line with industry practices? </t>
  </si>
  <si>
    <t xml:space="preserve">There is no evidence of a capability to facilitate the implementation of cloud management controls to ensure cloud instances are secure and in-line with industry practices. </t>
  </si>
  <si>
    <t>Cloud Security (CLD) efforts are requirements-driven and governed at a local/regional level, but are not consistent across the organization. CMM Level 2 control maturity would reasonably expect all, or at least most, the following criteria to exist:
•	Cloud security management is decentralized (e.g., a localized/regionalized function) and uses non-standardized methods to implement secure, resilient and compliant practices.
•	IT/cybersecurity personnel:
o	Identify cybersecurity &amp; data protection controls that are appropriate to address applicable statutory, regulatory and contractual requirements for cloud security management.
o	Use an informal process to govern cloud-specific cybersecurity &amp; data privacy-specific tools.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personnel have a documented architecture for cloud-based technologies to support cybersecurity and data protection requirements. 
•	Cybersecurity and data privacy requirements are identified and documented for cloud-specific sensitive/regulated data processing, storing and/ or transmitting, including restrictions on data processing and storage locations.
•	Technologies exist to support:
o	A secure infrastructure, including a managed security zone to house cybersecurity &amp; data privacy tools.
o	A standardized virtualization format.
o	Cloud access points, including a managed security zone with 
o	Data handling &amp; portability, including a managed security zone to house cybersecurity &amp; data privacy tools
o	Integrity of multi-tenant CSP assets, including a managed security zone to house cybersecurity &amp; data privacy tools
o	Integrity of VM images, including a managed security zone to house cybersecurity &amp; data privacy tools.
o	Processing and storage of service location, including a managed security zone to house cybersecurity &amp; data privacy tools.</t>
  </si>
  <si>
    <t>Cloud Security (CLD) efforts are standardized across the organization and centrally managed, where technically feasible, to ensure consistency. CMM Level 3 control maturity would reasonably expect all, or at least most, the following criteria to exist:
•	The Chief Information Security Officer (CISO), or similar function with technical competence to address cybersecurity concerns, analyzes the organization's business strategy to determine prioritized and authoritative guidance for cloud security practices.
•	The CISO, or similar function, develops a security-focused Concept of Operations (CONOPS) that documents management, operational and technical measures to apply defense-in-depth techniques across the organization to ensure that cloud security is incorporated.
•	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to ensure that compliance requirements for cloud security are identified and documented.
•	A Chief Information Officer (CIO), or similar function, defines the authoritative architecture for use with on-premise, cloud-native and hybrid models, providing governance oversight for operations planning, deployment and maintenance of cloud-based technology assets supporting cybersecurity and data protection requirements.
•	A Chief Technology Officer (CTO), or similar function, aligns with the CIO’s architectural model to evaluate and implement new cloud-based technologies.
•	A steering committee is formally established to provide executive oversight of the cybersecurity &amp; data privacy program, including cloud security, as well as establish a clear and authoritative accountability structure for cloud security operations.
•	Roles and associated responsibilities for governing cloud instances, including provisioning, maintaining and deprovisioning, are formally assigned.
•	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	IT architects, in conjunction with cybersecurity architects:
o	Ensure the cloud security architecture supports the organization's technology strategy to securely design, configure and maintain cloud employments.
o	Ensure multi-tenant CSP assets (physical and virtual) are designed and governed such that provider and customer (tenant) user access is appropriately segmented from other tenant users.
o	Ensure CSPs use secure protocols for the import, export and management of data in cloud-based services. 
o	Implement a dedicated subnet to host security-specific technologies on all cloud instances, where technically feasible.
•	A Change Advisory Board (CAB), or similar function, governs changes to cloud-based systems, applications and services to ensure their stability, reliability and predictability. 
•	CAB review processes identify and prevent use of unapproved CSPs. 
•	A dedicated IT infrastructure team, or similar function, enables the implementation of cloud management controls to ensure cloud instances are both secure and compliant, leveraging industry-recognized secure practices that are CC|P-specific.
•	Cybersecurity and data privacy requirements are identified and documented for each CSP instance to address sensitive/regulated data processing, storing and/ or transmitting and provide restrictions on data processing and storage locations.
•	A Data Protection Impact Assessment (DPIA) is used to help ensure the protection of sensitive/regulated data processed, stored or transmitted on external systems.</t>
  </si>
  <si>
    <t xml:space="preserve">See C|P-CMM3. There are no defined C|P-CMM4 criteria, since it is reasonable to assume a quantitatively-controlled process is not necessary to facilitate the implementation of cloud management controls to ensure cloud instances are secure and in-line with industry practices. </t>
  </si>
  <si>
    <t xml:space="preserve">See C|P-CMM4. There are no defined C|P-CMM5 criteria, since it is reasonable to assume a continuously-improving process is not necessary to facilitate the implementation of cloud management controls to ensure cloud instances are secure and in-line with industry practices. </t>
  </si>
  <si>
    <t>ld</t>
  </si>
  <si>
    <t>SCF ID</t>
  </si>
  <si>
    <t>Domain</t>
  </si>
  <si>
    <t>Title</t>
  </si>
  <si>
    <t>Weight</t>
  </si>
  <si>
    <t>NIST CSF Map</t>
  </si>
  <si>
    <t>PCI DSS Map</t>
  </si>
  <si>
    <t>CIS Map</t>
  </si>
  <si>
    <t>Suggested Test Focus</t>
  </si>
  <si>
    <t>Does the organization perform inventories of technology assets that:  (1) Accurately reflects the current systems, applications and services</t>
  </si>
  <si>
    <t>Asset/CMDB: reconcile CMDB vs discovery; sample device types; verify ownership &amp; lifecycle; no dupes.</t>
  </si>
  <si>
    <t>Crypto: TLS/BitLocker/PKI; sample 10 systems; verify strong ciphers &amp; key mgmt.</t>
  </si>
  <si>
    <t>General: policy/standard exists; implementation &amp; monitoring evidence; representative sample; remediation workflow.</t>
  </si>
  <si>
    <t xml:space="preserve">Does the organization utilize the concept of least privilege, allowing only authorized access to processes necessary to accomplish assigned </t>
  </si>
  <si>
    <t>Access control: RBAC extracts, JML tickets, MFA; sample 25 users &amp; 25 priv accounts; verify least privilege &amp; timely revocation.</t>
  </si>
  <si>
    <t>Monitoring: SIEM/XDR data sources, retention, alert rules; sample 5 HVAs; verify daily review &amp; incident handling.</t>
  </si>
  <si>
    <t>Does the organization define acceptable and unacceptable rules of behavior for the use of technologies, including consequences for unaccepta</t>
  </si>
  <si>
    <t>Endpoint: EDR/DLP/AppControl; sample 20 endpoints/servers; verify alerts on new software.</t>
  </si>
  <si>
    <t xml:space="preserve">Does the organization create recurring backups of data, software and/or system images, as well as verify the integrity of these backups, to </t>
  </si>
  <si>
    <t>Does the organization perform recurring validation of the Responsible, Accountable, Supportive, Consulted &amp; Informed (RASCI) matrix, or simi</t>
  </si>
  <si>
    <t>Does the organization require contractual requirements for cybersecurity &amp; data privacy requirements with third-parties, reflecting its need</t>
  </si>
  <si>
    <t>Network: NAC/segmentation/firewall; sample 3 segments; deny-by-default and host containment.</t>
  </si>
  <si>
    <t>Does the organization facilitate the implementation of industry-recognized cybersecurity &amp; data privacy practices in the specification, desi</t>
  </si>
  <si>
    <t>Does the organization facilitate the implementation of tailored development and acquisition strategies, contract tools and procurement metho</t>
  </si>
  <si>
    <t>Does the organization cover:  (1) Preparation;  (2) Automated event detection or manual incident report intake;  (3) Analysis;  (4) Containm</t>
  </si>
  <si>
    <t>Does the organization ensure data and assets are categorized in accordance with applicable statutory, regulatory and contractual requirement</t>
  </si>
  <si>
    <t>Does the organization utilize a Security Incident Event Manager (SIEM) or similar automated tool, to support the centralized collection of s</t>
  </si>
  <si>
    <t>Does the organization configure systems to produce event logs that contain sufficient information to, at a minimum:  (1) Establish what type</t>
  </si>
  <si>
    <t>Does the organization facilitate the implementation of cryptographic protections controls using known public standards and trusted cryptogra</t>
  </si>
  <si>
    <t>Does the organization maintain network architecture diagrams that:   (1) Contain sufficient detail to assess the security of the network's a</t>
  </si>
  <si>
    <t xml:space="preserve">Does the organization configure systems to provide only essential capabilities by specifically prohibiting or restricting the use of ports, </t>
  </si>
  <si>
    <t>Configuration mgmt: baselines, change records; sample 10 systems vs CIS/STIG; verify unauthorized change alert/respond.</t>
  </si>
  <si>
    <t>Does the organization develop, document and maintain secure baseline configurations for technology platforms that are consistent with indust</t>
  </si>
  <si>
    <t>Does the organization inventory all privileged accounts and validate that each person with elevated privileges is authorized by the appropri</t>
  </si>
  <si>
    <t>Does the organization prevent unsupported systems by:  (1) Replacing systems when support for the components is no longer available from the</t>
  </si>
  <si>
    <t>Does the organization securely dispose of, destroy or repurpose system components using organization-defined techniques and methods to preve</t>
  </si>
  <si>
    <t>Does the organization: (1) Securely manage authenticators for users and devices; and (2) Ensure the strength of authentication is appropriat</t>
  </si>
  <si>
    <t>Threat Model</t>
  </si>
  <si>
    <t>SCF</t>
  </si>
  <si>
    <t>NIST</t>
  </si>
  <si>
    <t>PCI</t>
  </si>
  <si>
    <t>CIS</t>
  </si>
  <si>
    <t>SOX Controls</t>
  </si>
  <si>
    <t>Threat Model Current</t>
  </si>
  <si>
    <t>Control</t>
  </si>
  <si>
    <t>Owner</t>
  </si>
  <si>
    <t>Definition</t>
  </si>
  <si>
    <t>Policy Name</t>
  </si>
  <si>
    <t>Policy Statement</t>
  </si>
  <si>
    <t>Control Testing (Y/N)</t>
  </si>
  <si>
    <t>Testing Frequency</t>
  </si>
  <si>
    <t xml:space="preserve">Metrics Reported </t>
  </si>
  <si>
    <t>Control Test Owner</t>
  </si>
  <si>
    <t>Control Effectiveness
Impact</t>
  </si>
  <si>
    <t>Control Effectiveness
Likelihood</t>
  </si>
  <si>
    <t>Control Effectiveness</t>
  </si>
  <si>
    <t>SCF Description</t>
  </si>
  <si>
    <t>SCF CIS Mapping</t>
  </si>
  <si>
    <t>SCF Nist Mapping</t>
  </si>
  <si>
    <t>SCF PCI Mapping</t>
  </si>
  <si>
    <t>Applicable NIST Controls</t>
  </si>
  <si>
    <t>NIST Domain</t>
  </si>
  <si>
    <t>NIST Implementation Examples</t>
  </si>
  <si>
    <t>Applicable PCI Controls</t>
  </si>
  <si>
    <t>Applicable CIS Controls</t>
  </si>
  <si>
    <t>Inspire Corporate Current</t>
  </si>
  <si>
    <t>JJ Current</t>
  </si>
  <si>
    <t>Arby's Stores Current</t>
  </si>
  <si>
    <t>BWW Current</t>
  </si>
  <si>
    <t>Sonic Drive-In Current</t>
  </si>
  <si>
    <t>Dunkin</t>
  </si>
  <si>
    <t>SAST/Code Review</t>
  </si>
  <si>
    <t>Network/Web/System Compromise</t>
  </si>
  <si>
    <t>J</t>
  </si>
  <si>
    <t>Automated source code review of external facing apps</t>
  </si>
  <si>
    <t>M</t>
  </si>
  <si>
    <t>Secure Application Development</t>
  </si>
  <si>
    <t>Secure Software Development Lifecycle (SSDLC)</t>
  </si>
  <si>
    <t>AAT-26</t>
  </si>
  <si>
    <t>Mechanisms exist to develop and implement fact-checking techniques to verify the accuracy and veracity of information generated by Artificial Intelligence (AI) and Autonomous Technologies (AAT).</t>
  </si>
  <si>
    <t>16.1 Establish and Maintain a Secure Application Development Process
16.13 Conduct Application Penetration Testing
16.2 Establish and Maintain a Process to Accept and Address Software Vulnerabilities
16.3 Perform Root Cause Analysis on Security Vulnerabilities
16.6 Establish and Maintain a Severity Rating System and Process for Application Vulnerabilities
16.10 Apply Secure Design Principles in Application Architectures</t>
  </si>
  <si>
    <t>Security Oversight Compromise</t>
  </si>
  <si>
    <t>Y</t>
  </si>
  <si>
    <t>Maintain an up to date asset inventory (hardware and software)</t>
  </si>
  <si>
    <t>L</t>
  </si>
  <si>
    <t>H</t>
  </si>
  <si>
    <t>Asset Management Program</t>
  </si>
  <si>
    <t>AST-01 and AST-02</t>
  </si>
  <si>
    <t xml:space="preserve">1 Actively manage (inventory, track, and correct) all enterprise assets (end-user devices, including portable and mobile; network devices; non-computing/Internet of Things (IoT) devices; and servers) connected to the infrastructure physically, virtually, remotely, and those within cloud environments, to accurately know the totality of assets that need to be monitored and protected within the enterprise. This will also support identifying unauthorized and unmanaged assets to remove or remediate.
2 Inventory and Control of Software Assets
2.1 Establish and Maintain a Software Inventory
2.2 Ensure Authorized Software is Currently Supported </t>
  </si>
  <si>
    <t xml:space="preserve">ID.AM-01: Inventories of hardware managed by the  organization are maintained
ID.AM-02: Inventories of software, services, and systems managed by the organization are maintained 
ID.AM-05: Assets are prioritized based on classification, criticality, resources, and impact on the mission 
ID.AM-08: Systems, hardware, software, and services are managed throughout their life cycle </t>
  </si>
  <si>
    <t>Identity</t>
  </si>
  <si>
    <t>1.1 : Establish and Maintain Detailed Enterprise Asset Inventory
1.2 Use Active Discovery Tools
1.3 Use DHCP Logging to Update Asset Inventory
1.4 Use Active Discovery Tools for Asset Inventory
1.5 Use a Passive Asset Discovery Tool
2.1 : Establish and Maintain a Software Inventory
2.2 Ensure Authorized Software is Currently Supported
2.3 Address Unauthorized Software
2.4 Utilize Automated Software Inventory Tools
2.5 Use File Integrity Monitoring for Software
2.6 Address Unauthorized Software on Removable Media
4.8 Uninstall or Disable Unnecessary Services on Enterprise Assets and Software</t>
  </si>
  <si>
    <t>Business Impact Analysis</t>
  </si>
  <si>
    <t>DR/BC Disruption</t>
  </si>
  <si>
    <t>Business Continuity &amp; Disaster Recovery (BC/DR) Program</t>
  </si>
  <si>
    <t xml:space="preserve">11  Establish and maintain data recovery practices sufficient to restore in-scope enterprise assets to a pre-incident and trusted state.
11.1 Establish and maintain a data recovery process. In the process, address the scope of data recovery activities, recovery prioritization, and the security of backup data. Review and update documentation annually, or when significant enterprise changes occur that could impact this Safeguard. </t>
  </si>
  <si>
    <t>GV.SC-08 Relevant suppliers and other third parties are included in incident planning, response, and recovery activities
ID.IM-04 Incident response plans and other cybersecurity plans that affect operations are established, communicated, maintained, and improved
PR.IR-02 The organization's technology assets are protected from environmental threats
PR.IR-03 Mechanisms are implemented to achieve resilience requirements in normal and adverse situations
RC Assets and operations affected by a cybersecurity incident are restored
RC.RP Restoration activities are performed to ensure operational availability of systems and services affected by cybersecurity incidents
RC.RP-02 Recovery actions are selected, scoped, prioritized, and performed
RC.RP-04 Critical mission functions and cybersecurity risk management are considered to establish post-incident operational norms
RS.MA-05 The criteria for initiating incident recovery are applied</t>
  </si>
  <si>
    <t>ID.RA-10 Critical software, hardware, and services are prioritized by classification and impact</t>
  </si>
  <si>
    <t>Business Resumption Plans</t>
  </si>
  <si>
    <t>The validation of the recovery steps and procedures for IT systems and applications</t>
  </si>
  <si>
    <t>Business Continuity &amp; Disaster Recovery (BC/DR) Plan</t>
  </si>
  <si>
    <t>GV.OC-04 Critical objectives, capabilities, and services that external stakeholders depend on or expect from the organization are understood and communicated
GV.OC-05 Outcomes, capabilities, and services that the organization depends on are understood and communicated
ID.AM-05 Assets are prioritized based on classification, criticality, resources, and impact on the mission
RC.RP  Restoration activities are performed to ensure operational availability of systems and services affected by cybersecurity incidents
RC.RP-02 Recovery actions are selected, scoped, prioritized, and performed
RC.RP-04  Critical mission functions and cybersecurity risk management are considered to establish post-incident operational norms</t>
  </si>
  <si>
    <t xml:space="preserve">RC.RP-06: The criteria for determining the end of incident recovery are applied, and incident-related documentation is completed 
RC.RP-05: The integrity of restored assets is verified, systems and services are restored, and normal operating status is confirmedRC.
RP-03: The integrity of backups and other restoration assets is verified before using them for restoration
</t>
  </si>
  <si>
    <t>Ex1: Prepare an after-action report that documents the incident itself, the response and recovery actions taken, and lessons learned
Ex2: Declare the end of incident recovery once the criteria are met Ex1: Check restored assets for indicators of compromise and remediation of root causes of the incident before production use
Ex2: Verify the correctness and adequacy of the restoration actions taken before putting a restored system online
Ex1: Check restoration assets for indicators of compromise, file corruption, and other integrity issues before use</t>
  </si>
  <si>
    <t>Req 12.10: Implement an incident response plan (business continuity elements)
Req 12.10.5: Include business continuity procedures in incident response plan</t>
  </si>
  <si>
    <t>DR Plans</t>
  </si>
  <si>
    <t>Process that defines critical business functions and sets priorities</t>
  </si>
  <si>
    <t>RC.RP-04: Critical mission functions and cybersecurity risk management are considered to establish post_x0002_incident operational norm
RC.RP-02: Recovery actions are determined, scoped, prioritized, and performed</t>
  </si>
  <si>
    <t>Ex1: Select recovery actions based on the criteria defined in the incident response plan and available resources
Ex1: Use business impact and system categorization records (including service delivery objectives) to validate that essential services are restored in the appropriate order
Ex2: Work with system owners to confirm the successful restoration of systems and the return to normal operations
Ex3: Monitor the performance of restored systems to verify the adequacy of the restoration</t>
  </si>
  <si>
    <t>Req 12.10: Incident response plan (business continuity elements)&lt;
Req 12.10.5: Include business continuity procedures</t>
  </si>
  <si>
    <t>Business Resumption Exercises</t>
  </si>
  <si>
    <t>The recovery strategies and procedures for business processes</t>
  </si>
  <si>
    <t>Business Continuity &amp; Disaster Recovery (BC/DR) Testing</t>
  </si>
  <si>
    <t xml:space="preserve">Mechanisms exist to conduct tests and/or exercises to evaluate the contingency plan's effectiveness and the organization's readiness to execute the plan. </t>
  </si>
  <si>
    <t>RC.RP-01 Recovery plan is executed during or after a cybersecurity incident</t>
  </si>
  <si>
    <t>DR Tests</t>
  </si>
  <si>
    <t>The recovery strategies and procedures for IT systems and applications</t>
  </si>
  <si>
    <t>BCD-04</t>
  </si>
  <si>
    <t>RC.CO-03: Recovery activities and progress in restoring operational capabilities are communicated to designated internal and external stakeholders</t>
  </si>
  <si>
    <t>Ex1: Securely share recovery information, including restoration progress, consistent with response plans and information sharing agreements
Ex2: Regularly update senior leadership on recovery status and restoration progress for major incidents
Ex3: Follow the rules and protocols defined in contracts for incident information sharing between the organization and its suppliers
Ex4: Coordinate crisis communication between the organization and its critical suppliers</t>
  </si>
  <si>
    <t>Req 12.10: Test incident response plan procedures&lt;
Req 12.10.1: Review and test incident response plan at least annually</t>
  </si>
  <si>
    <t>Encryption-Backup Tape/Media</t>
  </si>
  <si>
    <t>Data Compromise</t>
  </si>
  <si>
    <t>Encryption of Backup Tapes/Media</t>
  </si>
  <si>
    <t>Data Management</t>
  </si>
  <si>
    <t>All Confidential Data at rest must be encrypted while at rest and/or in storage.</t>
  </si>
  <si>
    <t>Cryptographic Controls</t>
  </si>
  <si>
    <t>Use of Cryptography</t>
  </si>
  <si>
    <t>BCD-11.8</t>
  </si>
  <si>
    <t xml:space="preserve">3.6 Encrypt data on end-user devices containing sensitive data. Example implementations can include: Windows BitLocker®, Apple FileVault®, Linux® dm-crypt.
3.9 Encrypt data on removable media.
3.10 Encrypt sensitive data in transit. Example implementations can include: Transport Layer Security (TLS) and Open Secure Shell (OpenSSH).
3.11 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</si>
  <si>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PR.DS-01 The confidentiality, integrity, and availability of data-at-rest are protected
PR.DS-02 The confidentiality, integrity, and availability of data-in-transit are protected
PR.DS-10 The confidentiality, integrity, and availability of data-in-use are protected</t>
  </si>
  <si>
    <t>2.2.7 2.2.7 All non-console administrative access is encrypted using strong cryptography.
3.3.2 3.3.2 SAD that is stored electronically prior to completion of authorization is encrypted using strong cryptography.
8.3.2 8.3.2 Strong cryptography is used to render all authentication factors unreadable during transmission and storage on all system components.
12.3.3 Cryptographic cipher suites and protocols in use are documented and reviewed at least once every 12 months, including at least the following:  An up-to-date inventory of all cryptographic cipher suites and protocols in use, including purpose and where used.  Active monitoring of industry trends regarding continued viability of all cryptographic cipher suites and protocols in use. Documentation of a plan, to respond to anticipated changes in cryptographic vulnerabilities.</t>
  </si>
  <si>
    <t xml:space="preserve">PR.DS-01: The confidentiality, integrity, and availability of data-at-rest are protected
PR.DS-11: Backups of data are created, protected, maintained, and tested </t>
  </si>
  <si>
    <t>Ex1: Continuously back up critical data in near-real-time, and back up other data frequently at agreed-upon schedules
Ex2: Test backups and restores for all types of data sources at least annually
Ex3: Securely store some backups offline and offsite so that an incident or disaster will not damage them
Ex4: Enforce geolocation restrictions for data backup storage</t>
  </si>
  <si>
    <t>3.11 Encrypt sensitive data at rest</t>
  </si>
  <si>
    <t>Inspection</t>
  </si>
  <si>
    <t>ZTNA WAF Inspection</t>
  </si>
  <si>
    <t>Capability Assessment</t>
  </si>
  <si>
    <t>PR.IR-04 Adequate resource capacity to ensure availability is maintained</t>
  </si>
  <si>
    <t>Req 11.4: Network segmentation is validated
Req 10.4: Review logs and security events for all system components</t>
  </si>
  <si>
    <t>CSPM</t>
  </si>
  <si>
    <t>Configuration &amp; Change Management</t>
  </si>
  <si>
    <t>CLD-11</t>
  </si>
  <si>
    <t>Mechanisms exist to utilize a Cloud Access Security Broker (CASB), or similar technology, to provide boundary protection and monitoring functions that both provide access to the cloud and protect the organization from misuse of cloud resources.</t>
  </si>
  <si>
    <t xml:space="preserve">Req 2.2: System configuration standards are developed, implemented, and maintained&lt;br&gt;Req </t>
  </si>
  <si>
    <t>O365 Configuration Reviews</t>
  </si>
  <si>
    <t>4 Inventory and Control of Software Assets
4 Establish and maintain the secure configuration of enterprise assets (end-user devices, including portable and mobile; network devices; non-computing/IoT devices; and servers) and software (operating systems and applications).
4.1 Establish and maintain a secure configuration process for enterprise assets (end-user devices, including portable and mobile, non-computing/IoT devices, and servers) and software (operating systems and applications). Review and update documentation annually, or when significant enterprise changes occur that could impact this Safeguard.
4.2 Establish and maintain a secure configuration process for network devices. Review and update documentation annually, or when significant enterprise changes occur that could impact this Safeguard.</t>
  </si>
  <si>
    <t>PR.PS  The hardware, software (e.g., firmware, operating systems, applications), and services of physical and virtual platforms are managed consistent with the organization's risk strategy to protect their confidentiality, integrity, and availability
PR.PS-01 Configuration management practices are established and applied
PR.PS-05 Installation and execution of unauthorized software are prevented</t>
  </si>
  <si>
    <t>2.1 2.1 Processes and mechanisms for applying secure configurations to all system components are defined and understood.
2.2 2.2 System components are configured and managed securely.
8.5 8.5 Multi-factor authentication (MFA) systems are configured to prevent misuse.</t>
  </si>
  <si>
    <t>PR.IP-01 Baseline configuration is created</t>
  </si>
  <si>
    <t>Req 2.2: System configuration standards are developed, implemented, and maintained</t>
  </si>
  <si>
    <t>4.1 Establish Secure Network Architecture</t>
  </si>
  <si>
    <t>Hardening Standards-Infrastructure</t>
  </si>
  <si>
    <t>A baseline configuration of information technology/industrial control systems is created and maintained for infrastructure</t>
  </si>
  <si>
    <t>DE.CM-01: Networks and network services are monitored to find potentially adverse events (formerly DE.CM-01, DE.CM-04, DE.CM-05, DE.CM-07)</t>
  </si>
  <si>
    <t>Ex1: Monitor DNS, BGP, and other network services for adverse events
Ex2: Monitor wired and wireless networks for connections from unauthorized endpoints
Ex3: Monitor facilities for unauthorized or rogue wireless networks
Ex4: Compare actual network flows against baselines to detect deviations
Ex5: Monitor network communications to identify changes in security postures for zero trust purposes</t>
  </si>
  <si>
    <t>4.2 : Establish and Maintain a Secure Configuration Process for Network Infrastructure
12.1 Ensure Network Infrastructure is Up-to-Date
12.2 Establish and Maintain a Secure Network Architecture
12.3 Securely Manage Network Infrastructure
12.4 Establish and Maintain Architecture Diagram(s)
12.5 Centralize Network Authentication, Authorization, and Auditing (AAA)
12.6 Use of Secure Network Management and Communication Protocols 
12.7 Ensure Remote Devices Utilize a VPN and are Connecting to an Enterprise’s AAA Infrastructure
12.8 Establish and Maintain Dedicated Computing Resources for All Administrative Work
16.7 Use Standard Hardening Configuration Templates for Application Infrastructure</t>
  </si>
  <si>
    <t>Application Blacklisting/Whitelisting</t>
  </si>
  <si>
    <t>Endpoint Compromise</t>
  </si>
  <si>
    <t>Ability to control what software users can launch or execute</t>
  </si>
  <si>
    <t>Application Control</t>
  </si>
  <si>
    <t>2.3 Ensure that unauthorized software is either removed from use on enterprise assets or receives a documented exception. Review monthly, or more frequently.
2.5 Use technical controls, such as application allowlisting, to ensure that only authorized software can execute or be accessed. Reassess bi-annually, or more frequently.
2.6  Use technical controls to ensure that only authorized software libraries, such as specific .dll, .ocx, .so, etc., files, are allowed to load into a system process. Block unauthorized libraries from loading into a system process. Reassess bi-annually, or more frequently.
2.7 Use technical controls, such as digital signatures and version control, to ensure that only authorized scripts, such as specific .ps1, .py, etc., files, are allowed to execute. Block unauthorized scripts from executing. Reassess bi-annually, or more frequently.</t>
  </si>
  <si>
    <t>2.7 Utilize Application Whitelisting</t>
  </si>
  <si>
    <t>Manage Cloud Computing/SaaS ( Jira, Workday)</t>
  </si>
  <si>
    <t>A</t>
  </si>
  <si>
    <t>Manage end user cloud sites such as Confluence, Salesforce (IAM/Audit/SSO/etc)</t>
  </si>
  <si>
    <t>Third-Party Management</t>
  </si>
  <si>
    <t>Third-Party Services</t>
  </si>
  <si>
    <t>1.2.1
12.8.1</t>
  </si>
  <si>
    <t>Remediation-Application Security</t>
  </si>
  <si>
    <t>Remediation of findings discovered through the Application Security program</t>
  </si>
  <si>
    <t>Application Security</t>
  </si>
  <si>
    <t>CLD-04</t>
  </si>
  <si>
    <t>Mechanisms exist to ensure support for secure interoperability between components with Application &amp; Program Interfaces (APIs).</t>
  </si>
  <si>
    <t>PR.PS-06: Secure software development practices are integrated and their performance is monitored throughout the software development life cycle</t>
  </si>
  <si>
    <t>Ex1: Protect all components of organization-developed software from tampering and unauthorized access
Ex2: Secure all software produced by the organization, with minimal vulnerabilities in their releases
Ex3: Maintain the software used in production environments, and securely dispose of software once it is no longer needed</t>
  </si>
  <si>
    <t>6.3 Security vulnerabilities in bespoke/custom software are managed</t>
  </si>
  <si>
    <t>16.12 Implement Code-Level Security Checks
16.9 Train Developers in Application Security Concepts</t>
  </si>
  <si>
    <t>ELC-18 - Assessing and communicating Deficiencies - IT: A Deficiency Log is maintained by the ITC department for tracking and follow-up of identified ITGC deficiencies that require remediation. All deficiencies accumulated in the Deficiency Log are formally communicated, by ITC, to the applicable IT owners and the CIO.</t>
  </si>
  <si>
    <t>Credit Card Encryption (P2PE Validated/Non: 10/7; No P2PE 4)</t>
  </si>
  <si>
    <t>Credit card security. P2PE validated=10; P2PE=7; No P2PE 5; anything less =1</t>
  </si>
  <si>
    <t>2.2.7  All non-console administrative access is encrypted using strong cryptography.
3.3.2 SAD that is stored electronically prior to completion of authorization is encrypted using strong cryptography.
8.3.2 Strong cryptography is used to render all authentication factors unreadable during transmission and storage on all system components.
12.3.3 Cryptographic cipher suites and protocols in use are documented and reviewed at least once every 12 months, including at least the following:  An up-to-date inventory of all cryptographic cipher suites and protocols in use, including purpose and where used.  Active monitoring of industry trends regarding continued viability of all cryptographic cipher suites and protocols in use. Documentation of a plan, to respond to anticipated changes in cryptographic vulnerabilities.</t>
  </si>
  <si>
    <t xml:space="preserve">Req 3.4: Primary account number (PAN) is protected wherever it is stored
Req 3.5: Cryptographic keys used to protect cardholder data
Req 4.1: Strong cryptography and security protocols protect cardholder data during transmission 
3.6 Cryptographic keys are managed securely
</t>
  </si>
  <si>
    <t>Encryption-Desktop</t>
  </si>
  <si>
    <t>Desktop full disk encryption (POS included)</t>
  </si>
  <si>
    <t>PR.DS-01: The confidentiality, integrity, and availability of data-at-rest are protected</t>
  </si>
  <si>
    <t>3.6 Encrypt Data on End-User Devices</t>
  </si>
  <si>
    <t>Encryption-Laptop</t>
  </si>
  <si>
    <t>Laptop full disk encryption</t>
  </si>
  <si>
    <t>2.2.7 All non-console administrative access is encrypted using strong cryptography.
3.3.2 SAD that is stored electronically prior to completion of authorization is encrypted using strong cryptography.
8.3.2  Strong cryptography is used to render all authentication factors unreadable during transmission and storage on all system components.
12.3.3 Cryptographic cipher suites and protocols in use are documented and reviewed at least once every 12 months, including at least the following:  An up-to-date inventory of all cryptographic cipher suites and protocols in use, including purpose and where used.  Active monitoring of industry trends regarding continued viability of all cryptographic cipher suites and protocols in use. Documentation of a plan, to respond to anticipated changes in cryptographic vulnerabilities.</t>
  </si>
  <si>
    <t>Ex1: Use encryption, digital signatures, and cryptographic hashes to protect the confidentiality and integrity of stored data in files, databases, virtual machine disk images, container images, and other resources
Ex2: Use full disk encryption to protect data stored on user endpoints
Ex3: Confirm the integrity of software by validating signatures
Ex4: Restrict the use of removable media to prevent data exfiltration
Ex5: Physically secure removable media containing unencrypted sensitive information, such as within locked offices or file cabinets</t>
  </si>
  <si>
    <t>3.6 : Encrypt Data on End-User Devices</t>
  </si>
  <si>
    <t>Encryption-Email</t>
  </si>
  <si>
    <t>Encrypt sensitive email in transit</t>
  </si>
  <si>
    <t>Encryption required
Cannot transmit via e-mail
unless encrypted and secured
with a digital signature</t>
  </si>
  <si>
    <t>Cryptographic Protection In Transit</t>
  </si>
  <si>
    <t>2.2.7  All non-console administrative access is encrypted using strong cryptography.
3.6.1.1  Additional requirement for service providers only: A documented description of the cryptographic architecture is maintained that includes:  Details of all algorithms, protocols, and keys used for the protection of stored account data, including key strength and expiry date.  Preventing the use of the same cryptographic keys in production and test environments. This bullet is a best practice until its effective date. Description of the key usage for each key.  Inventory of any hardware security modules (HSMs), key management systems (KMS), and other secure cryptographic devices (SCDs) used for key management, including type and location of devices, to support meeting Requirement 12.3.4. 12.3.4 Hardware and software technologies in use are reviewed at least once every 12 months, including at least the following: Analysis that the technologies continue to receive security fixes from vendors promptly. Analysis that the technologies continue to support (and do not preclude) the entity’s PCI DSS compliance.  Documentation of any industry announcements or trends related to a technology, such as when a vendor has announced “end of life” plans for a technology. Documentation of a plan, approved by senior management, to remediate outdated technologies, including those for which vendors have announced “end of life” plans. 
3.6.1.2 3.6.1.2 Secret and private keys used to protect stored account data are stored in one (or more) of the following forms at all times:  Encrypted with a key-encrypting key that is at least as strong as the data-encrypting key, and that is stored separately from the data- encrypting key.  Within a secure cryptographic device (SCD), such as a hardware security module (HSM) or PTS-approved point-of-interaction device.  As at least two full-length key components or key shares, in accordance with an industry- accepted method.</t>
  </si>
  <si>
    <t>PR.DS-02: The confidentiality, integrity, and availability of data-in-transit are protected (formerly PR.DS_x0002_02, PR.DS-05)</t>
  </si>
  <si>
    <t xml:space="preserve">Ex1: Use encryption, digital signatures, and cryptographic hashes to protect the confidentiality and integrity of network communications
Ex2: Automatically encrypt or block outbound emails and other communications that contain sensitive data, depending on the data classification
</t>
  </si>
  <si>
    <t>4.2: Never send unprotected PANs by end-user messaging technologies</t>
  </si>
  <si>
    <t>3.10 : Encrypt Sensitive Data in Transit
9.1 Email and Web Browser Protections</t>
  </si>
  <si>
    <t>Encryption-Server Data</t>
  </si>
  <si>
    <t>Encrypting data that resides on servers to reduce the risk of data compromise</t>
  </si>
  <si>
    <t xml:space="preserve">3.6 Encrypt data on end-user devices containing sensitive data. Example implementations can include: Windows BitLocker®, Apple FileVault®, Linux® dm-crypt.
3.9 Encrypt data on removable media.
3.11 Encrypt sensitive data at rest on servers, applications, and databases containing sensitive data. Storage-layer encryption, also known as server-side encryption, meets the minimum requirement of this Safeguard. Additional encryption methods may include application-layer encryption, also known as client-side encryption, where access to the data storage device(s) does not permit access to the plain-text data. </t>
  </si>
  <si>
    <t>PR.DS-01 The confidentiality, integrity, and availability of data-at-rest are protected</t>
  </si>
  <si>
    <t>3.3.2 SAD that is stored electronically prior to completion of authorization is encrypted using strong cryptography
3.5 3.5 Primary account number (PAN) is secured wherever it is stored.
3.5.1.2 If disk-level or partition-level encryption (rather than file-, column-, or field-level database encryption) is used to render PAN unreadable, it is implemented only as follows:  On removable electronic media OR  If used for non-removable electronic media, PAN is also rendered unreadable via another mechanism that meets Requirement 3.5.1.
3.5.1.3 If disk-level or partition-level encryption is used (rather than file-, column-, or field-level database encryption) to render PAN unreadable, it is managed as follows:  Logical access is managed separately and independently of native operating system authentication and access control mechanisms.  Decryption keys are not associated with user accounts.  Authentication factors (passwords, passphrases, or cryptographic keys) that allow access to unencrypted data are stored securely.
8.3.2 Strong cryptography is used to render all authentication factors unreadable during transmission and storage on all system components.
9.4 Media with cardholder data is securely stored, accessed, distributed, and destroyed.</t>
  </si>
  <si>
    <t>PR.DS-01: The confidentiality, integrity, and availability of data-at-rest are protected
PR.DS-03 Data at rest, in transit, and in use are protected</t>
  </si>
  <si>
    <t>3.11 : Encrypt Sensitive Data at Rest</t>
  </si>
  <si>
    <t>Certificate Management</t>
  </si>
  <si>
    <t>A process for creation, storage, dissemination, suspension, and revocation of trusted certificates and keys</t>
  </si>
  <si>
    <t>Certificate &amp; Key Management</t>
  </si>
  <si>
    <t>CRY-11</t>
  </si>
  <si>
    <t>Automated mechanisms exist to enable the use of organization-defined Certificate Authorities (CAs) to facilitate the establishment of protected sessions.</t>
  </si>
  <si>
    <t>DLP-Endpoint</t>
  </si>
  <si>
    <t>Provide removable storage file level encryption and data loss monitoring or Disable USB/Mass media</t>
  </si>
  <si>
    <t>Data Protection &amp; Privacy</t>
  </si>
  <si>
    <t>Data Loss Prevention (DLP)</t>
  </si>
  <si>
    <t>3 Data Protection
3.1 Establish and Maintain a Data Management Process
3.3 Configure Data Access Control Lists
11 Data Recovery
11.3 Protect recovery data with equivalent controls to the original data. Reference encryption or data separation, based on requirements.</t>
  </si>
  <si>
    <t>ID.AM-08 Systems, hardware, software, services, and data are managed throughout their life cycles
PR.DS Data are managed consistent with the organization's risk strategy to protect the confidentiality, integrity, and availability of information
PR.DS-01 The confidentiality, integrity, and availability of data-at-rest are protected
PR.DS-02 The confidentiality, integrity, and availability of data-in-transit are protected
PR.DS-10 The confidentiality, integrity, and availability of data-in-use are protected</t>
  </si>
  <si>
    <t>9.4 Media with cardholder data is securely stored, accessed, distributed, and destroyed.
9.4.1  All media with cardholder data is physically secured.</t>
  </si>
  <si>
    <t>3.13 Deploy a Data Loss Prevention Solution</t>
  </si>
  <si>
    <t>Digital Rights Mgt (over sharing/Varonis)</t>
  </si>
  <si>
    <t>Detect data compromise by tracking and containment of intellectual property</t>
  </si>
  <si>
    <t>DCH-27</t>
  </si>
  <si>
    <t>Mechanisms exist to utilize Data Rights Management (DRM), or similar technologies, to protect Intellectual Property (IP) rights by preventing the unauthorized distribution and/or modification of sensitive IP.</t>
  </si>
  <si>
    <t>Hardening Standards-Endpoints</t>
  </si>
  <si>
    <t>A baseline configuration of information technology/industrial control systems is created and maintained for endpoints</t>
  </si>
  <si>
    <t>Baseline Configurations</t>
  </si>
  <si>
    <t>10 Prevent or control the installation, spread, and execution of malicious applications, code, or scripts on enterprise assets.</t>
  </si>
  <si>
    <t>DE.CM-09 Computing hardware and software, runtime environments, and their data are monitored to find potentially adverse events</t>
  </si>
  <si>
    <t xml:space="preserve">1.5 1.5 Risks to the CDE from computing devices that are able to connect to both untrusted networks and the CDE are mitigated.
1.5.1 Security controls are implemented on any computing devices, including company- and employee-owned devices, that connect to both untrusted networks (including the Internet) and the CDE as follows:  Specific configuration settings are defined to prevent threats being introduced into the entity’s network.  Security controls are actively running.  Security controls are not alterable by users of the computing devices unless specifically documented and authorized by management on a case-by-case basis for a limited period.
5.1  Processes and mechanisms for protecting all systems and networks from malicious software are defined and understood. </t>
  </si>
  <si>
    <t>PR.PS-01: Configuration management practices are applied (formerly PR.IP-01, PR.IP-03, PR.PT-02, PR.PT-03)
PR.PS-05: Installation and execution of unauthorized software are prevented</t>
  </si>
  <si>
    <t>Ex1: Establish, test, deploy, and maintain hardened baselines that enforce the organization's cybersecurity policies and provide only essential capabilities (i.e., principle of least functionality)
Ex2: Review all default configuration settings that may potentially impact cybersecurity when installing or upgrading software
Ex1: When risk warrants it, restrict software execution to permitted products only or deny the execution of prohibited and unauthorized software
Ex2: Verify the source of new software and the software's integrity before installing it
Ex3: Configure platforms to use only approved DNS services that block access to known malicious domains
Ex4: Configure platforms to allow the installation of organization-approved software only</t>
  </si>
  <si>
    <t>2.1: Processes and mechanisms for securely managing vendor default accounts
4.1 : Establish and Maintain a Secure Configuration Process
4.4 Implement and Manage a Firewall on Servers
4.10 Enforce Automatic Device Lockout on Portable End-User Devices
4.11 Enforce Remote Wipe Capability on Portable End-User Devices
4.12 Separate Enterprise Workspaces on Mobile End-User Devices
4.3 Configure Automatic Session Locking on Enterprise Assets
4.6 Securely Manage Enterprise Assets and Software
4.7Manage Default Accounts on Enterprise Assets and Software
5.2 Use Unique Passwords
7.3 Perform Automated Operating System Patch Management
7.4 Perform Automated Application Patch Management</t>
  </si>
  <si>
    <t>EDR/Antivirus - EndUser/Manager Workstation</t>
  </si>
  <si>
    <t>Desktop Antivirus Server/POS Antivirus which includes anti-spyware and anti-malware</t>
  </si>
  <si>
    <t>Anti-Malware / Sandboxing</t>
  </si>
  <si>
    <t>10 Prevent or control the installation, spread, and execution of malicious applications, code, or scripts on enterprise assets.
10.1 Deploy and maintain anti-malware software on all enterprise assets.
10.4 Configure anti-malware software to automatically scan removable media.</t>
  </si>
  <si>
    <t>5.2  Malicious software (malware) is prevented, or detected and addressed.
5.2.1 An anti-malware solution(s) is deployed on all system components, except for those system components identified in periodic evaluations per Requirement 5.2.3 that concludes the system components are not at risk from malware.
5.2.2 The deployed anti-malware solution(s): Detects all known types of malware.  Removes, blocks, or contains all known types of malware.
5.3 Anti-malware mechanisms and processes are active, maintained, and monitored.
5.3.1 The anti-malware solution(s) is kept current via automatic updates.
5.3.2 The anti-malware solution(s): Performs periodic scans and active or real-time scans OR Performs continuous behavioral analysis of systems or processes.
5.3.2.1 If periodic malware scans are performed to meet Requirement 5.3.2, the frequency of scans is defined in the entity’s targeted risk analysis, which is performed according to all elements specified in Requirement 12.3.1.
5.3.3 For removable electronic media, the anti- malware solution(s):  Performs automatic scans of when the media is inserted, connected, or logically mounted,OR Performs continuous behavioral analysis of systems or processes when the media is inserted, connected, or logically mounted.
5.3.4 Audit logs for the anti-malware solution(s) are enabled and retained in accordance with Requirement 10.5.1.
5.3.5 Anti-malware mechanisms cannot be disabled or altered by users, unless specifically documented, and authorized by management on a case-by-case basis for a limited time period.</t>
  </si>
  <si>
    <t>Req 5.2: Deploy anti-malware solutions on all systems commonly affected by malicious software
Req 5.3: Deploy anti-malware solutions that are kept current via automatic updates
Req 5.4: Anti-malware solutions are configured to perform automatic updates</t>
  </si>
  <si>
    <t>10.1 Deploy and Maintain Anti-Malware Software
10.2 Configure Automatic Anti-Malware Signature Updates
10.3 Disable Autorun and Autoplay for Removable Media
10.4 Configure Automatic Anti-Malware Scanning of Removable Media
10.5 Enable Anti-Exploitation Features
10.6 Centrally Manage Anti-Malware Software
10.7 Use Behavior-Based Anti-Malware Software</t>
  </si>
  <si>
    <t>EDR/Antivirus-Server/POS</t>
  </si>
  <si>
    <t>Server/POS Antivirus which includes anti-spyware and anti-malware</t>
  </si>
  <si>
    <t>Malware / Threat Defense</t>
  </si>
  <si>
    <t>An anti-malware solution(s) must be centrally managed and deployed on all Company computing resources identified to be at risk for malware.</t>
  </si>
  <si>
    <t>11 Prevent or control the installation, spread, and execution of malicious applications, code, or scripts on enterprise assets.
10.1 Deploy and maintain anti-malware software on all enterprise assets.
10.4 Configure anti-malware software to automatically scan removable media.</t>
  </si>
  <si>
    <t>Req 5.2: Deploy anti-malware solutions on all systems commonly affected by malicious software&lt;
Req 5.3: Deploy anti-malware solutions that are kept current via automatic updates
Req 5.4: Anti-malware solutions are configured to perform automatic updates</t>
  </si>
  <si>
    <t>"External Email" Tag</t>
  </si>
  <si>
    <t>Flag external emails to reduce risk of users being deceived</t>
  </si>
  <si>
    <t>Email &amp; Communications Security</t>
  </si>
  <si>
    <t>Email Security</t>
  </si>
  <si>
    <t>9 Improve protections and detections of threats from email and web vectors, as these are opportunities for attackers to manipulate human behavior through direct engagement.
9.6 Block unnecessary file types attempting to enter the enterprise’s email gateway.
9.7 Deploy and maintain email server anti-malware protections, such as attachment scanning and/or sandboxing.</t>
  </si>
  <si>
    <t>5.4 Anti-phishing mechanisms protect users against phishing attacks.
5.4.1  Processes and automated mechanisms are in place to detect and protect personnel against phishing attacks.</t>
  </si>
  <si>
    <t>Charter</t>
  </si>
  <si>
    <t>Document and maintain the purpose, roles, and responsibilities of the Information Security team.</t>
  </si>
  <si>
    <t>Information Security</t>
  </si>
  <si>
    <t>The Cybersecurity organization is comprised of the following functions:
► Security Architecture
► Engineering and Operations
► Threat Intelligence
► Incident Response
► Vulnerability Management
► Identity and Access Management (IAM)
► Security Governance, Risk, and Compliance (GRC). Cybersecurity is responsible for the following:
• Providing guidance to secure information assets and computing resources
• Addressing contemporary and future information security or privacy challenges faced by
Inspire brands
• Selecting strategic solutions to protect the confidentiality, integrity, and availability of
Inspire’s information assets and computing resources that scale with Company growth
initiatives
• Installing, configuring, and maintaining security solutions to protect information assets
• Gathering threat intelligence data to identify and proactively block and remediate future
malicious attacks
• Maintaining a centralized Incident Response Team to lead the research, resolution, and
communication of computer incidents and investigations
• Controlling user access to critical information within the Company, and managing systems
used for IAM including single sign-on systems, multifactor authentication, and privileged
access management.
• Developing and maintaining information security policies, procedures, and programs that will
provide a standardized framework for the protection of information assets
• Maintaining a strategy to address IT risks and employ effective solutions to mitigate risks
• Maintaining a Company-wide Information Security Awareness Program</t>
  </si>
  <si>
    <t>Cybersecurity &amp; Privacy Governance Program</t>
  </si>
  <si>
    <t>GV The organization's cybersecurity risk management strategy, expectations, and policy are established, communicated, and monitored
GV.RM-01 Risk management objectives are established and agreed to by organizational stakeholders
GV.RM-03 Cybersecurity risk management activities and outcomes are included in enterprise risk management processes
GV.RR-01 Organizational leadership is responsible and accountable for cybersecurity risk and fosters a culture that is risk-aware, ethical, and continually improving
GV.SC Cyber supply chain risk management processes are identified, established, managed, monitored, and improved by organizational stakeholders
GV.SC-01  A cybersecurity supply chain risk management program, strategy, objectives, policies, and processes are established and agreed to by organizational stakeholders
GV.SC-03 Cybersecurity supply chain risk management is integrated into cybersecurity and enterprise risk management, risk assessment, and improvement processes
GV.SC-09 Supply chain security practices are integrated into cybersecurity and enterprise risk management programs, and their performance is monitored throughout the technology product and service life cycle
ID.RA The cybersecurity risk to the organization, assets, and individuals is understood by the organization
PR Safeguards to manage the organization's cybersecurity risks are used
PR.IR Security architectures are managed with the organization's risk strategy to protect asset confidentiality, integrity, and availability, and organizational resilience</t>
  </si>
  <si>
    <r>
      <t xml:space="preserve">12.4  PCI DSS compliance is managed.
</t>
    </r>
    <r>
      <rPr>
        <sz val="12"/>
        <color rgb="FFFF0000"/>
        <rFont val="Calibri"/>
        <family val="2"/>
        <scheme val="minor"/>
      </rPr>
      <t>A3.1.2</t>
    </r>
  </si>
  <si>
    <t>GV.OC-04 Critical objectives, capabilities, and services are understood</t>
  </si>
  <si>
    <t>Governance</t>
  </si>
  <si>
    <t>ELC-06 - Roles and Responsibilities: The Company has clearly defined and updated organizational charts that depict reporting relationships and roles. The organizational charts are maintained by HR and are available to employees through Workday. 
Job descriptions are maintained by HR to establish and communicate the roles and responsibilities for each position on the organization chart related to external financial reporting and ICFR.</t>
  </si>
  <si>
    <t>Security Council</t>
  </si>
  <si>
    <t>Information Security leadership meets regularly to set priorities/direction/strategy.</t>
  </si>
  <si>
    <t>Executive Management, which consists of the Chief Executive Officer and the Officers and Vice
Presidents of Inspire Brands, ensures the commitment of management to satisfy the requirements of Information Security Policy, as well as the commitment to the continual improvement of the Information Security Program.</t>
  </si>
  <si>
    <t>GV.OV The circumstances - mission, stakeholder expectations, dependencies, and legal, regulatory, and contractual requirements - surrounding the organization's cybersecurity risk management decisions are understood
GV.OV-01 The organizational mission is understood and informs cybersecurity risk management
GV.OV-02 Internal and external stakeholders are understood, and their needs and expectations regarding cybersecurity risk management are understood and considered
GV.OV-03 Legal, regulatory, and contractual requirements regarding cybersecurity - including privacy and civil liberties obligations - are understood and managed
GV.RM-01 Risk management objectives are established and agreed to by organizational stakeholders
GV.RM-03  Cybersecurity risk management activities and outcomes are included in enterprise risk management processes
GV.RR-01  Organizational leadership is responsible and accountable for cybersecurity risk and fosters a culture that is risk-aware, ethical, and continually improving
GV.SC Cyber supply chain risk management processes are identified, established, managed, monitored, and improved by organizational stakeholders
GV.SC-01 A cybersecurity supply chain risk management program, strategy, objectives, policies, and processes are established and agreed to by organizational stakeholders
GV.SC-03 Cybersecurity supply chain risk management is integrated into cybersecurity and enterprise risk management, risk assessment, and improvement processes
GV.SC-09 Supply chain security practices are integrated into cybersecurity and enterprise risk management programs, and their performance is monitored throughout the technology product and service life cycle
ID The organization's current cybersecurity risks are understood
ID.RA  The cybersecurity risk to the organization, assets, and individuals is understood by the organization
PR Safeguards to manage the organization's cybersecurity risks are used
PR.IR Security architectures are managed with the organization's risk strategy to protect asset confidentiality, integrity, and availability, and organizational resilience</t>
  </si>
  <si>
    <t>GV.RR-01: Organizational leadership is responsible and accountable for cybersecurity risk and fosters a culture that is risk-aware, ethical, and continually improving
GV.OC-01 The organizational mission is understood and informs cybersecurity risk management
GV.OC-02 Internal and external stakeholders are understood</t>
  </si>
  <si>
    <t>ELC-03 - Board of Directors - Oversight: The Inspire Board of Directors (BOD) and its committees are composed of individuals who have the necessary skills to participate effectively and is aligned with the Certificate of Incorporation and Bylaws of the Company and, as applicable, listing Stock Exchanges rule. 
Audit Committee exists, along with all applicable Board committees (e.g. Compensation, etc.) as governed by and perform their responsibilities in accordance with the respective committee charter, including assessment of their effectiveness - Charters are reviewed and approved annually by the General Counsel.
The BOD monitors Company performance, elect corporate officers, review Corporate strategy, set performance objectives, monitor significant IT operations//issues, and oversee major expenditures. The Board of Directors meets at least quarterly to review the above matters and meeting minutes are retained.
ELC-10 - Annual Budget Approval/Long Range Plan: The annual budget, long range plan (LRP) and strategic company objectives are presented to and approved by the Board of Directors, and disseminated for execution to the business leaders.  
Performance against the plan is reviewed during BoD meetings during the year. Objectives/performance/future plans are communicated to employees on a regular basis (e.g., via all-hands meetings, email distribution, intranet, etc.)
ELC-16 - Establishing and communicate internally written Control Procedures - IT: Management maintains IT control documentation and risk control matrices that detail key controls, control type, define control owners, and control precision.
The relevant IT controls are reviewed annually by the IT owners, under the supervision of the IT Compliance (ITC), to evaluate whether the controls continue to be designed to mitigate the IT risks. When new or modified risks are identified, the IT owner, under the oversight of ITC, assesses the need for new or revised controls considering the same design considerations.
Processes are in place to communicate required information to enable all personnel to understand and perform their internal control responsibilities.
IT-1 - IT Policies: IT Policies and Standards are in place and appropriately maintained to align with business requirements.</t>
  </si>
  <si>
    <t>International PCI</t>
  </si>
  <si>
    <t>Review the security specific provisions of customer contracts.</t>
  </si>
  <si>
    <t>Information Security Program</t>
  </si>
  <si>
    <t>GV.PO Organizational cybersecurity policy is established, communicated, and enforced
GV.PO-01 Policy for managing cybersecurity risks is established based on organizational context, cybersecurity strategy, and priorities and is communicated and enforced
GV.SC-01  A cybersecurity supply chain risk management program, strategy, objectives, policies, and processes are established and agreed to by organizational stakeholders
GV.SC-03  Cybersecurity supply chain risk management is integrated into cybersecurity and enterprise risk management, risk assessment, and improvement processes
ID.RA  The cybersecurity risk to the organization, assets, and individuals is understood by the organization</t>
  </si>
  <si>
    <t>1.1.1 All security policies and operational procedures that are identified in Requirement 1 are documented, kept up to date, in use and know to all affected parties.
10.1.1 All security policies and operational procedures that are identified in Requirement 10 are: documented, kept up to date, in use and known to all affected parties.
11.1.1 All security policies and operational procedures that are identified in Requirement 11 are: documented, kept up to date, in use and known to all affected parties.
12.1 A comprehensive information security policy that governs and provides direction for protection of the entity’s information assets is known and current.
12.1.1 An overall information security policy is: established. Published, maintained and disseminated to all relevant personnel, as well as to relevant vendors and busines partners.
12.1.2 he information security policy is: Reviewed at least once every 12 months.  Updated as needed to reflect changes to business objectives or risks to the environment.
12.1.3 The security policy clearly defines information security roles and responsibilities for all personnel, and all personnel are aware of and acknowledge their information security responsibilities.
2.1.1 All security policies and operational procedures that are identified in Requirement 2 are documented, kept up to date, in use and known to all affected parties.
3.1.1 All security policies and operational procedures that are identified in Requirement 3 are documented, kept up to date, in use and known to all affected parties.
3.7.1 Key-management policies and procedures are implemented to include generation of strong cryptographic keys used to protect stored account data.
3.7.2 Key-management policies and procedures are implemented to include secure distribution of cryptographic keys used to protect stored account data.
3.7.3 Key-management policies and procedures are implemented to include secure storage of cryptographic keys used to protect stored account data.
3.7.5 Key management policies procedures are implemented to include the retirement, replacement, or destruction of keys used to protect stored account data, as deemed necessary when:  The key has reached the end of its defined cryptoperiod.  The integrity of the key has been weakened, including when personnel with knowledge of a cleartext key component leaves the company, or the role for which the key component was known.  The key is suspected of or known to be compromised. Retired or replaced keys are not used for encryption operations.
3.7.6 Where manual cleartext cryptographic key- management operations are performed by personnel, key-management policies and procedures are implemented, including managing these operations using split knowledge and dual control.
3.7.7  Key management policies and procedures are implemented to include the prevention of unauthorized substitution of cryptographic keys.
3.7.8 Key management policies and procedures are implemented to include that cryptographic key custodians formally acknowledge (in writing or electronically) that they understand and accept their key-custodian responsibilities.
4.1.1 All security policies and operational procedures that are identified in Requirement 4 are: documented, kept up to date, in use and known to all affected parties.
5.1.1All security policies and operational procedures that are identified in Requirement 5 are: documented, kept up to date, in use and known to all affected parties.
6.1.1 All security policies and operational procedures that are identified in Requirement 6 are: documented, kept up to date, in use and known to all affected parties.
7.1.1 All security policies and operational procedures that are identified in Requirement 7 are: documented, kept up to date, in use and known to all affected parties.
8.1.1 All security policies and operational procedures that are identified in Requirement 8 are: documented, kept up to date, in use and known to all affected parties.
8.3.8  Authentication policies and procedures are documented and communicated to all users including:  Guidance on selecting strong authentication factors.  Guidance for how users should protect their authentication factors.  Instructions not to reuse previously used passwords/passphrases.  Instructions to change passwords/passphrases if there is any suspicion or knowledge that the password/passphrases have been compromised and how to report the incident.
9.1.1  All security policies and operational procedures that are identified in Requirement 9 are: documented, kept up to date, in use and known to all affected parties.</t>
  </si>
  <si>
    <t>Security Advisements</t>
  </si>
  <si>
    <t>Communicate Information Security compliance requirements</t>
  </si>
  <si>
    <t>Senior IT Management, represented by the Chief Information Officer and the Chief Information
Security Officer, is responsible for overseeing the Inspire Information Security Program and for
ensuring the needs of the business are represented to Cybersecurity and that the inevitable
constraints imposed by good security practices are supported and communicated back to the
Business Units.</t>
  </si>
  <si>
    <t>Cybersecurity &amp; Privacy Policies</t>
  </si>
  <si>
    <t>Req 12.6: Implement a formal security awareness program
Req 6.1: Security vulnerabilities are identified and managed</t>
  </si>
  <si>
    <t xml:space="preserve">IT-1 - IT Policies: IT Policies and Standards are in place and appropriately maintained to align with business requirements.
ELC-16 - Establishing and communicate internally written Control Procedures - IT: Management maintains IT control documentation and risk control matrices that detail key controls, control type, define control owners, and control precision.
The relevant IT controls are reviewed annually by the IT owners, under the supervision of the IT Compliance (ITC), to evaluate whether the controls continue to be designed to mitigate the IT risks. When new or modified risks are identified, the IT owner, under the oversight of ITC, assesses the need for new or revised controls considering the same design considerations.
Processes are in place to communicate required information to enable all personnel to understand and perform their internal control responsibilities.
ELC-23 - IT Policies and Procedures: The IT Organization maintains IT and Security Policies and Procedures to govern the implementation, use, and security of data and technology within the organization. Policies are reviewed and approved by management. All approved policies are communicated and published to employees and contractors. </t>
  </si>
  <si>
    <t>Security Policies &amp; Standards</t>
  </si>
  <si>
    <t>Create and maintain required Information Security policies and standards</t>
  </si>
  <si>
    <t>Purpose and Enforcement of IT Policy</t>
  </si>
  <si>
    <t>The purpose of IT Policy is to govern and provide for the protection of Inspire Information Assets, and communicate controls and requirements for utilizing, developing, maintaining, and/or
securing Inspire computing resources and information assets.</t>
  </si>
  <si>
    <t>11.1: Establish and maintain processes and mechanisms for security testing
Req 12.1: Establish, publish, maintain, and disseminate a security policy
Req 12.8: Maintain and implement policies and procedures for service providers that access cardholder data</t>
  </si>
  <si>
    <t>Exception Process</t>
  </si>
  <si>
    <t>Standard process to evaluate exceptions to standard policies</t>
  </si>
  <si>
    <t>Exception requests for non-compliance to requirements within Inspire IT Policy must be submitted
to ITRisk@inspirebrands.com.</t>
  </si>
  <si>
    <t>ID.RA-07 Changes and exceptions are managed, assessed for risk impact, recorded, and tracked</t>
  </si>
  <si>
    <t>Background Screening-Employees</t>
  </si>
  <si>
    <t>Ensure all employees are appropriately screened.</t>
  </si>
  <si>
    <t>Human Resources is responsible for ensuring appropriate background checks are conducted on all new employees.</t>
  </si>
  <si>
    <t>Personnel Screening</t>
  </si>
  <si>
    <t>GV.RR-04 Cybersecurity is included in human resources practices
ID.AM Assets (e.g., data, hardware, software, systems, facilities, services, people) that enable the organization to achieve business purposes are identified and managed consistent with their relative importance to organizational objectives and the organization's risk strategy</t>
  </si>
  <si>
    <t>12.2  Acceptable use policies for end-user technologies are defined and implemented.
12.2.1 Acceptable use policies for end-user technologies are documented and implemented, including:  Explicit approval by authorized parties.  Acceptable uses of the technology.  List of products approved by the company for employee use, including hardware and software.
12.7 Personnel are screened to reduce risks from insider threats.
12.7.1Potential personnel who will have access to the CDE are screened, within the constraints of local laws, prior to hire to minimize the risk of attacks from internal sources.</t>
  </si>
  <si>
    <t>GV.RR-04: Cybersecurity is included in human resources practices (formerly PR.IP-11)
PR.AA-02: Identities are proofed and bound to credentials based on the context of interactions (formerly PR.AC-06)</t>
  </si>
  <si>
    <t>Req 12.7: Screen potential personnel prior to hire to minimize the risk of attacks from internal sources</t>
  </si>
  <si>
    <t>ELC-09 - Employee Onboarding &amp; Background Checks: As part of HR onboarding procedures, the Company performs background checks on all new hires. Background checks cover previous employment, education, and criminal matters (where legally appropriate) to validate the Company's commitment to hiring ethical individuals. Background checks are performed by third party and evidence of completion is retained by the HR team.</t>
  </si>
  <si>
    <t xml:space="preserve">Strong Website Authentication Procedures </t>
  </si>
  <si>
    <t>Identity Compromise</t>
  </si>
  <si>
    <t>External web authentication standards and guidance (consumer sites)</t>
  </si>
  <si>
    <t>Identity &amp; Access Management</t>
  </si>
  <si>
    <t>4.7 Manage default accounts on enterprise assets and software, such as root, administrator, and other pre-configured vendor accounts. Example implementations can include: disabling default accounts or making them unusable.
5 Use processes and tools to assign and manage authorization to credentials for user accounts, including administrator accounts, as well as service accounts, to enterprise assets and software.
5.6 Centralize account management through a directory or identity service.
6 Use processes and tools to create, assign, manage, and revoke access credentials and privileges for user, administrator, and service accounts for enterprise assets and software.
6.6 Establish and maintain an inventory of the enterprise’s authentication and authorization systems, including those hosted on-site or at a remote service provider. Review and update the inventory, at a minimum, annually, or more frequently.</t>
  </si>
  <si>
    <t>PR.AA Access to physical and logical assets is limited to authorized users, services, and hardware and  managed commensurate with the assessed risk of unauthorized access
PR.AA-05 Access permissions, entitlements, and authorizations are defined in a policy, managed, enforced, and reviewed, and incorporate the principles of least privilege and separation of duties</t>
  </si>
  <si>
    <t xml:space="preserve">7.1 Processes and mechanisms for restricting access to system components and cardholder data by business need to know are defined and understood.
7.2 Access to system components and data is appropriately defined and assigned.
7.2.1  An access control model is defined and includes granting access as follows:  Appropriate access depending on the entity’s business and access needs.  Access to system components and data resources that is based on users’ job classification and functions.  The least privileges required (for example, user, administrator) to perform a job function.
7.3 7.3 Access to system components and data is managed via an access control system(s).
7.3.1 An access control system(s) is in place that restricts access based on a user’s need to know and covers all system components.
7.3.2 The access control system(s) is configured to enforce permissions assigned to individuals, applications, and systems based on job classification and function.
7.3.3 The access control system(s) is set to “deny all” by default.
8.1 Processes and mechanisms for identifying users and authenticating access to system components are defined and understood.
8.2 User identification and related accounts for users and administrators are strictly managed throughout an account’s lifecycle.
8.3.3 User identity is verified before modifying any authentication factor.
8.3.8  Authentication policies and procedures are documented and communicated to all users including:  Guidance on selecting strong authentication factors.  Guidance for how users should protect their authentication factors.  Instructions not to reuse previously used passwords/passphrases.  Instructions to change passwords/passphrases if there is any suspicion or knowledge that the password/passphrases have been compromised and how to report the incident.
8.5.1 MFA systems are implemented as follows: The MFA system is not susceptible to replay attacks.  MFA systems cannot be bypassed by any users, including administrative users unless specifically documented, and authorized by management on an exception basis, for a limited time period.  At least two different types of authentication factors are used.  Success of all authentication factors is required before access is granted.
8.6.1  If accounts used by systems or applications can be used for interactive login, they are managed as follows:  Interactive use is prevented unless needed for an exceptional circumstance.  Interactive use is limited to the time needed for the exceptional circumstance.  Business justification for interactive use is documented.  Interactive use is explicitly approved by management. Individual user identity is confirmed before access to account is granted. Every action taken is attributable to an individual user.
</t>
  </si>
  <si>
    <t>PR.AA-03: Users, services, and hardware are authenticated
PR.AC-07 Users, devices, and other assets are authenticated</t>
  </si>
  <si>
    <t xml:space="preserve">Known Breached Credentials  </t>
  </si>
  <si>
    <t>Auth-0/Shape feature</t>
  </si>
  <si>
    <t>PR.AA-01 Identities and credentials for authorized users, services, and hardware are managed by the organization
PR.AA-03 Users, services, and hardware are authenticated
PR.AA-05 Access permissions, entitlements, and authorizations are defined in a policy, managed, enforced, and reviewed, and incorporate the principles of least privilege and separation of duties</t>
  </si>
  <si>
    <t xml:space="preserve">7.1  Processes and mechanisms for restricting access to system components and cardholder data by business need to know are defined and understood.
7.2 Access to system components and data is appropriately defined and assigned.
7.2.1 An access control model is defined and includes granting access as follows:  Appropriate access depending on the entity’s business and access needs.  Access to system components and data resources that is based on users’ job classification and functions.  The least privileges required (for example, user, administrator) to perform a job function.
7.3 Access to system components and data is managed via an access control system(s).
7.3.1 An access control system(s) is in place that restricts access based on a user’s need to know and covers all system components.
7.3.2 The access control system(s) is configured to enforce permissions assigned to individuals, applications, and systems based on job classification and function.
7.3.3 The access control system(s) is set to “deny all” by default.
8.1 Processes and mechanisms for identifying users and authenticating access to system components are defined and understood.
8.2 User identification and related accounts for users and administrators are strictly managed throughout an account’s lifecycle.
8.3 Strong authentication for users and administrators is established and managed.
8.3.3  User identity is verified before modifying any authentication factor.
8.3.9 If passwords/passphrases are used as the only authentication factor for user access (i.e., in any single-factor authentication implementation) then either:  Passwords/passphrases are changed at least once every 90 days OR the security posture of accounts is dynamically analyzed, and real-time access to resources is automatically determined accordingly. </t>
  </si>
  <si>
    <t>Strong Remote Access Auth</t>
  </si>
  <si>
    <t>Use multi factor authentication when remote or accessing sensitive environments</t>
  </si>
  <si>
    <t>Access Control</t>
  </si>
  <si>
    <t>[Remote] access must be set up through a Company-controlled VPN and multifactor</t>
  </si>
  <si>
    <t>Req 8.3: Secure remote access to the CDE
Req 8.4: Multi-factor authentication for all non-console access into the CDE</t>
  </si>
  <si>
    <t>6.4 : Require MFA for Remote Network Access</t>
  </si>
  <si>
    <t>APD1 - Authentication / Password Management: Password parameters meet company or industry standards (e.g., password minimum length, complexity, history, expiration, account lockout). Exceptions to the password policy are documented and approved by authorized personnel.</t>
  </si>
  <si>
    <t>Single Sign On</t>
  </si>
  <si>
    <t>Session and user authentication service that permits a user to use one set of login credentials to access multiple applications (PingOne)</t>
  </si>
  <si>
    <t>Access Controlo</t>
  </si>
  <si>
    <t>Applications must be integrated with and accessed through the approved identity and access management tools and single sign-on implementation.</t>
  </si>
  <si>
    <t>Single Sign-On (SSO)</t>
  </si>
  <si>
    <t>Req 8.2: User identification and authentication management
Req 8.3: Strong authentication for users and administrators</t>
  </si>
  <si>
    <t>Automated Provisioning/De-provisioning (Lifecycle)</t>
  </si>
  <si>
    <t>The automated provisioning and de-provisioning of user access</t>
  </si>
  <si>
    <t>Access Control Management</t>
  </si>
  <si>
    <t>Account Management</t>
  </si>
  <si>
    <t xml:space="preserve">PR.AA-01: Identities and credentials for authorized users, services, and hardware are managed by the organization </t>
  </si>
  <si>
    <t>Ex1: Initiate requests for new access or additional access for employees, contractors, and others, and track, review, and fulfill the requests, with permission from system or data owners when needed
Ex2: Issue, manage, and revoke cryptographic certificates and identity tokens, cryptographic keys (i.e., key management), and other credentials
Ex3: Select a unique identifier for each device from immutable hardware characteristics or an identifier securely provisioned to the device
Ex4: Physically label authorized hardware with an identifier for inventory and servicing purposes</t>
  </si>
  <si>
    <t>Req 8.1: User identification and authentication processes are defined and implemented 
Req 8.2: User identification and authentication management for non-consumer users</t>
  </si>
  <si>
    <t>6.1 : Establish an Access Granting Process
 6.2 : Establish an Access Revoking Process 
5.6 : Centralize Account Management
6.7 Centralize Access Control
5.3 Disable Dormant Accounts
5.1 Establish and Maintain an Inventory of Accounts</t>
  </si>
  <si>
    <t>APD2 - Access Provisioning: New and modified user access requests, including application roles/profiles, are formally documented and approved by manager or other appropriate personnel prior to provisioning.
APD3 - Access Revocation: Access for revoked users is removed or modified no later than 1 business day of notification.</t>
  </si>
  <si>
    <t>Bot Control Login</t>
  </si>
  <si>
    <t>Auth-0 Captcha</t>
  </si>
  <si>
    <t>Automated Account Actions</t>
  </si>
  <si>
    <t>IAC-11</t>
  </si>
  <si>
    <t xml:space="preserve">Mechanisms exist to obscure the feedback of authentication information during the authentication process to protect the information from possible exploitation/use by unauthorized individuals. </t>
  </si>
  <si>
    <t>Role Management</t>
  </si>
  <si>
    <t>Role management helps manage authorization, which enables you to specify the resources that users in your application are allowed to access.</t>
  </si>
  <si>
    <t>Role-based access controls must be used whenever possible.</t>
  </si>
  <si>
    <t>8.2.4  Addition, deletion, and modification of user IDs, authentication factors, and other identifier objects are managed as follows:  Authorized with the appropriate approval.  Implemented with only the privileges specified on the documented approval.
8.3.10 Additional requirement for service providers only: If passwords/passphrases are used as the only authentication factor for customer user access to cardholder data (i.e., in any single- factor authentication implementation), then guidance is provided to customer users including: Guidance for customers to change their user passwords/passphrases periodically.  Guidance as to when, and under what circumstances, passwords/passphrases are to be changed.
8.6  Use of application and system accounts and associated authentication factors is strictly managed.
8.6.1 If accounts used by systems or applications can be used for interactive login, they are managed as follows:  Interactive use is prevented unless needed for an exceptional circumstance.  Interactive use is limited to the time needed for the exceptional circumstance.  Business justification for interactive use is documented.  Interactive use is explicitly approved by management. Individual user identity is confirmed before access to account is granted. Every action taken is attributable to an individual user.</t>
  </si>
  <si>
    <t>Req 7.1: Limit access to cardholder data by business need to know
Req 8.1: User identification and authentication processes are defined and implemented</t>
  </si>
  <si>
    <t>6.8 : Define and Maintain Role-Based Access Control</t>
  </si>
  <si>
    <t>APD2 - Access Provisioning: New and modified user access requests, including application roles/profiles, are formally documented and approved by manager or other appropriate personnel prior to provisioning. 
APD9 - Role &amp; Permission Review: Role reviews are conducted by management on a periodic basis to determine whether access permissions are appropriately configured on applications. If role permissions are inappropriate, modifications are made in a timely manner.</t>
  </si>
  <si>
    <t>Access Review</t>
  </si>
  <si>
    <t>Quarterly review of user access to meet regulatory, customer, and security requirements</t>
  </si>
  <si>
    <t>Once per quarter, Team Member Managers must certify the access of their direct reports.</t>
  </si>
  <si>
    <t>Account Reviews</t>
  </si>
  <si>
    <t>8.6 Use of application and system accounts and associated authentication factors is strictly managed.
8.6.1 If accounts used by systems or applications can be used for interactive login, they are managed as follows:  Interactive use is prevented unless needed for an exceptional circumstance.  Interactive use is limited to the time needed for the exceptional circumstance.  Business justification for interactive use is documented.  Interactive use is explicitly approved by management. Individual user identity is confirmed before access to account is granted. Every action taken is attributable to an individual user.</t>
  </si>
  <si>
    <t>PR.AC-04 Access permissions are managed</t>
  </si>
  <si>
    <t>Req 7.2: User access to system components is restricted based on need to know and job function
Req 8.1: User identification and authentication processes are defined and implemented
6.1 Establish an Access Granting Process</t>
  </si>
  <si>
    <t>APD7 - User Access Review: On a quarterly basis, User, Shared, and Service Account access is reviewed by management to determine whether access is appropriately restricted.</t>
  </si>
  <si>
    <t>Local Admin Rights</t>
  </si>
  <si>
    <t>The process and tools used to track/control/prevent/correct the use, assignment, and configuration of admin priveleges</t>
  </si>
  <si>
    <t>Privileged Account Management</t>
  </si>
  <si>
    <t>8.3.11 Where authentication factors such as physical or logical security tokens, smart cards, or certificates are used:  Factors are assigned to an individual user and not shared among multiple users.  Physical and/or logical controls ensure only the intended user can use that factor to gain access.</t>
  </si>
  <si>
    <t>Req 8.1: User identification and authentication processes are defined and implemented</t>
  </si>
  <si>
    <t>5.4 Restrict Administrator Privileges to Dedicated Administrator Accounts</t>
  </si>
  <si>
    <t>APD2 - Access Provisioning: New and modified user access requests, including application roles/profiles, are formally documented and approved by manager or other appropriate personnel prior to provisioning. 
APD6 - Privileged-Level Access: User privileged-level access to include shared or generic/system accounts with access to privileged tasks or functions within the system are reviewed and authorized for use by management. Where appropriate, system-delivered generic or admin IDs are deleted or locked.  Passwords to the accounts are limited to authorized personnel and comply with company and industry standards. 
APD7 - User Access Review: On a quarterly basis, User, Shared, and Service Account access is reviewed by management to determine whether access is appropriately restricted.</t>
  </si>
  <si>
    <t>Privileged Identity Management</t>
  </si>
  <si>
    <t>Monitoring and protection of superuser accounts within IT environments</t>
  </si>
  <si>
    <t>Privileged accounts mustnot be used for general computing activities such as internet browsing, email, and productiity suite use. Regular user accounts must not be used for privileged activities. Multifactor authentication is required for all privileged access accounts on all Company resources, whether managed on-site or through a third-party provider.</t>
  </si>
  <si>
    <t>PR.AA-05: Access permissions, entitlements, and authorizations are defined in a policy, managed, enforced, and reviewed, and incorporate the principles of least privilege and separation of duties (formerly PR.AC-01, PR.AC-03, PR.AC-04)</t>
  </si>
  <si>
    <t>Ex1: Review logical and physical access privileges periodically and whenever someone changes roles or leaves the organization, and promptly rescind privileges that are no longer needed
Ex2: Take attributes of the requester and the requested resource into account for authorization decisions (e.g., geolocation, day/time, requester endpoint's cyber health)
Ex3: Restrict access and privileges to the minimum necessary (e.g., zero trust architecture)
Ex4: Periodically review the privileges associated with critical business functions to confirm proper separation of duties</t>
  </si>
  <si>
    <t>Req 8.2: User identification and authentication management for non-consumer users
Req 7.1: Limit access to cardholder data by business need to know
Req 8.5: Multi-factor authentication for administrative access to the CDE
Req 7.1: Limit access to cardholder data by business need to know</t>
  </si>
  <si>
    <t>5.4 : Restrict Administrator Privileges to Dedicated Administrator Accounts
6.5 Require MFA for Administrative Access</t>
  </si>
  <si>
    <t>APD6 - Privileged-Level Access: User privileged-level access to include shared or generic/system accounts with access to privileged tasks or functions within the system are reviewed and authorized for use by management. Where appropriate, system-delivered generic or admin IDs are deleted or locked.  Passwords to the accounts are limited to authorized personnel and comply with company and industry standards.
APD7 - User Access Review: On a quarterly basis, User, Shared, and Service Account access is reviewed by management to determine whether access is appropriately restricted.</t>
  </si>
  <si>
    <t>Incident Response Program</t>
  </si>
  <si>
    <t>Incident response infrastructure including plans, defined roles, training, communications, oversight</t>
  </si>
  <si>
    <t>Incident Management</t>
  </si>
  <si>
    <t>The purpose of this policy is to establish the requirements for reporting and responding to
cybersecurity incidents within the Inspire Brands Computing Environment, and to ensure that
incidents are identified and resolved, and causes are investigated to prevent any recurrence.</t>
  </si>
  <si>
    <t>Incident Response Plan</t>
  </si>
  <si>
    <t>17 Establish a program to develop and maintain an incident response capability (e.g., policies, plans, procedures, defined roles, training, and communications) to prepare, detect, and quickly respond to an attack.
17.5 Assign key roles and responsibilities for incident response, including staff from legal, IT, information security, facilities, public relations, human resources, incident responders, and analysts, as applicable. Review annually, or when significant enterprise changes occur that could impact this Safeguard.</t>
  </si>
  <si>
    <t>DE.AE Anomalies, indicators of compromise, and other potentially adverse events are analyzed to characterize the events and detect cybersecurity incidents
GV.SC-08 Relevant suppliers and other third parties are included in incident planning, response, and recovery activities
RS Actions regarding a detected cybersecurity incident are taken
RS.MI Activities are performed to prevent expansion of an event and mitigate its effects</t>
  </si>
  <si>
    <t>10.7 Failures of critical security control systems are detected, reported, and responded to promptly.
10.7.1 Additional requirement for service providers only: Failures of critical security control systems are detected, alerted, and addressed promptly, including but not limited to failure of the following critical security control systems:  network security controls IDS/IPS, FIM, anti-malware solutions, physical access controls, logical access controls, audit logging mechanisms and segmentation controls (if used).
10.7.2 Failures of critical security control systems are detected, alerted, and addressed promptly, including but not limited to failure of the following critical security control systems:  network security controls IDS/IPS, change-detection mechanisms, anti-malware solutions, physical access controls, logical access controls, audit logging mechanisms, segmentation controls (if used), audit log review mechanisms and automated security testing tools (if used).
10.7.3 Failures of any critical security control systems are responded to promptly, including but not limited to: Restoring security functions. Identifying and documenting the duration (date and time from start to end) of the security failure. Identifying and documenting the cause(s) of failure and documenting required remediation. Identifying and addressing any security issues that arose during the failure. Determining whether further actions are required as a result of the security failure.  Implementing controls to prevent the cause of failure from reoccurring. Resuming monitoring of security controls.
12.10Suspected and confirmed security incidents that could impact the CDE are responded to immediately.</t>
  </si>
  <si>
    <t>DE.DP-01 Roles and responsibilities for detection are well defined
RS.MA-01: The incident response plan is executed once an incident is declared in coordination with relevant third parties 
RS.RP-01: Response plan is executed during or after an incident
RS.RP-02: Response activities are coordinated with internal and external stakeholders
RS.RP-03: Response processes and procedures are executed
RS.RP-04: Response activities are coordinated with law enforcement when required
RS.RP-05: Response processes and procedures are improved
RS.RP-06: Response strategies are updated
RC.RP-03: Recovery processes and procedures are executed
RC.IM-02 Recovery activities are improved
 RS.MA-02: Incident reports are triaged and validated 
RS.MA-03: Incidents are categorized and prioritized  
RS.MA-04: Incidents are escalated or elevated as needed
RS.AN-02 The impact of the incident is understood
RS.AN-04 Incidents are categorized consistent with response plans
RS.MA-05 The incident response process is improved
RS.AN-01 Notifications from detection systems are investigated
DE.DP-02 Detection processes and procedures are tested
RS.AN-03: Analysis is performed to determine what has taken place during an incident and the root cause of the incident
RS.AN-06 Actions taken are documented during and after the incident
RS.AN-07: Incident data and metadata are collected, and their integrity and provenance are preserved
RS.AN-08: The incident’s magnitude is estimated and validated
RS.CO-02: Internal and external stakeholders are notified of incidents
RS.CO-03: Information is shared with designated internal and external stakeholder
RS.CO-04 Coordination occurs with external stakeholders during response
RS.CO-05 Response communications are coordinated with internal stakeholders
RS.MI-01: Incidents are contained
RS.MI-02: Incidents are eradicated
RS.RP-01 Response plan is executed during or after an incident
RS.MA-05 The criteria for initiating incident recovery are applied
RC.RP-03 The integrity of backups and other restoration assets is verified before using them for restoration
RS.AN-06 Actions performed during an investigation are recorded, and the records' integrity and provenance are preserved</t>
  </si>
  <si>
    <t>Req 12.10: Implement an incident response plan be prepared to respond immediately to a system breach</t>
  </si>
  <si>
    <t>17.2 Establish and Maintain Contact Information for Reporting Security Incidents
17.3 Establish and Maintain an Enterprise Process for Reporting Incidents
17.4 Establish and Maintain an Incident Response Process
17.5 Assign Key Roles and Responsibilities
17.6 Define Mechanisms for Communicating During Incident Response
17.7 Conduct Routine Incident Response Exercises
17.8 Conduct Post-Incident Reviews
17.9 Establish and Maintain Security Incident Thresholds</t>
  </si>
  <si>
    <t>Post Incident Response</t>
  </si>
  <si>
    <t>Remediation of findings discovered through the Incident Response program</t>
  </si>
  <si>
    <t>Cybersecurity will be responsible for coordinating the central management of all cybersecurity
incident responses.</t>
  </si>
  <si>
    <t>DE.CM Assets are monitored to find anomalies, indicators of compromise, and other potentially adverse events</t>
  </si>
  <si>
    <t>ID.IM-03: Lessons learned during execution of operational processes, procedures, and activities are used to identify improvements (formerly PR.IP-07, PR.IP-08, DE.DP-05, RS.IM-01, RS.IM-02, RC.IM-01, RC.IM_x0002_02)</t>
  </si>
  <si>
    <t>Ex1: Conduct collaborative lessons learned sessions with suppliers
Ex2: Annually review cybersecurity policies, processes, and procedures to take lessons learned into account
Ex3: Use metrics to assess operational cybersecurity performance over time</t>
  </si>
  <si>
    <t>Req 12.10: Implement an incident response plan
Req 12.10.1: Test incident response plan at least annually</t>
  </si>
  <si>
    <t xml:space="preserve">17.1 : Designate Personnel to Manage Incident Handling </t>
  </si>
  <si>
    <t>Remediation-Critical/External Vulns</t>
  </si>
  <si>
    <t>Internet Facing vulnerabilites remediation</t>
  </si>
  <si>
    <t>Vulnerability Management</t>
  </si>
  <si>
    <t>Vulnerability Remediation</t>
  </si>
  <si>
    <t>17.2 Establish and maintain contact information for parties that need to be informed of security incidents. Contacts may include internal staff, third-party vendors, law enforcement, cyber insurance providers, relevant government agencies, Information Sharing and Analysis Center (ISAC) partners, or other stakeholders. Verify contacts annually to ensure that information is up-to-date.</t>
  </si>
  <si>
    <t>PR.AT-02: Individuals in specialized roles are provided awareness and training so they possess the knowledge and skills to perform relevant tasks with security risks in mind (formerly PR.AT-02, PR.AT-03, PR.AT-04, PR.AT-05)</t>
  </si>
  <si>
    <t>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</si>
  <si>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Continuous Monitoring/Compliance Assurance</t>
  </si>
  <si>
    <t>The continuous monitoring/reporting/remediation of security controls on user endpoints</t>
  </si>
  <si>
    <t>Continuous Security Monitoring</t>
  </si>
  <si>
    <t>8 Collect, alert, review, and retain audit logs of events that could help detect, understand, or recover from an attack.
8.2 Collect audit logs. Ensure that logging, per the enterprise’s audit log management process, has been enabled across enterprise assets.
13 Operate processes and tooling to establish and maintain comprehensive network monitoring and defense against security threats across the enterprise’s network infrastructure and user base.
13.6 Collect network traffic flow logs and/or network traffic to review and alert upon from network devices.</t>
  </si>
  <si>
    <t>DE.AE Anomalies, indicators of compromise, and other potentially adverse events are analyzed to characterize the events and detect cybersecurity incidents
DE.CM-01 Networks and network services are monitored to find potentially adverse events
DE.CM-03 Personnel activity and technology usage are monitored to find potentially adverse events
DE.CM-06 : External service provider activities and services are monitored to find potentially adverse events
DE.CM-09 Computing hardware and software, runtime environments, and their data are monitored to find potentially adverse events
PR.PS-04 Log records are generated and made available for continuous monitoring</t>
  </si>
  <si>
    <t>10.1 Processes and mechanisms for logging and monitoring all access to system components and cardholder data are defined and understood.
10.4.3 Exceptions and anomalies identified during the review process are addressed.
10.7 Failures of critical security control systems are detected, reported, and responded to promptly.
10.7.1 dditional requirement for service providers only: Failures of critical security control systems are detected, alerted, and addressed promptly, including but not limited to failure of the following critical security control systems:  network security controls IDS/IPS, FIM, anti-malware solutions, physical access controls, logical access controls, audit logging mechanisms and segmentation controls (if used).
10.7.2 Failures of critical security control systems are detected, alerted, and addressed promptly, including but not limited to failure of the following critical security control systems:  network security controls IDS/IPS, change-detection mechanisms, anti-malware solutions, physical access controls, logical access controls, audit logging mechanisms, segmentation controls (if used), audit log review mechanisms and automated security testing tools (if used).
10.7.3 Failures of any critical security control systems are responded to promptly, including but not limited to: Restoring security functions. Identifying and documenting the duration (date and time from start to end) of the security failure. Identifying and documenting the cause(s) of failure and documenting required remediation. Identifying and addressing any security issues that arose during the failure. Determining whether further actions are required as a result of the security failure.  Implementing controls to prevent the cause of failure from reoccurring. Resuming monitoring of security controls.</t>
  </si>
  <si>
    <t xml:space="preserve">ID.IM-01: Continuous evaluation is applied to identify improvements
DE.CM-09: Computing hardware and software, runtime environments, and their data are monitored to find potentially adverse events (formerly PR.DS-06, PR.DS-08, DE.CM-04, DE.CM-05, DE.CM-07)
DE.CM-06: External service provider activities and services are monitored to find potentially adverse events (formerly DE.CM-06, DE.CM-07)
</t>
  </si>
  <si>
    <t>Ex1: Monitor email, web, file sharing, collaboration services, and other common attack vectors to detect malware, phishing, data leaks and exfiltration, and other adverse events
Ex2: Monitor authentication attempts to identify attacks against credentials and unauthorized credential reuse
Ex3: Monitor software configurations for deviations from security baselines
Ex4: Use technologies with a presence on endpoints to detect cyber health issues (e.g., missing patches, malware infections, unauthorized software), and redirect the endpoints to a remediation environment before access is authorized
DE.CM-06: External service provider activities and services are monitored to find potentially adverse events (formerly DE.CM-06, DE.CM-07)
Implementation Examples
Ex1: Monitor remote administration and maintenance activities that external providers perform on organizational systems
Ex2: Monitor cloud-based services, internet service providers, and other service providers for deviations from expected behavior</t>
  </si>
  <si>
    <t>Logging-VPN</t>
  </si>
  <si>
    <t>Logging activity for VPN systems</t>
  </si>
  <si>
    <t>Audit &amp; Accountability</t>
  </si>
  <si>
    <t>Audit Logging</t>
  </si>
  <si>
    <t>8.1 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t>
  </si>
  <si>
    <t>DE.AE Anomalies, indicators of compromise, and other potentially adverse events are analyzed to characterize the events and detect cybersecurity incidents
DE.AE-06 : Information on adverse events is provided to authorized staff and tools
DE.CM- 01 Networks and network services are monitored to find potentially adverse events</t>
  </si>
  <si>
    <t>10.4 Audit logs are reviewed to identify anomalies or suspicious activity.
10.4.1 The following audit logs are reviewed at least once daily: All security events. Logs of all system components that store, process, or transmit CHD and/or SAD.  Logs of all critical system components.  Logs of all servers and system components that perform security functions (for example, network security controls, intrusion-detection systems/intrusion-prevention systems (IDS/IPS), authentication servers).
10.4.1.1 Automated mechanisms are used to perform audit log reviews.
10.4.2 Logs of all other system components (those not specified in Requirement 10.4.1) are reviewed periodically.
10.4.2.1 The frequency of periodic log reviews for all other system components (not defined in Requirement 10.4.1) is defined in the entity’s targeted risk analysis, which is performed according to all elements specified in Requirement 12.3.1
10.4.3 Exceptions and anomalies identified during the review process are addressed.
12.4.2 Additional requirement for service providers only: Reviews are performed at least once every three months to confirm that personnel are performing their tasks in accordance with all security policies and operational procedures. Reviews are performed by personnel other than those responsible for performing the given task and include, but are not limited to, the following tasks: Daily log reviews. Configuration reviews for network security controls. Applying configuration standards to new systems. Responding to security alerts.  Change-management processes.</t>
  </si>
  <si>
    <t>DE.AE-03 Event data are collected</t>
  </si>
  <si>
    <t>Req 10.2: Implement audit logs to support the detection of anomalies and suspicious activity
Req 8.3: Secure remote access to the CDE</t>
  </si>
  <si>
    <t>Centralized Logging</t>
  </si>
  <si>
    <t>Logging of key security events to centralized SIEM solution</t>
  </si>
  <si>
    <t>Network Management</t>
  </si>
  <si>
    <t>Security event alerting must be centralized across enterprise assets for log correlation and
analysis through the use of a SIEM or a log analytics platform.</t>
  </si>
  <si>
    <t>Centralized Audit Log Management</t>
  </si>
  <si>
    <t>3.14 Log sensitive data access, including modification and disposal. 
8.1 Establish and maintain an audit log management process that defines the enterprise’s logging requirements. At a minimum, address the collection, review, and retention of audit logs for enterprise assets. Review and update documentation annually, or when significant enterprise changes occur that could impact this Safeguard.
8.2 Collect audit logs. Ensure that logging, per the enterprise’s audit log management process, has been enabled across enterprise assets.
8.3 Ensure that logging destinations maintain adequate storage to comply with the enterprise’s audit log management process.
8.4 Standardize time synchronization. Configure at least two synchronized time sources across enterprise assets, where supported.
8.5 Configure detailed audit logging for enterprise assets containing sensitive data. Include event source, date, username, timestamp, source addresses, destination addresses, and other useful elements that could assist in a forensic investigation.
8.6 Collect DNS query audit logs on enterprise assets, where appropriate and supported.
8.7 Collect URL request audit logs on enterprise assets, where appropriate and supported.
8.8 Collect command-line audit logs. Example implementations include collecting audit logs from PowerShell®, BASH™, and remote administrative terminals.
8.9 Centralize, to the extent possible, audit log collection and retention across enterprise assets.
8.12 Collect service provider logs, where supported. Example implementations include collecting authentication and authorization events, data creation and disposal events, and user management events.
13.1 Centralize security event alerting across enterprise assets for log correlation and analysis. Best practice implementation requires the use of a SIEM, which includes vendor-defined event correlation alerts. A log analytics platform configured with security-relevant correlation alerts also satisfies this Safeguard.</t>
  </si>
  <si>
    <t>DE.AE-03  Information is correlated from multiple sources
DE.AE-06  Information on adverse events is provided to authorized staff and tools</t>
  </si>
  <si>
    <t>10.3.3 Audit log files, including those for external- facing technologies, are promptly backed up to a secure, central, internal log server(s) or other media that is difficult to modify.
10.4 Audit logs are reviewed to identify anomalies or suspicious activity.
10.4.1 The following audit logs are reviewed at least once daily: All security events. Logs of all system components that store, process, or transmit CHD and/or SAD.  Logs of all critical system components.  Logs of all servers and system components that perform security functions (for example, network security controls, intrusion-detection systems/intrusion-prevention systems (IDS/IPS), authentication servers).
10.4.1.1  Automated mechanisms are used to perform audit log reviews.</t>
  </si>
  <si>
    <t>PR.PS-04: Log records are generated and made available for continuous monitoring (formerly PR.PT-01)
DE.AE-03: Information is correlated from multiple sources</t>
  </si>
  <si>
    <t xml:space="preserve">Ex1: Configure all operating systems, applications, and services (including cloud-based services) to generate log records
Ex2: Configure log generators to securely share their logs with the organization's logging infrastructure systems and services
Ex3: Configure log generators to record the data needed by zero-trust architectures
Ex1: Constantly transfer log data generated by other sources to a relatively small number of log servers
Ex2: Use event correlation technology (e.g., SIEM) to collect information captured by multiple sources
Ex3: Utilize cyber threat intelligence to help correlate events among log sources
</t>
  </si>
  <si>
    <t>Req 10.2: Implement audit logs to support the detection of anomalies and suspicious activity
Req 10.3: Audit logs are protected from destruction and unauthorized modifications
Req 10.4: Audit logs are reviewed to identify anomalies
Req 10.5: Audit log history is retained and available for analysis</t>
  </si>
  <si>
    <t>13.6 : Collect Network Traffic Flow Logs 
8.2 : Collect Audit Logs
8.9 : Centralize Audit Logs
8.1 Establish and Maintain an Audit Log Management Process
8.10 Retain Audit Logs
8.11 Conduct Audit Log Reviews
8.3 Ensure Adequate Audit Log Storage
8.4 Standardize Time Synchronization
8.5 Collect Detailed Audit Logs
8.7 Collect URL Request Audit Logs
8.8 Collect Command-Line Audit Logs
8.12 Collect Service Provider Logs</t>
  </si>
  <si>
    <t>Dynamic Web Scanning</t>
  </si>
  <si>
    <t>Automated web vuln scanning of external facing apps</t>
  </si>
  <si>
    <t>Traffic filtering must be performed between network segments, where appropriate</t>
  </si>
  <si>
    <t>Vulnerability Scans</t>
  </si>
  <si>
    <t>3.14 Log sensitive data access, including modification and disposal. 
8.6 Collect DNS query audit logs on enterprise assets, where appropriate and supported.
8.7 Collect URL request audit logs on enterprise assets, where appropriate and supported.
8.12 Collect service provider logs, where supported. Example implementations include collecting authentication and authorization events, data creation and disposal events, and user management events.
13.6 Collect network traffic flow logs and/or network traffic to review and alert upon from network devices.</t>
  </si>
  <si>
    <t>Req 6.4: Public-facing web applications are protected against attacks&lt;
Req 11.3: External penetration testing includes application-layer testing</t>
  </si>
  <si>
    <t>13.4 Perform Traffic Filtering Between Network Segments</t>
  </si>
  <si>
    <t>Remediation-Vulnerability Management</t>
  </si>
  <si>
    <t>Remediation of findings discovered through the Vulnerability Management program (patching)</t>
  </si>
  <si>
    <t>Not enough info</t>
  </si>
  <si>
    <t>authentication must be enabled</t>
  </si>
  <si>
    <t>Vulnerability Management Program</t>
  </si>
  <si>
    <t>ID.RA-01: Vulnerabilities in assets are identified, validated, and recorded ID.RA-05: Threats, vulnerabilities, likelihoods, and impacts are used to determine risk and inform risk prioritization
ID.RA-06: Risk responses are chosen from the available options, prioritized, planned, tracked, and communicated 
ID.RA-07: Changes and exceptions are managed, assessed for risk impact, recorded, and tracked (formerly part of PR.IP-03)
ID.RA-08: Processes for receiving, analyzing, and responding to vulnerability disclosures are established (formerly RS.AN-05)
ID.RA-04: Potential impacts and likelihoods of threats exploiting vulnerabilities are identified and recorded</t>
  </si>
  <si>
    <t>Ex1: Verify a person's claimed identity at enrollment time using government-issued identity credentials (e.g., passport, visa, driver's license)
Ex2: Issue credentials only to individuals (i.e., no credential sharing)</t>
  </si>
  <si>
    <t>Req 6.1: Security vulnerabilities are identified and managed in a formal process
Req 6.2: Security vulnerabilities are assessed and managed through a risk-based approach</t>
  </si>
  <si>
    <t xml:space="preserve">7.7 : Remediate Detected Vulnerabilities 
7.5 : Perform Automated Vulnerability Scans of Internal Enterprise Assets
7.2 : Establish and Maintain a Remediation Process
7.1 : Establish and Maintain a Vulnerability Management Process
</t>
  </si>
  <si>
    <t>Logging-Firewall</t>
  </si>
  <si>
    <t>Logging activity for Firewalls</t>
  </si>
  <si>
    <t>Log Management and Monitoring</t>
  </si>
  <si>
    <t>Logs must be collected and synced to a centralized log management server.</t>
  </si>
  <si>
    <t>MON-03.4</t>
  </si>
  <si>
    <t xml:space="preserve"> 1.2: Network security controls are configured and maintained</t>
  </si>
  <si>
    <t>File Integrity Monitoring</t>
  </si>
  <si>
    <t>Monitor certain files on systems to see who took action on that file</t>
  </si>
  <si>
    <t>monitoring or change-detection mechanisms must be used on audit logs to ensure
that existing log data cannot be changed without generating alerts.</t>
  </si>
  <si>
    <t>MON-06</t>
  </si>
  <si>
    <t xml:space="preserve">Mechanisms exist to provide an event log report generation capability to aid in detecting and assessing anomalous activities. </t>
  </si>
  <si>
    <t>Req 10.5: File integrity monitoring or change-detection software on logs to ensure that existing log data cannot be changed without generating alerts
Req 11.5: Deploy a change-detection mechanism</t>
  </si>
  <si>
    <t>Insider Threat Program</t>
  </si>
  <si>
    <t>Personal technology used internal to the company's infrastructure</t>
  </si>
  <si>
    <t>Threat Awareness Program</t>
  </si>
  <si>
    <t>6.3 Security vulnerabilities are identified and addressed.</t>
  </si>
  <si>
    <t>DE.CM-03: Personnel activity and technology usage are monitored to find potentially adverse events (formerly DE.CM-03, DE.CM-07)</t>
  </si>
  <si>
    <t>Ex1: Use behavior analytics software to detect anomalous user activity to mitigate insider threats
Ex2: Monitor logs from logical access control systems to find unusual access patterns and failed access attempts
Ex3: Continuously monitor deception technology, including user accounts, for any usage</t>
  </si>
  <si>
    <t>Req 7.1: Limit access to cardholder data by business need to know</t>
  </si>
  <si>
    <t>Data center and Cloud Network</t>
  </si>
  <si>
    <t>A firewall is required at each internet connection and between any demilitarized zone (DMZ) and
the internal network zone.</t>
  </si>
  <si>
    <t>Network Segmentation</t>
  </si>
  <si>
    <t>12.2 Establish and maintain a secure network architecture. A secure network architecture must address segmentation, least privilege, and availability, at a minimum.</t>
  </si>
  <si>
    <t>PR.IR-01 Networks and environments are protected from unauthorized logical access and usage</t>
  </si>
  <si>
    <t>1.4 Network connections between trusted and untrusted networks are controlled.
1.4.1 NSCs are implemented between trusted and untrusted networks.</t>
  </si>
  <si>
    <t>Req 1.2: Network security controls are configured and maintained
Req 2.3: Wireless environments connected to the CDE or transmitting cardholder data are secured
3.2: Account data storage is kept to a minimum</t>
  </si>
  <si>
    <t>DNS Logging &amp; Anomaly</t>
  </si>
  <si>
    <t>The process of logging DNS events in order to detect anomalous activity</t>
  </si>
  <si>
    <t>Audit logs must be collected, including:
• DNS query logs,</t>
  </si>
  <si>
    <t>Req 10.2: Implement audit logs to support the detection of anomalies and suspicious activity
Req 11.5: Deploy intrusion-detection and/or intrusion-prevention techniques</t>
  </si>
  <si>
    <t>4.9 Configure Trusted DNS Servers on Enterprise Assets
9.2 : Use DNS Filtering Services 
8.6 : Collect DNS Query Audit Logs</t>
  </si>
  <si>
    <t>SSL Decryption on Websites</t>
  </si>
  <si>
    <t>A technology that allows us to decrypt packets coming inbound/outbound to IRB servers to determine if there is malicious content</t>
  </si>
  <si>
    <t>Network Monitoring</t>
  </si>
  <si>
    <t>13.5 Manage access control for assets remotely connecting to enterprise resources. Determine amount of access to enterprise resources based on: up-to-date anti-malware software installed, configuration compliance with the enterprise’s secure configuration process, and ensuring the operating system and applications are up-to-date.	 
9.6 Block unnecessary file types attempting to enter the enterprise’s email gateway.</t>
  </si>
  <si>
    <t>1.3.3 NSCs are installed between all wireless networks and the CDE, regardless of whether the wireless network is a CDE, such that: All wireless traffic from wireless networks into the CDE is denied by default and only wireless traffic with an authorized business purpose is allowed into the CDE.
1.4 Network connections between trusted and untrusted networks are controlled.
1.4.1 NSCs are implemented between trusted and untrusted networks.
1.4.2 Inbound traffic from untrusted networks to trusted networks is restricted to: Communications with system components that are authorized to provide publicly accessible services, protocols, and ports. Stateful responses to communications initiated by system components in a trusted network.  All other traffic is denied.
11.5.1 Intrusion-detection and/or intrusion- prevention techniques are used to detect and/or prevent intrusions into the network as follows: All traffic is monitored at the perimeter of the CDE. All traffic is monitored at critical points in the CDE. Personnel are alerted to suspected compromises. All intrusion-detection and prevention engines, baselines, and signatures are kept up to date.</t>
  </si>
  <si>
    <t>SSL Decryption Server Egress</t>
  </si>
  <si>
    <t>User SSL Decryption</t>
  </si>
  <si>
    <t>A technology that allows us to decrypt packets coming inbound/outbound to determine if there is malicious content</t>
  </si>
  <si>
    <t>Web Proxy Antivirus / Sandboxing</t>
  </si>
  <si>
    <t>Real time AV solution and sandboxing scanning for malicious files</t>
  </si>
  <si>
    <t>Email server anti-malware protections, such as attachment scanning and/or sandboxing, must be deployed and maintained.</t>
  </si>
  <si>
    <t>Network Boundary Protection</t>
  </si>
  <si>
    <t>NET-03.6</t>
  </si>
  <si>
    <t xml:space="preserve">Automated mechanisms exist to dynamically isolate (e.g., sandbox) untrusted components during runtime, where the component is isolated in a fault-contained environment but it can still collaborate with the application. </t>
  </si>
  <si>
    <t>Req 5.2: Deploy anti-malware solutions on all systems commonly affected by malicious software
Req 6.4: Public-facing web applications are protected against attacks</t>
  </si>
  <si>
    <t>Advanced Threat Protection-Web Proxy</t>
  </si>
  <si>
    <t>IPS, Speedbumping of high risk domains, and Anomaly protections offered through web proxy</t>
  </si>
  <si>
    <t>Only fully supported browsers and email clients are allowed to execute in the enterprise, using
only the latest version of browsers and email clients provided through the vendor.DNS filtering services must be used on all enterprise assets to block access to known malicious domains.
Network-based URL filters must be enforced and updated to limit any and all enterprise assets from connecting to potentially malicious or unapproved websites.</t>
  </si>
  <si>
    <r>
      <t xml:space="preserve">1.1 Processes and mechanisms for installing and maintaining network security controls are defined and understood.
1.3 Network access to and from the cardholder data environment is restricted.
1.3.1 Inbound traffic to the CDE is restricted as follows to only traffic that is necessary and all other traffic is specifically denied.
1.3.2 Outbound traffic from the CDE is restricted as follows to only traffic that is necessary and all other traffic is specifically denied.
</t>
    </r>
    <r>
      <rPr>
        <sz val="12"/>
        <rFont val="Calibri"/>
        <family val="2"/>
        <scheme val="minor"/>
      </rPr>
      <t>1.4.2 Inbound traffic from untrusted networks to trusted networks is restricted to: Communications with system components that are authorized to provide publicly accessible services, protocols, and ports. Stateful responses to communications initiated by system components in a trusted network.  All other traffic is denied.
1.4.3</t>
    </r>
    <r>
      <rPr>
        <sz val="12"/>
        <color theme="1"/>
        <rFont val="Calibri"/>
        <family val="2"/>
        <scheme val="minor"/>
      </rPr>
      <t xml:space="preserve"> Anti-spoofing measures are implemented to detect and block forged source IP addresses from entering the trusted network.</t>
    </r>
  </si>
  <si>
    <t>Req 6.4: Public-facing web applications are protected against attacks</t>
  </si>
  <si>
    <t>9.1 Ensure Use of Only Fully Supported Browsers and Email Clients
9.3 Maintain and Enforce Network-Based URL Filters
9.6: Block Unnecessary File Types
9.7: Deploy and Maintain Email Server Anti-Malware Protections</t>
  </si>
  <si>
    <t>Bot Control - Advanced</t>
  </si>
  <si>
    <t>Perimeter X/Human</t>
  </si>
  <si>
    <t xml:space="preserve">Firewall Review Program </t>
  </si>
  <si>
    <t>The firewall operating system must be reviewed quarterly for updates and patches.
The firewall policy, configuration, and users must be reviewed quarterly</t>
  </si>
  <si>
    <t>Req 1.1: Processes and mechanisms for installing and maintaining network security controls
Req 1.2: Network security controls are configured and maintained</t>
  </si>
  <si>
    <t>Implement and Manage a Firewall on Servers</t>
  </si>
  <si>
    <t>Outbound Firewall Policy from User Networks</t>
  </si>
  <si>
    <t>Ability to limit internet access to business justified needs</t>
  </si>
  <si>
    <t>Implement and manage a host-based firewall or port-filtering tool on end-user devices, with a
default-deny rule that drops all traffic except those services and ports that are explicitly allowed.</t>
  </si>
  <si>
    <t>3.3 Configure data access control lists based on a user’s need to know. Apply data access control lists, also known as access permissions, to local and remote file systems, databases, and applications.
4.6 Securely manage enterprise assets and software. Example implementations include managing configuration through version-controlled-infrastructure-as-code and accessing administrative interfaces over secure network protocols, such as Secure Shell (SSH) and Hypertext Transfer Protocol Secure (HTTPS). Do not use insecure management protocols, such as Telnet (Teletype Network) and HTTP, unless operationally essential.
12.6 Use secure network management and communication protocols (e.g., 802.1X, Wi-Fi Protected Access 2 (WPA2) Enterprise or greater).
13.4Perform traffic filtering between network segments, where appropriate.</t>
  </si>
  <si>
    <t>Req 1.3: Inbound and outbound traffic is restricted to that which is necessary for the cardholder data environment
Req 1.4: Inbound traffic from untrusted networks to trusted networks is restricted</t>
  </si>
  <si>
    <t>4.5 : Implement and Manage a Firewall on End-User Devices</t>
  </si>
  <si>
    <t>DDOS</t>
  </si>
  <si>
    <t>Cloudflare</t>
  </si>
  <si>
    <t>Distributed Denial of Service (DDoS) Protection</t>
  </si>
  <si>
    <t>NET-05</t>
  </si>
  <si>
    <t>Mechanisms exist to authorize connections from systems to other systems using Interconnection Security Agreements (ISAs), or similar methods, that document, for each interconnection, the interface characteristics, cybersecurity &amp; data privacy requirements and the nature of the information communicated.</t>
  </si>
  <si>
    <t>6.4: Public-facing web applications are protected against attacks</t>
  </si>
  <si>
    <t>NDR</t>
  </si>
  <si>
    <t>Automated system support doing real time analsyis and alerting of security events</t>
  </si>
  <si>
    <t>Network-Based Intrusion Detection &amp; Prevention System</t>
  </si>
  <si>
    <t>1.2.1 Configuration standards for NSC rulesets are defined, implemented and maintained.
1.2.3 An accurate network diagram(s) is maintained that shows all connections between the CDE and other networks, including any wireless networks.
1.2.4 An accurate data-flow diagram(s) is maintained that meets the following shows all account data flows across systems and networks and updated as needed upon changes to the environment.
1.2.5 All services, protocols, and ports allowed are identified, approved, and have a defined business need.
1.2.6 Security features are defined and implemented for all services, protocols, and ports that are in use and considered to be insecure, such that the risk is mitigated.
1.2.7 Configurations of NSCs are reviewed at least once every six months to confirm they are relevant and effective.
1.2.8 Configuration files for NSCs are secured from unauthorized access and kept consistent with active network configurations.
1.3 Network access to and from the cardholder data environment is restricted.
1.3.1  Inbound traffic to the CDE is restricted as follows to only traffic that is necessary and all other traffic is specifically denied.
1.3.2 Outbound traffic from the CDE is restricted as follows to only traffic that is necessary and all other traffic is specifically denied.
1.3.3 NSCs are installed between all wireless networks and the CDE, regardless of whether the wireless network is a CDE, such that: All wireless traffic from wireless networks into the CDE is denied by default and only wireless traffic with an authorized business purpose is allowed into the CDE.
1.4.1 NSCs are implemented between trusted and untrusted networks.
1.4.2  Inbound traffic from untrusted networks to trusted networks is restricted to: Communications with system components that are authorized to provide publicly accessible services, protocols, and ports. Stateful responses to communications initiated by system components in a trusted network.  All other traffic is denied.
11.4.5 If segmentation is used to isolate the CDE from other networks, penetration tests are performed on segmentation controls as follows: At least once every 12 months and after any changes to segmentation controls/methods.  Covering all segmentation controls/methods in use. According to the entity’s defined penetration testing methodology.  Confirming that the segmentation controls/methods are operational and effective, and isolate the CDE from all out-of-scope systems. Confirming effectiveness of any use of isolation to separate systems with differing security levels (see Requirement 2.2.3). Performed by a qualified internal resource or qualified external third party. Organizational independence of the tester exists (not required to be a QSA or ASV).
11.4.6 Additional requirement for service providers only: If segmentation is used to isolate the CDE from other networks, penetration tests are performed on segmentation controls as follows: At least once every six months and after any changes to segmentation controls/methods.  Covering all segmentation controls/methods in use.  According to the entity’s defined penetration testing methodology. Confirming that the segmentation controls/methods are operational and effective, and isolate the CDE from all out-of-scope systems.  Confirming effectiveness of any use of isolation to separate systems with differing security levels (see Requirement 2.2.3).  Performed by a qualified internal resource or qualified external third party.  Organizational independence of the tester exists (not required to be a QSA or ASV).
12.5.2  PCI DSS scope is documented and confirmed by the entity at least once every 12 months and upon significant change to the in-scope environment. At a minimum, the scoping validation includes: Identifying all data flows for the various payment stages (for example, authorization, capture settlement, chargebacks, and refunds) and acceptance channels (for example, card- present, card-not-present, and e-commerce). Updating all data-flow diagrams per Requirement 1.2.4. Identifying all locations where account data is stored, processed, and transmitted, including but not limited to: 1) any locations outside of the currently defined CDE, 2) applications that process CHD, 3) transmissions between systems and networks, and 4) file backups. Identifying all system components in the CDE, connected to the CDE, or that could impact security of the CDE. Identifying all segmentation controls in use and the environment(s) from which the CDE is segmented, including justification for environments being out of scope.  Identifying all connections from third-party entities with access to the CDE.  Confirming that all identified data flows, account data, system components, segmentation controls, and connections from third parties with access to the CDE are included in scope
A1.1.4
A3.2.1
A3.2.4</t>
  </si>
  <si>
    <t xml:space="preserve">
13.1 Centralize Security Event Alerting
13.3 Deploy a Host-Based Intrusion Detection System
13.8 : Deploy a Network Intrusion Prevention Solution
13.10 Perform Application Layer Filtering
13.11 Tune Security Event Alerting Thresholds
13.2 Deploy a Host-Based Intrusion Detection Solution
13.5 Manage Access Control for Remote Assets
13.7 Deploy a Host-Based Intrusion Prevention Solution
13.9 Deploy Port-Level Access Control
</t>
  </si>
  <si>
    <t>DLP-Web Proxy</t>
  </si>
  <si>
    <t>Additional web proxy functionality that blocks and monitors specific sensitive data and Prohibit/monitor use of public filesharing sites (Dropbox, Gdrive, Box)</t>
  </si>
  <si>
    <t>Ex1: Block access to personal email, file sharing, file storage services, and other personal communications applications and services from organizational systems and networks
Ex3: Block access to personal email, file sharing, file storage services, and other personal communications applications and services from organizational systems and networks</t>
  </si>
  <si>
    <t>Untrusted Network Browsing Control</t>
  </si>
  <si>
    <t>Monitor/protect internet usage while working remotely</t>
  </si>
  <si>
    <t>Any unauthorized or unnecessary browser or email client plugins, extensions, and add-on applications must be restricted either through uninstalling or disabling.</t>
  </si>
  <si>
    <t>Web Content Filtering</t>
  </si>
  <si>
    <t>8.2.8 If a user session has been idle for more than 15 minutes, the user is required to re-authenticate to re-activate the terminal or session.</t>
  </si>
  <si>
    <t>Req 1.3: Inbound and outbound traffic is restricted to that which is necessary
Req 7.1: Limit access to cardholder data by business need to know</t>
  </si>
  <si>
    <t>9.4 : Restrict Unnecessary or Unauthorized Browser and Email Client Extensions</t>
  </si>
  <si>
    <t>Wireless Security</t>
  </si>
  <si>
    <t>Periodic wireless security assessments; implemented per current security best practices</t>
  </si>
  <si>
    <t>Wireless Access Point Configuration</t>
  </si>
  <si>
    <t>1.4.1 NSCs are implemented between trusted and untrusted networks.</t>
  </si>
  <si>
    <t>Req 2.3: Wireless environments connected to the CDE or transmitting cardholder data</t>
  </si>
  <si>
    <t>Zero Trust (ZTNA)</t>
  </si>
  <si>
    <t>Zero Trust Network Access (ZTNA) in role based access implemented in a least privilege fashion with additional validation like device posture to protect against compromised identities.</t>
  </si>
  <si>
    <t>Zero Trust Architecture</t>
  </si>
  <si>
    <t xml:space="preserve">4.9 Configure trusted DNS servers on enterprise assets. Example implementations include: configuring assets to use enterprise-controlled DNS servers and/or reputable externally accessible DNS servers. </t>
  </si>
  <si>
    <t>PR.IR-01: Networks and environments are protected from unauthorized logical access and usage (formerly PR.AC-03, PR.AC-05, PR.DS-07, PR.PT-04)</t>
  </si>
  <si>
    <t>Ex1: Logically segment organization networks and cloud-based platforms according to trust boundaries and platform types (e.g., IT, IoT, OT, mobile, guests), and permit required communications only between segments
Ex2: Logically segment organization networks from external networks, and permit only necessary communications to enter the organization's networks from the external networks
Ex3: Implement zero trust architectures to restrict network access to each resource to the minimum necessary
Ex4: Check the cyber health of endpoints before allowing them to access and use production resources</t>
  </si>
  <si>
    <t>Req 1.4: Inbound traffic from untrusted networks to trusted networks is restricted
Req 7.1: Limit access to cardholder data by business need to know</t>
  </si>
  <si>
    <t>DMARC. SPF/DKIM</t>
  </si>
  <si>
    <t>Enforcing DMARC/SPF/DKIM common security standards</t>
  </si>
  <si>
    <t>To lower the chance of spoofed or modified emails from valid domains, implement DMARC policy
and verification, starting with implementing the Sender Policy Framework (SPF) and the
DomainKeys Identified Mail (DKIM) standards.</t>
  </si>
  <si>
    <t>9.5 To lower the chance of spoofed or modified emails from valid domains, implement DMARC policy and verification, starting with implementing the Sender Policy Framework (SPF) and the DomainKeys Identified Mail (DKIM) standards.</t>
  </si>
  <si>
    <t>9.5 : Implement DMARC</t>
  </si>
  <si>
    <t>Advanced Threat Protection-Email/Mail Server Antivirus/Spam Proxy</t>
  </si>
  <si>
    <t>FireEye Mail or Proofpoint control set/Email security controls that include AV and spam proxy</t>
  </si>
  <si>
    <t>Unnecessary file types attempting to enter the enterprise’s email gateway must be blocked.</t>
  </si>
  <si>
    <t>Email Content Filtering</t>
  </si>
  <si>
    <t>NET-20</t>
  </si>
  <si>
    <t>Mechanisms exist to implement an email filtering security service to detect malicious attachments in emails and prevent users from accessing them.</t>
  </si>
  <si>
    <t>10.1 Deploy Anti-Malware Software
9.1 Email and Web Browser Protections</t>
  </si>
  <si>
    <t>DLP-Mail</t>
  </si>
  <si>
    <t>Data loss services for outbound email (looking for CC, SSN, etc)</t>
  </si>
  <si>
    <t xml:space="preserve">Ex2: Automatically encrypt or block outbound emails and other communications that contain sensitive data, depending on the data classification
</t>
  </si>
  <si>
    <t>Remediation-Information Security Risk Assessment</t>
  </si>
  <si>
    <t>Remediation of findings discovered through Risk Assessments/PCI/Advisement/Pentesting</t>
  </si>
  <si>
    <t>Risk Assessment</t>
  </si>
  <si>
    <t>ID  The organization's current cybersecurity risks are understood</t>
  </si>
  <si>
    <t>12.3 Risks to the cardholder data environment are formally identified, evaluated, and managed.
12.3.1  For each PCI DSS requirement that specifies completion of a targeted risk analysis, the analysis is documented and includes: Identification of the assets being protected. Identification of the threat(s) that the requirement is protecting against. Identification of factors that contribute to the likelihood and/or impact of a threat being realized. Resulting analysis that determines, and includes justification for, how the frequency or processes defined by the entity to meet the requirement minimize the likelihood and/or impact of the threat being realized. Review of each targeted risk analysis at least once every 12 months to determine whether the results are still valid or if an updated risk analysis is needed.  Performance of updated risk analyses when needed, as determined by the annual review.
12.3.2  targeted risk analysis is performed for each PCI DSS requirement that the entity meets with the customized approach, to include: Documented evidence detailing each element specified in Appendix D: Customized Approach (including, at a minimum, a controls matrix and risk analysis).  Approval of documented evidence by senior management. Performance of the targeted analysis of risk at least once every 12 months.</t>
  </si>
  <si>
    <t>GV.OV-01 Cybersecurity risk management strategy outcomes are reviewed to inform and adjust strategy and direction 
GV.OV-02 The cybersecurity risk management strategy is reviewed and adjusted to ensure coverage of organizational requirements and risks 
GV.OV-03 Organizational cybersecurity risk management performance is evaluated and reviewed for adjustments neededGV.OC-01 - The organizational mission is understood and informs cybersecurity risk management
GV.OC-02 - Internal and external stakeholders are understood, and their needs and expectations regarding cybersecurity risk management are understood and considered
GV.RM-01: Risk management objectives are established and agreed to by organizational stakeholders 
GV.RM-02: Risk appetite and risk tolerance statements are determined, communicated, and maintained
GV.RM-03: Enterprise risk management processes include cybersecurity risk management activities and outcomes 
GV.RM-04: Strategic direction that describes appropriate risk response options is established and communicated
GV.RM-05: Lines of communication across the organization are established for cybersecurity risks, including risks from suppliers and other third parties
GV.RM-06: A standardized method for calculating, documenting, categorizing, and prioritizing cybersecurity risks is established and communicated
GV.RM-07: Strategic opportunities (i.e., positive risks) are identified and included in organizational cybersecurity risk discussions
GV.RR-02: Roles, responsibilities, and authorities related to cybersecurity risk management are established, communicated, understood, and enforced
GV.RR-03: Adequate resources are allocated commensurate with cybersecurity risk strategy, roles and responsibilities, and policies 
GV.PO-01: Policies, processes, and procedures for managing cybersecurity risks are established based on organizational context, cybersecurity strategy, and priorities and are communicated and enforced
GV.PO-02: Policies, processes, and procedures for managing cybersecurity risks are reviewed, updated, communicated, and enforced to reflect changes in requirements, threats, technology, and organizational mission
GV.OC-05 Outcomes, roles, and responsibilities for cybersecurity risk management are establishedGV.MT-01 Cybersecurity risk management performance is monitored
GV.MT-02 Cybersecurity risk management performance is evaluated
GV.MT-03 Cybersecurity risk management performance is reported
GV.MT-04 Strategic cybersecurity risk management decisions are informed by performance data
GV.MT-05 Cybersecurity risk management performance is improved</t>
  </si>
  <si>
    <t>Req 12.2: Implement a risk assessment process that identifies critical assets, threats, and vulnerabilities
Req 6.1: Security vulnerabilities are identified and managed</t>
  </si>
  <si>
    <t>ELC-18 - Assessing and communicating Deficiencies - IT: A Deficiency Log is maintained by the ITC department for tracking and follow-up of identified ITGC deficiencies that require remediation. All deficiencies accumulated in the Deficiency Log are formally communicated, by ITC, to the applicable IT owners and the CIO.
ELC-19 - Assessing and communicating Deficiencies - Aggregated: A Deficiency Log is maintained by the BPC department for tracking and follow-up of identified business process deficiencies in ICFR that require remediation. Business process and IT deficiencies are aggregated and evaluated in the Deficiency Log and are formally communicated, by the BPC Director, to the applicable functional or component management, the CFO, CEO and the Audit Committee. A summary of the deficiencies and the status of remediation are discussed at each Audit Committee meeting.</t>
  </si>
  <si>
    <t>Education and Awareness-Employees</t>
  </si>
  <si>
    <t>Ensure all team members receive required awareness training.</t>
  </si>
  <si>
    <t>Ensuring all new employees receive Information Security Awareness training upon hiring and once a year thereafter</t>
  </si>
  <si>
    <t>Security Awareness &amp; Training</t>
  </si>
  <si>
    <t>Security Awareness &amp; Training Program</t>
  </si>
  <si>
    <t>12.2 Establish and maintain a secure network architecture. A secure network architecture must address segmentation, least privilege, and availability, at a minimum.
12.6 Use secure network management and communication protocols (e.g., 802.1X, Wi-Fi Protected Access 2 (WPA2) Enterprise or greater).
16 Manage the security life cycle of in-house developed, hosted, or acquired software to prevent, detect, and remediate security weaknesses before they can impact the enterprise.
16.10 Apply secure design principles in application architectures. Secure design principles include the concept of least privilege and enforcing mediation to validate every operation that the user makes, promoting the concept of "never trust user input." Examples include ensuring that explicit error checking is performed and documented for all input, including for size, data type, and acceptable ranges or formats. Secure design also means minimizing the application infrastructure attack surface, such as turning off unprotected ports and services, removing unnecessary programs and files, and renaming or removing default accounts.</t>
  </si>
  <si>
    <t>PR.IR Security architectures are managed with the organization's risk strategy to protect asset confidentiality, integrity, and availability, and organizational resilience
PR.IR-01 Networks and environments are protected from unauthorized logical access and usage
PR.IR-03 Mechanisms are implemented to achieve resilience requirements in normal and adverse situations</t>
  </si>
  <si>
    <t>1.2 Network security controls (NSCs) are configured and maintained.
6.1 Processes and mechanisms for developing and maintaining secure systems and software are defined and understood.
6.2 Bespoke and custom software are developed securely.
6.2.1 Bespoke and custom software are developed securely, as follows:  Based on industry standards and/or best practices for secure development.  In accordance with PCI DSS (for example, secure authentication and logging).  Incorporating consideration of information security issues during each stage of the software development lifecycle.
8.5 Multi-factor authentication (MFA) systems are configured to prevent misuse.
8.5.1 MFA systems are implemented as follows: The MFA system is not susceptible to replay attacks.  MFA systems cannot be bypassed by any users, including administrative users unless specifically documented, and authorized by management on an exception basis, for a limited time period.  At least two different types of authentication factors are used.  Success of all authentication factors is required before access is granted.</t>
  </si>
  <si>
    <t>PR.AT-01: Users are provided awareness and training so they possess the knowledge and skills to perform general tasks with security risks in mind 
PR.AT-02: Individuals in specialized roles are provided awareness and training so they possess the knowledge and skills to perform relevant tasks with security risks in mind</t>
  </si>
  <si>
    <t>Ex1: Provide basic cybersecurity awareness and training to employees, contractors, partners, suppliers, and all other users of the organization's non-public resources
Ex2: Train users to recognize social engineering attempts and other common attacks, report attacks and suspicious activity, comply with acceptable use policies, and perform basic cyber hygiene tasks (e.g., patching software, choosing passwords, protecting credentials)
Ex3: Explain the consequences of cybersecurity policy violations, both to individual users and the organization as a whole
Ex4: Periodically assess or test users on their understanding of basic cybersecurity practices
Ex5: Require annual refreshers to reinforce existing practices and introduce new practices 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
Ex1: Identify the specialized roles within the organization that require additional cybersecurity training, such as physical and cybersecurity personnel, finance personnel, senior leadership, and anyone with access to business-critical data
Ex2: Provide role-based cybersecurity awareness and training to all those in specialized roles, including contractors, partners, suppliers, and other third parties
Ex3: Periodically assess or test users on their understanding of cybersecurity practices for their specialized roles
Ex4: Require annual refreshers to reinforce existing practices and introduce new practices</t>
  </si>
  <si>
    <t xml:space="preserve">Req 12.6: Security awareness and training program
</t>
  </si>
  <si>
    <t xml:space="preserve">14.1 : Establish and Maintain a Security Awareness Program
14.2 Train Workforce Members to Recognize Social Engineering Attacks
14.3 Train Workforce Members on Authentication Best Practices
14.4 Train Workforce on Data Handling Best Practices
14.5 Train Workforce Members on Causes of Unintentional Data Exposure
14.6 Train Workforce Members on Recognizing and Reporting Security Incidents
14.7 Train Workforce on How to Identify and Report if Their Enterprise Assets are Missing Security Updates
14.8 Train Workforce on the Dangers of Connecting to and Transmitting Enterprise Data Over Insecure Networks
14.9 Conduct Role-Specific Security Awareness and Skills Training
</t>
  </si>
  <si>
    <t>Advanced Security Analytics</t>
  </si>
  <si>
    <t>Analysis of threat intelligence data</t>
  </si>
  <si>
    <t>Cybersecurity is responsible for...Gathering threat intelligence data to identify and proactively block and remediate future
malicious attacks</t>
  </si>
  <si>
    <t>Threat Intelligence Sharing</t>
  </si>
  <si>
    <t>DE Possible cybersecurity attacks and compromises are found and analyzed
DE.AE-07 Cyber threat intelligence and other contextual information are integrated into the analysis
ID.RA-03  Internal and external threats to the organization are identified and recorded
ID.RA-08 Processes for receiving, analyzing, and responding to vulnerability disclosures are established</t>
  </si>
  <si>
    <t>Deception/Honey Pot</t>
  </si>
  <si>
    <t>External Threat Intel Feeds</t>
  </si>
  <si>
    <t>Collection of threat intelligence data</t>
  </si>
  <si>
    <t>THR-03.1</t>
  </si>
  <si>
    <t>Mechanisms exist to utilize external threat intelligence feeds to generate and disseminate organization-specific security alerts, advisories and/or directives.</t>
  </si>
  <si>
    <t>ID.RA-02: Cyber threat intelligence is received from information sharing forums and sources 
ID.RA-03: Internal and external threats to the organization are identified and recorded
DE.AE-07: Cyber threat intelligence and other contextual information are integrated into the analysis</t>
  </si>
  <si>
    <t>Ex1: Securely provide cyber threat intelligence feeds to detection technologies, processes, and personnel
Ex2: Securely provide information from asset inventories to detection technologies, processes, and personnel
Ex3: Rapidly acquire and analyze vulnerability disclosures for the organization's technologies from suppliers, vendors, and third-party security advisories</t>
  </si>
  <si>
    <t>Annual Evaluation of Critical Vendors</t>
  </si>
  <si>
    <t>Vendor Compromise</t>
  </si>
  <si>
    <t>Third-Party Management Program</t>
  </si>
  <si>
    <t>15 Develop a process to evaluate service providers who hold sensitive data, or are responsible for an enterprise’s critical IT platforms or processes, to ensure these providers are protecting those platforms and data appropriately.
15.2 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</si>
  <si>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GV.SC-04 Suppliers are known and prioritized by criticality
GV.SC-06 Planning and due diligence are performed to reduce risks before entering into formal supplier or other third-party relationships
GV.SC-07 The risks posed by a supplier, their products and services, and other third parties are understood, recorded, prioritized, assessed, responded to, and monitored over the course of the relationship
GV.SC-08  Relevant suppliers and other third parties are included in incident planning, response, and recovery activities
GV.SC-10 Cybersecurity supply chain risk management plans include provisions for activities that occur after the conclusion of a partnership or service agreement
ID.AM Assets (e.g., data, hardware, software, systems, facilities, services, people) that enable the organization to achieve business purposes are identified and managed consistent with their relative importance to organizational objectives and the organization's risk strategy</t>
  </si>
  <si>
    <t>8.2.3 Additional requirement for service providers only: Service providers with remote access to customer premises use unique authentication factors for each customer premises.
12.8 12.8 Risk to information assets associated with third-party service provider (TPSP) relationships is managed.
12.8.1 A list of all third-party service providers (TPSPs) with which account data is shared or that could affect the security of account data is maintained, including a description for each of the services provided.
12.9 12.9 Third-party service providers (TPSPs) support their customers’ PCI DSS compliance.
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12.9.2 Additional requirement for service providers only: TPSPs support their customers’ requests for information to meet Requirements 12.8.4 and 12.8.5 by providing the following upon customer request: PCI DSS compliance status information (Requirement 12.8.4).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
A2.1.3</t>
  </si>
  <si>
    <t>ID.SC-02 Suppliers and third-party partners are identified, prioritized, and assessed</t>
  </si>
  <si>
    <t>Req 12.8: Maintain and implement policies and procedures to manage service providers with whom cardholder data is shared
Req 12.9: Additional requirement for service providers only</t>
  </si>
  <si>
    <t>TP-1 - Third Party Governance: Third Party systems and processes follow all ITGC processes.
ELC-17 - Monitoring of Relevant Outside Service Provider Controls: System and Organization Controls 1 ("SOC-1") Type II Reports (or equivalent) are reviewed annually for service providers that execute/support key ICFR controls on behalf of the organization. The review includes documenting remediation plans for exceptions noted within the SOC-1 and mapping the complementary user entity controls (CUECs) to the associated Company SOX Control references. Evidence of review is documented and retained.</t>
  </si>
  <si>
    <t>Vendor Identification &amp; Communication</t>
  </si>
  <si>
    <t xml:space="preserve">identification of vendors in the environment and open line of communication regaurding controls </t>
  </si>
  <si>
    <t>16 Develop a process to evaluate service providers who hold sensitive data, or are responsible for an enterprise’s critical IT platforms or processes, to ensure these providers are protecting those platforms and data appropriately.
15.2 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</si>
  <si>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8.2.3 Additional requirement for service providers only: Service providers with remote access to customer premises use unique authentication factors for each customer premises.
12.8 12.8 Risk to information assets associated with third-party service provider (TPSP) relationships is managed.
12.8.1 A list of all third-party service providers (TPSPs) with which account data is shared or that could affect the security of account data is maintained, including a description for each of the services provided.
12.9 12.9 Third-party service providers (TPSPs) support their customers’ PCI DSS compliance.
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12.9.2 Additional requirement for service providers only: TPSPs support their customers’ requests for information to meet Requirements 12.8.4 and 12.8.5 by providing the following upon customer request: PCI DSS compliance status information (Requirement 12.8.4).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
A2.1.4</t>
  </si>
  <si>
    <t>GV.SC-07: The risks posed by a supplier, their products and services, and other third parties are identified, recorded, prioritized, assessed, responded to, and monitored over the course of the relationship 
ID.RA-10 Critical suppliers are assessed prior to acquisition</t>
  </si>
  <si>
    <t>Req 12.8: Maintain and implement policies and procedures to manage service providers
Req 12.9: Additional requirement for service providers</t>
  </si>
  <si>
    <t>Vendor Register</t>
  </si>
  <si>
    <t>Comprehensive vendor register</t>
  </si>
  <si>
    <t>17 Develop a process to evaluate service providers who hold sensitive data, or are responsible for an enterprise’s critical IT platforms or processes, to ensure these providers are protecting those platforms and data appropriately.
15.2 Establish and maintain a service provider management policy. Ensure the policy addresses the classification, inventory, assessment, monitoring, and decommissioning of service providers. Review and update the policy annually, or when significant enterprise changes occur that could impact this Safeguard.</t>
  </si>
  <si>
    <t>8.2.3 Additional requirement for service providers only: Service providers with remote access to customer premises use unique authentication factors for each customer premises.
12.8 12.8 Risk to information assets associated with third-party service provider (TPSP) relationships is managed.
12.8.1 A list of all third-party service providers (TPSPs) with which account data is shared or that could affect the security of account data is maintained, including a description for each of the services provided.
12.9 12.9 Third-party service providers (TPSPs) support their customers’ PCI DSS compliance.
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12.9.2 Additional requirement for service providers only: TPSPs support their customers’ requests for information to meet Requirements 12.8.4 and 12.8.5 by providing the following upon customer request: PCI DSS compliance status information (Requirement 12.8.4).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
A2.1.5</t>
  </si>
  <si>
    <t>GV.SC-04: Suppliers are known and prioritized by criticality
ID.AM-04: Inventories of services provided by suppliers are maintained
ID.SC-02: Initial Assessment &amp; Inventory</t>
  </si>
  <si>
    <t>Ex1: Inventory all external services used by the organization, including third-party infrastructure-as-a-service (IaaS), platform-as-a-service (PaaS), and software-as-a-service (SaaS) offerings; APIs; and other externally hosted application services
Ex2: Update the inventory when a new external service is going to be utilized to ensure adequate cybersecurity risk management monitoring of the organization's use of that service</t>
  </si>
  <si>
    <t>Req 12.8: Service provider management policies
Req 12.9: Additional requirement for service providers</t>
  </si>
  <si>
    <t>15.1 : Establish and Maintain an Inventory of Service Providers 
15.3 Classify Service Providers</t>
  </si>
  <si>
    <t>Continuous Monitoring of Vendors</t>
  </si>
  <si>
    <t>regular review of non critical vendors (renewal of security questionaire and verify scope with internal business owner) (annual renewal)</t>
  </si>
  <si>
    <t>Third-Party Risk Assessment</t>
  </si>
  <si>
    <t>15.3 Classify service providers. Classification consideration may include one or more characteristics, such as data sensitivity, data volume, availability requirements, applicable regulations, inherent risk, and mitigated risk. Update and review classifications annually, or when significant enterprise changes occur that could impact this Safeguard.</t>
  </si>
  <si>
    <t>GV.OC-04  Critical objectives, capabilities, and services that external stakeholders depend on or expect from the organization are understood and communicated
GV.OC-05 Outcomes, capabilities, and services that the organization depends on are understood and communicated
GV.SC-04 Suppliers are known and prioritized by criticality
GV.SC-06  Planning and due diligence are performed to reduce risks before entering into formal supplier or other third-party relationships
GV.SC-07 The risks posed by a supplier, their products and services, and other third parties are understood, recorded, prioritized, assessed, responded to, and monitored over the course of the relationship
GV.SC-08 Relevant suppliers and other third parties are included in incident planning, response, and recovery activities
ID.AM-05 Assets are prioritized based on classification, criticality, resources, and impact on the mission 
ID.RA-10 Critical suppliers are assessed prior to acquisition</t>
  </si>
  <si>
    <t>ID.SC-04 Suppliers and third-party partners are routinely assessed</t>
  </si>
  <si>
    <t>Req 12.8: Maintain and implement policies and procedures to manage service providers
Req 10.4: Review logs and security events for all system components</t>
  </si>
  <si>
    <t>15.6 : Monitor Service Providers</t>
  </si>
  <si>
    <t>Remediation-Vendor Risk</t>
  </si>
  <si>
    <t>Remediation of vendor risk issues</t>
  </si>
  <si>
    <t>IT Third Party Management</t>
  </si>
  <si>
    <t>Risks identified by an IT Third-Party Risk Assessment must be remediated in relation to their risk level (i.e.
the higher the risk, the quicker the remediation must take place).</t>
  </si>
  <si>
    <t>Req 12.8: Maintain and implement policies and procedures to manage service providers
Req 12.10: Implement an incident response plan</t>
  </si>
  <si>
    <t>TP-1 - Third Party Governance: Third Party systems and processes follow all ITGC processes.
ELC-17 - Monitoring of Relevant Outside Service Provider Controls: System and Organization Controls 1 ("SOC-1") Type II Reports (or equivalent) are reviewed annually for service providers that execute/support key ICFR controls on behalf of the organization. The review includes documenting remediation plans for exceptions noted within the SOC-1 and mapping the complementary user entity controls (CUECs) to the associated Company SOX Control references. Evidence of review is documented and retained
ELC-18 - Assessing and communicating Deficiencies - IT: A Deficiency Log is maintained by the ITC department for tracking and follow-up of identified ITGC deficiencies that require remediation. All deficiencies accumulated in the Deficiency Log are formally communicated, by ITC, to the applicable IT owners and the CIO.
ELC-19 - Assessing and communicating Deficiencies - Aggregated: A Deficiency Log is maintained by the BPC department for tracking and follow-up of identified business process deficiencies in ICFR that require remediation. Business process and IT deficiencies are aggregated and evaluated in the Deficiency Log and are formally communicated, by the BPC Director, to the applicable functional or component management, the CFO, CEO and the Audit Committee. A summary of the deficiencies and the status of remediation are discussed at each Audit Committee meeting.</t>
  </si>
  <si>
    <t>Vendor Risk Assessments</t>
  </si>
  <si>
    <t>Execution of vendor risk assessments</t>
  </si>
  <si>
    <t>Before selection, potential third-party service providers must complete a Risk Assessment.</t>
  </si>
  <si>
    <t>Req 12.8: Due diligence processes for service providers
Req 12.9: Additional requirement for service providers</t>
  </si>
  <si>
    <t>15.5 : Assess Service Providers</t>
  </si>
  <si>
    <t>Contracts Security-Vendors</t>
  </si>
  <si>
    <t>Security language exists in contracts</t>
  </si>
  <si>
    <t>Each contract must include terms for security, privacy, confidentiality, compliance with all policies, and other business standards in accordance with legal and regulatory requirements, including
liabilities and safety concerns.</t>
  </si>
  <si>
    <t>Supply Chain Protection</t>
  </si>
  <si>
    <t>GV.SC Cyber supply chain risk management processes are identified, established, managed, monitored, and improved by organizational stakeholders
GV.SC-06 Planning and due diligence are performed to reduce risks before entering into formal supplier or other third-party relationships
GV.SC-07 The risks posed by a supplier, their products and services, and other third parties are understood, recorded, prioritized, assessed, responded to, and monitored over the course of the relationship</t>
  </si>
  <si>
    <t>GV.SC-06: Planning and due diligence are performed to reduce risks before entering into formal supplier or other third-party relationships
GV.OC-03 Legal, regulatory, and contractual requirements are understood</t>
  </si>
  <si>
    <t>Req 12.8: Maintain and implement policies and procedures to manage service providers
Req 12.9: Additional requirement for service providers to acknowledge responsibility</t>
  </si>
  <si>
    <t xml:space="preserve">15.4 : Ensure Service Provider Contracts Include Security Requirements
</t>
  </si>
  <si>
    <t>Vendor Security Adherance (Assured security model)</t>
  </si>
  <si>
    <t>utilize cybersecurity tools to control and validate controls around third parties. Ie posture checking</t>
  </si>
  <si>
    <t>15.4 Ensure service provider contracts include security requirements. Example requirements may include minimum security program requirements, security incident and/or data breach notification and response, data encryption requirements, and data disposal commitments. These security requirements must be consistent with the enterprise’s service provider management policy. Review service provider contracts annually to ensure contracts are not missing security requirements.
15.5 Assess service providers consistent with the enterprise’s service provider management policy. Assessment scope may vary based on classification(s), and may include review of standardized assessment reports, such as Service Organization Control 2 (SOC 2) and Payment Card Industry (PCI) Attestation of Compliance (AoC), customized questionnaires, or other appropriately rigorous processes. Reassess service providers annually, at a minimum, or with new and renewed contracts.</t>
  </si>
  <si>
    <t xml:space="preserve">
GV.SC-06 Planning and due diligence are performed to reduce risks before entering into formal supplier or other third-party relationships
GV.SC-07 The risks posed by a supplier, their products and services, and other third parties are understood, recorded, prioritized, assessed, responded to, and monitored over the course of the relationship</t>
  </si>
  <si>
    <t>8.2.3  Additional requirement for service providers only: Service providers with remote access to customer premises use unique authentication factors for each customer premises.
12.8.2 Written agreements with TPSPs are maintained as follows: Written agreements are maintained with all TPSPs with which account data is shared or that could affect the security of the CDE.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
12.9  Third-party service providers (TPSPs) support their customers’ PCI DSS compliance.
12.9.1   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
12.9.2  Additional requirement for service providers only: TPSPs support their customers’ requests for information to meet Requirements 12.8.4 and 12.8.5 by providing the following upon customer request: PCI DSS compliance status information (Requirement 12.8.4).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or sensitive authentication data.</t>
  </si>
  <si>
    <t>Req 12.8: Maintain list of service providers
Req 12.9: Service providers acknowledge responsibility for security of cardholder data</t>
  </si>
  <si>
    <t>Monthly External Vulnerability Assessments</t>
  </si>
  <si>
    <t>Automated network vuln scanning of external IP space Monthly</t>
  </si>
  <si>
    <t>Scans for vulnerabilities must be performed on all internal and external-facing company servers,
or any other systems (hereafter referred to as platforms) on a monthly basis.</t>
  </si>
  <si>
    <t>DE.CM-08 Vulnerability scans are performed
RS.MI-03 Newly identified vulnerabilities are mitigated or documented as accepted risks</t>
  </si>
  <si>
    <t>Req 11.3: External penetration testing at least annually
Req 6.1: Security vulnerabilities are identified and managed in a formal process</t>
  </si>
  <si>
    <t>7.6 : Perform Automated Vulnerability Scans of Externally-Exposed Enterprise Assets</t>
  </si>
  <si>
    <t>Monthly Internal Vulnerability Assessments</t>
  </si>
  <si>
    <t>Automated network vuln scanning of internal IP space</t>
  </si>
  <si>
    <t>ID.RA-01 Asset vulnerabilities are identified</t>
  </si>
  <si>
    <t>Req 11.2: Run internal and external network vulnerability scans at least quarterly
Req 6.1: Security vulnerabilities are identified and managed in a formal process</t>
  </si>
  <si>
    <t>7.5 : Perform Automated Vulnerability Scans of Internal Enterprise Assets</t>
  </si>
  <si>
    <t>Manual Penetration Testing</t>
  </si>
  <si>
    <t>Third party penetration testing anually</t>
  </si>
  <si>
    <t>Penetration Testing</t>
  </si>
  <si>
    <t>DE.DP-04 Event detection information is communicated</t>
  </si>
  <si>
    <t>Req 11.3: External and internal penetration testing is regularly performed
Req 11.4: Network segmentation validation through penetration testing</t>
  </si>
  <si>
    <t>18.1 : Establish and Maintain a Penetration Testing Program
18.2 Perform Periodic External Penetration Tests
18.3 Remediate Penetration Test Findings
18.4 Validate Security Measures
18.5 Perform Periodic Internal Penetration Tests</t>
  </si>
  <si>
    <t>Web Application Firewalls</t>
  </si>
  <si>
    <t>A proxy for web applications communications</t>
  </si>
  <si>
    <t>6.4 Public-facing web applications are protected against attacks.
6.4.1 For public-facing web applications, new threats and vulnerabilities are addressed on an ongoing basis and these applications are protected against known attacks as follows:  Reviewing public-facing web applications via manual or automated application vulnerability security assessment tools or methods as follows:
6.4.2 For public-facing web applications, an automated technical solution is deployed that continually detects and prevents web-based attacks, with at least the following:  Is installed in front of public-facing web applications and is configured to detect and prevent web-based attacks.  Actively running and up to date as applicable.  Generating audit logs.  Configured to either block web-based attacks or generate an alert that is immediately investigated.</t>
  </si>
  <si>
    <t>Req 6.4: Public-facing web applications are protected against attacks
Req 1.3: Inbound and outbound traffic is restricted to that which is necessary for the CDE</t>
  </si>
  <si>
    <t>Strong Consumer Auth "MFA"</t>
  </si>
  <si>
    <t>Two factor auth for customers</t>
  </si>
  <si>
    <t>Ex1: Require multifactor authentication
Ex2: Enforce policies for the minimum strength of passwords, PINs, and similar authenticators
Ex3: Periodically reauthenticate users, services, and hardware based on risk (e.g., in zero trust architectures)</t>
  </si>
  <si>
    <t>Req 8.4: Multi-factor authentication for all non-console access into the CDE
Req 8.5: Multi-factor authentication systems</t>
  </si>
  <si>
    <t>6.3 : Require MFA for Externally-Exposed Applications</t>
  </si>
  <si>
    <t xml:space="preserve">Credit Card Fraud </t>
  </si>
  <si>
    <t>User Activity Monitoring</t>
  </si>
  <si>
    <t xml:space="preserve">PCI Compliance </t>
  </si>
  <si>
    <t>Remediation tracking for customer audit findings</t>
  </si>
  <si>
    <t>12.5: PCI DSS scope is documented and validated
12.4: Ensure PCI DSS compliance responsibility is formally assigned</t>
  </si>
  <si>
    <t>SCF Control Mapping Table - Real SCF Controls</t>
  </si>
  <si>
    <t>Threat Model Control</t>
  </si>
  <si>
    <t>SCF Control ID</t>
  </si>
  <si>
    <t>Phishing &amp; Spam Protection</t>
  </si>
  <si>
    <t>Mechanisms exist to utilize anti-phishing and spam protection technologies to detect and block phishing attacks and unwanted email.</t>
  </si>
  <si>
    <t>Mechanisms exist to review the appropriateness of user account privileges on a defined frequency.</t>
  </si>
  <si>
    <t>Mechanisms exist to utilize threat intelligence as part of the security operations and incident response processes.</t>
  </si>
  <si>
    <t>Email Content Protections</t>
  </si>
  <si>
    <t>Mechanisms exist to implement an email filtering security service to detect malicious content.</t>
  </si>
  <si>
    <t>Mechanisms exist to establish boundary protection devices that monitor and control communications at the external boundary of the network.</t>
  </si>
  <si>
    <t>Mechanisms exist to implement a Third-Party Management (TPM) program.</t>
  </si>
  <si>
    <t>Approved &amp; Denied Software</t>
  </si>
  <si>
    <t>Mechanisms exist to control the installation, execution and use of software on organizational assets.</t>
  </si>
  <si>
    <t>Mechanisms exist to implement an asset management program that governs the identification, documentation and tracking of assets.</t>
  </si>
  <si>
    <t>Mechanisms exist to manage user accounts, including establishing, activating, modifying, disabling and removing accounts.</t>
  </si>
  <si>
    <t>Mechanisms exist to screen individuals prior to authorizing access to organizational assets.</t>
  </si>
  <si>
    <t>System Use Notification</t>
  </si>
  <si>
    <t>Mechanisms exist to display an approved system use notification message or banner before granting access to the system.</t>
  </si>
  <si>
    <t>Mechanisms exist to facilitate the implementation of contingency planning controls to address disruptions to the organization's operations.</t>
  </si>
  <si>
    <t>Testing</t>
  </si>
  <si>
    <t>Mechanisms exist to test Business Continuity &amp; Disaster Recovery (BC/DR) plans on a defined frequency.</t>
  </si>
  <si>
    <t>Mechanisms exist to develop and document Business Continuity &amp; Disaster Recovery (BC/DR) plans.</t>
  </si>
  <si>
    <t>Mechanisms exist to utilize a Security Incident Event Manager (SIEM), or similar automated tool, to support the centralized collection and analysis of security event logs.</t>
  </si>
  <si>
    <t>Mechanisms exist to issue, manage, verify, revoke and audit certificates.</t>
  </si>
  <si>
    <t>Cybersecurity &amp; Data Protection Governance Program</t>
  </si>
  <si>
    <t>Third-Party Assessment &amp; Monitoring</t>
  </si>
  <si>
    <t>Mechanisms exist to assess and monitor third-party security practices.</t>
  </si>
  <si>
    <t>Mechanisms exist to continuously monitor the organization and its environment of operation.</t>
  </si>
  <si>
    <t>Mechanisms exist to manage supply chain risks.</t>
  </si>
  <si>
    <t>Use of Cryptographic Controls</t>
  </si>
  <si>
    <t>Mechanisms exist to facilitate the implementation of cryptographic protections consistent with applicable regulatory requirements.</t>
  </si>
  <si>
    <t>Credit Card Fraud</t>
  </si>
  <si>
    <t>Mechanisms exist to monitor user activities on organizational assets.</t>
  </si>
  <si>
    <t>Mechanisms exist to develop and implement configuration management practices.</t>
  </si>
  <si>
    <t>Mechanisms exist to segment the network, based on the organization's requirements.</t>
  </si>
  <si>
    <t>Mechanisms exist to mitigate the effects of Distributed Denial of Service (DDoS) attacks.</t>
  </si>
  <si>
    <t>Data Classification &amp; Handling</t>
  </si>
  <si>
    <t>Data Handling</t>
  </si>
  <si>
    <t>Mechanisms exist to specify data handling requirements, data retention requirements and disposal requirements.</t>
  </si>
  <si>
    <t>Mechanisms exist to limit exposure to harmful web content.</t>
  </si>
  <si>
    <t>Mechanisms exist to validate the legitimacy of email communications through configuring Sender Policy Framework (SPF) records.</t>
  </si>
  <si>
    <t>Mechanisms exist to monitor network communications traffic to detect attacks and indicators of potential attacks.</t>
  </si>
  <si>
    <t>Automated mechanisms exist to integrate the analysis of audit records with analysis of vulnerability scanners, network performance and monitoring logs, host monitoring logs and network packet capture analysis.</t>
  </si>
  <si>
    <t>Malicious Code Protection (Anti-Malware)</t>
  </si>
  <si>
    <t>Mechanisms exist to utilize antimalware technologies to detect and eradicate malicious software.</t>
  </si>
  <si>
    <t>Mechanisms exist to facilitate security awareness and training.</t>
  </si>
  <si>
    <t>Mechanisms exist to utilize cryptographic protections for data in transit.</t>
  </si>
  <si>
    <t>Mechanisms exist to prohibit exceptions to standards, except when the exception has been formally assessed and approved.</t>
  </si>
  <si>
    <t>Mechanisms exist to perform file integrity monitoring on organizational assets.</t>
  </si>
  <si>
    <t>Firewall Review Program</t>
  </si>
  <si>
    <t>Mechanisms exist to develop, document and maintain baseline configurations for organizational assets.</t>
  </si>
  <si>
    <t>Mechanisms exist to implement an incident response capability.</t>
  </si>
  <si>
    <t>Mechanisms exist to develop and implement a plan of action and milestones for organizational assets to correct deficiencies.</t>
  </si>
  <si>
    <t>Publishing Cybersecurity &amp; Data Protection Documentation</t>
  </si>
  <si>
    <t>Known Breached Credentials</t>
  </si>
  <si>
    <t>Mechanisms exist to uniquely identify and authenticate users and assets on organizational systems.</t>
  </si>
  <si>
    <t>Mechanisms exist to create, enable, modify, disable and remove privileged user accounts.</t>
  </si>
  <si>
    <t>Mechanisms exist to review event logs on an ongoing basis and escalate incidents in accordance with established timelines.</t>
  </si>
  <si>
    <t>Mechanisms exist to manage third-party services.</t>
  </si>
  <si>
    <t>Artificial Intelligence &amp; Autonomous Technologies</t>
  </si>
  <si>
    <t>Real World Testing of AI &amp; Autonomous Technologies</t>
  </si>
  <si>
    <t>AAT-24</t>
  </si>
  <si>
    <t>Mechanisms exist to conduct testing of Artificial Intelligence (AI) and Autonomous Technologies (AAT) in real-world environments or use a variety of synthetic environments and datasets that reflect intended operational environments.</t>
  </si>
  <si>
    <t>Network-Based Intrusion Detection &amp; Prevention System (NIDPS)</t>
  </si>
  <si>
    <t>Mechanisms exist to utilize network-based intrusion detection and prevention systems to detect and prevent network-based attacks.</t>
  </si>
  <si>
    <t>PCI Compliance</t>
  </si>
  <si>
    <t>Post-Incident Reviews</t>
  </si>
  <si>
    <t>Mechanisms exist to review lessons learned from ongoing incident response activities and incorporate them into incident response procedures.</t>
  </si>
  <si>
    <t>Cloud Computing</t>
  </si>
  <si>
    <t>Application &amp; Program Interface (API) Security</t>
  </si>
  <si>
    <t>Mechanisms exist to utilize protective technology solutions for Application Programming Interfaces (APIs) and applications.</t>
  </si>
  <si>
    <t>Mechanisms exist to analyze vulnerability scans and determine if the vulnerabilities found are related to an incident currently being investigated and take appropriate response actions.</t>
  </si>
  <si>
    <t>Mechanisms exist to periodically assess risk to organizational operations, organizational assets, individuals, other organizations and the nation.</t>
  </si>
  <si>
    <t>AI &amp; Autonomous Technologies Testing Techniques</t>
  </si>
  <si>
    <t>Mechanisms exist to ensure the appropriate testing techniques are utilized with Artificial Intelligence (AI) and Autonomous Technologies (AAT) to include performance testing, unit testing, integration testing, verification and validation (V&amp;V), continuous integration (CI), adversarial testing, red teaming, A/B testing, and others as appropriate.</t>
  </si>
  <si>
    <t>Mechanisms exist to coordinate cybersecurity, data protection and business alignment through a steering committee.</t>
  </si>
  <si>
    <t>Mechanisms exist to implement single sign-on capabilities for organizational assets.</t>
  </si>
  <si>
    <t>Mechanisms exist to utilize multi-factor authentication for user access to organizational assets.</t>
  </si>
  <si>
    <t>Strong Website Authentication Procedures</t>
  </si>
  <si>
    <t>Web Applications</t>
  </si>
  <si>
    <t>Web Application Security</t>
  </si>
  <si>
    <t>Mechanisms exist to protect web applications from common attacks.</t>
  </si>
  <si>
    <t>Wireless Access Points</t>
  </si>
  <si>
    <t>Mechanisms exist to establish usage restrictions, implementation guidance and authorization procedures for wireless access points.</t>
  </si>
  <si>
    <t>Mechanisms exist to implement a zero trust architecture that ensures secure access to organizational assets.</t>
  </si>
  <si>
    <t>Summary Statistics</t>
  </si>
  <si>
    <r>
      <t>Total Threat Model Controls Mapped:</t>
    </r>
    <r>
      <rPr>
        <sz val="11"/>
        <color theme="1"/>
        <rFont val="Calibri"/>
        <family val="2"/>
        <scheme val="minor"/>
      </rPr>
      <t xml:space="preserve"> 94</t>
    </r>
  </si>
  <si>
    <r>
      <t>Real SCF Controls Used:</t>
    </r>
    <r>
      <rPr>
        <sz val="11"/>
        <color theme="1"/>
        <rFont val="Calibri"/>
        <family val="2"/>
        <scheme val="minor"/>
      </rPr>
      <t xml:space="preserve"> 94 unique mappings</t>
    </r>
  </si>
  <si>
    <r>
      <t>SCF Domains Covered:</t>
    </r>
    <r>
      <rPr>
        <sz val="11"/>
        <color theme="1"/>
        <rFont val="Calibri"/>
        <family val="2"/>
        <scheme val="minor"/>
      </rPr>
      <t xml:space="preserve"> 17</t>
    </r>
  </si>
  <si>
    <t>Real SCF Control Usage</t>
  </si>
  <si>
    <r>
      <t xml:space="preserve">This mapping uses </t>
    </r>
    <r>
      <rPr>
        <b/>
        <sz val="11"/>
        <color theme="1"/>
        <rFont val="Calibri"/>
        <family val="2"/>
        <scheme val="minor"/>
      </rPr>
      <t>actual SCF control IDs and descriptions</t>
    </r>
    <r>
      <rPr>
        <sz val="11"/>
        <color theme="1"/>
        <rFont val="Calibri"/>
        <family val="2"/>
        <scheme val="minor"/>
      </rPr>
      <t xml:space="preserve"> from your SCF 2025.2.2 framework file, including:</t>
    </r>
  </si>
  <si>
    <r>
      <t>GOV series</t>
    </r>
    <r>
      <rPr>
        <sz val="11"/>
        <color theme="1"/>
        <rFont val="Calibri"/>
        <family val="2"/>
        <scheme val="minor"/>
      </rPr>
      <t xml:space="preserve"> - Governance controls (GOV-01, GOV-02, etc.)</t>
    </r>
  </si>
  <si>
    <r>
      <t>ACC series</t>
    </r>
    <r>
      <rPr>
        <sz val="11"/>
        <color theme="1"/>
        <rFont val="Calibri"/>
        <family val="2"/>
        <scheme val="minor"/>
      </rPr>
      <t xml:space="preserve"> - Access Control Management</t>
    </r>
  </si>
  <si>
    <r>
      <t>NET series</t>
    </r>
    <r>
      <rPr>
        <sz val="11"/>
        <color theme="1"/>
        <rFont val="Calibri"/>
        <family val="2"/>
        <scheme val="minor"/>
      </rPr>
      <t xml:space="preserve"> - Network Security</t>
    </r>
  </si>
  <si>
    <r>
      <t>END series</t>
    </r>
    <r>
      <rPr>
        <sz val="11"/>
        <color theme="1"/>
        <rFont val="Calibri"/>
        <family val="2"/>
        <scheme val="minor"/>
      </rPr>
      <t xml:space="preserve"> - Endpoint Security</t>
    </r>
  </si>
  <si>
    <r>
      <t>CRY series</t>
    </r>
    <r>
      <rPr>
        <sz val="11"/>
        <color theme="1"/>
        <rFont val="Calibri"/>
        <family val="2"/>
        <scheme val="minor"/>
      </rPr>
      <t xml:space="preserve"> - Cryptographic Controls</t>
    </r>
  </si>
  <si>
    <r>
      <t>VUL series</t>
    </r>
    <r>
      <rPr>
        <sz val="11"/>
        <color theme="1"/>
        <rFont val="Calibri"/>
        <family val="2"/>
        <scheme val="minor"/>
      </rPr>
      <t xml:space="preserve"> - Vulnerability Management</t>
    </r>
  </si>
  <si>
    <r>
      <t>TPM series</t>
    </r>
    <r>
      <rPr>
        <sz val="11"/>
        <color theme="1"/>
        <rFont val="Calibri"/>
        <family val="2"/>
        <scheme val="minor"/>
      </rPr>
      <t xml:space="preserve"> - Third-Party Management</t>
    </r>
  </si>
  <si>
    <r>
      <t>IRO series</t>
    </r>
    <r>
      <rPr>
        <sz val="11"/>
        <color theme="1"/>
        <rFont val="Calibri"/>
        <family val="2"/>
        <scheme val="minor"/>
      </rPr>
      <t xml:space="preserve"> - Incident Response</t>
    </r>
  </si>
  <si>
    <t>And more...</t>
  </si>
  <si>
    <t>Instructions for Excel Import</t>
  </si>
  <si>
    <t>1. Copy the table above (including headers)</t>
  </si>
  <si>
    <t>2. Paste into Excel</t>
  </si>
  <si>
    <t>3. The control names match exactly with your threat model</t>
  </si>
  <si>
    <t>4. SCF Control IDs are the real ones from your SCF framework</t>
  </si>
  <si>
    <t>5. Ready for VLOOKUP operations</t>
  </si>
  <si>
    <r>
      <t xml:space="preserve">This mapping is now based on your </t>
    </r>
    <r>
      <rPr>
        <b/>
        <sz val="11"/>
        <color theme="1"/>
        <rFont val="Calibri"/>
        <family val="2"/>
        <scheme val="minor"/>
      </rPr>
      <t>actual SCF framework</t>
    </r>
    <r>
      <rPr>
        <sz val="11"/>
        <color theme="1"/>
        <rFont val="Calibri"/>
        <family val="2"/>
        <scheme val="minor"/>
      </rPr>
      <t xml:space="preserve"> rather than made-up control IDs!</t>
    </r>
  </si>
  <si>
    <t>lookup</t>
  </si>
  <si>
    <t>Control Maturity Score</t>
  </si>
  <si>
    <t>Scale</t>
  </si>
  <si>
    <t>Legitimate planning has not started, or schedule is not clear</t>
  </si>
  <si>
    <t>1 to 3</t>
  </si>
  <si>
    <t>Planning and Development – Business case development underway at a minimum with schedule.  Developing a plan for  implementation.</t>
  </si>
  <si>
    <t>4 to 6</t>
  </si>
  <si>
    <t>Initial Implementation – Pilot deployment of solutions, the implementation of the global solutions underway or The standard solutions have been deployed but are not being utilized</t>
  </si>
  <si>
    <t>7 to 8</t>
  </si>
  <si>
    <t>Standard Implementation – Standard solution implemented but not centralized (or mature solution in place but not the standard)</t>
  </si>
  <si>
    <t>9 to 10</t>
  </si>
  <si>
    <t>Optimized Implementation – Efficiently reusing standard solution with continuous measuring and managing</t>
  </si>
  <si>
    <t>Source</t>
  </si>
  <si>
    <t>Control ID</t>
  </si>
  <si>
    <t>Description</t>
  </si>
  <si>
    <t>GV.SC-01</t>
  </si>
  <si>
    <t>Cybersecurity supply chain risk management program strategy</t>
  </si>
  <si>
    <t>GV.SC-02</t>
  </si>
  <si>
    <t>Cybersecurity roles for suppliers, customers, and partners</t>
  </si>
  <si>
    <t>Supply chain risk management integrated with procurement</t>
  </si>
  <si>
    <t>Requirements to address cybersecurity risks in supply chains</t>
  </si>
  <si>
    <t>Suppliers included in incident planning and response activities</t>
  </si>
  <si>
    <t>GV.SC-09</t>
  </si>
  <si>
    <t>Supply chain security practices integrated into risk programs</t>
  </si>
  <si>
    <t>GV.SC-10</t>
  </si>
  <si>
    <t>Supply chain risk management plans include post-agreement provisions</t>
  </si>
  <si>
    <t>Network communications and internal flows are maintained</t>
  </si>
  <si>
    <t>ID.AM-06</t>
  </si>
  <si>
    <t>Cybersecurity roles and responsibilities for workforce are established</t>
  </si>
  <si>
    <t>Inventories of data and metadata for designated data types</t>
  </si>
  <si>
    <t>Authenticity and integrity of hardware/software assessed before use</t>
  </si>
  <si>
    <t>ID.IM-02</t>
  </si>
  <si>
    <t>Improvements identified from security tests and exercises</t>
  </si>
  <si>
    <t>Cybersecurity plan implementation is monitored and reviewed</t>
  </si>
  <si>
    <t>Identity assertions are protected, conveyed, and verified</t>
  </si>
  <si>
    <t>Physical access to assets is managed and monitored</t>
  </si>
  <si>
    <t>PR.DS-04</t>
  </si>
  <si>
    <t>Adequate capacity to ensure availability is maintained</t>
  </si>
  <si>
    <t>PR.DS-05</t>
  </si>
  <si>
    <t>Data leaks, spillages, and unauthorized access are prevented</t>
  </si>
  <si>
    <t>PR.DS-08</t>
  </si>
  <si>
    <t>Integrity checking mechanisms are used to verify hardware integrity</t>
  </si>
  <si>
    <t>PR.DS-09</t>
  </si>
  <si>
    <t>Data is managed throughout its lifecycle</t>
  </si>
  <si>
    <t>PR.DS-10</t>
  </si>
  <si>
    <t>Confidentiality, integrity, and availability of data processing</t>
  </si>
  <si>
    <t>Backups of data are created, protected, maintained, and tested</t>
  </si>
  <si>
    <t>PR.IP-02</t>
  </si>
  <si>
    <t>System development life cycle processes are established</t>
  </si>
  <si>
    <t>PR.IP-04</t>
  </si>
  <si>
    <t>Backups of system configurations are created, protected, and tested</t>
  </si>
  <si>
    <t>PR.IP-05</t>
  </si>
  <si>
    <t>Policy regarding physical operating environment for assets are met</t>
  </si>
  <si>
    <t>PR.IP-09</t>
  </si>
  <si>
    <t>Response and recovery planning processes are tested</t>
  </si>
  <si>
    <t>PR.IP-10</t>
  </si>
  <si>
    <t>Response and recovery plans are managed</t>
  </si>
  <si>
    <t>PR.IP-12</t>
  </si>
  <si>
    <t>Vulnerability management plans are developed and implemented</t>
  </si>
  <si>
    <t>PR.MA-01</t>
  </si>
  <si>
    <t>Maintenance, repair, and replacement of assets are performed and logged</t>
  </si>
  <si>
    <t>PR.MA-02</t>
  </si>
  <si>
    <t>Remote maintenance is approved, logged, and prevents unauthorized access</t>
  </si>
  <si>
    <t>PR.MA-03</t>
  </si>
  <si>
    <t>Maintenance personnel are vetted</t>
  </si>
  <si>
    <t>PR.MA-04</t>
  </si>
  <si>
    <t>Maintenance activities are monitored</t>
  </si>
  <si>
    <t>Software is maintained, replaced, and removed commensurate with risk</t>
  </si>
  <si>
    <t>PR.PS-03</t>
  </si>
  <si>
    <t>Hardware is maintained, replaced, and removed commensurate with risk</t>
  </si>
  <si>
    <t>DE.AE-01</t>
  </si>
  <si>
    <t>Networks and environments are monitored to find adverse events</t>
  </si>
  <si>
    <t>DE.AE-02</t>
  </si>
  <si>
    <t>Potentially adverse events are analyzed to understand activities</t>
  </si>
  <si>
    <t>Estimated impact and scope of adverse events are understood</t>
  </si>
  <si>
    <t>DE.AE-05</t>
  </si>
  <si>
    <t>Incident alert thresholds are established</t>
  </si>
  <si>
    <t>DE.AE-06</t>
  </si>
  <si>
    <t>Information on adverse events is provided to authorized personnel</t>
  </si>
  <si>
    <t>DE.AE-08</t>
  </si>
  <si>
    <t>Incidents are declared when adverse events meet defined criteria</t>
  </si>
  <si>
    <t>Physical environment is monitored to find adverse events</t>
  </si>
  <si>
    <t>DE.DP-03</t>
  </si>
  <si>
    <t>Detection processes and controls are tested</t>
  </si>
  <si>
    <t>RC.RP-01</t>
  </si>
  <si>
    <t>Recovery plan activation is coordinated with internal/external parties</t>
  </si>
  <si>
    <t>RC.CO-01</t>
  </si>
  <si>
    <t>Public relations are managed</t>
  </si>
  <si>
    <t>RC.CO-02</t>
  </si>
  <si>
    <t>Reputation is repaired after an incident</t>
  </si>
  <si>
    <t>Public updates on incident recovery are shared using approved methods</t>
  </si>
  <si>
    <t>Risks to the CDE from computing devices that connect to untrusted networks are mitigated</t>
  </si>
  <si>
    <t>Processes and mechanisms for applying secure configurations to all system components are defined and understood</t>
  </si>
  <si>
    <t>Network services and applications are secured</t>
  </si>
  <si>
    <t>Processes and mechanisms for protecting stored cardholder data are defined and understood</t>
  </si>
  <si>
    <t>Sensitive authentication data is not stored after authorization</t>
  </si>
  <si>
    <t>Where cryptography is used to protect stored cardholder data, cryptographic keys are managed securely</t>
  </si>
  <si>
    <t>Procedures to protect cryptographic keys</t>
  </si>
  <si>
    <t>Never send unprotected PANs by end-user messaging technologies</t>
  </si>
  <si>
    <t>Processes and mechanisms for protecting all systems and networks from malicious software are defined and understood</t>
  </si>
  <si>
    <t>Changes to all system components are managed securely</t>
  </si>
  <si>
    <t>Protect public-facing web applications</t>
  </si>
  <si>
    <t>Access to system components and cardholder data is managed via an access control system(s)</t>
  </si>
  <si>
    <t>Use of application and system accounts and associated authentication factors is strictly managed</t>
  </si>
  <si>
    <t>Processes and mechanisms for restricting physical access to cardholder data are defined and understood</t>
  </si>
  <si>
    <t>Physical access controls manage entry into facilities and systems containing cardholder data</t>
  </si>
  <si>
    <t>Physical access for personnel and visitors is authorized and managed</t>
  </si>
  <si>
    <t>Media with cardholder data is securely stored, accessed, distributed, and destroyed</t>
  </si>
  <si>
    <t>Point-of-interaction (POI) devices are protected from tampering and unauthorized substitution</t>
  </si>
  <si>
    <t>Maintain strict control over distribution of physical media</t>
  </si>
  <si>
    <t>Processes and mechanisms for logging and monitoring all access to network resources and cardholder data are defined and understood</t>
  </si>
  <si>
    <t>Time-synchronization mechanisms support consistent time settings across all systems</t>
  </si>
  <si>
    <t>Failures of critical security control systems are detected, reported, and responded to promptly</t>
  </si>
  <si>
    <t>Unauthorized changes on payment pages are detected and responded to</t>
  </si>
  <si>
    <t>Risks to the cardholder data environment that could impact the security of cardholder data are formally identified, evaluated, and managed</t>
  </si>
  <si>
    <t>Establish and Maintain a Data Management Process</t>
  </si>
  <si>
    <t>Establish and Maintain a Data Inventory</t>
  </si>
  <si>
    <t>Configure Data Access Control Lists</t>
  </si>
  <si>
    <t>Enforce Data Retention</t>
  </si>
  <si>
    <t>Securely Dispose of Data</t>
  </si>
  <si>
    <t>Establish and Maintain a Data Classification Scheme</t>
  </si>
  <si>
    <t>Document Data Flows</t>
  </si>
  <si>
    <t>Encrypt Data on Removable Media</t>
  </si>
  <si>
    <t>Segment Data Processing and Storage Based on Sensitivity</t>
  </si>
  <si>
    <t>Log Sensitive Data Access</t>
  </si>
  <si>
    <t>Establish and Maintain an Inventory of Service Accounts</t>
  </si>
  <si>
    <t>Establish and Maintain an Inventory of Authentication and Authorization Systems</t>
  </si>
  <si>
    <t>Establish and Maintain a Data Recovery Process</t>
  </si>
  <si>
    <t>Perform Automated Backups</t>
  </si>
  <si>
    <t>Protect Recovery Data</t>
  </si>
  <si>
    <t>Establish and Maintain an Isolated Instance of Recovery Data</t>
  </si>
  <si>
    <t>Test Data Recovery</t>
  </si>
  <si>
    <t>Establish and Maintain a Service Provider Management Policy</t>
  </si>
  <si>
    <t>Securely Decommission Service Providers</t>
  </si>
  <si>
    <t>Establish and Manage an Inventory of Third-Party Software Components</t>
  </si>
  <si>
    <t>Use Up-to-Date and Trusted Third-Party Software Components</t>
  </si>
  <si>
    <t>Separate Production and Non-Production Systems</t>
  </si>
  <si>
    <t>Leverage Vetted Modules or Services for Application Security Components</t>
  </si>
  <si>
    <t>Conduct Threat Modeling</t>
  </si>
  <si>
    <t>PCI DSS v4.0 Controls Mapping to Threat Model</t>
  </si>
  <si>
    <t>Legend</t>
  </si>
  <si>
    <t>Status</t>
  </si>
  <si>
    <t>Count</t>
  </si>
  <si>
    <t>Percentage</t>
  </si>
  <si>
    <r>
      <t xml:space="preserve">✓ </t>
    </r>
    <r>
      <rPr>
        <b/>
        <sz val="11"/>
        <color theme="1"/>
        <rFont val="Calibri"/>
        <family val="2"/>
        <scheme val="minor"/>
      </rPr>
      <t>MAPPED</t>
    </r>
  </si>
  <si>
    <r>
      <t xml:space="preserve">✓ </t>
    </r>
    <r>
      <rPr>
        <b/>
        <sz val="11"/>
        <color theme="1"/>
        <rFont val="Calibri"/>
        <family val="2"/>
        <scheme val="minor"/>
      </rPr>
      <t>MAPPED</t>
    </r>
    <r>
      <rPr>
        <sz val="11"/>
        <color theme="1"/>
        <rFont val="Calibri"/>
        <family val="2"/>
        <scheme val="minor"/>
      </rPr>
      <t xml:space="preserve"> - Control is mapped to a threat model control</t>
    </r>
  </si>
  <si>
    <r>
      <t xml:space="preserve">○ </t>
    </r>
    <r>
      <rPr>
        <b/>
        <sz val="11"/>
        <color theme="1"/>
        <rFont val="Calibri"/>
        <family val="2"/>
        <scheme val="minor"/>
      </rPr>
      <t>UNMAPPED</t>
    </r>
  </si>
  <si>
    <r>
      <t xml:space="preserve">○ </t>
    </r>
    <r>
      <rPr>
        <b/>
        <sz val="11"/>
        <color theme="1"/>
        <rFont val="Calibri"/>
        <family val="2"/>
        <scheme val="minor"/>
      </rPr>
      <t>UNMAPPED</t>
    </r>
    <r>
      <rPr>
        <sz val="11"/>
        <color theme="1"/>
        <rFont val="Calibri"/>
        <family val="2"/>
        <scheme val="minor"/>
      </rPr>
      <t xml:space="preserve"> - Control exists in unmapped controls list</t>
    </r>
  </si>
  <si>
    <r>
      <t xml:space="preserve">✗ </t>
    </r>
    <r>
      <rPr>
        <b/>
        <sz val="11"/>
        <color theme="1"/>
        <rFont val="Calibri"/>
        <family val="2"/>
        <scheme val="minor"/>
      </rPr>
      <t>MISSING</t>
    </r>
  </si>
  <si>
    <r>
      <t xml:space="preserve">✗ </t>
    </r>
    <r>
      <rPr>
        <b/>
        <sz val="11"/>
        <color theme="1"/>
        <rFont val="Calibri"/>
        <family val="2"/>
        <scheme val="minor"/>
      </rPr>
      <t>MISSING</t>
    </r>
    <r>
      <rPr>
        <sz val="11"/>
        <color theme="1"/>
        <rFont val="Calibri"/>
        <family val="2"/>
        <scheme val="minor"/>
      </rPr>
      <t xml:space="preserve"> - Control not found in either mapped or unmapped</t>
    </r>
  </si>
  <si>
    <t>TOTAL</t>
  </si>
  <si>
    <t>Coverage by PCI Requirement</t>
  </si>
  <si>
    <t>Complete PCI DSS v4.0 Controls Mapping</t>
  </si>
  <si>
    <t>Requirement</t>
  </si>
  <si>
    <t>Total Controls</t>
  </si>
  <si>
    <t>Mapped</t>
  </si>
  <si>
    <t>Unmapped</t>
  </si>
  <si>
    <t>Coverage %</t>
  </si>
  <si>
    <t>Req 1</t>
  </si>
  <si>
    <t>Network Security Controls</t>
  </si>
  <si>
    <t>PCI Control</t>
  </si>
  <si>
    <t>Req 2</t>
  </si>
  <si>
    <t>Secure Configurations</t>
  </si>
  <si>
    <t>Processes and mechanisms for implementing and maintaining network security controls are defined and understood</t>
  </si>
  <si>
    <t>✓</t>
  </si>
  <si>
    <t>Req 3</t>
  </si>
  <si>
    <t>Protect Stored Cardholder Data</t>
  </si>
  <si>
    <t>Network security controls (NSCs) are configured and maintained</t>
  </si>
  <si>
    <t>Firewall Program</t>
  </si>
  <si>
    <t>Req 4</t>
  </si>
  <si>
    <t>Protect Data in Transmission</t>
  </si>
  <si>
    <t>Network traffic to and from the cardholder data environment is restricted</t>
  </si>
  <si>
    <t>Unstrusted Network Browsing Control</t>
  </si>
  <si>
    <t>Req 5</t>
  </si>
  <si>
    <t>Malware Protection</t>
  </si>
  <si>
    <t>Network connections between trusted and untrusted networks are controlled</t>
  </si>
  <si>
    <t>Req 6</t>
  </si>
  <si>
    <t>Secure Systems and Software</t>
  </si>
  <si>
    <t>○</t>
  </si>
  <si>
    <t>UNMAPPED CONTROL</t>
  </si>
  <si>
    <t>In Unmapped List</t>
  </si>
  <si>
    <t>Req 7</t>
  </si>
  <si>
    <t>Restrict Access by Business Need</t>
  </si>
  <si>
    <t>Req 8</t>
  </si>
  <si>
    <t>Identify and Authenticate Users</t>
  </si>
  <si>
    <t>System components are configured securely</t>
  </si>
  <si>
    <t>Req 9</t>
  </si>
  <si>
    <t>Physical Access Restrictions</t>
  </si>
  <si>
    <t>Wireless environments are configured securely</t>
  </si>
  <si>
    <t>Req 10</t>
  </si>
  <si>
    <t>Logging and Monitoring</t>
  </si>
  <si>
    <t>Req 11</t>
  </si>
  <si>
    <t>Security Testing</t>
  </si>
  <si>
    <t>Req 12</t>
  </si>
  <si>
    <t>Information Security Policies</t>
  </si>
  <si>
    <t>Storage of cardholder data is kept to a minimum</t>
  </si>
  <si>
    <t>Key Findings</t>
  </si>
  <si>
    <t>Access to displays of full PAN and ability to copy cardholder data are restricted</t>
  </si>
  <si>
    <t>Primary account number (PAN) is protected wherever it is stored</t>
  </si>
  <si>
    <t>Strengths:</t>
  </si>
  <si>
    <t>Cryptographic keys used to protect stored cardholder data are secured</t>
  </si>
  <si>
    <r>
      <t>Strong authentication coverage</t>
    </r>
    <r>
      <rPr>
        <sz val="11"/>
        <color theme="1"/>
        <rFont val="Calibri"/>
        <family val="2"/>
        <scheme val="minor"/>
      </rPr>
      <t xml:space="preserve"> (Req 8: 83%) - Identity management well-implemented</t>
    </r>
  </si>
  <si>
    <r>
      <t>Excellent security testing</t>
    </r>
    <r>
      <rPr>
        <sz val="11"/>
        <color theme="1"/>
        <rFont val="Calibri"/>
        <family val="2"/>
        <scheme val="minor"/>
      </rPr>
      <t xml:space="preserve"> (Req 11: 83%) - Vulnerability and penetration testing covered</t>
    </r>
  </si>
  <si>
    <t>Processes and mechanisms for protecting cardholder data with strong cryptography during transmission are defined and understood</t>
  </si>
  <si>
    <t>Encryption-Network</t>
  </si>
  <si>
    <r>
      <t>Good policy framework</t>
    </r>
    <r>
      <rPr>
        <sz val="11"/>
        <color theme="1"/>
        <rFont val="Calibri"/>
        <family val="2"/>
        <scheme val="minor"/>
      </rPr>
      <t xml:space="preserve"> (Req 12: 80%) - Security governance in place</t>
    </r>
  </si>
  <si>
    <t>PAN is protected with strong cryptography during transmission</t>
  </si>
  <si>
    <r>
      <t>Solid network security</t>
    </r>
    <r>
      <rPr>
        <sz val="11"/>
        <color theme="1"/>
        <rFont val="Calibri"/>
        <family val="2"/>
        <scheme val="minor"/>
      </rPr>
      <t xml:space="preserve"> (Req 1: 80%) - Network controls well-mapped</t>
    </r>
  </si>
  <si>
    <t>Critical Gaps:</t>
  </si>
  <si>
    <t>Malicious software (malware) is prevented, or detected and addressed</t>
  </si>
  <si>
    <t>Anti-malware mechanisms and processes are active and maintained</t>
  </si>
  <si>
    <r>
      <t>Physical Security</t>
    </r>
    <r>
      <rPr>
        <sz val="11"/>
        <color theme="1"/>
        <rFont val="Calibri"/>
        <family val="2"/>
        <scheme val="minor"/>
      </rPr>
      <t xml:space="preserve"> (Req 9: 0% coverage) - All 6 physical access controls unmapped</t>
    </r>
  </si>
  <si>
    <t>Anti-malware mechanisms cannot be disabled or altered by users</t>
  </si>
  <si>
    <r>
      <t>Data Protection</t>
    </r>
    <r>
      <rPr>
        <sz val="11"/>
        <color theme="1"/>
        <rFont val="Calibri"/>
        <family val="2"/>
        <scheme val="minor"/>
      </rPr>
      <t xml:space="preserve"> (Req 3: 50% coverage) - Key data protection processes missing</t>
    </r>
  </si>
  <si>
    <t>Processes and mechanisms for developing and maintaining secure systems and software are defined and understood</t>
  </si>
  <si>
    <r>
      <t>System Configuration</t>
    </r>
    <r>
      <rPr>
        <sz val="11"/>
        <color theme="1"/>
        <rFont val="Calibri"/>
        <family val="2"/>
        <scheme val="minor"/>
      </rPr>
      <t xml:space="preserve"> (Req 2: 50% coverage) - Secure configuration processes need attention</t>
    </r>
  </si>
  <si>
    <t>Bespoke and custom software are developed securely</t>
  </si>
  <si>
    <t>Secure Coding Standards</t>
  </si>
  <si>
    <t>Security vulnerabilities are identified and addressed</t>
  </si>
  <si>
    <t>Public-facing web applications are protected against attacks</t>
  </si>
  <si>
    <t>Processes and mechanisms for restricting access to cardholder data by business need to know are defined and understood</t>
  </si>
  <si>
    <t>Access to system components and cardholder data is restricted based on business need to know</t>
  </si>
  <si>
    <t>Processes and mechanisms for identifying users and authenticating access to system components are defined and understood</t>
  </si>
  <si>
    <t>User identities are verified before granting access to system components</t>
  </si>
  <si>
    <t>Strong authentication for users is established and managed</t>
  </si>
  <si>
    <t>Multi-factor authentication (MFA) is implemented to secure access into the CDE</t>
  </si>
  <si>
    <t>Multi-factor authentication (MFA) systems are configured to prevent misuse</t>
  </si>
  <si>
    <t>Audit logs are implemented to support the detection of anomalies and suspicious activity</t>
  </si>
  <si>
    <t>Audit logs are protected from destruction and unauthorized modifications</t>
  </si>
  <si>
    <t>Audit logs are reviewed to identify anomalies and suspicious activity</t>
  </si>
  <si>
    <t>Security Operations Center</t>
  </si>
  <si>
    <t>Audit log history is retained and available for analysis</t>
  </si>
  <si>
    <t>Processes and mechanisms for regularly testing security of systems and networks are defined and understood</t>
  </si>
  <si>
    <t>Wireless access points are identified and monitored, and unauthorized wireless access points are addressed</t>
  </si>
  <si>
    <t>External and internal penetration testing is regularly performed, and exploitable vulnerabilities and security weaknesses are corrected</t>
  </si>
  <si>
    <t>External and internal network vulnerability scans are performed regularly and exploitable vulnerabilities are corrected</t>
  </si>
  <si>
    <t>Network intrusion detection and/or intrusion prevention techniques are used</t>
  </si>
  <si>
    <t>A comprehensive information security policy that governs and provides direction for protection of the entity's information assets is defined and implemented</t>
  </si>
  <si>
    <t>Policy Management Program</t>
  </si>
  <si>
    <t>Acceptable use policies for end-user technologies are defined and implemented</t>
  </si>
  <si>
    <t>PCI DSS compliance is managed by an internal qualified security assessor or external qualified security assessor</t>
  </si>
  <si>
    <t>PCI DSS scope is documented and validated</t>
  </si>
  <si>
    <t>Security awareness education is provided to all personnel</t>
  </si>
  <si>
    <t>Security Awareness Training</t>
  </si>
  <si>
    <t>Personnel are screened to reduce risks from insider threats</t>
  </si>
  <si>
    <t>Risk to information assets associated with third-party service provider (TPSP) relationships is managed</t>
  </si>
  <si>
    <t>Vendor Risk Assessment</t>
  </si>
  <si>
    <t>Third-party service providers (TPSPs) support their customers' PCI DSS compliance</t>
  </si>
  <si>
    <t>Suspected and confirmed security incidents and failures are responded to immediately</t>
  </si>
  <si>
    <t>NIST CSF 2.0 Controls Mapping to Threat Model</t>
  </si>
  <si>
    <t>Coverage by Function</t>
  </si>
  <si>
    <t>Complete NIST CSF 2.0 Controls Mapping</t>
  </si>
  <si>
    <t>Function</t>
  </si>
  <si>
    <t>GOVERN (GV)</t>
  </si>
  <si>
    <t>NIST Control</t>
  </si>
  <si>
    <t>IDENTIFY (ID)</t>
  </si>
  <si>
    <t>GV.OC-01</t>
  </si>
  <si>
    <t>Cybersecurity supply chain risk management strategy is established</t>
  </si>
  <si>
    <t>PROTECT (PR)</t>
  </si>
  <si>
    <t>GV.OC-02</t>
  </si>
  <si>
    <t>Internal and external stakeholders are understood</t>
  </si>
  <si>
    <t>DETECT (DE)</t>
  </si>
  <si>
    <t>Legal, regulatory, and contractual requirements are understood</t>
  </si>
  <si>
    <t>RESPOND (RS)</t>
  </si>
  <si>
    <t>GV.OC-04</t>
  </si>
  <si>
    <t>Critical technology and systems are understood and prioritized</t>
  </si>
  <si>
    <t>RECOVER (RC)</t>
  </si>
  <si>
    <t>Outcomes, roles, and responsibilities for supply chain risk management</t>
  </si>
  <si>
    <t>Risk management objectives are established</t>
  </si>
  <si>
    <t>Risk Management Program</t>
  </si>
  <si>
    <t>GV.RM-02</t>
  </si>
  <si>
    <t>Risk appetite and risk tolerance are established and communicated</t>
  </si>
  <si>
    <t>GV.RM-03</t>
  </si>
  <si>
    <t>Cybersecurity risk management activities included in enterprise reporting</t>
  </si>
  <si>
    <t>GV.RM-04</t>
  </si>
  <si>
    <t>Strategic direction for appropriate risk response is established</t>
  </si>
  <si>
    <t>GV.RM-05</t>
  </si>
  <si>
    <t>Lines of communication for cybersecurity risks are established</t>
  </si>
  <si>
    <r>
      <t>100% RESPOND function coverage</t>
    </r>
    <r>
      <rPr>
        <sz val="11"/>
        <color theme="1"/>
        <rFont val="Calibri"/>
        <family val="2"/>
        <scheme val="minor"/>
      </rPr>
      <t xml:space="preserve"> - All incident response controls mapped</t>
    </r>
  </si>
  <si>
    <t>GV.RM-06</t>
  </si>
  <si>
    <t>Standardized method for calculating and categorizing risks is established</t>
  </si>
  <si>
    <r>
      <t>Strong GOVERN coverage</t>
    </r>
    <r>
      <rPr>
        <sz val="11"/>
        <color theme="1"/>
        <rFont val="Calibri"/>
        <family val="2"/>
        <scheme val="minor"/>
      </rPr>
      <t xml:space="preserve"> (77%) - Good governance foundation</t>
    </r>
  </si>
  <si>
    <t>GV.RM-07</t>
  </si>
  <si>
    <t>Strategic responses to analyzed risks are defined and tracked</t>
  </si>
  <si>
    <r>
      <t>Comprehensive IDENTIFY coverage</t>
    </r>
    <r>
      <rPr>
        <sz val="11"/>
        <color theme="1"/>
        <rFont val="Calibri"/>
        <family val="2"/>
        <scheme val="minor"/>
      </rPr>
      <t xml:space="preserve"> (73%) - Asset and risk management well-covered</t>
    </r>
  </si>
  <si>
    <t>Organizational leadership is responsible for cybersecurity risk</t>
  </si>
  <si>
    <t>GV.RR-02</t>
  </si>
  <si>
    <t>Roles and responsibilities for cybersecurity risk management are established</t>
  </si>
  <si>
    <t>Areas for Improvement:</t>
  </si>
  <si>
    <t>Adequate resources are allocated commensurate with cybersecurity risk</t>
  </si>
  <si>
    <t>Cybersecurity is included in human resources practices</t>
  </si>
  <si>
    <r>
      <t>RECOVER function</t>
    </r>
    <r>
      <rPr>
        <sz val="11"/>
        <color theme="1"/>
        <rFont val="Calibri"/>
        <family val="2"/>
        <scheme val="minor"/>
      </rPr>
      <t xml:space="preserve"> needs attention (44% coverage) - Missing business continuity controls</t>
    </r>
  </si>
  <si>
    <t>GV.PO-01</t>
  </si>
  <si>
    <t>Policy for managing cybersecurity risks is established</t>
  </si>
  <si>
    <r>
      <t>PROTECT function</t>
    </r>
    <r>
      <rPr>
        <sz val="11"/>
        <color theme="1"/>
        <rFont val="Calibri"/>
        <family val="2"/>
        <scheme val="minor"/>
      </rPr>
      <t xml:space="preserve"> has many unmapped controls (41% unmapped) - Data protection gaps</t>
    </r>
  </si>
  <si>
    <t>GV.PO-02</t>
  </si>
  <si>
    <t>Policy is reviewed, updated, communicated, and enforced</t>
  </si>
  <si>
    <r>
      <t>Supply chain controls</t>
    </r>
    <r>
      <rPr>
        <sz val="11"/>
        <color theme="1"/>
        <rFont val="Calibri"/>
        <family val="2"/>
        <scheme val="minor"/>
      </rPr>
      <t xml:space="preserve"> (GV.SC series) mostly unmapped</t>
    </r>
  </si>
  <si>
    <t>GV.OV-01</t>
  </si>
  <si>
    <t>Cybersecurity risk management strategy outcomes are reviewed</t>
  </si>
  <si>
    <t>GV.OV-02</t>
  </si>
  <si>
    <t>Risk management strategy is reviewed and adjusted</t>
  </si>
  <si>
    <t>GV.OV-03</t>
  </si>
  <si>
    <t>Organizational cybersecurity risk management performance is evaluated</t>
  </si>
  <si>
    <t>GV.SC-04</t>
  </si>
  <si>
    <t>Suppliers are known and prioritized by criticality</t>
  </si>
  <si>
    <t>Planning and due diligence performed before supplier relationships</t>
  </si>
  <si>
    <t>GV.SC-07</t>
  </si>
  <si>
    <t>Risks posed by suppliers and their services are understood</t>
  </si>
  <si>
    <t>ID.AM-01</t>
  </si>
  <si>
    <t>Physical devices within the organization are inventoried</t>
  </si>
  <si>
    <t>ID.AM-02</t>
  </si>
  <si>
    <t>Software platforms and applications are inventoried</t>
  </si>
  <si>
    <t>ID.AM-04</t>
  </si>
  <si>
    <t>Services that the organization depends on are inventoried</t>
  </si>
  <si>
    <t>Assets are prioritized based on classification and business value</t>
  </si>
  <si>
    <t>Systems and applications are managed throughout their life cycles</t>
  </si>
  <si>
    <t>Vulnerabilities in assets are identified, validated, and recorded</t>
  </si>
  <si>
    <t>Cyber threat intelligence is received from sharing forums</t>
  </si>
  <si>
    <t>Internal and external threats are identified and recorded</t>
  </si>
  <si>
    <t>ID.RA-04</t>
  </si>
  <si>
    <t>Potential impacts and likelihoods of threats are identified</t>
  </si>
  <si>
    <t>ID.RA-05</t>
  </si>
  <si>
    <t>Threats and vulnerabilities are used to understand inherent risk</t>
  </si>
  <si>
    <t>ID.RA-06</t>
  </si>
  <si>
    <t>Risk responses are chosen, prioritized, planned, and tracked</t>
  </si>
  <si>
    <t>Changes and exceptions are managed and assessed for risk impact</t>
  </si>
  <si>
    <t>Processes for vulnerability disclosures are established</t>
  </si>
  <si>
    <t>ID.RA-10</t>
  </si>
  <si>
    <t>Critical suppliers are assessed prior to acquisition</t>
  </si>
  <si>
    <t>ID.IM-01</t>
  </si>
  <si>
    <t>Improvements identified from cybersecurity evaluations</t>
  </si>
  <si>
    <t>Security Program Metrics</t>
  </si>
  <si>
    <t>ID.IM-03</t>
  </si>
  <si>
    <t>Improvements identified from lessons learned</t>
  </si>
  <si>
    <t>Lessons Learned</t>
  </si>
  <si>
    <t>PR.AA-01</t>
  </si>
  <si>
    <t>Identities and credentials for authorized users/devices are managed</t>
  </si>
  <si>
    <t>Automated Provisioning/De-provisioning</t>
  </si>
  <si>
    <t>Identities are proofed and bound to credentials</t>
  </si>
  <si>
    <t>PR.AA-03</t>
  </si>
  <si>
    <t>Users, devices, and other assets are authenticated</t>
  </si>
  <si>
    <t>Access permissions and authorizations are defined and managed</t>
  </si>
  <si>
    <t>PR.AT-01</t>
  </si>
  <si>
    <t>Personnel are provided cybersecurity awareness education</t>
  </si>
  <si>
    <t>Individuals in specialized roles are provided role-appropriate education</t>
  </si>
  <si>
    <t>Confidentiality, integrity, and availability of data-at-rest is protected</t>
  </si>
  <si>
    <t>Confidentiality, integrity, and availability of data-in-transit is protected</t>
  </si>
  <si>
    <t>PR.DS-03</t>
  </si>
  <si>
    <t>Systems and assets are formally managed through removal and disposition</t>
  </si>
  <si>
    <t>Sanitization/Destruction</t>
  </si>
  <si>
    <t>PR.DS-06</t>
  </si>
  <si>
    <t>Integrity checking mechanisms verify software and information integrity</t>
  </si>
  <si>
    <t>Integrity Checking</t>
  </si>
  <si>
    <t>PR.DS-07</t>
  </si>
  <si>
    <t>Development and testing environments are separate from production</t>
  </si>
  <si>
    <t>Environment Separation</t>
  </si>
  <si>
    <t>PR.IP-01</t>
  </si>
  <si>
    <t>Configuration management practices are established and applied</t>
  </si>
  <si>
    <t>PR.IP-03</t>
  </si>
  <si>
    <t>Configuration change control processes are in place</t>
  </si>
  <si>
    <t>PR.IP-06</t>
  </si>
  <si>
    <t>Data is securely disposed</t>
  </si>
  <si>
    <t>PR.IP-07</t>
  </si>
  <si>
    <t>Protective processes are improved</t>
  </si>
  <si>
    <t>PR.IP-08</t>
  </si>
  <si>
    <t>Effectiveness of protection technologies is shared</t>
  </si>
  <si>
    <t>PR.IP-11</t>
  </si>
  <si>
    <t>Cybersecurity plans are developed and implemented</t>
  </si>
  <si>
    <t>PR.PS-01</t>
  </si>
  <si>
    <t>Configuration management processes establish secure configurations</t>
  </si>
  <si>
    <t>Log records are generated and made available for continuous monitoring</t>
  </si>
  <si>
    <t>Installation and execution of unauthorized software are prevented</t>
  </si>
  <si>
    <t>Secure software development practices are integrated</t>
  </si>
  <si>
    <t>DE.AE-03</t>
  </si>
  <si>
    <t>Information on system performance and operation is collected</t>
  </si>
  <si>
    <t>DE.AE-07</t>
  </si>
  <si>
    <t>Cyber threat hunting is performed</t>
  </si>
  <si>
    <t>Networks and network services are monitored for adverse events</t>
  </si>
  <si>
    <t>Personnel activity and technology usage are monitored</t>
  </si>
  <si>
    <t>DE.CM-04</t>
  </si>
  <si>
    <t>Malicious code is detected</t>
  </si>
  <si>
    <t>Advanced Threat Protection-Email</t>
  </si>
  <si>
    <t>DE.CM-05</t>
  </si>
  <si>
    <t>Unauthorized mobile code is detected</t>
  </si>
  <si>
    <t>External service provider activities are monitored</t>
  </si>
  <si>
    <t>DE.CM-07</t>
  </si>
  <si>
    <t>Monitoring for unauthorized personnel, connections, devices, software</t>
  </si>
  <si>
    <t>DE.CM-08</t>
  </si>
  <si>
    <t>Vulnerability scans are performed</t>
  </si>
  <si>
    <t>Computing hardware, software, and data are monitored</t>
  </si>
  <si>
    <t>DE.DP-01</t>
  </si>
  <si>
    <t>Detection activities comply with all applicable requirements</t>
  </si>
  <si>
    <t>DE.DP-02</t>
  </si>
  <si>
    <t>Detection activities are tested</t>
  </si>
  <si>
    <t>DE.DP-04</t>
  </si>
  <si>
    <t>Event detection information is communicated</t>
  </si>
  <si>
    <t>DE.DP-05</t>
  </si>
  <si>
    <t>Detection processes are continuously improved</t>
  </si>
  <si>
    <t>RS.MA-01</t>
  </si>
  <si>
    <t>Incident response plan is executed with relevant third parties</t>
  </si>
  <si>
    <t>RS.MA-02</t>
  </si>
  <si>
    <t>Incident reports are triaged and validated</t>
  </si>
  <si>
    <t>RS.MA-03</t>
  </si>
  <si>
    <t>Incidents are categorized and prioritized</t>
  </si>
  <si>
    <t>RS.MA-04</t>
  </si>
  <si>
    <t>Escalation and notification procedures are followed</t>
  </si>
  <si>
    <t>RS.MA-05</t>
  </si>
  <si>
    <t>Criteria for initiating incident response processes are applied</t>
  </si>
  <si>
    <t>RS.AN-01</t>
  </si>
  <si>
    <t>Investigations are conducted to ensure effective response</t>
  </si>
  <si>
    <t>RS.AN-02</t>
  </si>
  <si>
    <t>Root cause and scope of incidents are determined</t>
  </si>
  <si>
    <t>RS.AN-03</t>
  </si>
  <si>
    <t>Forensics are performed</t>
  </si>
  <si>
    <t>RS.AN-04</t>
  </si>
  <si>
    <t>Incidents are categorized and classified per response plans</t>
  </si>
  <si>
    <t>RS.AN-05</t>
  </si>
  <si>
    <t>Processes established to receive and respond to vulnerability disclosures</t>
  </si>
  <si>
    <t>RS.MI-01</t>
  </si>
  <si>
    <t>Incidents are contained</t>
  </si>
  <si>
    <t>RS.MI-02</t>
  </si>
  <si>
    <t>Incidents are eradicated</t>
  </si>
  <si>
    <t>RS.MI-03</t>
  </si>
  <si>
    <t>Newly identified vulnerabilities are mitigated or documented</t>
  </si>
  <si>
    <t>RS.RP-01</t>
  </si>
  <si>
    <t>Response activities are documented</t>
  </si>
  <si>
    <t>RC.RP-02</t>
  </si>
  <si>
    <t>Recovery strategies are implemented to restore affected systems</t>
  </si>
  <si>
    <t>Recovery processes and controls are tested</t>
  </si>
  <si>
    <t>RC.IM-01</t>
  </si>
  <si>
    <t>Recovery plans incorporate lessons learned</t>
  </si>
  <si>
    <t>RC.IM-02</t>
  </si>
  <si>
    <t>Recovery strategies and controls are updated</t>
  </si>
  <si>
    <t>Recovery activities are communicated to designated stakeholders</t>
  </si>
  <si>
    <t>CIS Controls v8 Mapping to Threat Model</t>
  </si>
  <si>
    <t>Coverage by CIS Control Category</t>
  </si>
  <si>
    <t>Complete CIS Controls v8 Mapping</t>
  </si>
  <si>
    <t>Total Safeguards</t>
  </si>
  <si>
    <t>Missing</t>
  </si>
  <si>
    <t>CIS 1</t>
  </si>
  <si>
    <t>Inventory and Control of Enterprise Assets</t>
  </si>
  <si>
    <t>CIS Control</t>
  </si>
  <si>
    <t>CIS 2</t>
  </si>
  <si>
    <t>Inventory and Control of Software Assets</t>
  </si>
  <si>
    <t>Establish and Maintain Detailed Enterprise Asset Inventory</t>
  </si>
  <si>
    <t>CIS 3</t>
  </si>
  <si>
    <t>Data Protection</t>
  </si>
  <si>
    <t>Address Unauthorized Assets</t>
  </si>
  <si>
    <t>CIS 4</t>
  </si>
  <si>
    <t>Secure Configuration of Enterprise Assets and Software</t>
  </si>
  <si>
    <t>Utilize an Active Discovery Tool</t>
  </si>
  <si>
    <t>CIS 5</t>
  </si>
  <si>
    <t>Use Dynamic Host Configuration Protocol (DHCP) Logging to Update Enterprise Asset Inventory</t>
  </si>
  <si>
    <t>CIS 6</t>
  </si>
  <si>
    <t>Use a Passive Asset Discovery Tool</t>
  </si>
  <si>
    <t>CIS 7</t>
  </si>
  <si>
    <t>Continuous Vulnerability Management</t>
  </si>
  <si>
    <t>Establish and Maintain a Software Inventory</t>
  </si>
  <si>
    <t>CIS 8</t>
  </si>
  <si>
    <t>Audit Log Management</t>
  </si>
  <si>
    <t>Ensure Authorized Software is Currently Supported</t>
  </si>
  <si>
    <t>CIS 9</t>
  </si>
  <si>
    <t>Email and Web Browser Protections</t>
  </si>
  <si>
    <t>Address Unauthorized Software</t>
  </si>
  <si>
    <t>CIS 10</t>
  </si>
  <si>
    <t>Malware Defenses</t>
  </si>
  <si>
    <t>Utilize Automated Software Inventory Tools</t>
  </si>
  <si>
    <t>CIS 11</t>
  </si>
  <si>
    <t>Data Recovery</t>
  </si>
  <si>
    <t>Allowlist Authorized Software</t>
  </si>
  <si>
    <t>CIS 12</t>
  </si>
  <si>
    <t>Network Infrastructure Management</t>
  </si>
  <si>
    <t>Allowlist Authorized Libraries</t>
  </si>
  <si>
    <t>CIS 13</t>
  </si>
  <si>
    <t>Network Monitoring and Defense</t>
  </si>
  <si>
    <t>Allowlist Authorized Scripts</t>
  </si>
  <si>
    <t>CIS 14</t>
  </si>
  <si>
    <t>Security Awareness and Skills Training</t>
  </si>
  <si>
    <t>CIS 15</t>
  </si>
  <si>
    <t>Service Provider Management</t>
  </si>
  <si>
    <t>CIS 16</t>
  </si>
  <si>
    <t>Application Software Security</t>
  </si>
  <si>
    <t>CIS 17</t>
  </si>
  <si>
    <t>Incident Response Management</t>
  </si>
  <si>
    <t>CIS 18</t>
  </si>
  <si>
    <t>Encrypt Sensitive Data in Transit</t>
  </si>
  <si>
    <t>Encrypt Sensitive Data at Rest</t>
  </si>
  <si>
    <r>
      <t>CIS 11: Data Recovery</t>
    </r>
    <r>
      <rPr>
        <sz val="11"/>
        <color theme="1"/>
        <rFont val="Calibri"/>
        <family val="2"/>
        <scheme val="minor"/>
      </rPr>
      <t xml:space="preserve"> (0% coverage) - All backup/recovery processes unmapped</t>
    </r>
  </si>
  <si>
    <r>
      <t>CIS 3: Data Protection</t>
    </r>
    <r>
      <rPr>
        <sz val="11"/>
        <color theme="1"/>
        <rFont val="Calibri"/>
        <family val="2"/>
        <scheme val="minor"/>
      </rPr>
      <t xml:space="preserve"> (29% coverage) - Major data management gaps</t>
    </r>
  </si>
  <si>
    <t>Deploy a Data Loss Prevention Solution</t>
  </si>
  <si>
    <t>Establish and Maintain a Secure Configuration Process</t>
  </si>
  <si>
    <t>Establish and Maintain a Secure Configuration Process for Network Infrastructure</t>
  </si>
  <si>
    <t>Configure Automatic Session Locking on Enterprise Assets</t>
  </si>
  <si>
    <r>
      <t>CIS 16: Application Security</t>
    </r>
    <r>
      <rPr>
        <sz val="11"/>
        <color theme="1"/>
        <rFont val="Calibri"/>
        <family val="2"/>
        <scheme val="minor"/>
      </rPr>
      <t xml:space="preserve"> (64%) - Development lifecycle gaps</t>
    </r>
  </si>
  <si>
    <r>
      <t>CIS 15: Service Provider Management</t>
    </r>
    <r>
      <rPr>
        <sz val="11"/>
        <color theme="1"/>
        <rFont val="Calibri"/>
        <family val="2"/>
        <scheme val="minor"/>
      </rPr>
      <t xml:space="preserve"> (71%) - Vendor management process gaps</t>
    </r>
  </si>
  <si>
    <t>Implement and Manage a Firewall on End-User Devices</t>
  </si>
  <si>
    <t>Securely Manage Enterprise Assets and Software</t>
  </si>
  <si>
    <t>Manage Default Accounts on Enterprise Assets and Software</t>
  </si>
  <si>
    <t>Uninstall or Disable Unnecessary Services on Enterprise Assets and Software</t>
  </si>
  <si>
    <t>Configure Trusted DNS Servers on Enterprise Assets</t>
  </si>
  <si>
    <t>Enforce Automatic Device Lockout on Portable End-User Devices</t>
  </si>
  <si>
    <t>Enforce Remote Wipe Capability on Portable End-User Devices</t>
  </si>
  <si>
    <t>Separate Enterprise Workspaces on Mobile End-User Devices</t>
  </si>
  <si>
    <t>Establish and Maintain an Inventory of Accounts</t>
  </si>
  <si>
    <t>Use Unique Passwords</t>
  </si>
  <si>
    <t>Disable Dormant Accounts</t>
  </si>
  <si>
    <t>Restrict Administrator Privileges to Dedicated Administrator Accounts</t>
  </si>
  <si>
    <t>Centralize Account Management</t>
  </si>
  <si>
    <t>Establish an Access Granting Process</t>
  </si>
  <si>
    <t>Establish an Access Revoking Process</t>
  </si>
  <si>
    <t>Require MFA for Externally-Exposed Applications</t>
  </si>
  <si>
    <t>Require MFA for Remote Network Access</t>
  </si>
  <si>
    <t>Require MFA for Administrative Access</t>
  </si>
  <si>
    <t>Centralize Access Control</t>
  </si>
  <si>
    <t>Define and Maintain Role-Based Access Control</t>
  </si>
  <si>
    <t>Establish and Maintain a Vulnerability Management Process</t>
  </si>
  <si>
    <t>Establish and Maintain a Remediation Process</t>
  </si>
  <si>
    <t>Perform Automated Operating System Patch Management</t>
  </si>
  <si>
    <t>Patch Management</t>
  </si>
  <si>
    <t>Perform Automated Application Patch Management</t>
  </si>
  <si>
    <t>Perform Automated Vulnerability Scans of Internal Enterprise Assets</t>
  </si>
  <si>
    <t>Perform Automated Vulnerability Scans of Externally-Exposed Enterprise Assets</t>
  </si>
  <si>
    <t>Remediate Detected Vulnerabilities</t>
  </si>
  <si>
    <t>Establish and Maintain an Audit Log Management Process</t>
  </si>
  <si>
    <t>Collect Audit Logs</t>
  </si>
  <si>
    <t>Ensure Adequate Audit Log Storage</t>
  </si>
  <si>
    <t>Standardize Time Synchronization</t>
  </si>
  <si>
    <t>Time Synchronization</t>
  </si>
  <si>
    <t>Collect Detailed Audit Logs</t>
  </si>
  <si>
    <t>Collect DNS Query Audit Logs</t>
  </si>
  <si>
    <t>Collect URL Request Audit Logs</t>
  </si>
  <si>
    <t>Collect Command-Line Audit Logs</t>
  </si>
  <si>
    <t>Centralize Audit Logs</t>
  </si>
  <si>
    <t>Retain Audit Logs</t>
  </si>
  <si>
    <t>Conduct Reviews of Audit Logs</t>
  </si>
  <si>
    <t>Collect Service Provider Logs</t>
  </si>
  <si>
    <t>Ensure Use of Only Fully Supported Browsers and Email Clients</t>
  </si>
  <si>
    <t>Use DNS Filtering Services</t>
  </si>
  <si>
    <t>Maintain and Enforce Network-Based URL Filters</t>
  </si>
  <si>
    <t>Restrict Unnecessary or Unauthorized Browser and Email Client Extensions</t>
  </si>
  <si>
    <t>Implement DMARC and Enable Receiver-Side Verification</t>
  </si>
  <si>
    <t>Block Unnecessary File Types</t>
  </si>
  <si>
    <t>Deploy and Maintain Email Server Anti-Malware Protections</t>
  </si>
  <si>
    <t>Deploy Anti-Malware Software</t>
  </si>
  <si>
    <t>Configure Automatic Anti-Malware Signature Updates</t>
  </si>
  <si>
    <t>Disable Autorun and Autoplay for Removable Media</t>
  </si>
  <si>
    <t>Configure Automatic Anti-Malware Scanning of Removable Media</t>
  </si>
  <si>
    <t>Enable Anti-Exploitation Features</t>
  </si>
  <si>
    <t>Centrally Manage Anti-Malware Software</t>
  </si>
  <si>
    <t>Use Behavior-Based Anti-Malware Software</t>
  </si>
  <si>
    <t>Ensure Network Infrastructure is Up-to-Date</t>
  </si>
  <si>
    <t>Establish and Maintain a Secure Network Architecture</t>
  </si>
  <si>
    <t>Securely Manage Network Infrastructure</t>
  </si>
  <si>
    <t>Establish and Maintain Architecture Diagram(s)</t>
  </si>
  <si>
    <t>Centralize Network Authentication, Authorization, and Auditing (AAA)</t>
  </si>
  <si>
    <t>Use Secure Network Management and Communication Protocols</t>
  </si>
  <si>
    <t>Ensure Remote Devices Utilize a VPN and are Connecting to an Enterprise's AAA Infrastructure</t>
  </si>
  <si>
    <t>Establish and Maintain Dedicated Computing Resources for All Administrative Work</t>
  </si>
  <si>
    <t>Centralize Security Event Alerting</t>
  </si>
  <si>
    <t>Deploy a Host-Based Intrusion Detection System</t>
  </si>
  <si>
    <t>Deploy a Network Intrusion Detection System</t>
  </si>
  <si>
    <t>Perform Traffic Filtering Between Network Segments</t>
  </si>
  <si>
    <t>Manage Access Control for Remote Assets</t>
  </si>
  <si>
    <t>Collect Network Traffic Flow Logs</t>
  </si>
  <si>
    <t>Deploy a Network Intrusion Prevention System</t>
  </si>
  <si>
    <t>Manage Systems Within a Enterprise's Border</t>
  </si>
  <si>
    <t>Deploy Port-Level Access Control</t>
  </si>
  <si>
    <t>Perform Application Layer Filtering</t>
  </si>
  <si>
    <t>Tune Security Event Alerting Thresholds</t>
  </si>
  <si>
    <t>Establish and Maintain a Security Awareness Program</t>
  </si>
  <si>
    <t>Train Workforce Members to Recognize Social Engineering Attacks</t>
  </si>
  <si>
    <t>Train Workforce Members on Authentication Best Practices</t>
  </si>
  <si>
    <t>Train Workforce on Data Handling Best Practices</t>
  </si>
  <si>
    <t>Train Workforce Members on Causes of Unintentional Data Exposure</t>
  </si>
  <si>
    <t>Train Workforce Members on Recognizing and Reporting Security Incidents</t>
  </si>
  <si>
    <t>Train Workforce on How to Identify and Report if Their Enterprise Assets are Missing Security Updates</t>
  </si>
  <si>
    <t>Train Workforce on the Dangers of Connecting to and Transmitting Enterprise Data Over Insecure Networks</t>
  </si>
  <si>
    <t>Conduct Role-Specific Security Awareness and Skills Training</t>
  </si>
  <si>
    <t>Establish and Maintain an Inventory of Service Providers</t>
  </si>
  <si>
    <t>Classify Service Providers</t>
  </si>
  <si>
    <t>Ensure Service Provider Contracts Include Security Requirements</t>
  </si>
  <si>
    <t>Assess Service Providers</t>
  </si>
  <si>
    <t>Monitor Service Providers</t>
  </si>
  <si>
    <t>Establish and Maintain a Secure Application Development Process</t>
  </si>
  <si>
    <t>Establish and Maintain a Process to Accept and Address Software Vulnerabilities</t>
  </si>
  <si>
    <t>Perform Root Cause Analysis on Security Vulnerabilities</t>
  </si>
  <si>
    <t>Establish and Maintain a Severity Rating System and Process for Application Vulnerabilities</t>
  </si>
  <si>
    <t>Use Standard Hardening Configuration Templates for Application Infrastructure</t>
  </si>
  <si>
    <t>Train Developers in Application Security Concepts and Secure Coding</t>
  </si>
  <si>
    <t>Apply Secure Design Principles in Application Architectures</t>
  </si>
  <si>
    <t>Implement Code-Level Security Checks</t>
  </si>
  <si>
    <t>Conduct Application Penetration Testing</t>
  </si>
  <si>
    <t>Designate Personnel to Manage Incident Handling</t>
  </si>
  <si>
    <t>Establish and Maintain Contact Information for Reporting Security Incidents</t>
  </si>
  <si>
    <t>Establish and Maintain an Enterprise Process for Reporting Security Incidents</t>
  </si>
  <si>
    <t>Establish and Maintain an Incident Response Process</t>
  </si>
  <si>
    <t>Assign Key Roles and Responsibilities</t>
  </si>
  <si>
    <t>Define Mechanisms for Communicating During Incident Response</t>
  </si>
  <si>
    <t>Conduct Routine Incident Response Exercises</t>
  </si>
  <si>
    <t>Conduct Post-Incident Reviews</t>
  </si>
  <si>
    <t>Establish and Maintain Security Incident Thresholds</t>
  </si>
  <si>
    <t>Establish and Maintain a Penetration Testing Program</t>
  </si>
  <si>
    <t>Perform Periodic External Penetration Tests</t>
  </si>
  <si>
    <t>Remediate Penetration Test Findings</t>
  </si>
  <si>
    <t>Validate Security Measures</t>
  </si>
  <si>
    <t>Perform Periodic Internal Penetration Tests</t>
  </si>
  <si>
    <t>R-AC-2
R-AC-3
R-AC-4
R-AM-2
R-AM-3
R-BC-1
R-BC-2
R-BC-3
R-BC-4
R-EX-6
R-GV-1
R-GV-2
R-GV-4
R-GV-5
R-GV-6
R-GV-7
R-IR-1
R-IR-3
R-SC-1
R-SC-2
R-SC-3
R-SC-4
R-SC-5
R-SC-6</t>
  </si>
  <si>
    <t>R-AC-1
R-AC-2
R-AC-3
R-AC-4
R-AM-1
R-AM-2
R-AM-3
R-BC-1
R-BC-2
R-BC-3
R-BC-4
R-EX-1
R-EX-2
R-EX-3
R-EX-4
R-EX-5
R-EX-6
R-EX-7
R-GV-1
R-GV-2
R-GV-3
R-GV-4
R-GV-5
R-GV-6
R-GV-7
R-GV-8
R-IR-1
R-IR-2
R-IR-3
R-IR-4
R-SA-1
R-SC-1
R-SC-2
R-SC-3
R-SC-4
R-SC-5
R-SC-6</t>
  </si>
  <si>
    <t>R-AC-1
R-AC-2
R-AC-3
R-AC-4
R-AM-1
R-AM-2
R-AM-3
R-BC-1
R-BC-2
R-BC-3
R-BC-4
R-BC-5
R-EX-1
R-EX-2
R-EX-3
R-EX-4
R-EX-5
R-EX-6
R-EX-7
R-GV-1
R-GV-2
R-GV-3
R-GV-4
R-GV-5
R-GV-6
R-GV-7
R-GV-8
R-IR-1
R-IR-2
R-IR-3
R-IR-4
R-SA-1
R-SC-1
R-SC-2
R-SC-3
R-SC-4
R-SC-5
R-SC-6</t>
  </si>
  <si>
    <t>R-AM-3
R-BC-2
R-EX-1
R-EX-2
R-EX-3
R-EX-4
R-EX-5
R-EX-6
R-GV-6
R-GV-7
R-SC-1
R-SC-2
R-SC-3
R-SC-4
R-SC-5
R-SC-6</t>
  </si>
  <si>
    <t>R-AC-3
R-AM-1
R-AM-3
R-BC-4
R-EX-1
R-EX-2
R-EX-3
R-EX-4
R-EX-5
R-EX-6
R-EX-7
R-GV-1
R-GV-2
R-GV-4
R-GV-6
R-IR-3
R-SA-1</t>
  </si>
  <si>
    <t>R-AC-1
R-AC-2
R-AC-3
R-AC-4
R-AM-1
R-AM-2
R-BC-1
R-BC-2
R-BC-3
R-BC-4
R-BC-5
R-EX-1
R-EX-2
R-EX-3
R-EX-4
R-EX-5
R-EX-6
R-EX-7
R-GV-1
R-GV-2
R-GV-3
R-GV-4
R-GV-5
R-GV-6
R-GV-7
R-GV-8
R-IR-1
R-IR-2
R-IR-3
R-IR-4
R-SA-1
R-SA-2
R-SC-1
R-SC-2
R-SC-3
R-SC-4
R-SC-5
R-SC-6</t>
  </si>
  <si>
    <t>R-AC-1
R-AC-2
R-AC-3
R-AC-4
R-AM-1
R-AM-2
R-AM-3
R-BC-1
R-BC-2
R-BC-3
R-BC-4
R-BC-5
R-EX-1
R-EX-2
R-EX-3
R-EX-4
R-EX-5
R-EX-6
R-EX-7
R-GV-1
R-GV-2
R-GV-3
R-GV-4
R-GV-5
R-GV-6
R-GV-7
R-IR-1
R-IR-2
R-IR-3
R-IR-4
R-SA-1
R-SC-1
R-SC-2
R-SC-3
R-SC-4
R-SC-5
R-SC-6</t>
  </si>
  <si>
    <t>R-AC-1
R-AC-2
R-AC-3
R-AC-4
R-AM-1
R-AM-2
R-AM-3
R-BC-1
R-BC-2
R-BC-3
R-BC-4
R-EX-1
R-EX-2
R-EX-3
R-EX-4
R-EX-5
R-EX-6
R-EX-7
R-GV-1
R-GV-2
R-GV-3
R-GV-4
R-GV-5
R-GV-6
R-GV-7
R-IR-1
R-IR-2
R-IR-3
R-IR-4
R-SA-1
R-SC-1
R-SC-2
R-SC-3
R-SC-4
R-SC-5
R-SC-6</t>
  </si>
  <si>
    <t>R-AC-4
R-AM-1
R-AM-3
R-BC-2
R-BC-4
R-EX-7
R-GV-2
R-GV-4
R-GV-5
R-GV-6
R-GV-7
R-IR-1
R-IR-4
R-SA-1
R-SC-1
R-SC-2
R-SC-3
R-SC-4
R-SC-5
R-SC-6</t>
  </si>
  <si>
    <t>R-AC-1
R-AC-2
R-AC-3
R-AC-4
R-AM-1
R-AM-2
R-AM-3
R-BC-1
R-BC-2
R-BC-3
R-BC-4
R-BC-5
R-EX-1
R-EX-2
R-EX-3
R-EX-4
R-EX-5
R-EX-6
R-EX-7
R-GV-1
R-GV-2
R-GV-3
R-GV-4
R-GV-5
R-GV-6
R-GV-7
R-GV-8
R-IR-1
R-IR-2
R-IR-3
R-IR-4
R-SA-2
R-SC-1
R-SC-2
R-SC-3
R-SC-4
R-SC-5
R-SC-6</t>
  </si>
  <si>
    <t>R-AC-1
R-AC-3
R-AC-4
R-AM-1
R-AM-2
R-AM-3
R-BC-1
R-BC-2
R-BC-3
R-BC-4
R-EX-1
R-EX-2
R-EX-3
R-EX-4
R-EX-5
R-EX-6
R-EX-7
R-GV-1
R-GV-2
R-GV-3
R-GV-4
R-GV-5
R-GV-6
R-GV-7
R-IR-1
R-IR-3
R-IR-4
R-SA-1
R-SC-1
R-SC-2
R-SC-3
R-SC-4
R-SC-5
R-SC-6</t>
  </si>
  <si>
    <t>R-AC-4
R-AM-2
R-AM-3
R-BC-2
R-BC-4
R-BC-5
R-EX-1
R-EX-2
R-EX-3
R-EX-4
R-EX-5
R-EX-6
R-EX-7
R-GV-1
R-GV-2
R-GV-3
R-GV-4
R-GV-5
R-IR-1
R-IR-3
R-IR-4</t>
  </si>
  <si>
    <t>R-AC-1
R-AC-2
R-AC-3
R-AC-4
R-AM-1
R-AM-2
R-AM-3
R-BC-1
R-BC-2
R-BC-3
R-BC-4
R-BC-5
R-EX-1
R-EX-2
R-EX-3
R-EX-4
R-EX-5
R-EX-6
R-EX-7
R-GV-1
R-GV-2
R-GV-3
R-GV-4
R-GV-5
R-GV-6
R-GV-7
R-IR-1
R-IR-2
R-IR-3
R-IR-4
R-SA-1
R-SA-2
R-SC-1
R-SC-2
R-SC-3
R-SC-4
R-SC-5
R-SC-6</t>
  </si>
  <si>
    <t>R-AC-1
R-AC-4
R-AM-3
R-BC-1
R-BC-2
R-BC-3
R-BC-4
R-BC-5
R-GV-1</t>
  </si>
  <si>
    <t>R-AC-1
R-AC-2
R-AC-3
R-AC-4
R-AM-1
R-AM-2
R-AM-3
R-BC-1
R-BC-2
R-BC-4
R-BC-5
R-EX-7
R-GV-1
R-GV-2
R-GV-4
R-GV-5
R-IR-1
R-IR-4</t>
  </si>
  <si>
    <t>R-AM-3
R-BC-2
R-BC-4
R-BC-5
R-GV-1
R-GV-2
R-IR-4
R-SA-1</t>
  </si>
  <si>
    <t>R-AC-1
R-AC-2
R-AC-3
R-AC-4
R-AM-1
R-AM-2
R-AM-3
R-BC-1
R-BC-2
R-BC-3
R-BC-4
R-BC-5
R-EX-1
R-EX-2
R-EX-3
R-EX-4
R-EX-5
R-EX-6
R-EX-7
R-GV-1
R-GV-2
R-GV-3
R-GV-4
R-GV-5
R-GV-6
R-GV-7
R-GV-8
R-IR-1
R-IR-2
R-IR-3
R-IR-4
R-SA-1
R-SA-2
R-SC-1
R-SC-2
R-SC-3
R-SC-4
R-SC-5
R-SC-6</t>
  </si>
  <si>
    <t>R-AC-4
R-AM-1
R-AM-3
R-BC-2
R-BC-4
R-BC-5
R-EX-1
R-EX-2
R-EX-3
R-EX-4
R-EX-5
R-GV-2
R-GV-4
R-GV-5
R-IR-4</t>
  </si>
  <si>
    <t>R-AC-1
R-AC-4
R-AM-1
R-AM-2
R-AM-3
R-BC-1
R-BC-2
R-BC-3
R-BC-4
R-BC-5
R-EX-1
R-EX-2
R-EX-3
R-EX-4
R-EX-5
R-EX-6
R-EX-7
R-GV-1
R-GV-2
R-GV-3
R-GV-4
R-GV-5
R-IR-1
R-IR-3
R-IR-4
R-SA-1</t>
  </si>
  <si>
    <t>R-AC-1
R-AC-4
R-AM-1
R-AM-2
R-AM-3
R-BC-1
R-BC-2
R-BC-3
R-BC-4
R-BC-5
R-EX-1
R-EX-2
R-EX-3
R-EX-4
R-EX-5
R-EX-6
R-EX-7
R-GV-1
R-GV-2
R-GV-3
R-GV-4
R-GV-5
R-GV-6
R-GV-7
R-IR-1
R-IR-3
R-IR-4
R-SA-1
R-SC-1
R-SC-2
R-SC-3
R-SC-4
R-SC-5
R-SC-6</t>
  </si>
  <si>
    <t>R-AC-1
R-AC-2
R-AC-4
R-AM-1
R-AM-3
R-BC-1
R-BC-2
R-BC-5
R-EX-1
R-EX-2
R-EX-3
R-EX-4
R-EX-5
R-EX-7
R-GV-1
R-GV-2
R-GV-4
R-GV-5
R-GV-6
R-GV-7
R-IR-1
R-IR-4
R-SC-1
R-SC-2
R-SC-3
R-SC-4
R-SC-5
R-SC-6</t>
  </si>
  <si>
    <t>R-AC-1
R-AC-2
R-AC-3
R-AC-4
R-AM-1
R-AM-2
R-AM-3
R-BC-1
R-BC-2
R-BC-4
R-BC-5
R-EX-1
R-EX-2
R-EX-3
R-EX-4
R-EX-5
R-GV-1
R-GV-2
R-GV-3
R-GV-4
R-GV-5
R-GV-6
R-GV-7
R-IR-1
R-IR-3
R-IR-4
R-SA-1
R-SA-2
R-SC-1
R-SC-2
R-SC-3
R-SC-4
R-SC-5
R-SC-6</t>
  </si>
  <si>
    <t>R-AC-1
R-AC-4
R-AM-3
R-BC-2
R-BC-3
R-BC-4
R-BC-5
R-EX-1
R-EX-2
R-EX-3
R-EX-4
R-EX-5
R-EX-6
R-EX-7
R-GV-1
R-GV-2
R-GV-3
R-GV-4
R-GV-5
R-GV-6
R-GV-7
R-GV-8
R-IR-1
R-IR-2
R-IR-4
R-SA-1
R-SA-2
R-SC-1
R-SC-2
R-SC-3
R-SC-4
R-SC-5
R-SC-6</t>
  </si>
  <si>
    <t>R-AC-1
R-AC-4
R-AM-3
R-BC-1
R-BC-2
R-BC-3
R-BC-4
R-BC-5
R-EX-1
R-EX-2
R-EX-3
R-EX-4
R-EX-5
R-EX-6
R-EX-7
R-GV-1
R-GV-2
R-GV-3
R-GV-4
R-GV-5
R-GV-6
R-GV-7
R-GV-8
R-IR-1
R-IR-2
R-IR-3
R-IR-4
R-SA-1
R-SA-2
R-SC-1
R-SC-2
R-SC-3
R-SC-4
R-SC-5
R-SC-6</t>
  </si>
  <si>
    <t>R-AC-3
R-AC-4
R-AM-3
R-BC-2
R-BC-4
R-BC-5
R-EX-1
R-EX-2
R-EX-3
R-EX-4
R-EX-5
R-EX-7
R-GV-1
R-GV-2
R-GV-3
R-GV-4
R-GV-5
R-IR-3
R-IR-4</t>
  </si>
  <si>
    <t>R-AM-2
R-AM-3
R-BC-1
R-BC-2
R-BC-3
R-BC-4
R-EX-1
R-EX-2
R-EX-3
R-EX-4
R-EX-5
R-EX-7
R-GV-1
R-GV-2
R-GV-4
R-GV-5
R-GV-6
R-GV-7
R-IR-1
R-IR-3
R-IR-4
R-SA-1
R-SC-1
R-SC-2
R-SC-3
R-SC-4
R-SC-5
R-SC-6</t>
  </si>
  <si>
    <t>R-AM-3
R-EX-6
R-EX-7
R-GV-1
R-GV-3
R-GV-4
R-GV-5
R-GV-6
R-GV-7
R-IR-2
R-IR-3
R-SC-1
R-SC-2
R-SC-3
R-SC-4
R-SC-5
R-SC-6</t>
  </si>
  <si>
    <t>R-AC-2
R-AC-3
R-AC-4
R-AM-3
R-BC-1
R-BC-2
R-BC-3
R-BC-4
R-EX-1
R-EX-2
R-EX-3
R-EX-4
R-EX-5
R-EX-6
R-EX-7
R-GV-1
R-GV-2
R-GV-3
R-GV-4
R-GV-5
R-GV-6
R-GV-7
R-IR-1
R-IR-2
R-IR-3
R-IR-4
R-SA-1
R-SC-1
R-SC-2
R-SC-3
R-SC-4
R-SC-5
R-SC-6</t>
  </si>
  <si>
    <t>R-AC-4
R-AM-1
R-AM-2
R-AM-3
R-BC-1
R-BC-2
R-BC-3
R-BC-4
R-BC-5
R-EX-1
R-EX-2
R-EX-3
R-EX-4
R-EX-5
R-EX-6
R-EX-7
R-GV-1
R-GV-2
R-GV-3
R-GV-4
R-GV-5
R-GV-6
R-GV-7
R-IR-1
R-IR-2
R-IR-3
R-IR-4
R-SA-1
R-SC-1
R-SC-2
R-SC-3
R-SC-4
R-SC-5
R-SC-6</t>
  </si>
  <si>
    <t>R-AM-3
R-EX-6
R-GV-1
R-GV-3
R-GV-4
R-GV-5
R-IR-1
R-IR-2
R-IR-3
R-SA-1</t>
  </si>
  <si>
    <t>R-AC-1
R-AM-3
R-BC-4
R-BC-5
R-EX-1
R-EX-2
R-EX-3
R-EX-4
R-EX-5
R-EX-6
R-EX-7
R-GV-2
R-GV-3
R-GV-4
R-GV-5
R-IR-1
R-IR-3
R-IR-4
R-SA-1</t>
  </si>
  <si>
    <t>R-AC-2
R-AC-4
R-AM-1
R-AM-2
R-AM-3
R-BC-1
R-BC-2
R-BC-3
R-BC-4
R-BC-5
R-EX-1
R-EX-2
R-EX-3
R-EX-4
R-EX-5
R-EX-6
R-EX-7
R-GV-1
R-GV-2
R-GV-3
R-GV-4
R-GV-5
R-GV-6
R-GV-7
R-GV-8
R-IR-1
R-IR-2
R-IR-3
R-IR-4
R-SA-2
R-SC-1
R-SC-2
R-SC-3
R-SC-4
R-SC-5
R-SC-6</t>
  </si>
  <si>
    <t>R-AC-1
R-AC-2
R-AC-4
R-AM-1
R-AM-2
R-BC-1
R-BC-2
R-BC-3
R-BC-4
R-BC-5
R-EX-1
R-EX-2
R-EX-3
R-EX-4
R-EX-5
R-EX-6
R-EX-7
R-GV-1
R-GV-2
R-GV-3
R-GV-4
R-GV-5
R-GV-6
R-GV-7
R-GV-8
R-IR-1
R-IR-2
R-IR-3
R-IR-4
R-SA-2
R-SC-1
R-SC-2
R-SC-3
R-SC-4
R-SC-5
R-SC-6</t>
  </si>
  <si>
    <t>R-AC-1
R-AC-2
R-AC-4
R-AM-1
R-AM-2
R-AM-3
R-BC-1
R-BC-2
R-BC-3
R-BC-4
R-EX-1
R-EX-2
R-EX-3
R-EX-4
R-EX-5
R-EX-6
R-EX-7
R-GV-1
R-GV-2
R-GV-3
R-GV-4
R-GV-5
R-GV-6
R-GV-7
R-GV-8
R-IR-1
R-IR-2
R-IR-3
R-IR-4
R-SC-1
R-SC-2
R-SC-3
R-SC-4
R-SC-5
R-SC-6</t>
  </si>
  <si>
    <t>R-AM-3
R-BC-1
R-BC-3
R-BC-4
R-BC-5
R-EX-1
R-EX-2
R-EX-3
R-EX-4
R-EX-5
R-GV-1</t>
  </si>
  <si>
    <t>R-AC-4
R-AM-2
R-AM-3
R-BC-1
R-BC-2
R-BC-4
R-BC-5
R-EX-1
R-EX-2
R-EX-3
R-EX-4
R-EX-5
R-EX-7
R-GV-2
R-GV-4
R-GV-5
R-IR-4</t>
  </si>
  <si>
    <t>R-AC-4
R-AM-1
R-AM-2
R-AM-3
R-BC-1
R-BC-2
R-BC-3
R-BC-4
R-BC-5
R-EX-1
R-EX-2
R-EX-3
R-EX-4
R-EX-5
R-EX-6
R-EX-7
R-GV-1
R-GV-2
R-GV-4
R-GV-5
R-IR-1
R-IR-2
R-IR-4</t>
  </si>
  <si>
    <t>R-AM-3
R-BC-1
R-BC-2
R-BC-3
R-BC-4
R-BC-5
R-GV-1
R-GV-2
R-GV-3
R-GV-4
R-GV-5
R-GV-6
R-GV-7
R-IR-1
R-IR-2
R-IR-3
R-IR-4
R-SC-1
R-SC-2
R-SC-3
R-SC-4
R-SC-5
R-SC-6</t>
  </si>
  <si>
    <t>R-AC-3
R-AC-4
R-AM-1
R-AM-3
R-BC-1
R-BC-2
R-BC-4
R-BC-5
R-EX-1
R-EX-2
R-EX-3
R-EX-4
R-EX-5
R-GV-1
R-GV-2
R-GV-4
R-GV-5
R-GV-6
R-GV-7
R-IR-4
R-SC-1
R-SC-2
R-SC-3
R-SC-4
R-SC-5
R-SC-6</t>
  </si>
  <si>
    <t>R-AC-3
R-AC-4
R-AM-1
R-AM-2
R-AM-3
R-BC-1
R-BC-2
R-BC-3
R-EX-1
R-EX-2
R-EX-3
R-EX-4
R-EX-5
R-EX-7
R-GV-1
R-GV-2
R-GV-3
R-GV-4
R-GV-5
R-IR-1
R-IR-2
R-IR-4
R-SA-1</t>
  </si>
  <si>
    <t>R-AC-1
R-AC-2
R-AC-3
R-AC-4
R-AM-1
R-AM-2
R-AM-3
R-BC-1
R-BC-2
R-BC-3
R-BC-4
R-BC-5
R-EX-1
R-EX-2
R-EX-3
R-EX-4
R-EX-5
R-EX-7
R-GV-1
R-GV-2
R-GV-3
R-GV-4
R-GV-5
R-IR-1
R-IR-4
R-SA-1</t>
  </si>
  <si>
    <t>R-AM-3
R-BC-2
R-BC-3
R-BC-4
R-BC-5
R-EX-1
R-EX-2
R-EX-3
R-EX-4
R-EX-5
R-EX-7
R-GV-1
R-GV-2
R-GV-4
R-GV-5
R-GV-6
R-GV-7
R-GV-8
R-IR-1
R-SA-1
R-SC-1
R-SC-2
R-SC-3
R-SC-4
R-SC-5
R-SC-6</t>
  </si>
  <si>
    <t>R-AC-1
R-AC-2
R-AC-3
R-AC-4
R-AM-1
R-AM-2
R-BC-1
R-BC-2
R-BC-3
R-BC-4
R-BC-5
R-EX-1
R-EX-2
R-EX-3
R-EX-4
R-EX-5
R-EX-6
R-EX-7
R-GV-1
R-GV-2
R-GV-3
R-GV-4
R-GV-5
R-GV-6
R-GV-7
R-GV-8
R-IR-1
R-IR-2
R-IR-3
R-IR-4
R-SA-1
R-SC-1
R-SC-2
R-SC-3
R-SC-4
R-SC-5
R-SC-6</t>
  </si>
  <si>
    <t>R-AC-1
R-AC-2
R-AC-3
R-AC-4
R-AM-1
R-AM-2
R-AM-3
R-BC-1
R-BC-2
R-BC-3
R-EX-1
R-EX-2
R-EX-3
R-EX-4
R-EX-5
R-EX-6
R-GV-1
R-GV-2
R-GV-3
R-GV-4
R-GV-5
R-GV-6
R-GV-7
R-IR-1
R-IR-2
R-IR-3
R-IR-4
R-SA-1
R-SC-1
R-SC-2
R-SC-3
R-SC-4
R-SC-5
R-SC-6</t>
  </si>
  <si>
    <t>R-BC-2
R-BC-4
R-BC-5
R-EX-1
R-EX-2
R-EX-3
R-EX-4
R-EX-5
R-GV-1
R-GV-4
R-GV-5
R-GV-6
R-GV-7
R-GV-8
R-IR-4
R-SA-1
R-SA-2
R-SC-1
R-SC-2
R-SC-3
R-SC-4
R-SC-5
R-SC-6</t>
  </si>
  <si>
    <t>R-AM-3
R-BC-2
R-BC-4
R-BC-5
R-EX-1
R-EX-2
R-EX-3
R-EX-4
R-EX-5
R-GV-1
R-GV-4
R-GV-5
R-GV-6
R-GV-7
R-GV-8
R-IR-4
R-SA-1
R-SA-2
R-SC-1
R-SC-2
R-SC-3
R-SC-4
R-SC-5
R-SC-6</t>
  </si>
  <si>
    <t>R-BC-1
R-BC-3
R-EX-7
R-GV-1
R-GV-4
R-SA-2</t>
  </si>
  <si>
    <t>R-AC-1
R-AC-2
R-AC-3
R-AC-4
R-AM-1
R-AM-2
R-BC-1
R-BC-2
R-BC-3
R-BC-4
R-BC-5
R-EX-1
R-EX-2
R-EX-3
R-EX-4
R-EX-5
R-EX-6
R-EX-7
R-GV-1
R-GV-2
R-GV-3
R-GV-4
R-GV-5
R-GV-6
R-GV-7
R-IR-1
R-IR-2
R-IR-3
R-IR-4
R-SA-1
R-SC-1
R-SC-2
R-SC-3
R-SC-4
R-SC-5
R-SC-6</t>
  </si>
  <si>
    <t>R-AC-1
R-AC-2
R-AC-3
R-AC-4
R-AM-2
R-AM-3
R-BC-2
R-BC-5
R-EX-1
R-EX-2
R-EX-3
R-EX-4
R-EX-5
R-GV-1
R-GV-2
R-GV-3
R-GV-4
R-GV-5
R-GV-6
R-GV-7
R-IR-1
R-IR-2
R-IR-4
R-SA-1
R-SC-1
R-SC-2
R-SC-3
R-SC-4
R-SC-5
R-SC-6</t>
  </si>
  <si>
    <t>R-AC-1
R-AC-2
R-AC-3
R-AC-4
R-AM-2
R-BC-1
R-BC-2
R-BC-3
R-BC-4
R-BC-5
R-EX-1
R-EX-2
R-EX-3
R-EX-4
R-EX-5
R-EX-6
R-GV-1
R-GV-2
R-GV-3
R-GV-4
R-GV-5
R-GV-6
R-GV-7
R-IR-1
R-IR-4
R-SA-1
R-SC-1
R-SC-2
R-SC-3
R-SC-4
R-SC-5
R-SC-6</t>
  </si>
  <si>
    <t>R-BC-1
R-BC-2
R-BC-3
R-BC-4
R-BC-5
R-EX-6
R-GV-1
R-GV-2
R-GV-3
R-GV-4
R-GV-5
R-GV-6
R-GV-7
R-IR-1
R-IR-4
R-SC-1
R-SC-2
R-SC-3
R-SC-4
R-SC-5
R-SC-6</t>
  </si>
  <si>
    <t>R-AC-3
R-AC-4
R-AM-2
R-AM-3
R-BC-1
R-BC-2
R-BC-4
R-EX-1
R-EX-2
R-EX-3
R-EX-4
R-EX-5
R-EX-6
R-EX-7
R-GV-1
R-GV-2
R-GV-4
R-GV-5
R-GV-6
R-GV-7
R-IR-4
R-SA-1
R-SC-1
R-SC-2
R-SC-3
R-SC-4
R-SC-5
R-SC-6</t>
  </si>
  <si>
    <t>R-AC-1
R-AC-2
R-AC-3
R-AC-4
R-AM-1
R-AM-2
R-AM-3
R-BC-1
R-BC-2
R-BC-3
R-BC-4
R-BC-5
R-EX-1
R-EX-2
R-EX-3
R-EX-4
R-EX-5
R-EX-6
R-EX-7
R-GV-1
R-GV-2
R-GV-3
R-GV-4
R-GV-5
R-GV-6
R-GV-7
R-IR-4
R-SA-1
R-SC-1
R-SC-2
R-SC-3
R-SC-4
R-SC-5
R-SC-6</t>
  </si>
  <si>
    <t>R-AC-3
R-AC-4
R-AM-1
R-AM-2
R-AM-3
R-BC-1
R-BC-2
R-BC-4
R-EX-7
R-GV-1
R-GV-2
R-GV-4
R-GV-5
R-IR-4
R-SA-1</t>
  </si>
  <si>
    <t>R-AC-1
R-AC-2
R-AC-3
R-AC-4
R-AM-1
R-AM-2
R-AM-3
R-BC-1
R-BC-2
R-BC-3
R-BC-4
R-BC-5
R-EX-1
R-EX-6
R-EX-7
R-GV-1
R-GV-2
R-GV-3
R-GV-4
R-GV-5
R-GV-6
R-GV-7
R-IR-1
R-IR-2
R-IR-3
R-IR-4
R-SA-1
R-SC-1
R-SC-2
R-SC-3
R-SC-4
R-SC-5
R-SC-6</t>
  </si>
  <si>
    <t>R-BC-1
R-BC-3
R-EX-1
R-EX-2
R-EX-3
R-EX-4
R-EX-5
R-EX-6
R-EX-7
R-GV-1
R-GV-2
R-GV-4
R-GV-5
R-GV-6
R-GV-7
R-IR-1
R-IR-2
R-IR-3
R-IR-4
R-SA-1
R-SC-1
R-SC-2
R-SC-3
R-SC-4
R-SC-5
R-SC-6</t>
  </si>
  <si>
    <t>R-AC-1
R-AC-2
R-AC-3
R-AC-4
R-AM-1
R-AM-2
R-BC-1
R-BC-2
R-BC-3
R-BC-4
R-BC-5
R-EX-1
R-EX-2
R-EX-3
R-EX-4
R-EX-5
R-EX-6
R-EX-7
R-GV-1
R-GV-2
R-GV-3
R-GV-4
R-GV-5
R-GV-6
R-GV-7
R-IR-1
R-IR-2
R-IR-3
R-IR-4
R-SA-1
R-SA-2
R-SC-1
R-SC-2
R-SC-3
R-SC-4
R-SC-5
R-SC-6</t>
  </si>
  <si>
    <t>R-AC-2
R-AM-2
R-AM-3
R-BC-1
R-BC-2
R-BC-3
R-BC-4
R-BC-5
R-EX-1
R-EX-2
R-EX-3
R-EX-4
R-EX-5
R-EX-6
R-EX-7
R-GV-1
R-GV-2
R-GV-4
R-GV-5
R-GV-6
R-GV-7
R-IR-1
R-IR-2
R-IR-3
R-IR-4
R-SA-1
R-SC-1
R-SC-2
R-SC-3
R-SC-4
R-SC-5
R-SC-6</t>
  </si>
  <si>
    <t>R-AC-4
R-AM-1
R-AM-2
R-AM-3
R-BC-1
R-BC-2
R-BC-4
R-EX-6
R-EX-7
R-GV-2
R-GV-4
R-IR-1
R-SA-1</t>
  </si>
  <si>
    <t>R-AM-3
R-BC-4
R-EX-6
R-GV-2
R-IR-1
R-IR-4
R-SA-1</t>
  </si>
  <si>
    <t>R-AC-4
R-AM-1
R-AM-3
R-BC-1
R-BC-2
R-EX-1
R-EX-2
R-EX-5
R-EX-6
R-GV-1
R-GV-2
R-GV-3
R-GV-4
R-GV-5
R-GV-6
R-GV-7
R-IR-1
R-IR-2
R-IR-3
R-IR-4
R-SA-1
R-SA-2
R-SC-1
R-SC-2
R-SC-3
R-SC-4
R-SC-5
R-SC-6</t>
  </si>
  <si>
    <t>R-AM-1
R-AM-2
R-AM-3
R-BC-1
R-BC-2
R-BC-3
R-BC-4
R-BC-5
R-EX-1
R-EX-2
R-EX-3
R-EX-4
R-EX-5
R-GV-1
R-GV-2
R-GV-3
R-GV-4
R-GV-5
R-IR-1
R-IR-2
R-IR-3
R-IR-4
R-SA-1</t>
  </si>
  <si>
    <t>R-AC-3
R-AC-4
R-AM-1
R-AM-2
R-AM-3
R-BC-1
R-BC-2
R-BC-3
R-BC-4
R-BC-5
R-EX-1
R-EX-2
R-EX-3
R-EX-4
R-EX-5
R-EX-6
R-EX-7
R-GV-1
R-GV-2
R-GV-3
R-GV-4
R-GV-5
R-GV-6
R-GV-7
R-GV-8
R-IR-1
R-IR-2
R-IR-3
R-IR-4
R-SA-1
R-SC-1
R-SC-2
R-SC-3
R-SC-4
R-SC-5
R-SC-6</t>
  </si>
  <si>
    <t>R-AC-4
R-AM-2
R-AM-3
R-BC-2
R-BC-5
R-EX-1
R-EX-2
R-EX-3
R-EX-4
R-EX-5
R-EX-7
R-GV-1
R-GV-2
R-GV-4
R-GV-5
R-GV-6
R-GV-7
R-IR-1
R-IR-4
R-SC-1
R-SC-2
R-SC-3
R-SC-4
R-SC-5
R-SC-6</t>
  </si>
  <si>
    <t>R-AM-3
R-EX-1
R-EX-2
R-EX-3
R-EX-4
R-EX-5
R-GV-1
R-GV-4
R-GV-6
R-GV-7
R-SC-1
R-SC-2
R-SC-3
R-SC-4
R-SC-5
R-SC-6</t>
  </si>
  <si>
    <t>R-AM-1
R-AM-2
R-AM-3
R-BC-1
R-BC-2
R-EX-1
R-EX-2
R-EX-3
R-EX-4
R-EX-5
R-GV-1
R-GV-2
R-GV-4
R-GV-5
R-IR-2
R-IR-3
R-IR-4
R-SA-1</t>
  </si>
  <si>
    <t>R-AC-1
R-AC-2
R-AC-3
R-AC-4
R-AM-1
R-AM-2
R-AM-3
R-BC-1
R-BC-2
R-BC-3
R-BC-4
R-EX-1
R-EX-2
R-EX-3
R-EX-4
R-EX-5
R-EX-6
R-EX-7
R-GV-1
R-GV-2
R-GV-3
R-GV-4
R-GV-5
R-GV-6
R-GV-7
R-GV-8
R-IR-1
R-IR-2
R-IR-3
R-IR-4
R-SA-1
R-SA-2
R-SC-1
R-SC-2
R-SC-3
R-SC-4
R-SC-5
R-SC-6</t>
  </si>
  <si>
    <t>R-AC-1
R-AC-4
R-AM-1
R-AM-3
R-BC-2
R-BC-3
R-BC-4
R-BC-5
R-EX-1
R-EX-2
R-EX-3
R-EX-4
R-EX-5
R-EX-6
R-EX-7
R-GV-1
R-GV-2
R-GV-3
R-GV-4
R-GV-5
R-GV-6
R-GV-7
R-IR-1
R-IR-4
R-SA-1
R-SA-2
R-SC-1
R-SC-2
R-SC-3
R-SC-4
R-SC-5
R-SC-6</t>
  </si>
  <si>
    <t>R-AC-1
R-AC-2
R-AC-4
R-AM-2
R-AM-3
R-BC-1
R-BC-2
R-BC-3
R-BC-4
R-BC-5
R-EX-1
R-EX-2
R-EX-4
R-EX-5
R-EX-6
R-EX-7
R-GV-1
R-GV-2
R-GV-3
R-GV-4
R-GV-5
R-GV-6
R-GV-7
R-IR-1
R-IR-2
R-IR-3
R-IR-4
R-SA-1
R-SA-2
R-SC-1
R-SC-2
R-SC-3
R-SC-4
R-SC-5
R-SC-6</t>
  </si>
  <si>
    <t>R-AM-1
R-AM-3
R-BC-1
R-BC-4
R-EX-5
R-EX-6
R-EX-7
R-GV-1
R-GV-2
R-GV-4
R-GV-5
R-IR-4
R-SA-1</t>
  </si>
  <si>
    <t>R-AM-3
R-EX-1
R-EX-2
R-EX-3
R-EX-4
R-EX-5
R-EX-6
R-GV-1
R-GV-2
R-GV-3
R-GV-4
R-GV-5
R-GV-6
R-GV-7
R-IR-1
R-IR-2
R-IR-3
R-SA-1
R-SC-1
R-SC-2
R-SC-3
R-SC-4
R-SC-5
R-SC-6</t>
  </si>
  <si>
    <t>R-AC-3
R-AC-4
R-AM-1
R-AM-2
R-AM-3
R-BC-1
R-BC-2
R-BC-3
R-BC-4
R-EX-1
R-EX-2
R-EX-3
R-EX-4
R-EX-5
R-EX-7
R-GV-1
R-GV-2
R-GV-4
R-GV-5
R-IR-4
R-SA-1</t>
  </si>
  <si>
    <t>R-AM-3
R-BC-1
R-BC-2
R-BC-3
R-BC-4
R-BC-5
R-EX-1
R-EX-2
R-EX-3
R-EX-4
R-EX-5
R-EX-6
R-EX-7
R-GV-1
R-GV-2
R-GV-3
R-GV-4
R-GV-5
R-GV-6
R-GV-7
R-IR-1
R-IR-2
R-IR-3
R-IR-4
R-SA-1
R-SC-1
R-SC-2
R-SC-3
R-SC-4
R-SC-5
R-SC-6</t>
  </si>
  <si>
    <t>R-BC-1
R-BC-2
R-EX-5
R-GV-1
R-GV-2
R-GV-4
R-GV-5
R-GV-6
R-GV-7
R-IR-4
R-SA-1
R-SA-2
R-SC-1
R-SC-2
R-SC-3
R-SC-4
R-SC-5
R-SC-6</t>
  </si>
  <si>
    <t>R-AC-4
R-AM-1
R-AM-3
R-BC-1
R-BC-2
R-BC-4
R-BC-5
R-EX-6
R-EX-7
R-GV-1
R-GV-2
R-GV-4
R-GV-5
R-GV-6
R-GV-7
R-IR-1
R-IR-2
R-IR-3
R-IR-4
R-SA-1
R-SC-1
R-SC-2
R-SC-3
R-SC-4
R-SC-5
R-SC-6</t>
  </si>
  <si>
    <t>R-AC-1
R-AC-2
R-AC-3
R-AC-4
R-AM-1
R-AM-2
R-BC-1
R-BC-2
R-BC-3
R-BC-4
R-BC-5
R-EX-1
R-EX-2
R-EX-3
R-EX-4
R-EX-5
R-GV-1
R-GV-2
R-GV-3
R-GV-4
R-GV-5
R-GV-6
R-GV-7
R-IR-1
R-IR-2
R-IR-3
R-IR-4
R-SA-1
R-SC-1
R-SC-2
R-SC-3
R-SC-4
R-SC-5
R-SC-6</t>
  </si>
  <si>
    <t>R-EX-5
R-GV-6
R-GV-7
R-IR-4
R-SC-1
R-SC-2
R-SC-3
R-SC-4
R-SC-5
R-SC-6</t>
  </si>
  <si>
    <t>R-AC-4
R-AM-1
R-AM-2
R-AM-3
R-BC-1
R-BC-2
R-BC-3
R-BC-4
R-BC-5
R-EX-1
R-EX-2
R-EX-3
R-EX-4
R-EX-5
R-EX-6
R-EX-7
R-GV-1
R-GV-2
R-GV-3
R-GV-4
R-GV-5
R-GV-6
R-GV-7
R-GV-8
R-IR-1
R-IR-2
R-IR-3
R-IR-4
R-SA-1
R-SA-2
R-SC-1
R-SC-2
R-SC-3
R-SC-4
R-SC-5
R-SC-6</t>
  </si>
  <si>
    <t>R-AM-3
R-BC-3
R-BC-4
R-BC-5
R-EX-1
R-EX-2
R-EX-3
R-EX-4
R-EX-5
R-EX-6
R-EX-7
R-GV-1
R-GV-2
R-GV-3
R-GV-4
R-GV-5
R-GV-6
R-GV-7
R-IR-1
R-IR-3
R-IR-4
R-SA-1
R-SC-1
R-SC-2
R-SC-3
R-SC-4
R-SC-5
R-SC-6</t>
  </si>
  <si>
    <t>R-AC-1
R-AC-4
R-AM-1
R-AM-2
R-AM-3
R-BC-1
R-BC-2
R-BC-3
R-BC-4
R-BC-5
R-EX-1
R-EX-2
R-EX-3
R-EX-4
R-EX-5
R-EX-7
R-GV-1
R-GV-2
R-GV-3
R-GV-4
R-GV-5
R-GV-6
R-GV-7
R-IR-1
R-IR-4
R-SA-1
R-SC-1
R-SC-2
R-SC-3
R-SC-4
R-SC-5
R-SC-6</t>
  </si>
  <si>
    <t>R-AC-1
R-AC-2
R-AC-3
R-AC-4
R-AM-1
R-AM-2
R-AM-3
R-BC-1
R-BC-2
R-BC-3
R-BC-4
R-BC-5
R-EX-1
R-EX-2
R-EX-3
R-EX-4
R-EX-5
R-EX-7
R-GV-1
R-GV-2
R-GV-3
R-GV-4
R-GV-5
R-GV-6
R-GV-7
R-GV-8
R-IR-1
R-IR-2
R-IR-4
R-SA-1
R-SC-1
R-SC-2
R-SC-3
R-SC-4
R-SC-5
R-SC-6</t>
  </si>
  <si>
    <t>R-AC-1
R-AC-2
R-AC-3
R-AC-4
R-AM-1
R-AM-2
R-AM-3
R-BC-1
R-BC-2
R-BC-3
R-BC-4
R-BC-5
R-EX-1
R-EX-2
R-EX-3
R-EX-4
R-EX-5
R-EX-7
R-GV-1
R-GV-2
R-GV-3
R-GV-4
R-GV-5
R-GV-6
R-GV-7
R-GV-8
R-IR-1
R-IR-2
R-IR-4
R-SA-1
R-SA-2
R-SC-1
R-SC-2
R-SC-3
R-SC-4
R-SC-5
R-SC-6</t>
  </si>
  <si>
    <t>R-AC-1
R-GV-1
R-GV-2
R-GV-6
R-GV-7
R-SA-1
R-SA-2
R-SC-1
R-SC-2
R-SC-3
R-SC-4
R-SC-5
R-SC-6</t>
  </si>
  <si>
    <t>R-AM-3
R-BC-1
R-BC-2
R-BC-4
R-BC-5
R-EX-6
R-GV-2
R-GV-4
R-IR-1</t>
  </si>
  <si>
    <t>R-AC-4
R-AM-1
R-AM-2
R-AM-3
R-BC-1
R-BC-2
R-BC-4
R-EX-6
R-GV-2
R-IR-1
R-SA-1</t>
  </si>
  <si>
    <t>R-AC-1
R-AC-2
R-AC-4
R-AM-2
R-AM-3
R-BC-2
R-BC-4
R-BC-5
R-EX-1
R-EX-2
R-EX-3
R-EX-4
R-EX-5
R-GV-1
R-GV-2
R-GV-3
R-GV-4
R-GV-5
R-GV-6
R-GV-7
R-IR-1
R-IR-3
R-IR-4
R-SA-1
R-SA-2
R-SC-1
R-SC-2
R-SC-3
R-SC-4
R-SC-5
R-SC-6</t>
  </si>
  <si>
    <t>R-AM-1
R-AM-2
R-AM-3
R-BC-1
R-BC-2
R-BC-3
R-BC-4
R-BC-5
R-EX-1
R-EX-2
R-EX-3
R-EX-4
R-EX-5
R-GV-1
R-GV-2
R-GV-3
R-GV-4
R-GV-5
R-IR-1
R-IR-2
R-IR-3
R-IR-4</t>
  </si>
  <si>
    <t>R-AC-1
R-BC-4
R-BC-5
R-EX-2
R-EX-5
R-GV-1
R-GV-2
R-GV-3
R-GV-4
R-GV-5
R-GV-6
R-GV-7
R-GV-8
R-IR-3
R-SA-1
R-SA-2
R-SC-1
R-SC-2
R-SC-3
R-SC-4
R-SC-5
R-SC-6</t>
  </si>
  <si>
    <t>R-AC-1
R-EX-3
R-EX-4
R-GV-1
R-GV-4
R-GV-5
R-GV-6
R-GV-7
R-SC-1
R-SC-2
R-SC-3
R-SC-4
R-SC-5
R-SC-6</t>
  </si>
  <si>
    <t>R-AC-2
R-AC-4
R-AM-1
R-AM-2
R-BC-1
R-BC-2
R-BC-3
R-BC-4
R-BC-5
R-EX-1
R-EX-2
R-EX-3
R-EX-4
R-EX-5
R-EX-6
R-EX-7
R-GV-1
R-GV-2
R-GV-3
R-GV-4
R-GV-5
R-GV-6
R-GV-7
R-GV-8
R-IR-1
R-IR-2
R-IR-3
R-IR-4
R-SA-2
R-SC-1
R-SC-2
R-SC-3
R-SC-4
R-SC-5
R-SC-6</t>
  </si>
  <si>
    <t>R-AC-1
R-BC-3
R-BC-4
R-BC-5
R-EX-1
R-EX-2
R-EX-3
R-EX-4
R-EX-5
R-EX-6
R-EX-7
R-GV-1
R-GV-2
R-GV-3
R-GV-4
R-GV-5
R-GV-6
R-GV-7
R-GV-8
R-IR-1
R-IR-2
R-IR-3
R-IR-4
R-SA-1
R-SA-2
R-SC-1
R-SC-2
R-SC-3
R-SC-4
R-SC-5
R-SC-6</t>
  </si>
  <si>
    <t>R-AC-1
R-AM-3
R-GV-1
R-GV-2
R-GV-3
R-GV-4
R-GV-5
R-GV-6
R-GV-7
R-IR-1
R-IR-2
R-IR-3
R-IR-4
R-SA-1
R-SC-1
R-SC-2
R-SC-3
R-SC-4
R-SC-5
R-SC-6</t>
  </si>
  <si>
    <t>R-AC-1
R-AC-2
R-AC-3
R-AC-4
R-AM-2
R-AM-3
R-BC-1
R-BC-2
R-BC-3
R-BC-4
R-BC-5
R-EX-1
R-EX-2
R-EX-3
R-EX-4
R-EX-5
R-EX-6
R-EX-7
R-GV-1
R-GV-2
R-GV-3
R-GV-4
R-GV-5
R-GV-7
R-GV-8
R-IR-1
R-IR-2
R-IR-3
R-IR-4
R-SA-1
R-SC-1
R-SC-2
R-SC-3
R-SC-4
R-SC-5
R-SC-6</t>
  </si>
  <si>
    <t>R-AM-1
R-AM-3
R-BC-1
R-BC-2
R-BC-3
R-BC-4
R-BC-5
R-EX-1
R-EX-2
R-EX-3
R-EX-4
R-EX-5
R-EX-6
R-EX-7
R-GV-1
R-GV-3
R-GV-4
R-GV-5
R-GV-6
R-GV-8
R-IR-4</t>
  </si>
  <si>
    <t>R-AC-1
R-AC-2
R-AC-3
R-AC-4
R-AM-1
R-AM-2
R-AM-3
R-BC-1
R-BC-2
R-BC-3
R-BC-4
R-BC-5
R-EX-1
R-EX-2
R-EX-4
R-EX-6
R-EX-7
R-GV-1
R-GV-2
R-GV-3
R-GV-4
R-GV-5
R-GV-6
R-GV-7
R-IR-1
R-IR-2
R-IR-3
R-IR-4
R-SA-1
R-SA-2
R-SC-1
R-SC-2
R-SC-3
R-SC-4
R-SC-5
R-SC-6</t>
  </si>
  <si>
    <t>R-AM-3
R-EX-5
R-GV-1
R-SA-1</t>
  </si>
  <si>
    <t>R-AC-1
R-AC-4
R-AM-3
R-BC-2
R-BC-4
R-BC-5
R-EX-1
R-EX-2
R-EX-5
R-EX-6
R-EX-7
R-GV-1
R-GV-2
R-GV-3
R-GV-4
R-GV-5
R-GV-6
R-GV-7
R-IR-1
R-IR-2
R-IR-3
R-IR-4
R-SA-1
R-SC-1
R-SC-2
R-SC-3
R-SC-4
R-SC-5
R-SC-6</t>
  </si>
  <si>
    <t>R-AC-1
R-AC-2
R-AC-4
R-AM-3
R-BC-1
R-BC-2
R-BC-5
R-EX-1
R-EX-2
R-EX-3
R-EX-4
R-EX-5
R-GV-1
R-GV-2
R-GV-3
R-GV-4
R-GV-5
R-GV-6
R-GV-7
R-IR-1
R-IR-2
R-IR-4
R-SA-1
R-SC-1
R-SC-2
R-SC-3
R-SC-4
R-SC-5
R-SC-6</t>
  </si>
  <si>
    <t>R-AC-1
R-AC-2
R-AC-3
R-AC-4
R-AM-1
R-AM-2
R-BC-1
R-BC-2
R-BC-4
R-BC-5
R-EX-7
R-GV-1
R-GV-2
R-GV-4
R-GV-5
R-IR-1
R-IR-4</t>
  </si>
  <si>
    <t>R-AM-3
R-BC-1
R-BC-3
R-EX-1
R-EX-2
R-EX-3
R-EX-4
R-EX-5
R-EX-6
R-EX-7
R-GV-1
R-GV-2
R-GV-4
R-GV-5
R-IR-1
R-IR-2
R-IR-3
R-IR-4
R-SA-1</t>
  </si>
  <si>
    <t>R-BC-4
R-BC-5
R-EX-1
R-EX-2
R-EX-3
R-EX-4
R-EX-5
R-EX-6
R-EX-7
R-GV-1
R-GV-2
R-GV-3
R-GV-4
R-GV-5
R-GV-6
R-GV-7
R-GV-8
R-IR-1
R-IR-2
R-IR-3
R-IR-4
R-SA-1
R-SA-2
R-SC-1
R-SC-2
R-SC-3
R-SC-4
R-SC-5
R-SC-6</t>
  </si>
  <si>
    <t>R-AC-4
R-AM-2
R-AM-3
R-BC-1
R-BC-2
R-BC-3
R-BC-4
R-EX-6
R-EX-7
R-GV-1
R-GV-2
R-GV-4
R-GV-5
R-GV-6
R-GV-7
R-IR-1
R-IR-2
R-IR-4
R-SA-1
R-SC-1
R-SC-2
R-SC-3
R-SC-4
R-SC-5
R-SC-6</t>
  </si>
  <si>
    <t>R-AC-1
R-AC-2
R-AC-4
R-AM-2
R-AM-3</t>
  </si>
  <si>
    <t>R-AC-3
R-AC-4
R-AM-1
R-AM-2
R-AM-3
R-BC-1
R-BC-2
R-BC-3
R-BC-4
R-BC-5
R-EX-1
R-EX-2
R-EX-3
R-EX-4
R-EX-5
R-EX-7
R-GV-1
R-GV-2
R-GV-4
R-GV-5
R-IR-1
R-IR-2
R-IR-4
R-SA-1</t>
  </si>
  <si>
    <t>R-AC-1
R-AC-2
R-AC-3
R-AC-4
R-AM-2
R-AM-3
R-BC-1
R-BC-2
R-BC-3
R-BC-4
R-BC-5
R-EX-7
R-GV-1
R-GV-2
R-GV-4
R-GV-5
R-GV-6
R-GV-7
R-IR-1
R-IR-2
R-IR-3
R-IR-4
R-SA-1
R-SC-1
R-SC-2
R-SC-3
R-SC-4
R-SC-5
R-SC-6</t>
  </si>
  <si>
    <t>R-AC-1
R-AC-3
R-AC-4
R-AM-3
R-BC-1
R-BC-2
R-BC-4
R-EX-6
R-EX-7
R-GV-1
R-GV-2
R-GV-4
R-GV-5
R-GV-6
R-GV-7
R-SA-1
R-SC-1
R-SC-2
R-SC-3
R-SC-4
R-SC-5
R-SC-6</t>
  </si>
  <si>
    <t>R-AC-1
R-AC-2
R-AC-3
R-AC-4
R-AM-1
R-AM-2
R-BC-1
R-BC-2
R-BC-3
R-BC-4
R-BC-5
R-EX-1
R-EX-2
R-EX-3
R-EX-4
R-EX-5
R-EX-7
R-GV-1
R-GV-2
R-GV-3
R-GV-4
R-GV-5
R-GV-6
R-GV-7
R-GV-8
R-IR-1
R-IR-2
R-IR-4
R-SA-1
R-SC-1
R-SC-2
R-SC-3
R-SC-4
R-SC-5
R-SC-6</t>
  </si>
  <si>
    <t>R-AM-3
R-GV-1</t>
  </si>
  <si>
    <t>R-BC-1
R-BC-2
R-BC-3
R-BC-4
R-BC-5
R-EX-1
R-EX-2
R-EX-3
R-EX-4
R-EX-5
R-GV-1
R-GV-4
R-GV-5
R-IR-4</t>
  </si>
  <si>
    <t>R-AM-1
R-AM-3
R-BC-1
R-BC-3
R-BC-4
R-BC-5
R-EX-1
R-EX-2
R-EX-3
R-EX-4
R-EX-5
R-EX-7
R-GV-1
R-GV-2
R-GV-4
R-GV-5
R-IR-4
R-SA-1</t>
  </si>
  <si>
    <t>R-AM-3
R-BC-1
R-BC-3
R-BC-4
R-BC-5
R-EX-1
R-EX-2
R-EX-3
R-EX-4
R-EX-5
R-GV-1
R-GV-2
R-GV-4
R-GV-5
R-SA-1</t>
  </si>
  <si>
    <t>R-AM-3
R-BC-1
R-BC-2
R-BC-3
R-BC-4
R-EX-6
R-GV-1
R-GV-4
R-GV-5
R-GV-6
R-GV-7
R-IR-1
R-IR-2
R-IR-3
R-IR-4
R-SA-1
R-SC-1
R-SC-2
R-SC-3
R-SC-4
R-SC-5
R-SC-6</t>
  </si>
  <si>
    <t>R-BC-1
R-BC-3
R-GV-1</t>
  </si>
  <si>
    <t>R-AC-1
R-AC-3
R-AC-4
R-AM-1
R-AM-2
R-AM-3
R-BC-1
R-BC-2
R-BC-3
R-BC-4
R-BC-5
R-EX-1
R-EX-2
R-EX-3
R-EX-4
R-EX-5
R-EX-6
R-EX-7
R-GV-1
R-GV-2
R-GV-3
R-GV-4
R-GV-5
R-GV-6
R-GV-7
R-IR-1
R-IR-2
R-IR-3
R-IR-4
R-SA-1
R-SC-1
R-SC-2
R-SC-3
R-SC-4
R-SC-5
R-SC-6</t>
  </si>
  <si>
    <t>R-EX-1
R-EX-2
R-EX-3
R-EX-4
R-EX-5
R-GV-1
R-IR-2
R-IR-4
R-SA-1</t>
  </si>
  <si>
    <t>R-BC-1
R-BC-2
R-BC-3
R-BC-4
R-BC-5
R-EX-1
R-EX-2
R-EX-3
R-EX-4
R-EX-5
R-GV-1
R-IR-1
R-IR-2
R-IR-3
R-IR-4
R-SA-1</t>
  </si>
  <si>
    <t>R-AM-1
R-AM-2
R-BC-1
R-BC-2
R-BC-3
R-BC-4
R-BC-5
R-EX-1
R-EX-2
R-EX-3
R-EX-4
R-EX-5
R-GV-1
R-GV-4
R-GV-5</t>
  </si>
  <si>
    <t>R-AC-1
R-AC-3
R-AC-4
R-AM-2
R-AM-3
R-BC-1
R-BC-2
R-BC-3
R-BC-4
R-EX-1
R-EX-2
R-EX-3
R-EX-4
R-EX-5
R-EX-7
R-GV-1
R-GV-2
R-GV-4
R-GV-5
R-GV-6
R-GV-7
R-GV-8
R-IR-1
R-IR-2
R-IR-4
R-SA-1
R-SC-1
R-SC-2
R-SC-3
R-SC-4
R-SC-5
R-SC-6</t>
  </si>
  <si>
    <t>R-AC-1
R-AC-2
R-AC-3
R-AC-4
R-AM-2
R-BC-1
R-BC-2
R-BC-4
R-BC-5
R-EX-1
R-EX-2
R-EX-3
R-EX-4
R-EX-5
R-EX-6
R-EX-7
R-GV-1
R-GV-2
R-GV-3
R-GV-4
R-GV-5
R-GV-6
R-GV-7
R-GV-8
R-IR-1
R-IR-2
R-IR-4
R-SA-1
R-SC-1
R-SC-2
R-SC-3
R-SC-4
R-SC-5
R-SC-6</t>
  </si>
  <si>
    <t>R-AC-2
R-AC-3
R-AC-4
R-AM-2
R-AM-3
R-BC-1
R-BC-3
R-BC-4
R-EX-1
R-EX-2
R-EX-3
R-EX-4
R-EX-5
R-EX-6
R-EX-7
R-GV-1
R-GV-2
R-GV-4
R-GV-5
R-GV-6
R-GV-7
R-IR-3
R-SA-1
R-SC-1
R-SC-2
R-SC-3
R-SC-4
R-SC-5
R-SC-6</t>
  </si>
  <si>
    <t>R-AC-4
R-AM-2
R-AM-3
R-BC-1
R-BC-2
R-BC-4
R-EX-1
R-EX-2
R-EX-3
R-EX-4
R-EX-5
R-EX-7
R-GV-1
R-GV-2
R-GV-4
R-GV-5
R-IR-1
R-IR-2
R-IR-4
R-SA-1</t>
  </si>
  <si>
    <t>R-AM-3
R-BC-2
R-BC-4
R-BC-5
R-EX-1
R-EX-2
R-EX-3
R-EX-4
R-EX-5
R-GV-1
R-GV-2
R-GV-4
R-GV-5
R-IR-2
R-IR-4
R-SA-1</t>
  </si>
  <si>
    <t>R-AM-3
R-BC-2
R-BC-3
R-EX-1
R-EX-2
R-EX-3
R-EX-4
R-EX-5
R-EX-7
R-GV-1
R-GV-2
R-GV-4
R-GV-5
R-GV-6
R-GV-7
R-GV-8
R-SC-1
R-SC-2
R-SC-3
R-SC-4
R-SC-5
R-SC-6</t>
  </si>
  <si>
    <t>R-AC-3
R-AC-4
R-AM-2
R-AM-3
R-BC-1
R-BC-2
R-BC-3
R-BC-4
R-EX-1
R-EX-2
R-EX-3
R-EX-4
R-EX-5
R-EX-7
R-GV-1
R-GV-2
R-GV-4
R-GV-5
R-IR-1
R-IR-2
R-IR-4
R-SA-1</t>
  </si>
  <si>
    <t>R-AC-1
R-AC-4
R-AM-2
R-AM-3
R-BC-2
R-BC-3
R-BC-4
R-BC-5
R-EX-1
R-EX-2
R-EX-3
R-EX-4
R-EX-5
R-EX-7
R-GV-1
R-GV-2
R-GV-4
R-GV-5
R-GV-6
R-GV-7
R-GV-8
R-SA-1
R-SC-1
R-SC-2
R-SC-3
R-SC-4
R-SC-5
R-SC-6</t>
  </si>
  <si>
    <t>R-AM-3
R-BC-2
R-BC-4
R-EX-4
R-EX-7
R-GV-1
R-GV-2
R-GV-4
R-GV-5</t>
  </si>
  <si>
    <t>R-AM-3
R-EX-1
R-EX-2
R-EX-3
R-EX-4
R-EX-7
R-GV-1
R-SA-1</t>
  </si>
  <si>
    <t>R-AC-1
R-AC-2
R-AC-3
R-AC-4
R-AM-2
R-AM-3
R-BC-2
R-BC-4
R-BC-5
R-EX-1
R-EX-2
R-EX-3
R-EX-4
R-EX-5
R-EX-6
R-EX-7
R-GV-1
R-GV-2
R-GV-3
R-GV-4
R-GV-5
R-IR-1
R-IR-3
R-IR-4</t>
  </si>
  <si>
    <t>R-AM-3
R-BC-4
R-BC-5
R-EX-1
R-EX-2
R-EX-3
R-EX-4
R-EX-5
R-EX-6
R-EX-7
R-GV-2
R-GV-3
R-GV-4
R-GV-5
R-IR-1
R-IR-3
R-IR-4
R-SA-1</t>
  </si>
  <si>
    <t>R-AC-1
R-AC-4
R-AM-3
R-BC-1
R-BC-2
R-BC-3
R-BC-4
R-EX-1
R-EX-2
R-EX-3
R-EX-4
R-EX-5
R-EX-7
R-GV-1
R-GV-2
R-GV-4
R-GV-5
R-GV-6
R-GV-7
R-IR-1
R-IR-2
R-IR-4
R-SA-1
R-SC-1
R-SC-2
R-SC-3
R-SC-4
R-SC-5
R-SC-6</t>
  </si>
  <si>
    <t>R-AM-1
R-AM-3
R-GV-2
R-GV-3
R-GV-4
R-GV-5
R-IR-1
R-IR-2
R-IR-3
R-IR-4
R-SA-1</t>
  </si>
  <si>
    <t>R-AM-1
R-AM-3
R-BC-2
R-BC-5
R-GV-1
R-GV-2
R-GV-4
R-GV-5
R-IR-1
R-IR-2
R-IR-3
R-IR-4
R-SA-1</t>
  </si>
  <si>
    <t>R-AM-3
R-EX-5
R-GV-1
R-GV-2
R-GV-3
R-GV-4
R-GV-5
R-GV-6
R-GV-7
R-IR-1
R-IR-2
R-IR-3
R-IR-4
R-SA-1
R-SC-1
R-SC-2
R-SC-3
R-SC-4
R-SC-5
R-SC-6</t>
  </si>
  <si>
    <t>R-AC-4
R-BC-2
R-BC-4
R-BC-5
R-EX-1
R-EX-2
R-EX-3
R-EX-4
R-EX-5</t>
  </si>
  <si>
    <t>R-EX-1
R-EX-2
R-EX-3
R-EX-4
R-EX-5
R-GV-1
R-GV-4
R-GV-5
R-GV-6
R-GV-7
R-SC-1
R-SC-2
R-SC-3
R-SC-4
R-SC-5
R-SC-6</t>
  </si>
  <si>
    <t>R-AC-1
R-AC-2
R-AC-3
R-AC-4
R-AM-2
R-BC-1
R-BC-2
R-BC-3
R-BC-4
R-BC-5
R-EX-1
R-EX-2
R-EX-3
R-EX-4
R-EX-5
R-GV-1
R-GV-2
R-GV-4
R-GV-5
R-IR-1
R-IR-2
R-IR-3
R-IR-4
R-SA-1</t>
  </si>
  <si>
    <t>R-AC-1
R-AC-2
R-AC-3
R-AC-4
R-AM-2
R-AM-3
R-BC-1
R-BC-2
R-BC-3
R-BC-4
R-BC-5
R-EX-1
R-EX-2
R-EX-3
R-EX-4
R-EX-5
R-EX-6
R-EX-7
R-GV-1
R-GV-2
R-GV-3
R-GV-4
R-GV-5
R-GV-6
R-GV-7
R-IR-1
R-IR-3
R-IR-4
R-SC-1
R-SC-2
R-SC-3
R-SC-4
R-SC-5
R-SC-6</t>
  </si>
  <si>
    <t>R-AC-4
R-AM-3
R-BC-2
R-BC-4
R-BC-5
R-EX-1
R-EX-2
R-EX-3
R-EX-4
R-EX-5
R-EX-6
R-EX-7
R-GV-1
R-GV-4
R-GV-5</t>
  </si>
  <si>
    <t>R-AM-3
R-BC-1
R-BC-2
R-EX-1
R-EX-2
R-EX-3
R-EX-4
R-EX-5
R-GV-1
R-GV-2
R-GV-3
R-GV-4
R-GV-5</t>
  </si>
  <si>
    <t>R-AM-3
R-BC-1
R-BC-2
R-BC-3
R-BC-4
R-BC-5
R-EX-1
R-EX-2
R-EX-3
R-EX-4
R-EX-5
R-EX-6
R-EX-7
R-GV-1
R-GV-2
R-GV-4
R-GV-5
R-IR-1
R-IR-4</t>
  </si>
  <si>
    <t>R-AC-1
R-AC-2
R-AC-3
R-AC-4
R-AM-1
R-AM-2
R-AM-3
R-BC-1
R-BC-2
R-BC-3
R-BC-4
R-BC-5
R-EX-1
R-EX-2
R-EX-3
R-EX-4
R-EX-5
R-EX-7
R-GV-1
R-GV-2
R-GV-3
R-GV-4
R-GV-5
R-GV-6
R-GV-7
R-GV-8
R-IR-1
R-IR-4
R-SA-1
R-SA-2
R-SC-1
R-SC-2
R-SC-3
R-SC-4
R-SC-5
R-SC-6</t>
  </si>
  <si>
    <t>R-AM-3
R-BC-2
R-BC-4
R-EX-1
R-EX-2
R-EX-3
R-EX-4
R-EX-5
R-EX-6
R-EX-7
R-GV-4
R-GV-6
R-IR-1
R-IR-2
R-IR-3
R-IR-4
R-SA-1</t>
  </si>
  <si>
    <t>R-AM-3
R-GV-3
R-GV-5
R-GV-6
R-GV-7
R-GV-8
R-IR-3
R-SC-1
R-SC-2
R-SC-3
R-SC-4
R-SC-5
R-SC-6</t>
  </si>
  <si>
    <t>R-AM-3
R-BC-1
R-BC-2
R-EX-1
R-EX-2
R-EX-3
R-EX-4
R-EX-5
R-GV-1
R-GV-2
R-GV-3
R-GV-4
R-GV-5
R-GV-6
R-GV-7
R-SA-1
R-SA-2
R-SC-1
R-SC-2
R-SC-3
R-SC-4
R-SC-5
R-SC-6</t>
  </si>
  <si>
    <t>R-AC-4
R-AM-2
R-AM-3
R-BC-2
R-EX-1
R-EX-2
R-EX-3
R-EX-4
R-EX-5
R-GV-1
R-GV-2
R-GV-4
R-GV-5
R-GV-6
R-GV-7
R-SA-1
R-SA-2
R-SC-1
R-SC-2
R-SC-3
R-SC-4
R-SC-5
R-SC-6</t>
  </si>
  <si>
    <t>R-AC-1
R-AC-3
R-AC-4
R-AM-2
R-AM-3
R-BC-1
R-BC-2
R-BC-3
R-BC-4
R-BC-5
R-EX-1
R-EX-2
R-EX-3
R-EX-4
R-EX-5
R-EX-6
R-GV-1
R-GV-2
R-GV-3
R-GV-4
R-GV-5
R-GV-6
R-GV-7
R-GV-8
R-IR-1
R-IR-2
R-IR-3
R-SA-1
R-SC-1
R-SC-2
R-SC-3
R-SC-4
R-SC-5
R-SC-6</t>
  </si>
  <si>
    <t>R-AC-1
R-AM-3
R-BC-1
R-BC-2
R-BC-3
R-BC-4
R-BC-5
R-EX-1
R-EX-2
R-EX-3
R-EX-4
R-EX-5
R-EX-6
R-EX-7
R-GV-1
R-GV-2
R-GV-3
R-GV-4
R-GV-5
R-GV-6
R-GV-7
R-GV-8
R-IR-1
R-IR-2
R-IR-3
R-IR-4
R-SA-1
R-SC-1
R-SC-2
R-SC-3
R-SC-4
R-SC-5
R-SC-6</t>
  </si>
  <si>
    <t>R-AC-1
R-AC-4
R-AM-1
R-AM-2
R-AM-3
R-BC-1
R-BC-2
R-BC-3
R-BC-4
R-BC-5
R-EX-1
R-EX-2
R-EX-3
R-EX-4
R-EX-5
R-EX-7
R-GV-1
R-GV-2
R-GV-3
R-GV-4
R-GV-5
R-GV-6
R-GV-7
R-IR-1
R-IR-2
R-IR-3
R-IR-4
R-SA-1
R-SC-1
R-SC-2
R-SC-3
R-SC-4
R-SC-5
R-SC-6</t>
  </si>
  <si>
    <t>R-AM-2
R-AM-3
R-BC-1
R-BC-2
R-BC-4
R-BC-5
R-EX-1
R-EX-2
R-EX-3
R-EX-4
R-EX-5
R-EX-7
R-GV-1
R-GV-2
R-GV-3
R-GV-4
R-GV-5
R-IR-1
R-IR-2
R-IR-4
R-SA-1</t>
  </si>
  <si>
    <t>R-AC-4
R-AM-1
R-AM-2
R-AM-3
R-BC-1
R-BC-2
R-BC-5
R-EX-1
R-EX-2
R-EX-3
R-EX-4
R-EX-5
R-EX-7
R-GV-1
R-GV-2
R-GV-4
R-GV-5
R-IR-1
R-IR-2
R-IR-4
R-SA-1</t>
  </si>
  <si>
    <t>R-AC-1
R-AC-4
R-AM-1
R-AM-2
R-BC-1
R-BC-2
R-BC-3
R-BC-4
R-BC-5
R-EX-1
R-EX-2
R-EX-3
R-EX-4
R-EX-5
R-EX-7
R-GV-1
R-GV-2
R-GV-3
R-GV-4
R-GV-5
R-GV-6
R-GV-7
R-IR-1
R-IR-4
R-SA-1
R-SC-1
R-SC-2
R-SC-3
R-SC-4
R-SC-5
R-SC-6</t>
  </si>
  <si>
    <t>R-AC-1
R-AC-2
R-AC-3
R-AC-4
R-AM-1
R-AM-2
R-BC-1
R-BC-2
R-BC-4
R-BC-5
R-EX-1
R-EX-2
R-EX-3
R-EX-4
R-EX-5
R-EX-7
R-GV-1
R-GV-2
R-GV-3
R-GV-4
R-GV-5
R-GV-6
R-GV-7
R-GV-8
R-IR-1
R-IR-2
R-IR-4
R-SA-1
R-SA-2
R-SC-1
R-SC-2
R-SC-3
R-SC-4
R-SC-5
R-SC-6</t>
  </si>
  <si>
    <t>R-AC-4
R-BC-2
R-BC-5
R-EX-1
R-EX-2
R-EX-3
R-EX-4
R-EX-5
R-EX-7
R-GV-1
R-GV-2
R-GV-4
R-GV-5
R-GV-6
R-GV-7
R-IR-1
R-SA-1
R-SC-1
R-SC-2
R-SC-3
R-SC-4
R-SC-5
R-SC-6</t>
  </si>
  <si>
    <t>R-AC-1
R-AC-2
R-AC-3
R-AC-4
R-AM-1
R-AM-2
R-AM-3
R-BC-1
R-BC-2
R-BC-4
R-BC-5
R-EX-1
R-EX-2
R-EX-3
R-EX-4
R-EX-5
R-EX-7
R-GV-1
R-GV-2
R-GV-3
R-GV-4
R-GV-5
R-GV-6
R-GV-7
R-GV-8
R-IR-1
R-IR-2
R-IR-4
R-SA-1
R-SA-2
R-SC-1
R-SC-2
R-SC-3
R-SC-4
R-SC-5
R-SC-6</t>
  </si>
  <si>
    <t>R-AC-1
R-AC-4
R-AM-1
R-AM-2
R-AM-3
R-BC-1
R-BC-2
R-BC-3
R-BC-5
R-GV-1
R-GV-2
R-IR-1
R-IR-4
R-SA-1</t>
  </si>
  <si>
    <t>R-AC-1
R-AC-4
R-AM-1
R-AM-2
R-AM-3
R-BC-1
R-BC-2
R-BC-3
R-BC-4
R-BC-5
R-EX-1
R-EX-2
R-EX-3
R-EX-4
R-EX-5
R-EX-6
R-EX-7
R-GV-1
R-GV-2
R-GV-3
R-GV-4
R-GV-5
R-GV-6
R-GV-7
R-IR-1
R-IR-3
R-IR-4
R-SA-1
R-SA-2
R-SC-1
R-SC-2
R-SC-3
R-SC-4
R-SC-5
R-SC-6</t>
  </si>
  <si>
    <t>R-AC-1
R-AC-2
R-AC-3
R-AC-4
R-AM-1
R-AM-2
R-AM-3
R-BC-1
R-BC-2
R-BC-3
R-BC-4
R-BC-5
R-EX-1
R-EX-2
R-EX-4
R-EX-5
R-EX-6
R-EX-7
R-GV-1
R-GV-2
R-GV-3
R-GV-4
R-GV-5
R-GV-6
R-GV-7
R-IR-1
R-IR-2
R-IR-3
R-IR-4
R-SA-1
R-SA-2
R-SC-1
R-SC-2
R-SC-3
R-SC-4
R-SC-5
R-SC-6</t>
  </si>
  <si>
    <t>R-AC-1
R-AC-2
R-AC-3
R-AC-4
R-AM-2
R-AM-3
R-BC-1
R-BC-2
R-BC-3
R-BC-5
R-EX-1
R-EX-2
R-EX-3
R-EX-4
R-EX-5
R-GV-1
R-GV-2
R-GV-3
R-GV-4
R-GV-5
R-GV-6
R-GV-7
R-IR-1
R-IR-2
R-IR-3
R-IR-4
R-SA-1
R-SA-2
R-SC-1
R-SC-2
R-SC-3
R-SC-4
R-SC-5
R-SC-6</t>
  </si>
  <si>
    <t>R-AC-4
R-BC-2
R-EX-2
R-EX-3
R-EX-4
R-EX-5
R-GV-1
R-GV-2
R-GV-4
R-GV-5
R-GV-6
R-GV-7
R-SA-2
R-SC-1
R-SC-2
R-SC-3
R-SC-4
R-SC-5
R-SC-6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</si>
</sst>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sz val="12"/>
      <color theme="1"/>
      <name val="Calibri"/>
      <family val="2"/>
      <scheme val="minor"/>
    </font>
    <font>
      <b/>
      <sz val="24"/>
      <color theme="1"/>
      <name val="Calibri"/>
      <family val="2"/>
      <scheme val="minor"/>
    </font>
    <font>
      <b/>
      <sz val="18"/>
      <name val="Arial"/>
      <family val="2"/>
    </font>
    <font>
      <sz val="18"/>
      <name val="Arial"/>
      <family val="2"/>
    </font>
    <font>
      <sz val="28"/>
      <color theme="1"/>
      <name val="Calibri"/>
      <family val="2"/>
      <scheme val="minor"/>
    </font>
    <font>
      <sz val="36"/>
      <color theme="1"/>
      <name val="Calibri"/>
      <family val="2"/>
      <scheme val="minor"/>
    </font>
    <font>
      <b/>
      <sz val="48"/>
      <color theme="1"/>
      <name val="Calibri"/>
      <family val="2"/>
      <scheme val="minor"/>
    </font>
    <font>
      <sz val="48"/>
      <color theme="1"/>
      <name val="Calibri"/>
      <family val="2"/>
      <scheme val="minor"/>
    </font>
    <font>
      <b/>
      <sz val="72"/>
      <color theme="1"/>
      <name val="Calibri"/>
      <family val="2"/>
      <scheme val="minor"/>
    </font>
    <font>
      <b/>
      <sz val="11"/>
      <color theme="1"/>
      <name val="Calibri"/>
      <family val="2"/>
      <scheme val="minor"/>
    </font>
    <font>
      <b/>
      <sz val="18"/>
      <color theme="1"/>
      <name val="Calibri"/>
      <family val="2"/>
      <scheme val="minor"/>
    </font>
    <font>
      <b/>
      <sz val="13.5"/>
      <color theme="1"/>
      <name val="Calibri"/>
      <family val="2"/>
      <scheme val="minor"/>
    </font>
    <font>
      <sz val="12"/>
      <color rgb="FF000000"/>
      <name val="Calibri"/>
      <family val="2"/>
      <scheme val="minor"/>
    </font>
    <font>
      <b/>
      <sz val="14"/>
      <color theme="1"/>
      <name val="Calibri"/>
      <family val="2"/>
      <scheme val="minor"/>
    </font>
    <font>
      <sz val="14"/>
      <color theme="1"/>
      <name val="Calibri"/>
      <family val="2"/>
      <scheme val="minor"/>
    </font>
    <font>
      <sz val="12"/>
      <name val="Calibri"/>
      <family val="2"/>
      <scheme val="minor"/>
    </font>
    <font>
      <sz val="8"/>
      <name val="Aptos"/>
      <family val="2"/>
    </font>
    <font>
      <sz val="8"/>
      <name val="Calibri"/>
      <family val="2"/>
      <scheme val="minor"/>
    </font>
    <font>
      <sz val="12"/>
      <color rgb="FFFF0000"/>
      <name val="Calibri"/>
      <family val="2"/>
      <scheme val="minor"/>
    </font>
    <font>
      <b/>
      <sz val="8"/>
      <color theme="0"/>
      <name val="Aptos"/>
      <family val="2"/>
    </font>
    <font>
      <b/>
      <sz val="9"/>
      <color indexed="81"/>
      <name val="Tahoma"/>
      <family val="2"/>
    </font>
    <font>
      <sz val="9"/>
      <color indexed="81"/>
      <name val="Tahoma"/>
      <family val="2"/>
    </font>
    <font>
      <sz val="8"/>
      <color theme="0"/>
      <name val="Aptos"/>
      <family val="2"/>
    </font>
    <font>
      <b/>
      <sz val="8"/>
      <name val="Aptos"/>
      <family val="2"/>
    </font>
    <font>
      <b/>
      <sz val="11"/>
      <name val="Calibri"/>
    </font>
  </fonts>
  <fills count="2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C00000"/>
        <bgColor indexed="64"/>
      </patternFill>
    </fill>
    <fill>
      <patternFill patternType="solid">
        <fgColor theme="1"/>
        <bgColor indexed="64"/>
      </patternFill>
    </fill>
    <fill>
      <patternFill patternType="solid">
        <fgColor theme="5" tint="-0.499984740745262"/>
        <bgColor indexed="64"/>
      </patternFill>
    </fill>
    <fill>
      <patternFill patternType="solid">
        <fgColor theme="5"/>
        <bgColor indexed="64"/>
      </patternFill>
    </fill>
    <fill>
      <patternFill patternType="solid">
        <fgColor theme="9"/>
        <bgColor indexed="64"/>
      </patternFill>
    </fill>
    <fill>
      <patternFill patternType="solid">
        <fgColor theme="3"/>
        <bgColor indexed="64"/>
      </patternFill>
    </fill>
    <fill>
      <patternFill patternType="solid">
        <fgColor theme="1" tint="0.249977111117893"/>
        <bgColor indexed="64"/>
      </patternFill>
    </fill>
    <fill>
      <patternFill patternType="solid">
        <fgColor theme="4" tint="-0.499984740745262"/>
        <bgColor indexed="64"/>
      </patternFill>
    </fill>
    <fill>
      <patternFill patternType="solid">
        <fgColor theme="7"/>
        <bgColor indexed="64"/>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FF0000"/>
      </left>
      <right style="thin">
        <color indexed="64"/>
      </right>
      <top style="thin">
        <color rgb="FFFF0000"/>
      </top>
      <bottom style="thin">
        <color indexed="64"/>
      </bottom>
      <diagonal/>
    </border>
    <border>
      <left style="thin">
        <color indexed="64"/>
      </left>
      <right style="thin">
        <color indexed="64"/>
      </right>
      <top style="thin">
        <color rgb="FFFF0000"/>
      </top>
      <bottom style="thin">
        <color indexed="64"/>
      </bottom>
      <diagonal/>
    </border>
    <border>
      <left style="thin">
        <color rgb="FFFF0000"/>
      </left>
      <right style="thin">
        <color indexed="64"/>
      </right>
      <top style="thin">
        <color indexed="64"/>
      </top>
      <bottom style="thin">
        <color indexed="64"/>
      </bottom>
      <diagonal/>
    </border>
    <border>
      <left style="thin">
        <color rgb="FFFF0000"/>
      </left>
      <right style="thin">
        <color indexed="64"/>
      </right>
      <top style="thin">
        <color indexed="64"/>
      </top>
      <bottom style="thin">
        <color rgb="FFFF0000"/>
      </bottom>
      <diagonal/>
    </border>
    <border>
      <left style="thin">
        <color indexed="64"/>
      </left>
      <right style="thin">
        <color indexed="64"/>
      </right>
      <top style="thin">
        <color indexed="64"/>
      </top>
      <bottom style="thin">
        <color rgb="FFFF0000"/>
      </bottom>
      <diagonal/>
    </border>
    <border>
      <left style="thin">
        <color auto="1"/>
      </left>
      <right style="thin">
        <color auto="1"/>
      </right>
      <top style="thin">
        <color auto="1"/>
      </top>
      <bottom/>
      <diagonal/>
    </border>
  </borders>
  <cellStyleXfs count="1">
    <xf numFmtId="0" fontId="0" fillId="0" borderId="0"/>
  </cellStyleXfs>
  <cellXfs count="86">
    <xf numFmtId="0" fontId="0" fillId="0" borderId="0" xfId="0"/>
    <xf numFmtId="0" fontId="3" fillId="0" borderId="3" xfId="0" applyFont="1" applyBorder="1" applyAlignment="1">
      <alignment vertical="center"/>
    </xf>
    <xf numFmtId="0" fontId="4" fillId="0" borderId="5" xfId="0" applyFont="1" applyBorder="1" applyAlignment="1">
      <alignment vertical="center"/>
    </xf>
    <xf numFmtId="0" fontId="4" fillId="0" borderId="5" xfId="0" applyFont="1" applyBorder="1" applyAlignment="1">
      <alignment horizontal="right" vertical="center"/>
    </xf>
    <xf numFmtId="0" fontId="4" fillId="0" borderId="6" xfId="0" applyFont="1" applyBorder="1" applyAlignment="1">
      <alignment horizontal="right" vertical="center"/>
    </xf>
    <xf numFmtId="0" fontId="4" fillId="0" borderId="4" xfId="0" applyFont="1" applyBorder="1" applyAlignment="1">
      <alignment vertical="center"/>
    </xf>
    <xf numFmtId="0" fontId="4" fillId="0" borderId="1" xfId="0" applyFont="1" applyBorder="1" applyAlignment="1">
      <alignment vertical="center"/>
    </xf>
    <xf numFmtId="0" fontId="4" fillId="0" borderId="7" xfId="0" applyFont="1" applyBorder="1" applyAlignment="1">
      <alignment vertical="center"/>
    </xf>
    <xf numFmtId="0" fontId="5" fillId="0" borderId="0" xfId="0" applyFont="1" applyAlignment="1">
      <alignment wrapText="1"/>
    </xf>
    <xf numFmtId="1" fontId="6" fillId="3" borderId="1" xfId="0" applyNumberFormat="1" applyFont="1" applyFill="1" applyBorder="1" applyAlignment="1">
      <alignment horizontal="center" vertical="center"/>
    </xf>
    <xf numFmtId="0" fontId="6" fillId="3" borderId="1" xfId="0" applyFont="1" applyFill="1" applyBorder="1" applyAlignment="1">
      <alignment horizontal="center" vertical="center"/>
    </xf>
    <xf numFmtId="1" fontId="6"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4" borderId="1" xfId="0" applyFont="1" applyFill="1" applyBorder="1" applyAlignment="1">
      <alignment horizontal="center" wrapText="1"/>
    </xf>
    <xf numFmtId="1" fontId="8"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0" fillId="0" borderId="0" xfId="0" applyAlignment="1">
      <alignment vertical="center" wrapText="1"/>
    </xf>
    <xf numFmtId="0" fontId="10" fillId="0" borderId="0" xfId="0" applyFont="1" applyAlignment="1">
      <alignment vertical="center" wrapText="1"/>
    </xf>
    <xf numFmtId="0" fontId="2" fillId="0" borderId="0" xfId="0" applyFont="1" applyAlignment="1">
      <alignment vertical="center"/>
    </xf>
    <xf numFmtId="0" fontId="11" fillId="0" borderId="0" xfId="0" applyFont="1" applyAlignment="1">
      <alignment vertical="center"/>
    </xf>
    <xf numFmtId="0" fontId="0" fillId="0" borderId="0" xfId="0" applyAlignment="1">
      <alignment horizontal="left" vertical="center" indent="1"/>
    </xf>
    <xf numFmtId="0" fontId="10" fillId="0" borderId="0" xfId="0" applyFont="1"/>
    <xf numFmtId="0" fontId="10" fillId="0" borderId="0" xfId="0" applyFont="1" applyAlignment="1">
      <alignment horizontal="left" vertical="center" indent="1"/>
    </xf>
    <xf numFmtId="0" fontId="10" fillId="0" borderId="0" xfId="0" applyFont="1" applyAlignment="1">
      <alignment horizontal="center" vertical="center" wrapText="1"/>
    </xf>
    <xf numFmtId="0" fontId="12" fillId="0" borderId="0" xfId="0" applyFont="1" applyAlignment="1">
      <alignment vertical="center"/>
    </xf>
    <xf numFmtId="9" fontId="0" fillId="0" borderId="0" xfId="0" applyNumberFormat="1" applyAlignment="1">
      <alignment vertical="center" wrapText="1"/>
    </xf>
    <xf numFmtId="0" fontId="10" fillId="0" borderId="0" xfId="0" applyFont="1" applyAlignment="1">
      <alignment horizontal="left" vertical="center" wrapText="1"/>
    </xf>
    <xf numFmtId="0" fontId="1" fillId="2" borderId="1" xfId="0" applyFont="1" applyFill="1" applyBorder="1" applyAlignment="1">
      <alignment horizontal="center" vertical="top" wrapText="1"/>
    </xf>
    <xf numFmtId="0" fontId="14" fillId="5" borderId="2" xfId="0" applyFont="1" applyFill="1" applyBorder="1" applyAlignment="1">
      <alignment horizontal="center" vertical="center"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1" fillId="0" borderId="1" xfId="0" applyFont="1" applyBorder="1" applyAlignment="1">
      <alignment horizontal="center" vertical="top" wrapText="1"/>
    </xf>
    <xf numFmtId="0" fontId="1" fillId="0" borderId="0" xfId="0" applyFont="1" applyAlignment="1">
      <alignment vertical="top" wrapText="1"/>
    </xf>
    <xf numFmtId="0" fontId="13" fillId="0" borderId="1" xfId="0" applyFont="1" applyBorder="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center" vertical="top" wrapText="1"/>
    </xf>
    <xf numFmtId="0" fontId="8" fillId="0" borderId="0" xfId="0" applyFont="1" applyAlignment="1">
      <alignment vertical="top" wrapText="1"/>
    </xf>
    <xf numFmtId="0" fontId="14" fillId="0" borderId="0" xfId="0" applyFont="1" applyAlignment="1">
      <alignment vertical="center" wrapText="1"/>
    </xf>
    <xf numFmtId="0" fontId="14" fillId="4" borderId="0" xfId="0" applyFont="1" applyFill="1" applyAlignment="1">
      <alignment vertical="center" wrapText="1"/>
    </xf>
    <xf numFmtId="0" fontId="14" fillId="6" borderId="0" xfId="0" applyFont="1" applyFill="1" applyAlignment="1">
      <alignment horizontal="center" vertical="center" wrapText="1"/>
    </xf>
    <xf numFmtId="0" fontId="14" fillId="7" borderId="0" xfId="0" applyFont="1" applyFill="1" applyAlignment="1">
      <alignment horizontal="center" vertical="center" wrapText="1"/>
    </xf>
    <xf numFmtId="0" fontId="14" fillId="8" borderId="0" xfId="0" applyFont="1" applyFill="1" applyAlignment="1">
      <alignment horizontal="center" vertical="center" wrapText="1"/>
    </xf>
    <xf numFmtId="0" fontId="16" fillId="0" borderId="1" xfId="0" applyFont="1" applyBorder="1" applyAlignment="1">
      <alignment vertical="top" wrapText="1"/>
    </xf>
    <xf numFmtId="0" fontId="15" fillId="4" borderId="8"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5" borderId="2" xfId="0" applyFont="1" applyFill="1" applyBorder="1" applyAlignment="1">
      <alignment vertical="center" wrapText="1"/>
    </xf>
    <xf numFmtId="0" fontId="14" fillId="4" borderId="1" xfId="0" applyFont="1" applyFill="1" applyBorder="1" applyAlignment="1">
      <alignment vertical="center" wrapText="1"/>
    </xf>
    <xf numFmtId="49" fontId="17" fillId="2" borderId="1" xfId="0" applyNumberFormat="1" applyFont="1" applyFill="1" applyBorder="1" applyAlignment="1">
      <alignment horizontal="center" vertical="center" wrapText="1"/>
    </xf>
    <xf numFmtId="0" fontId="0" fillId="0" borderId="1" xfId="0" applyBorder="1" applyAlignment="1">
      <alignment vertical="center" wrapText="1"/>
    </xf>
    <xf numFmtId="0" fontId="1" fillId="9" borderId="1" xfId="0" applyFont="1" applyFill="1" applyBorder="1" applyAlignment="1">
      <alignment vertical="top" wrapText="1"/>
    </xf>
    <xf numFmtId="0" fontId="1" fillId="2" borderId="0" xfId="0" applyFont="1" applyFill="1" applyAlignment="1">
      <alignment vertical="top" wrapText="1"/>
    </xf>
    <xf numFmtId="0" fontId="5" fillId="0" borderId="1" xfId="0" applyFont="1" applyBorder="1" applyAlignment="1">
      <alignment vertical="top" wrapText="1"/>
    </xf>
    <xf numFmtId="49" fontId="20" fillId="10" borderId="1" xfId="0" applyNumberFormat="1"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0" fillId="11" borderId="1" xfId="0" applyFont="1" applyFill="1" applyBorder="1" applyAlignment="1">
      <alignment horizontal="center" vertical="center" wrapText="1"/>
    </xf>
    <xf numFmtId="49" fontId="20" fillId="12" borderId="1" xfId="0" applyNumberFormat="1" applyFont="1" applyFill="1" applyBorder="1" applyAlignment="1">
      <alignment horizontal="center" vertical="center" wrapText="1"/>
    </xf>
    <xf numFmtId="49" fontId="20" fillId="13" borderId="1" xfId="0" applyNumberFormat="1" applyFont="1" applyFill="1" applyBorder="1" applyAlignment="1">
      <alignment horizontal="center" vertical="center" wrapText="1"/>
    </xf>
    <xf numFmtId="49" fontId="20" fillId="14"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49" fontId="17" fillId="2" borderId="1" xfId="0" applyNumberFormat="1" applyFont="1" applyFill="1" applyBorder="1" applyAlignment="1">
      <alignment horizontal="left" vertical="top" wrapText="1"/>
    </xf>
    <xf numFmtId="1" fontId="17" fillId="2" borderId="1" xfId="0" applyNumberFormat="1" applyFont="1" applyFill="1" applyBorder="1" applyAlignment="1">
      <alignment horizontal="center" vertical="center" wrapText="1"/>
    </xf>
    <xf numFmtId="49" fontId="17" fillId="2" borderId="1" xfId="0" quotePrefix="1" applyNumberFormat="1" applyFont="1" applyFill="1" applyBorder="1" applyAlignment="1">
      <alignment horizontal="left" vertical="top"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20" fillId="15" borderId="1" xfId="0" applyFont="1" applyFill="1" applyBorder="1" applyAlignment="1">
      <alignment horizontal="center" vertical="center" wrapText="1"/>
    </xf>
    <xf numFmtId="0" fontId="20" fillId="16" borderId="1" xfId="0" applyFont="1" applyFill="1" applyBorder="1" applyAlignment="1">
      <alignment horizontal="center" vertical="center" wrapText="1"/>
    </xf>
    <xf numFmtId="0" fontId="20" fillId="17" borderId="1" xfId="0" applyFont="1" applyFill="1" applyBorder="1" applyAlignment="1">
      <alignment horizontal="center" vertical="center" wrapText="1"/>
    </xf>
    <xf numFmtId="49" fontId="23" fillId="17" borderId="1" xfId="0" applyNumberFormat="1" applyFont="1" applyFill="1" applyBorder="1" applyAlignment="1">
      <alignment horizontal="center" vertical="center" wrapText="1"/>
    </xf>
    <xf numFmtId="0" fontId="24" fillId="18" borderId="1" xfId="0" applyFont="1" applyFill="1" applyBorder="1" applyAlignment="1">
      <alignment horizontal="center" vertical="center" wrapText="1"/>
    </xf>
    <xf numFmtId="49" fontId="24" fillId="18" borderId="1" xfId="0" applyNumberFormat="1" applyFont="1" applyFill="1" applyBorder="1" applyAlignment="1">
      <alignment horizontal="center" vertical="center" wrapText="1"/>
    </xf>
    <xf numFmtId="49" fontId="18" fillId="2" borderId="0" xfId="0" applyNumberFormat="1" applyFont="1" applyFill="1" applyAlignment="1">
      <alignment horizontal="left" vertical="top" wrapText="1"/>
    </xf>
    <xf numFmtId="49" fontId="18" fillId="2" borderId="0" xfId="0" applyNumberFormat="1" applyFont="1" applyFill="1" applyAlignment="1">
      <alignment horizontal="center" vertical="center" wrapText="1"/>
    </xf>
    <xf numFmtId="0" fontId="17" fillId="2" borderId="1" xfId="0" applyFont="1" applyFill="1" applyBorder="1" applyAlignment="1">
      <alignment horizontal="center" vertical="center"/>
    </xf>
    <xf numFmtId="0" fontId="17" fillId="2" borderId="1" xfId="0" applyFont="1" applyFill="1" applyBorder="1" applyAlignment="1">
      <alignment horizontal="left" vertical="top"/>
    </xf>
    <xf numFmtId="10" fontId="0" fillId="0" borderId="0" xfId="0" applyNumberFormat="1"/>
    <xf numFmtId="49" fontId="17" fillId="19" borderId="1" xfId="0" applyNumberFormat="1" applyFont="1" applyFill="1" applyBorder="1" applyAlignment="1">
      <alignment horizontal="center" vertical="center" wrapText="1"/>
    </xf>
    <xf numFmtId="0" fontId="25" fillId="0" borderId="1" xfId="0" applyFont="1" applyBorder="1" applyAlignment="1">
      <alignment horizontal="center" vertical="top"/>
    </xf>
    <xf numFmtId="0" fontId="9" fillId="3" borderId="2" xfId="0" applyFont="1" applyFill="1" applyBorder="1" applyAlignment="1">
      <alignment horizontal="center" vertical="center" wrapText="1"/>
    </xf>
    <xf numFmtId="0" fontId="14" fillId="9" borderId="0" xfId="0" applyFont="1" applyFill="1" applyAlignment="1">
      <alignment horizontal="center" vertical="center" wrapText="1"/>
    </xf>
    <xf numFmtId="0" fontId="14" fillId="3" borderId="2" xfId="0" applyFont="1" applyFill="1" applyBorder="1" applyAlignment="1">
      <alignment horizontal="center" vertical="center" wrapText="1"/>
    </xf>
  </cellXfs>
  <cellStyles count="1">
    <cellStyle name="Normal" xfId="0" builtinId="0"/>
  </cellStyles>
  <dxfs count="478">
    <dxf>
      <fill>
        <patternFill>
          <bgColor theme="9"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rgb="FFF9F39B"/>
        </patternFill>
      </fill>
    </dxf>
    <dxf>
      <fill>
        <patternFill>
          <bgColor rgb="FF7EF49E"/>
        </patternFill>
      </fill>
    </dxf>
    <dxf>
      <fill>
        <patternFill>
          <bgColor rgb="FF4CB3E0"/>
        </patternFill>
      </fill>
    </dxf>
    <dxf>
      <fill>
        <patternFill>
          <bgColor rgb="FF918CEA"/>
        </patternFill>
      </fill>
    </dxf>
    <dxf>
      <fill>
        <patternFill>
          <bgColor rgb="FFFAB647"/>
        </patternFill>
      </fill>
    </dxf>
    <dxf>
      <fill>
        <patternFill>
          <bgColor rgb="FFE47677"/>
        </patternFill>
      </fill>
    </dxf>
    <dxf>
      <font>
        <color theme="0"/>
      </font>
    </dxf>
    <dxf>
      <font>
        <color theme="0"/>
      </font>
    </dxf>
    <dxf>
      <font>
        <color rgb="FF9C0006"/>
      </font>
      <fill>
        <patternFill>
          <bgColor rgb="FFFFC7CE"/>
        </patternFill>
      </fill>
    </dxf>
    <dxf>
      <fill>
        <patternFill>
          <bgColor theme="5" tint="0.79998168889431442"/>
        </patternFill>
      </fill>
    </dxf>
    <dxf>
      <fill>
        <patternFill>
          <bgColor theme="5" tint="0.7999816888943144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theme="7" tint="0.59996337778862885"/>
        </patternFill>
      </fill>
    </dxf>
    <dxf>
      <fill>
        <patternFill>
          <bgColor theme="7"/>
        </patternFill>
      </fill>
    </dxf>
    <dxf>
      <fill>
        <patternFill>
          <bgColor theme="3" tint="0.79998168889431442"/>
        </patternFill>
      </fill>
    </dxf>
    <dxf>
      <fill>
        <patternFill>
          <bgColor theme="3" tint="0.79998168889431442"/>
        </patternFill>
      </fill>
    </dxf>
    <dxf>
      <fill>
        <patternFill>
          <bgColor theme="3" tint="0.79998168889431442"/>
        </patternFill>
      </fill>
    </dxf>
    <dxf>
      <font>
        <b val="0"/>
        <i val="0"/>
        <color theme="0"/>
      </font>
      <fill>
        <patternFill>
          <bgColor theme="4" tint="-0.499984740745262"/>
        </patternFill>
      </fill>
    </dxf>
    <dxf>
      <font>
        <b/>
        <i val="0"/>
      </font>
      <fill>
        <patternFill>
          <bgColor theme="2" tint="-0.24994659260841701"/>
        </patternFill>
      </fill>
    </dxf>
    <dxf>
      <fill>
        <patternFill>
          <bgColor theme="9"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00B05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00B050"/>
        </patternFill>
      </fill>
    </dxf>
    <dxf>
      <font>
        <color theme="0"/>
      </font>
      <fill>
        <patternFill>
          <bgColor rgb="FF00B050"/>
        </patternFill>
      </fill>
    </dxf>
    <dxf>
      <fill>
        <patternFill>
          <bgColor rgb="FFF9F39B"/>
        </patternFill>
      </fill>
    </dxf>
    <dxf>
      <fill>
        <patternFill>
          <bgColor rgb="FF7EF49E"/>
        </patternFill>
      </fill>
    </dxf>
    <dxf>
      <fill>
        <patternFill>
          <bgColor rgb="FF4CB3E0"/>
        </patternFill>
      </fill>
    </dxf>
    <dxf>
      <fill>
        <patternFill>
          <bgColor rgb="FF918CEA"/>
        </patternFill>
      </fill>
    </dxf>
    <dxf>
      <fill>
        <patternFill>
          <bgColor rgb="FFFAB647"/>
        </patternFill>
      </fill>
    </dxf>
    <dxf>
      <fill>
        <patternFill>
          <bgColor rgb="FFE47677"/>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ill>
        <patternFill>
          <bgColor theme="2" tint="-9.9948118533890809E-2"/>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00B050"/>
        </patternFill>
      </fill>
    </dxf>
    <dxf>
      <font>
        <color theme="0"/>
      </font>
      <fill>
        <patternFill>
          <bgColor rgb="FF7030A0"/>
        </patternFill>
      </fill>
    </dxf>
    <dxf>
      <font>
        <color theme="0"/>
      </font>
      <fill>
        <patternFill>
          <bgColor theme="4"/>
        </patternFill>
      </fill>
    </dxf>
    <dxf>
      <fill>
        <patternFill>
          <bgColor theme="7"/>
        </patternFill>
      </fill>
    </dxf>
    <dxf>
      <font>
        <color theme="0"/>
      </font>
    </dxf>
    <dxf>
      <font>
        <color theme="0"/>
      </font>
    </dxf>
    <dxf>
      <font>
        <color theme="0"/>
      </font>
      <fill>
        <patternFill>
          <bgColor rgb="FF00B050"/>
        </patternFill>
      </fill>
    </dxf>
    <dxf>
      <font>
        <color theme="0"/>
      </font>
      <fill>
        <patternFill>
          <bgColor rgb="FFFF000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ill>
        <patternFill>
          <bgColor theme="2" tint="-9.9948118533890809E-2"/>
        </patternFill>
      </fill>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ont>
        <color theme="0"/>
      </font>
    </dxf>
    <dxf>
      <font>
        <color theme="0"/>
      </font>
    </dxf>
    <dxf>
      <font>
        <color theme="0"/>
      </font>
      <fill>
        <patternFill>
          <bgColor rgb="FF00B050"/>
        </patternFill>
      </fill>
    </dxf>
    <dxf>
      <font>
        <color theme="0"/>
      </font>
      <fill>
        <patternFill>
          <bgColor rgb="FF00B050"/>
        </patternFill>
      </fill>
    </dxf>
    <dxf>
      <font>
        <color theme="0"/>
      </font>
    </dxf>
    <dxf>
      <font>
        <color theme="0"/>
      </font>
    </dxf>
    <dxf>
      <font>
        <color theme="0"/>
      </font>
      <fill>
        <patternFill>
          <bgColor rgb="FF7030A0"/>
        </patternFill>
      </fill>
    </dxf>
    <dxf>
      <font>
        <color theme="0"/>
      </font>
      <fill>
        <patternFill>
          <bgColor theme="4"/>
        </patternFill>
      </fill>
    </dxf>
    <dxf>
      <fill>
        <patternFill>
          <bgColor theme="7"/>
        </patternFill>
      </fill>
    </dxf>
    <dxf>
      <font>
        <color theme="0"/>
      </font>
      <fill>
        <patternFill>
          <bgColor rgb="FFFF0000"/>
        </patternFill>
      </fill>
    </dxf>
    <dxf>
      <font>
        <color theme="0"/>
      </font>
      <fill>
        <patternFill>
          <bgColor rgb="FF00B050"/>
        </patternFill>
      </fill>
    </dxf>
    <dxf>
      <fill>
        <patternFill>
          <bgColor theme="2" tint="-9.9948118533890809E-2"/>
        </patternFill>
      </fill>
    </dxf>
    <dxf>
      <font>
        <color theme="0"/>
      </font>
      <fill>
        <patternFill>
          <bgColor rgb="FF7030A0"/>
        </patternFill>
      </fill>
    </dxf>
    <dxf>
      <font>
        <color theme="0"/>
      </font>
      <fill>
        <patternFill>
          <bgColor theme="4"/>
        </patternFill>
      </fill>
    </dxf>
    <dxf>
      <fill>
        <patternFill>
          <bgColor theme="7"/>
        </patternFill>
      </fill>
    </dxf>
    <dxf>
      <font>
        <color theme="0"/>
      </font>
    </dxf>
    <dxf>
      <font>
        <color theme="0"/>
      </font>
    </dxf>
    <dxf>
      <font>
        <color theme="0"/>
      </font>
      <fill>
        <patternFill>
          <bgColor rgb="FFFF0000"/>
        </patternFill>
      </fill>
    </dxf>
    <dxf>
      <font>
        <color theme="0"/>
      </font>
    </dxf>
    <dxf>
      <font>
        <color theme="0"/>
      </font>
    </dxf>
    <dxf>
      <font>
        <color theme="0"/>
      </font>
    </dxf>
    <dxf>
      <font>
        <color theme="0"/>
      </font>
    </dxf>
    <dxf>
      <font>
        <color theme="0"/>
      </font>
    </dxf>
    <dxf>
      <font>
        <color theme="0"/>
      </font>
    </dxf>
    <dxf>
      <fill>
        <patternFill>
          <bgColor theme="0" tint="-4.9989318521683403E-2"/>
        </patternFill>
      </fill>
    </dxf>
    <dxf>
      <fill>
        <patternFill>
          <bgColor theme="5" tint="0.79998168889431442"/>
        </patternFill>
      </fill>
    </dxf>
    <dxf>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inspirebrands-my.sharepoint.com/personal/jflovin_inspirebrands_com/Documents/Desktop/Threat%20model/secure-controls-framework-scf-2025-2-2.xlsx" TargetMode="External"/><Relationship Id="rId1" Type="http://schemas.openxmlformats.org/officeDocument/2006/relationships/externalLinkPath" Target="https://inspirebrands.sharepoint.com/sites/Cybersecurity/Shared%20Documents/General/Threat%20Model/2025/secure-controls-framework-scf-2025-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CF Domains &amp; Principles"/>
      <sheetName val="Authoritative Sources (AS)"/>
      <sheetName val="SCF 2025.2.2"/>
      <sheetName val="Sheet1"/>
      <sheetName val="Assessment Objectives 2025.2"/>
      <sheetName val="Evidence Request List 2025.2"/>
      <sheetName val="Data Privacy Mgmt Principles"/>
      <sheetName val="Risk Catalog"/>
      <sheetName val="Threat Catalog"/>
      <sheetName val="Lists"/>
    </sheetNames>
    <sheetDataSet>
      <sheetData sheetId="0"/>
      <sheetData sheetId="1"/>
      <sheetData sheetId="2">
        <row r="1">
          <cell r="D1" t="str">
            <v>SCF #</v>
          </cell>
          <cell r="E1" t="str">
            <v>Secure Controls Framework (SCF)
Control Description</v>
          </cell>
          <cell r="F1" t="str">
            <v>Evidence Request List (ERL) #</v>
          </cell>
          <cell r="G1" t="str">
            <v>Possible Solutions &amp; Considerations
Enterprise (&gt; 1,000 staff)
BLS Firm Size Class 9</v>
          </cell>
          <cell r="H1" t="str">
            <v>SCF Control Question</v>
          </cell>
          <cell r="I1" t="str">
            <v>Relative Control Weighting</v>
          </cell>
          <cell r="J1" t="str">
            <v>PPTDF
Applicability
PEOPLE</v>
          </cell>
          <cell r="K1" t="str">
            <v>PPTDF
Applicability
PROCESS</v>
          </cell>
          <cell r="L1" t="str">
            <v>PPTDF
Applicability
TECHNOLOGY</v>
          </cell>
          <cell r="M1" t="str">
            <v>PPTDF
Applicability
DATA</v>
          </cell>
          <cell r="N1" t="str">
            <v>PPTDF
Applicability
FACILITY</v>
          </cell>
          <cell r="O1" t="str">
            <v>NIST CSF
Function Grouping</v>
          </cell>
          <cell r="P1" t="str">
            <v>SCRM Focus
TIER 1
STRATEGIC</v>
          </cell>
          <cell r="Q1" t="str">
            <v>SCRM Focus
TIER 2
OPERATIONAL</v>
          </cell>
          <cell r="R1" t="str">
            <v>SCRM Focus
TIER 3
TACTICAL</v>
          </cell>
          <cell r="S1" t="str">
            <v>C|P-CMM 0
Not Performed</v>
          </cell>
          <cell r="T1" t="str">
            <v>C|P-CMM 1
Performed Informally</v>
          </cell>
          <cell r="U1" t="str">
            <v>C|P-CMM 2
Planned &amp; Tracked+AI:AL</v>
          </cell>
          <cell r="V1" t="str">
            <v>C|P-CMM 3
Well Defined</v>
          </cell>
          <cell r="W1" t="str">
            <v>C|P-CMM 4
Quantitatively Controlled</v>
          </cell>
          <cell r="X1" t="str">
            <v>C|P-CMM 5
Continuously Improving</v>
          </cell>
          <cell r="Y1" t="str">
            <v>CIS
CSC
v8.1</v>
          </cell>
          <cell r="Z1" t="str">
            <v>NIST
CSF
v2.0</v>
          </cell>
        </row>
        <row r="2">
          <cell r="D2" t="str">
            <v>RSK-01</v>
          </cell>
          <cell r="E2" t="str">
            <v>Mechanisms exist to facilitate the implementation of strategic, operational and tactical risk management controls.</v>
          </cell>
          <cell r="F2" t="str">
            <v>E-RSK-01</v>
          </cell>
          <cell r="G2" t="str">
            <v>∙ Risk Management Program (RMP)</v>
          </cell>
          <cell r="H2" t="str">
            <v>Does the organization facilitate the implementation of strategic, operational and tactical risk management controls?</v>
          </cell>
          <cell r="I2">
            <v>10</v>
          </cell>
          <cell r="J2"/>
          <cell r="K2" t="str">
            <v>x</v>
          </cell>
          <cell r="L2"/>
          <cell r="M2"/>
          <cell r="N2"/>
          <cell r="O2" t="str">
            <v>Govern</v>
          </cell>
          <cell r="P2" t="str">
            <v>x</v>
          </cell>
          <cell r="Q2" t="str">
            <v>x</v>
          </cell>
          <cell r="R2" t="str">
            <v>x</v>
          </cell>
          <cell r="S2" t="str">
            <v>There is no evidence of a capability to facilitate the implementation of strategic, operational and tactical risk management controls.</v>
          </cell>
          <cell r="T2" t="e">
            <v>#VALUE!</v>
          </cell>
          <cell r="U2" t="e">
            <v>#VALUE!</v>
          </cell>
          <cell r="V2" t="e">
            <v>#VALUE!</v>
          </cell>
          <cell r="W2" t="e">
            <v>#VALUE!</v>
          </cell>
          <cell r="X2" t="str">
            <v>See C|P-CMM4. There are no defined C|P-CMM5 criteria, since it is reasonable to assume a continuously-improving process is not necessary to facilitate the implementation of strategic, operational and tactical risk management controls.</v>
          </cell>
          <cell r="Y2" t="str">
            <v>16.6</v>
          </cell>
          <cell r="Z2" t="str">
            <v>GV
GV.OV-02
GV.OV-03
GV.RM
GV.RM-01
GV.RM-03
GV.RM-04
GV.RM-06
GV.RR-01
GV.SC
GV.SC-01
GV.SC-03
GV.SC-05
GV.SC-09
ID
ID.IM
ID.RA
PR
PR.IR</v>
          </cell>
        </row>
        <row r="3">
          <cell r="D3" t="str">
            <v>GOV-05</v>
          </cell>
          <cell r="E3" t="str">
            <v>Mechanisms exist to develop, report and monitor cybersecurity &amp; data privacy program measures of performance.</v>
          </cell>
          <cell r="F3" t="str">
            <v>E-GOV-13</v>
          </cell>
          <cell r="G3" t="str">
            <v>∙ Manually-generated metrics
∙ Governance, Risk &amp; Compliance (GRC) solution</v>
          </cell>
          <cell r="H3" t="str">
            <v>Does the organization develop, report and monitor cybersecurity &amp; data privacy program measures of performance?</v>
          </cell>
          <cell r="I3">
            <v>6</v>
          </cell>
          <cell r="J3"/>
          <cell r="K3" t="str">
            <v>x</v>
          </cell>
          <cell r="L3"/>
          <cell r="M3"/>
          <cell r="N3"/>
          <cell r="O3" t="str">
            <v>Govern</v>
          </cell>
          <cell r="P3" t="str">
            <v>x</v>
          </cell>
          <cell r="Q3" t="str">
            <v>x</v>
          </cell>
          <cell r="R3"/>
          <cell r="S3" t="str">
            <v>There is no evidence of a capability to develop, report and monitor cybersecurity &amp; data privacy program measures of performance.</v>
          </cell>
          <cell r="T3" t="e">
            <v>#VALUE!</v>
          </cell>
          <cell r="U3" t="e">
            <v>#VALUE!</v>
          </cell>
          <cell r="V3" t="e">
            <v>#VALUE!</v>
          </cell>
          <cell r="W3" t="e">
            <v>#VALUE!</v>
          </cell>
          <cell r="X3" t="e">
            <v>#VALUE!</v>
          </cell>
          <cell r="Y3"/>
          <cell r="Z3" t="str">
            <v>GV
GV.OV
GV.OV-01
GV.OV-03
GV.SC
GV.SC-09
ID.IM-03</v>
          </cell>
        </row>
        <row r="4">
          <cell r="D4" t="str">
            <v>PRM-05</v>
          </cell>
          <cell r="E4" t="str">
            <v xml:space="preserve">Mechanisms exist to identify critical system components and functions by performing a criticality analysis for critical systems, system components or services at pre-defined decision points in the Secure Development Life Cycle (SDLC). </v>
          </cell>
          <cell r="F4" t="str">
            <v>E-PRM-03</v>
          </cell>
          <cell r="G4" t="str">
            <v>∙ Defined technical requirements
∙ Defined business requirements
∙ System Development Lifecycle (SDLC) governance / oversight</v>
          </cell>
          <cell r="H4" t="str">
            <v xml:space="preserve">Does the organization identify critical system components and functions by performing a criticality analysis for critical systems, system components or services at pre-defined decision points in the Secure Development Life Cycle (SDLC)? </v>
          </cell>
          <cell r="I4">
            <v>9</v>
          </cell>
          <cell r="J4"/>
          <cell r="K4" t="str">
            <v>x</v>
          </cell>
          <cell r="L4"/>
          <cell r="M4"/>
          <cell r="N4"/>
          <cell r="O4" t="str">
            <v>Identify</v>
          </cell>
          <cell r="P4" t="str">
            <v>x</v>
          </cell>
          <cell r="Q4" t="str">
            <v>x</v>
          </cell>
          <cell r="R4" t="str">
            <v>x</v>
          </cell>
          <cell r="S4" t="str">
            <v xml:space="preserve">There is no evidence of a capability to identify critical system components and functions by performing a criticality analysis for critical systems, system components or services at pre-defined decision points in the Secure Development Life Cycle (SDLC). </v>
          </cell>
          <cell r="T4" t="e">
            <v>#VALUE!</v>
          </cell>
          <cell r="U4" t="e">
            <v>#VALUE!</v>
          </cell>
          <cell r="V4" t="e">
            <v>#VALUE!</v>
          </cell>
          <cell r="W4" t="e">
            <v>#VALUE!</v>
          </cell>
          <cell r="X4" t="e">
            <v>#VALUE!</v>
          </cell>
          <cell r="Y4" t="str">
            <v>15.7</v>
          </cell>
          <cell r="Z4"/>
        </row>
        <row r="5">
          <cell r="D5" t="str">
            <v>PRM-04</v>
          </cell>
          <cell r="E5" t="e">
            <v>#VALUE!</v>
          </cell>
          <cell r="F5" t="str">
            <v>E-PRM-03</v>
          </cell>
          <cell r="G5" t="str">
            <v>∙ Product / project management
∙ Program Management Office (PMO)</v>
          </cell>
          <cell r="H5" t="e">
            <v>#VALUE!</v>
          </cell>
          <cell r="I5">
            <v>10</v>
          </cell>
          <cell r="J5"/>
          <cell r="K5" t="str">
            <v>x</v>
          </cell>
          <cell r="L5"/>
          <cell r="M5"/>
          <cell r="N5"/>
          <cell r="O5" t="str">
            <v>Identify</v>
          </cell>
          <cell r="P5"/>
          <cell r="Q5" t="str">
            <v>x</v>
          </cell>
          <cell r="R5" t="str">
            <v>x</v>
          </cell>
          <cell r="S5" t="e">
            <v>#VALUE!</v>
          </cell>
          <cell r="T5" t="e">
            <v>#VALUE!</v>
          </cell>
          <cell r="U5" t="e">
            <v>#VALUE!</v>
          </cell>
          <cell r="V5" t="e">
            <v>#VALUE!</v>
          </cell>
          <cell r="W5" t="e">
            <v>#VALUE!</v>
          </cell>
          <cell r="X5" t="e">
            <v>#VALUE!</v>
          </cell>
          <cell r="Y5"/>
          <cell r="Z5"/>
        </row>
        <row r="6">
          <cell r="D6" t="str">
            <v>SEA-02</v>
          </cell>
          <cell r="E6" t="e">
            <v>#VALUE!</v>
          </cell>
          <cell r="F6" t="str">
            <v>E-TDA-04
E-TDA-09</v>
          </cell>
          <cell r="G6" t="str">
            <v>∙ Enterprise architecture committee</v>
          </cell>
          <cell r="H6" t="e">
            <v>#VALUE!</v>
          </cell>
          <cell r="I6">
            <v>9</v>
          </cell>
          <cell r="J6"/>
          <cell r="K6" t="str">
            <v>x</v>
          </cell>
          <cell r="L6"/>
          <cell r="M6"/>
          <cell r="N6"/>
          <cell r="O6" t="str">
            <v>Protect</v>
          </cell>
          <cell r="P6" t="str">
            <v>x</v>
          </cell>
          <cell r="Q6" t="str">
            <v>x</v>
          </cell>
          <cell r="R6" t="str">
            <v>x</v>
          </cell>
          <cell r="S6" t="e">
            <v>#VALUE!</v>
          </cell>
          <cell r="T6" t="e">
            <v>#VALUE!</v>
          </cell>
          <cell r="U6" t="e">
            <v>#VALUE!</v>
          </cell>
          <cell r="V6" t="e">
            <v>#VALUE!</v>
          </cell>
          <cell r="W6" t="e">
            <v>#VALUE!</v>
          </cell>
          <cell r="X6" t="e">
            <v>#VALUE!</v>
          </cell>
          <cell r="Y6" t="str">
            <v>12.2
16.10</v>
          </cell>
          <cell r="Z6" t="str">
            <v>PR.IR
PR.IR-01
PR.IR-03</v>
          </cell>
        </row>
        <row r="7">
          <cell r="D7" t="str">
            <v>CFG-01.1</v>
          </cell>
          <cell r="E7" t="str">
            <v>Mechanisms exist to implement a segregation of duties for configuration management that prevents developers from performing production configuration management duties.</v>
          </cell>
          <cell r="F7"/>
          <cell r="G7" t="str">
            <v>∙ Role Based Access Control (RBAC)
∙ Separation of Duties (SoD)</v>
          </cell>
          <cell r="H7" t="str">
            <v>Does the organization implement a segregation of duties for configuration management that prevents developers from performing production configuration management duties?</v>
          </cell>
          <cell r="I7">
            <v>5</v>
          </cell>
          <cell r="J7"/>
          <cell r="K7" t="str">
            <v>x</v>
          </cell>
          <cell r="L7"/>
          <cell r="M7"/>
          <cell r="N7"/>
          <cell r="O7" t="str">
            <v>Identify</v>
          </cell>
          <cell r="P7"/>
          <cell r="Q7" t="str">
            <v>x</v>
          </cell>
          <cell r="R7" t="str">
            <v>x</v>
          </cell>
          <cell r="S7" t="str">
            <v>There is no evidence of a capability to implement a segregation of duties for configuration management that prevents developers from performing production configuration management duties.</v>
          </cell>
          <cell r="T7" t="str">
            <v>C|P-CMM1 is N/A, since a structured process is required to implement a segregation of duties for configuration management that prevents developers from performing production configuration management duties.</v>
          </cell>
          <cell r="U7" t="e">
            <v>#VALUE!</v>
          </cell>
          <cell r="V7" t="e">
            <v>#VALUE!</v>
          </cell>
          <cell r="W7" t="e">
            <v>#VALUE!</v>
          </cell>
          <cell r="X7" t="e">
            <v>#VALUE!</v>
          </cell>
          <cell r="Y7"/>
          <cell r="Z7"/>
        </row>
        <row r="8">
          <cell r="D8" t="str">
            <v>MON-16</v>
          </cell>
          <cell r="E8" t="str">
            <v>Mechanisms exist to detect and respond to anomalous behavior that could indicate account compromise or other malicious activities.</v>
          </cell>
          <cell r="F8" t="str">
            <v>E-IRO-02
E-MON-07</v>
          </cell>
          <cell r="G8" t="str">
            <v>∙ Indicators of Compromise (IoC)
∙ Indicators of Exposure (IoE)
∙ Security Incident Event Manager (SIEM)
∙ Extended Detection and Response (XDR)
∙ Managed Security Services Provider (MSSP)</v>
          </cell>
          <cell r="H8" t="str">
            <v>Does the organization detect and respond to anomalous behavior that could indicate account compromise or other malicious activities?</v>
          </cell>
          <cell r="I8">
            <v>10</v>
          </cell>
          <cell r="J8"/>
          <cell r="K8"/>
          <cell r="L8" t="str">
            <v>x</v>
          </cell>
          <cell r="M8"/>
          <cell r="N8"/>
          <cell r="O8" t="str">
            <v>Detect</v>
          </cell>
          <cell r="P8"/>
          <cell r="Q8" t="str">
            <v>x</v>
          </cell>
          <cell r="R8" t="str">
            <v>x</v>
          </cell>
          <cell r="S8" t="str">
            <v>There is no evidence of a capability to detect and respond to anomalous behavior that could indicate account compromise or other malicious activities.</v>
          </cell>
          <cell r="T8" t="e">
            <v>#VALUE!</v>
          </cell>
          <cell r="U8" t="e">
            <v>#VALUE!</v>
          </cell>
          <cell r="V8" t="e">
            <v>#VALUE!</v>
          </cell>
          <cell r="W8" t="str">
            <v>See C|P-CMM3. There are no defined C|P-CMM4 criteria, since it is reasonable to assume a quantitatively-controlled process is not necessary to detect and respond to anomalous behavior that could indicate account compromise or other malicious activities.</v>
          </cell>
          <cell r="X8" t="str">
            <v>See C|P-CMM4. There are no defined C|P-CMM5 criteria, since it is reasonable to assume a continuously-improving process is not necessary to detect and respond to anomalous behavior that could indicate account compromise or other malicious activities.</v>
          </cell>
          <cell r="Y8"/>
          <cell r="Z8" t="str">
            <v>DE.CM
DE.CM-03</v>
          </cell>
        </row>
        <row r="9">
          <cell r="D9" t="str">
            <v>MON-01.10</v>
          </cell>
          <cell r="E9" t="str">
            <v>Mechanisms exist to monitor deactivated accounts for attempted usage.</v>
          </cell>
          <cell r="F9"/>
          <cell r="G9" t="str">
            <v>∙ Security Incident Event Manager (SIEM)
∙ Managed Security Services Provider (MSSP)</v>
          </cell>
          <cell r="H9" t="str">
            <v>Does the organization monitor deactivated accounts for attempted usage?</v>
          </cell>
          <cell r="I9">
            <v>9</v>
          </cell>
          <cell r="J9"/>
          <cell r="K9"/>
          <cell r="L9" t="str">
            <v>x</v>
          </cell>
          <cell r="M9"/>
          <cell r="N9"/>
          <cell r="O9" t="str">
            <v>Detect</v>
          </cell>
          <cell r="P9"/>
          <cell r="Q9" t="str">
            <v>x</v>
          </cell>
          <cell r="R9" t="str">
            <v>x</v>
          </cell>
          <cell r="S9" t="str">
            <v>There is no evidence of a capability to monitor deactivated accounts for attempted usage.</v>
          </cell>
          <cell r="T9" t="e">
            <v>#VALUE!</v>
          </cell>
          <cell r="U9" t="e">
            <v>#VALUE!</v>
          </cell>
          <cell r="V9" t="e">
            <v>#VALUE!</v>
          </cell>
          <cell r="W9" t="str">
            <v>See C|P-CMM3. There are no defined C|P-CMM4 criteria, since it is reasonable to assume a quantitatively-controlled process is not necessary to monitor deactivated accounts for attempted usage.</v>
          </cell>
          <cell r="X9" t="str">
            <v>See C|P-CMM4. There are no defined C|P-CMM5 criteria, since it is reasonable to assume a continuously-improving process is not necessary to monitor deactivated accounts for attempted usage.</v>
          </cell>
          <cell r="Y9"/>
          <cell r="Z9"/>
        </row>
        <row r="10">
          <cell r="D10" t="str">
            <v>THR-01</v>
          </cell>
          <cell r="E10" t="e">
            <v>#VALUE!</v>
          </cell>
          <cell r="F10" t="str">
            <v>E-THR-04</v>
          </cell>
          <cell r="G10" t="str">
            <v>∙ Threat intelligence program</v>
          </cell>
          <cell r="H10" t="e">
            <v>#VALUE!</v>
          </cell>
          <cell r="I10">
            <v>8</v>
          </cell>
          <cell r="J10"/>
          <cell r="K10" t="str">
            <v>x</v>
          </cell>
          <cell r="L10"/>
          <cell r="M10"/>
          <cell r="N10"/>
          <cell r="O10" t="str">
            <v>Govern</v>
          </cell>
          <cell r="P10" t="str">
            <v>x</v>
          </cell>
          <cell r="Q10" t="str">
            <v>x</v>
          </cell>
          <cell r="R10" t="str">
            <v>x</v>
          </cell>
          <cell r="S10" t="e">
            <v>#VALUE!</v>
          </cell>
          <cell r="T10" t="e">
            <v>#VALUE!</v>
          </cell>
          <cell r="U10" t="e">
            <v>#VALUE!</v>
          </cell>
          <cell r="V10" t="e">
            <v>#VALUE!</v>
          </cell>
          <cell r="W10" t="e">
            <v>#VALUE!</v>
          </cell>
          <cell r="X10" t="e">
            <v>#VALUE!</v>
          </cell>
          <cell r="Y10"/>
          <cell r="Z10" t="str">
            <v>DE
DE.AE-07
ID.RA-03
ID.RA-08</v>
          </cell>
        </row>
        <row r="11">
          <cell r="D11" t="str">
            <v>DCH-03.1</v>
          </cell>
          <cell r="E11" t="str">
            <v>Mechanisms exist to restrict the disclosure of sensitive / regulated data to authorized parties with a need to know.</v>
          </cell>
          <cell r="F11"/>
          <cell r="G11" t="str">
            <v>∙ Non-Disclosure Agreements (NDAs)
∙ Data Loss Prevention (DLP)</v>
          </cell>
          <cell r="H11" t="str">
            <v>Does the organization restrict the disclosure of sensitive / regulated data to authorized parties with a need to know?</v>
          </cell>
          <cell r="I11">
            <v>10</v>
          </cell>
          <cell r="J11"/>
          <cell r="K11"/>
          <cell r="L11"/>
          <cell r="M11" t="str">
            <v>x</v>
          </cell>
          <cell r="N11"/>
          <cell r="O11" t="str">
            <v>Protect</v>
          </cell>
          <cell r="P11"/>
          <cell r="Q11" t="str">
            <v>x</v>
          </cell>
          <cell r="R11" t="str">
            <v>x</v>
          </cell>
          <cell r="S11" t="str">
            <v>There is no evidence of a capability to restrict the disclosure of sensitive / regulated data to authorized parties with a need to know.</v>
          </cell>
          <cell r="T11" t="str">
            <v>C|P-CMM1 is N/A, since a structured process is required to restrict the disclosure of sensitive / regulated data to authorized parties with a need to know.</v>
          </cell>
          <cell r="U11" t="e">
            <v>#VALUE!</v>
          </cell>
          <cell r="V11" t="e">
            <v>#VALUE!</v>
          </cell>
          <cell r="W11" t="e">
            <v>#VALUE!</v>
          </cell>
          <cell r="X11" t="str">
            <v>See C|P-CMM4. There are no defined C|P-CMM5 criteria, since it is reasonable to assume a continuously-improving process is not necessary to restrict the disclosure of sensitive / regulated data to authorized parties with a need to know.</v>
          </cell>
          <cell r="Y11" t="str">
            <v>3.1
3.3</v>
          </cell>
          <cell r="Z11"/>
        </row>
        <row r="12">
          <cell r="D12" t="str">
            <v>CRY-05.1</v>
          </cell>
          <cell r="E12" t="str">
            <v>Cryptographic mechanisms exist to protect the confidentiality and integrity of sensitive/regulated data residing on storage media.</v>
          </cell>
          <cell r="F12"/>
          <cell r="G12" t="str">
            <v>∙ NIST Cryptographic Module Validation Program (CMVP) (https://csrc.nist.gov)
∙ Microsoft BitLocker (https://microsoft.com)</v>
          </cell>
          <cell r="H12" t="str">
            <v>Are cryptographic mechanisms utilized to protect the confidentiality and integrity of sensitive/regulated data residing on storage media?</v>
          </cell>
          <cell r="I12">
            <v>8</v>
          </cell>
          <cell r="J12"/>
          <cell r="K12"/>
          <cell r="L12"/>
          <cell r="M12" t="str">
            <v>x</v>
          </cell>
          <cell r="N12"/>
          <cell r="O12" t="str">
            <v>Protect</v>
          </cell>
          <cell r="P12"/>
          <cell r="Q12" t="str">
            <v>x</v>
          </cell>
          <cell r="R12" t="str">
            <v>x</v>
          </cell>
          <cell r="S12" t="str">
            <v>There is no evidence of a capability to Cryptographic protect the confidentiality and integrity of sensitive/regulated data residing on storage media.</v>
          </cell>
          <cell r="T12" t="e">
            <v>#VALUE!</v>
          </cell>
          <cell r="U12" t="e">
            <v>#VALUE!</v>
          </cell>
          <cell r="V12" t="e">
            <v>#VALUE!</v>
          </cell>
          <cell r="W12" t="e">
            <v>#VALUE!</v>
          </cell>
          <cell r="X12" t="str">
            <v>See C|P-CMM4. There are no defined C|P-CMM5 criteria, since it is reasonable to assume a continuously-improving process is not necessary to Cryptographic protect the confidentiality and integrity of sensitive/regulated data residing on storage media.</v>
          </cell>
          <cell r="Y12" t="str">
            <v>3.9</v>
          </cell>
          <cell r="Z12"/>
        </row>
        <row r="13">
          <cell r="D13" t="str">
            <v>DCH-06.4</v>
          </cell>
          <cell r="E13" t="str">
            <v xml:space="preserve">Mechanisms exist to ensure sensitive/regulated data is rendered human unreadable anywhere sensitive/regulated data is stored. </v>
          </cell>
          <cell r="F13"/>
          <cell r="G13" t="str">
            <v>∙ Data classification program
∙ Sensitive data inventories
∙ Cryptographic governance program
∙ Data governance program</v>
          </cell>
          <cell r="H13" t="str">
            <v xml:space="preserve">Does the organization ensure sensitive/regulated data is rendered human unreadable anywhere sensitive/regulated data is stored? </v>
          </cell>
          <cell r="I13">
            <v>9</v>
          </cell>
          <cell r="J13"/>
          <cell r="K13"/>
          <cell r="L13"/>
          <cell r="M13" t="str">
            <v>x</v>
          </cell>
          <cell r="N13"/>
          <cell r="O13" t="str">
            <v>Protect</v>
          </cell>
          <cell r="P13"/>
          <cell r="Q13" t="str">
            <v>x</v>
          </cell>
          <cell r="R13" t="str">
            <v>x</v>
          </cell>
          <cell r="S13" t="str">
            <v xml:space="preserve">There is no evidence of a capability to ensure sensitive/regulated data is rendered human unreadable anywhere sensitive/regulated data is stored. </v>
          </cell>
          <cell r="T13" t="str">
            <v xml:space="preserve">C|P-CMM1 is N/A, since a structured process is required to ensure sensitive/regulated data is rendered human unreadable anywhere sensitive/regulated data is stored. </v>
          </cell>
          <cell r="U13" t="e">
            <v>#VALUE!</v>
          </cell>
          <cell r="V13" t="e">
            <v>#VALUE!</v>
          </cell>
          <cell r="W13" t="e">
            <v>#VALUE!</v>
          </cell>
          <cell r="X13" t="str">
            <v xml:space="preserve">See C|P-CMM4. There are no defined C|P-CMM5 criteria, since it is reasonable to assume a continuously-improving process is not necessary to ensure sensitive/regulated data is rendered human unreadable anywhere sensitive/regulated data is stored. </v>
          </cell>
          <cell r="Y13"/>
          <cell r="Z13"/>
        </row>
        <row r="14">
          <cell r="D14" t="str">
            <v>CHG-02.4</v>
          </cell>
          <cell r="E14" t="str">
            <v>Automated mechanisms exist to implement remediation actions upon the detection of unauthorized baseline configurations change(s).</v>
          </cell>
          <cell r="F14"/>
          <cell r="G14" t="str">
            <v>∙ CimTrak Integrity Suite (https://cimcor.com/cimtrak)</v>
          </cell>
          <cell r="H14" t="str">
            <v>Does the organization use automated mechanisms to implement remediation actions upon the detection of unauthorized baseline configurations change(s)?</v>
          </cell>
          <cell r="I14">
            <v>5</v>
          </cell>
          <cell r="J14"/>
          <cell r="K14"/>
          <cell r="L14" t="str">
            <v>x</v>
          </cell>
          <cell r="M14"/>
          <cell r="N14"/>
          <cell r="O14" t="str">
            <v>Protect</v>
          </cell>
          <cell r="P14"/>
          <cell r="Q14" t="str">
            <v>x</v>
          </cell>
          <cell r="R14" t="str">
            <v>x</v>
          </cell>
          <cell r="S14" t="str">
            <v>There is no evidence of a capability to implement remediation actions up on the detection of unauthorized baseline configurations change(s).</v>
          </cell>
          <cell r="T14" t="str">
            <v>C|P-CMM1 is N/A, since a structured process is required to implement remediation actions up on the detection of unauthorized baseline configurations change(s).</v>
          </cell>
          <cell r="U14" t="str">
            <v>C|P-CMM2 is N/A, since a well-defined process is required to implement remediation actions up on the detection of unauthorized baseline configurations change(s).</v>
          </cell>
          <cell r="V14" t="e">
            <v>#VALUE!</v>
          </cell>
          <cell r="W14" t="e">
            <v>#VALUE!</v>
          </cell>
          <cell r="X14" t="str">
            <v>See C|P-CMM4. There are no defined C|P-CMM5 criteria, since it is reasonable to assume a continuously-improving process is not necessary to implement remediation actions up on the detection of unauthorized baseline configurations change(s).</v>
          </cell>
          <cell r="Y14"/>
          <cell r="Z14"/>
        </row>
        <row r="15">
          <cell r="D15" t="str">
            <v>MON-01.5</v>
          </cell>
          <cell r="E15" t="str">
            <v xml:space="preserve">Mechanisms exist to utilize Wireless Intrusion Detection / Protection Systems (WIDS / WIPS) to identify rogue wireless devices and to detect attack attempts via wireless networks. </v>
          </cell>
          <cell r="F15"/>
          <cell r="G15" t="str">
            <v>∙ Wireless Intrusion Detection / Protection Systems (WIDS / WIPS)
∙ Extended Detection and Response (XDR)</v>
          </cell>
          <cell r="H15" t="str">
            <v xml:space="preserve">Does the organization utilize Wireless Intrusion Detection / Protection Systems (WIDS / WIPS) to identify rogue wireless devices and to detect attack attempts via wireless networks? </v>
          </cell>
          <cell r="I15">
            <v>5</v>
          </cell>
          <cell r="J15"/>
          <cell r="K15"/>
          <cell r="L15" t="str">
            <v>x</v>
          </cell>
          <cell r="M15"/>
          <cell r="N15"/>
          <cell r="O15" t="str">
            <v>Detect</v>
          </cell>
          <cell r="P15"/>
          <cell r="Q15"/>
          <cell r="R15" t="str">
            <v>x</v>
          </cell>
          <cell r="S15" t="str">
            <v xml:space="preserve">There is no evidence of a capability to utilize Wireless Intrusion Detection / Protection Systems (WIDS / WIPS) to identify rogue wireless devices and to detect attack attempts via wireless networks. </v>
          </cell>
          <cell r="T15" t="str">
            <v xml:space="preserve">C|P-CMM1 is N/A, since a structured process is required to utilize Wireless Intrusion Detection / Protection Systems (WIDS / WIPS) to identify rogue wireless devices and to detect attack attempts via wireless networks. </v>
          </cell>
          <cell r="U15" t="e">
            <v>#VALUE!</v>
          </cell>
          <cell r="V15" t="e">
            <v>#VALUE!</v>
          </cell>
          <cell r="W15" t="e">
            <v>#VALUE!</v>
          </cell>
          <cell r="X15" t="e">
            <v>#VALUE!</v>
          </cell>
          <cell r="Y15"/>
          <cell r="Z15"/>
        </row>
        <row r="16">
          <cell r="D16" t="str">
            <v>IRO-02.4</v>
          </cell>
          <cell r="E16" t="str">
            <v>Mechanisms exist to identify classes of incidents and actions to take to ensure the continuation of organizational missions and business functions.</v>
          </cell>
          <cell r="F16" t="str">
            <v>E-IRO-01</v>
          </cell>
          <cell r="G16" t="str">
            <v>∙ National Cyber Incident Scoring
System (NCISS) (https://cisa.gov)</v>
          </cell>
          <cell r="H16" t="str">
            <v>Does the organization identify classes of incidents and actions to take to ensure the continuation of organizational missions and business functions?</v>
          </cell>
          <cell r="I16">
            <v>5</v>
          </cell>
          <cell r="J16"/>
          <cell r="K16" t="str">
            <v>x</v>
          </cell>
          <cell r="L16"/>
          <cell r="M16"/>
          <cell r="N16"/>
          <cell r="O16" t="str">
            <v>Respond</v>
          </cell>
          <cell r="P16" t="str">
            <v>x</v>
          </cell>
          <cell r="Q16" t="str">
            <v>x</v>
          </cell>
          <cell r="R16"/>
          <cell r="S16" t="str">
            <v>There is no evidence of a capability to identify classes of incidents and actions to take to ensure the continuation of organizational missions and business functions.</v>
          </cell>
          <cell r="T16" t="e">
            <v>#VALUE!</v>
          </cell>
          <cell r="U16" t="e">
            <v>#VALUE!</v>
          </cell>
          <cell r="V16" t="e">
            <v>#VALUE!</v>
          </cell>
          <cell r="W16" t="e">
            <v>#VALUE!</v>
          </cell>
          <cell r="X16" t="e">
            <v>#VALUE!</v>
          </cell>
          <cell r="Y16"/>
          <cell r="Z16" t="str">
            <v>DE.AE
DE.AE-02
DE.AE-04
DE.AE-06
DE.AE-08
RS.AN-08
RS.MA-03</v>
          </cell>
        </row>
        <row r="17">
          <cell r="D17" t="str">
            <v>NET-01</v>
          </cell>
          <cell r="E17" t="str">
            <v>Mechanisms exist to develop, govern &amp; update procedures to facilitate the implementation of Network Security Controls (NSC).</v>
          </cell>
          <cell r="F17" t="str">
            <v>E-NET-04</v>
          </cell>
          <cell r="G17"/>
          <cell r="H17" t="str">
            <v>Does the organization develop, govern &amp; update procedures to facilitate the implementation of Network Security Controls (NSC)?</v>
          </cell>
          <cell r="I17">
            <v>10</v>
          </cell>
          <cell r="J17"/>
          <cell r="K17"/>
          <cell r="L17" t="str">
            <v>x</v>
          </cell>
          <cell r="M17"/>
          <cell r="N17"/>
          <cell r="O17" t="str">
            <v>Govern</v>
          </cell>
          <cell r="P17" t="str">
            <v>x</v>
          </cell>
          <cell r="Q17" t="str">
            <v>x</v>
          </cell>
          <cell r="R17" t="str">
            <v>x</v>
          </cell>
          <cell r="S17" t="str">
            <v>There is no evidence of a capability to develop, govern &amp; update procedures to facilitate the implementation of Network Security Controls (NSC).</v>
          </cell>
          <cell r="T17" t="e">
            <v>#VALUE!</v>
          </cell>
          <cell r="U17" t="e">
            <v>#VALUE!</v>
          </cell>
          <cell r="V17" t="e">
            <v>#VALUE!</v>
          </cell>
          <cell r="W17" t="e">
            <v>#VALUE!</v>
          </cell>
          <cell r="X17" t="str">
            <v>See C|P-CMM4. There are no defined C|P-CMM5 criteria, since it is reasonable to assume a continuously-improving process is not necessary to develop, govern &amp; update procedures to facilitate the implementation of Network Security Controls (NSC).</v>
          </cell>
          <cell r="Y17" t="str">
            <v>12
12.1
12.2
12.3
12.6</v>
          </cell>
          <cell r="Z17" t="str">
            <v>PR.IR-01</v>
          </cell>
        </row>
        <row r="18">
          <cell r="D18" t="str">
            <v>CFG-02</v>
          </cell>
          <cell r="E18" t="str">
            <v xml:space="preserve">Mechanisms exist to develop, document and maintain secure baseline configurations for technology platforms that are consistent with industry-accepted system hardening standards. </v>
          </cell>
          <cell r="F18" t="str">
            <v>E-AST-12
E-AST-13
E-AST-14
E-AST-15
E-AST-16
E-AST-17
E-AST-18
E-AST-19
E-AST-20
E-AST-21</v>
          </cell>
          <cell r="G18" t="e">
            <v>#VALUE!</v>
          </cell>
          <cell r="H18" t="str">
            <v xml:space="preserve">Does the organization develop, document and maintain secure baseline configurations for technology platforms that are consistent with industry-accepted system hardening standards? </v>
          </cell>
          <cell r="I18">
            <v>10</v>
          </cell>
          <cell r="J18"/>
          <cell r="K18" t="str">
            <v>x</v>
          </cell>
          <cell r="L18"/>
          <cell r="M18"/>
          <cell r="N18"/>
          <cell r="O18" t="str">
            <v>Protect</v>
          </cell>
          <cell r="P18" t="str">
            <v>x</v>
          </cell>
          <cell r="Q18" t="str">
            <v>x</v>
          </cell>
          <cell r="R18" t="str">
            <v>x</v>
          </cell>
          <cell r="S18" t="str">
            <v xml:space="preserve">There is no evidence of a capability to develop, document and maintain secure baseline configurations for technology platforms that are consistent with industry-accepted system hardening standards. </v>
          </cell>
          <cell r="T18" t="e">
            <v>#VALUE!</v>
          </cell>
          <cell r="U18" t="e">
            <v>#VALUE!</v>
          </cell>
          <cell r="V18" t="e">
            <v>#VALUE!</v>
          </cell>
          <cell r="W18" t="e">
            <v>#VALUE!</v>
          </cell>
          <cell r="X18" t="e">
            <v>#VALUE!</v>
          </cell>
          <cell r="Y18" t="str">
            <v>4.1
4.2
4.3
4.4
4.5
4.6
4.7
4.8
4.10
10.3
10.4
10.5
16.7</v>
          </cell>
          <cell r="Z18" t="str">
            <v>PR.DS-10
PR.PS
PR.PS-05</v>
          </cell>
        </row>
        <row r="19">
          <cell r="D19" t="str">
            <v>NET-04</v>
          </cell>
          <cell r="E19" t="str">
            <v>Mechanisms exist to implement and govern Access Control Lists (ACLs) to provide data flow enforcement that explicitly restrict network traffic to only what is authorized.</v>
          </cell>
          <cell r="F19" t="str">
            <v>E-AST-12
E-AST-19</v>
          </cell>
          <cell r="G19" t="str">
            <v>∙ Access Control Lists (ACLs)</v>
          </cell>
          <cell r="H19" t="str">
            <v xml:space="preserve">Does the organization implement and govern Access Control Lists (ACLs) to provide data flow enforcement that explicitly restrict network traffic to only what is authorized? </v>
          </cell>
          <cell r="I19">
            <v>10</v>
          </cell>
          <cell r="J19"/>
          <cell r="K19"/>
          <cell r="L19" t="str">
            <v>x</v>
          </cell>
          <cell r="M19"/>
          <cell r="N19"/>
          <cell r="O19" t="str">
            <v>Protect</v>
          </cell>
          <cell r="P19"/>
          <cell r="Q19" t="str">
            <v>x</v>
          </cell>
          <cell r="R19" t="str">
            <v>x</v>
          </cell>
          <cell r="S19" t="str">
            <v xml:space="preserve">There is no evidence of a capability to implement and govern Access Control Lists (ACLs) to provide data flow enforcement that explicitly restrict network traffic to only what is authorized. </v>
          </cell>
          <cell r="T19" t="e">
            <v>#VALUE!</v>
          </cell>
          <cell r="U19" t="e">
            <v>#VALUE!</v>
          </cell>
          <cell r="V19" t="e">
            <v>#VALUE!</v>
          </cell>
          <cell r="W19" t="e">
            <v>#VALUE!</v>
          </cell>
          <cell r="X19" t="e">
            <v>#VALUE!</v>
          </cell>
          <cell r="Y19" t="str">
            <v>3.3
4.6
12.6
13.4</v>
          </cell>
          <cell r="Z19"/>
        </row>
        <row r="20">
          <cell r="D20" t="str">
            <v>SEA-01.1</v>
          </cell>
          <cell r="E20" t="str">
            <v>Mechanisms exist to centrally-manage the organization-wide management and implementation of cybersecurity &amp; data privacy controls and related processes.</v>
          </cell>
          <cell r="F20" t="str">
            <v>E-GOV-10
E-GOV-12</v>
          </cell>
          <cell r="G20" t="str">
            <v>∙ Governance, Risk and Compliance Solution (GRC) tool (SCFConnect, SureCloud, Ostendio, ZenGRC, Archer, RSAM, MetricStream, etc.)</v>
          </cell>
          <cell r="H20" t="str">
            <v>Does the organization centrally-manage the organization-wide management and implementation of cybersecurity &amp; data privacy controls and related processes?</v>
          </cell>
          <cell r="I20">
            <v>9</v>
          </cell>
          <cell r="J20"/>
          <cell r="K20" t="str">
            <v>x</v>
          </cell>
          <cell r="L20"/>
          <cell r="M20"/>
          <cell r="N20"/>
          <cell r="O20" t="str">
            <v>Protect</v>
          </cell>
          <cell r="P20" t="str">
            <v>x</v>
          </cell>
          <cell r="Q20" t="str">
            <v>x</v>
          </cell>
          <cell r="R20"/>
          <cell r="S20" t="str">
            <v>There is no evidence of a capability to centrally-manage the organization-wide management and implementation of cybersecurity &amp; data privacy controls and related processes.</v>
          </cell>
          <cell r="T20" t="str">
            <v>C|P-CMM1 is N/A, since a structured process is required to centrally-manage the organization-wide management and implementation of cybersecurity &amp; data protection controls and related processes.</v>
          </cell>
          <cell r="U20" t="e">
            <v>#VALUE!</v>
          </cell>
          <cell r="V20" t="e">
            <v>#VALUE!</v>
          </cell>
          <cell r="W20" t="e">
            <v>#VALUE!</v>
          </cell>
          <cell r="X20" t="e">
            <v>#VALUE!</v>
          </cell>
          <cell r="Y20" t="str">
            <v>16.10</v>
          </cell>
          <cell r="Z20" t="str">
            <v>PR.IR</v>
          </cell>
        </row>
        <row r="21">
          <cell r="D21" t="str">
            <v>GOV-02</v>
          </cell>
          <cell r="E21" t="str">
            <v>Mechanisms exist to establish, maintain and disseminate cybersecurity &amp; data protection policies, standards and procedures.</v>
          </cell>
          <cell r="F21" t="str">
            <v>E-GOV-08
E-GOV-09
E-GOV-11</v>
          </cell>
          <cell r="G21" t="str">
            <v>∙ ComplianceForge - Digital Security Program (DSP) (https://complianceforge.com)</v>
          </cell>
          <cell r="H21" t="str">
            <v>Does the organization establish, maintain and disseminate cybersecurity &amp; data protection policies, standards and procedures?</v>
          </cell>
          <cell r="I21">
            <v>10</v>
          </cell>
          <cell r="J21"/>
          <cell r="K21" t="str">
            <v>x</v>
          </cell>
          <cell r="L21"/>
          <cell r="M21"/>
          <cell r="N21"/>
          <cell r="O21" t="str">
            <v>Govern</v>
          </cell>
          <cell r="P21" t="str">
            <v>x</v>
          </cell>
          <cell r="Q21" t="str">
            <v>x</v>
          </cell>
          <cell r="R21" t="str">
            <v>x</v>
          </cell>
          <cell r="S21" t="str">
            <v>There is no evidence of a capability to establish, maintain and disseminate cybersecurity &amp; data privacy policies, standards and procedures.</v>
          </cell>
          <cell r="T21" t="e">
            <v>#VALUE!</v>
          </cell>
          <cell r="U21" t="e">
            <v>#VALUE!</v>
          </cell>
          <cell r="V21" t="e">
            <v>#VALUE!</v>
          </cell>
          <cell r="W21" t="e">
            <v>#VALUE!</v>
          </cell>
          <cell r="X21" t="str">
            <v>See C|P-CMM4. There are no defined C|P-CMM5 criteria, since it is reasonable to assume a continuously-improving process is not necessary to establish, maintain and disseminate cybersecurity &amp; data privacy policies, standards and procedures.</v>
          </cell>
          <cell r="Y21"/>
          <cell r="Z21" t="str">
            <v>GV.PO
GV.PO-01
GV.SC-01
GV.SC-03
ID.RA</v>
          </cell>
        </row>
        <row r="22">
          <cell r="D22" t="str">
            <v>OPS-01.1</v>
          </cell>
          <cell r="E22" t="str">
            <v>Mechanisms exist to identify and document Standardized Operating Procedures (SOP), or similar documentation, to enable the proper execution of day-to-day / assigned tasks.</v>
          </cell>
          <cell r="F22" t="str">
            <v>E-GOV-11</v>
          </cell>
          <cell r="G22" t="str">
            <v xml:space="preserve">∙ Documented Standardized Operating Procedures (SOP)
∙ ComplianceForge - Cybersecurity Standardized Operating Procedures (CSOP)
</v>
          </cell>
          <cell r="H22" t="str">
            <v>Does the organization identify and document Standardized Operating Procedures (SOP), or similar documentation, to enable the proper execution of day-to-day / assigned tasks?</v>
          </cell>
          <cell r="I22">
            <v>9</v>
          </cell>
          <cell r="J22"/>
          <cell r="K22" t="str">
            <v>x</v>
          </cell>
          <cell r="L22"/>
          <cell r="M22"/>
          <cell r="N22"/>
          <cell r="O22" t="str">
            <v>Protect</v>
          </cell>
          <cell r="P22"/>
          <cell r="Q22" t="str">
            <v>x</v>
          </cell>
          <cell r="R22"/>
          <cell r="S22" t="str">
            <v>There is no evidence of a capability to identify and document Standardized Operating Procedures (SOP), or similar documentation, to enable the proper execution of day-to-day / assigned tasks.</v>
          </cell>
          <cell r="T22" t="e">
            <v>#VALUE!</v>
          </cell>
          <cell r="U22" t="e">
            <v>#VALUE!</v>
          </cell>
          <cell r="V22" t="e">
            <v>#VALUE!</v>
          </cell>
          <cell r="W22" t="e">
            <v>#VALUE!</v>
          </cell>
          <cell r="X22" t="e">
            <v>#VALUE!</v>
          </cell>
          <cell r="Y22"/>
          <cell r="Z22" t="str">
            <v>ID.IM</v>
          </cell>
        </row>
        <row r="23">
          <cell r="D23" t="str">
            <v>OPS-01</v>
          </cell>
          <cell r="E23" t="str">
            <v>Mechanisms exist to facilitate the implementation of operational security controls.</v>
          </cell>
          <cell r="F23" t="str">
            <v>E-HRS-01
E-HRS-03
E-HRS-04
E-HRS-13
E-HRS-15
E-HRS-27</v>
          </cell>
          <cell r="G23" t="str">
            <v>∙ Documented Standardized Operating Procedures (SOP)
∙ VisibleOps (https://itpi.org) 
∙ ITIL 4 (https://axelos.com)
∙ COBIT 2019 Framework (https://isaca.org)</v>
          </cell>
          <cell r="H23" t="str">
            <v>Does the organization facilitate the implementation of operational security controls?</v>
          </cell>
          <cell r="I23">
            <v>8</v>
          </cell>
          <cell r="J23"/>
          <cell r="K23" t="str">
            <v>x</v>
          </cell>
          <cell r="L23"/>
          <cell r="M23"/>
          <cell r="N23"/>
          <cell r="O23" t="str">
            <v>Govern</v>
          </cell>
          <cell r="P23"/>
          <cell r="Q23" t="str">
            <v>x</v>
          </cell>
          <cell r="R23" t="str">
            <v>x</v>
          </cell>
          <cell r="S23" t="str">
            <v>There is no evidence of a capability to facilitate the implementation of operational security controls.</v>
          </cell>
          <cell r="T23" t="e">
            <v>#VALUE!</v>
          </cell>
          <cell r="U23" t="e">
            <v>#VALUE!</v>
          </cell>
          <cell r="V23" t="e">
            <v>#VALUE!</v>
          </cell>
          <cell r="W23" t="e">
            <v>#VALUE!</v>
          </cell>
          <cell r="X23" t="str">
            <v>See C|P-CMM4. There are no defined C|P-CMM5 criteria, since it is reasonable to assume a continuously-improving process is not necessary to facilitate the implementation of operational security controls.</v>
          </cell>
          <cell r="Y23"/>
          <cell r="Z23" t="str">
            <v>ID.IM</v>
          </cell>
        </row>
        <row r="24">
          <cell r="D24" t="str">
            <v>GOV-03</v>
          </cell>
          <cell r="E24" t="str">
            <v xml:space="preserve">Mechanisms exist to review the cybersecurity &amp; data protection program, including policies, standards and procedures, at planned intervals or if significant changes occur to ensure their continuing suitability, adequacy and effectiveness. </v>
          </cell>
          <cell r="F24" t="str">
            <v>E-GOV-12</v>
          </cell>
          <cell r="G24" t="str">
            <v>∙ Human reviews 
∙ Documentation change control</v>
          </cell>
          <cell r="H24" t="str">
            <v>Does the organization review the cybersecurity &amp; data protection program, including policies, standards and procedures, at planned intervals or if significant changes occur to ensure their continuing suitability, adequacy and effectiveness?</v>
          </cell>
          <cell r="I24">
            <v>7</v>
          </cell>
          <cell r="J24"/>
          <cell r="K24" t="str">
            <v>x</v>
          </cell>
          <cell r="L24"/>
          <cell r="M24"/>
          <cell r="N24"/>
          <cell r="O24" t="str">
            <v>Govern</v>
          </cell>
          <cell r="P24" t="str">
            <v>x</v>
          </cell>
          <cell r="Q24" t="str">
            <v>x</v>
          </cell>
          <cell r="R24" t="str">
            <v>x</v>
          </cell>
          <cell r="S24" t="e">
            <v>#VALUE!</v>
          </cell>
          <cell r="T24" t="e">
            <v>#VALUE!</v>
          </cell>
          <cell r="U24" t="e">
            <v>#VALUE!</v>
          </cell>
          <cell r="V24" t="e">
            <v>#VALUE!</v>
          </cell>
          <cell r="W24" t="e">
            <v>#VALUE!</v>
          </cell>
          <cell r="X24" t="e">
            <v>#VALUE!</v>
          </cell>
          <cell r="Y24"/>
          <cell r="Z24" t="str">
            <v>GV.OV
GV.OV-01
GV.OV-02
GV.PO-02</v>
          </cell>
        </row>
        <row r="25">
          <cell r="D25" t="str">
            <v>SAT-03.5</v>
          </cell>
          <cell r="E25" t="str">
            <v xml:space="preserve">Mechanisms exist to provide specific training for privileged users to ensure privileged users understand their unique roles and responsibilities </v>
          </cell>
          <cell r="F25" t="str">
            <v>E-SAT-05</v>
          </cell>
          <cell r="G25"/>
          <cell r="H25" t="str">
            <v xml:space="preserve">Does the organization provide specific training for privileged users to ensure privileged users understand their unique roles and responsibilities </v>
          </cell>
          <cell r="I25">
            <v>9</v>
          </cell>
          <cell r="J25" t="str">
            <v>x</v>
          </cell>
          <cell r="K25"/>
          <cell r="L25"/>
          <cell r="M25"/>
          <cell r="N25"/>
          <cell r="O25" t="str">
            <v>Protect</v>
          </cell>
          <cell r="P25"/>
          <cell r="Q25" t="str">
            <v>x</v>
          </cell>
          <cell r="R25"/>
          <cell r="S25" t="str">
            <v xml:space="preserve">There is no evidence of a capability to provide specific training for privileged users to ensure privileged users understand their unique roles and responsibilities </v>
          </cell>
          <cell r="T25" t="e">
            <v>#VALUE!</v>
          </cell>
          <cell r="U25" t="e">
            <v>#VALUE!</v>
          </cell>
          <cell r="V25" t="e">
            <v>#VALUE!</v>
          </cell>
          <cell r="W25" t="e">
            <v>#VALUE!</v>
          </cell>
          <cell r="X25" t="e">
            <v>#VALUE!</v>
          </cell>
          <cell r="Y25"/>
          <cell r="Z25" t="str">
            <v>PR.AT-02</v>
          </cell>
        </row>
        <row r="26">
          <cell r="D26" t="str">
            <v>HRS-03</v>
          </cell>
          <cell r="E26" t="str">
            <v xml:space="preserve">Mechanisms exist to define cybersecurity roles &amp; responsibilities for all personnel. </v>
          </cell>
          <cell r="F26" t="str">
            <v>E-HRS-01
E-HRS-02
E-HRS-03
E-HRS-04
E-HRS-11
E-HRS-13
E-HRS-18
E-HRS-22</v>
          </cell>
          <cell r="G26" t="str">
            <v>∙ NIST NICE cybersecurity workforce framework alignment
∙ Responsible, Accountable, Supporting, Consulted and Informed (RASCI) matrix</v>
          </cell>
          <cell r="H26" t="str">
            <v>Does the organization define cybersecurity roles &amp; responsibilities for all personnel?</v>
          </cell>
          <cell r="I26">
            <v>10</v>
          </cell>
          <cell r="J26" t="str">
            <v>x</v>
          </cell>
          <cell r="K26"/>
          <cell r="L26"/>
          <cell r="M26"/>
          <cell r="N26"/>
          <cell r="O26" t="str">
            <v>Identify</v>
          </cell>
          <cell r="P26" t="str">
            <v>x</v>
          </cell>
          <cell r="Q26" t="str">
            <v>x</v>
          </cell>
          <cell r="R26"/>
          <cell r="S26" t="str">
            <v xml:space="preserve">There is no evidence of a capability to define cybersecurity responsibilities for all personnel. </v>
          </cell>
          <cell r="T26" t="e">
            <v>#VALUE!</v>
          </cell>
          <cell r="U26" t="e">
            <v>#VALUE!</v>
          </cell>
          <cell r="V26" t="e">
            <v>#VALUE!</v>
          </cell>
          <cell r="W26" t="e">
            <v>#VALUE!</v>
          </cell>
          <cell r="X26" t="str">
            <v xml:space="preserve">See C|P-CMM4. There are no defined C|P-CMM5 criteria, since it is reasonable to assume a continuously-improving process is not necessary to define cybersecurity responsibilities for all personnel. </v>
          </cell>
          <cell r="Y26"/>
          <cell r="Z26" t="str">
            <v>GV.RM-05
GV.RR
GV.RR-02
ID.AM</v>
          </cell>
        </row>
        <row r="27">
          <cell r="D27" t="str">
            <v>GOV-04</v>
          </cell>
          <cell r="E27" t="str">
            <v xml:space="preserve">Mechanisms exist to assign one or more qualified individuals with the mission and resources to centrally-manage, coordinate, develop, implement and maintain an enterprise-wide cybersecurity &amp; data protection program. </v>
          </cell>
          <cell r="F27" t="str">
            <v>E-HRS-01
E-HRS-05
E-HRS-06
E-HRS-07
E-HRS-08
E-HRS-09
E-HRS-10
E-HRS-13
E-HRS-15</v>
          </cell>
          <cell r="G27" t="str">
            <v>∙ Chief Information Security Officer (CISO)</v>
          </cell>
          <cell r="H27" t="str">
            <v xml:space="preserve">Does the organization assign one or more qualified individuals with the mission and resources to centrally-manage, coordinate, develop, implement and maintain an enterprise-wide cybersecurity &amp; data protection program? </v>
          </cell>
          <cell r="I27">
            <v>10</v>
          </cell>
          <cell r="J27" t="str">
            <v>x</v>
          </cell>
          <cell r="K27"/>
          <cell r="L27"/>
          <cell r="M27"/>
          <cell r="N27"/>
          <cell r="O27" t="str">
            <v>Govern</v>
          </cell>
          <cell r="P27" t="str">
            <v>x</v>
          </cell>
          <cell r="Q27" t="str">
            <v>x</v>
          </cell>
          <cell r="R27" t="str">
            <v>x</v>
          </cell>
          <cell r="S27" t="str">
            <v xml:space="preserve">There is no evidence of a capability to assign a qualified individual with the mission and resources to centrally-manage, coordinate, develop, implement and maintain an enterprise-wide cybersecurity &amp; data privacy program. </v>
          </cell>
          <cell r="T27" t="str">
            <v xml:space="preserve">C|P-CMM1 is N/A, since a structured process is required to assign a qualified individual with the mission and resources to centrally-manage, coordinate, develop, implement and maintain an enterprise-wide cybersecurity &amp; data privacy program. </v>
          </cell>
          <cell r="U27" t="e">
            <v>#VALUE!</v>
          </cell>
          <cell r="V27" t="e">
            <v>#VALUE!</v>
          </cell>
          <cell r="W27" t="e">
            <v>#VALUE!</v>
          </cell>
          <cell r="X27" t="e">
            <v>#VALUE!</v>
          </cell>
          <cell r="Y27"/>
          <cell r="Z27" t="str">
            <v>GV.RM
GV.RM-05
GV.RR-01
GV.RR-02</v>
          </cell>
        </row>
        <row r="28">
          <cell r="D28" t="str">
            <v>HRS-03.1</v>
          </cell>
          <cell r="E28" t="str">
            <v>Mechanisms exist to communicate with users about their roles and responsibilities to maintain a safe and secure working environment.</v>
          </cell>
          <cell r="F28" t="str">
            <v>E-HRS-01
E-HRS-13
E-HRS-16
E-HRS-18</v>
          </cell>
          <cell r="G28" t="str">
            <v>∙ Formal onboarding training
∙ Acceptable Use / Rules of Behavior (RoB)</v>
          </cell>
          <cell r="H28" t="str">
            <v>Does the organization communicate with users about their roles and responsibilities to maintain a safe and secure working environment?</v>
          </cell>
          <cell r="I28">
            <v>9</v>
          </cell>
          <cell r="J28" t="str">
            <v>x</v>
          </cell>
          <cell r="K28"/>
          <cell r="L28"/>
          <cell r="M28"/>
          <cell r="N28"/>
          <cell r="O28" t="str">
            <v>Identify</v>
          </cell>
          <cell r="P28"/>
          <cell r="Q28" t="str">
            <v>x</v>
          </cell>
          <cell r="R28"/>
          <cell r="S28" t="str">
            <v>There is no evidence of a capability to communicate with users about their roles and responsibilities to maintain a safe and secure working environment.</v>
          </cell>
          <cell r="T28" t="e">
            <v>#VALUE!</v>
          </cell>
          <cell r="U28" t="e">
            <v>#VALUE!</v>
          </cell>
          <cell r="V28" t="e">
            <v>#VALUE!</v>
          </cell>
          <cell r="W28" t="e">
            <v>#VALUE!</v>
          </cell>
          <cell r="X28" t="str">
            <v>See C|P-CMM4. There are no defined C|P-CMM5 criteria, since it is reasonable to assume a continuously-improving process is not necessary to communicate with users about their roles and responsibilities to maintain a safe and secure working environment.</v>
          </cell>
          <cell r="Y28"/>
          <cell r="Z28" t="str">
            <v>GV.RR-04</v>
          </cell>
        </row>
        <row r="29">
          <cell r="D29" t="str">
            <v>SAT-03</v>
          </cell>
          <cell r="E29" t="str">
            <v>Mechanisms exist to provide role-based cybersecurity &amp; data privacy-related training: 
(1) Before authorizing access to the system or performing assigned duties; 
(2) When required by system changes; and 
(3) Annually thereafter.</v>
          </cell>
          <cell r="F29" t="str">
            <v>E-SAT-05</v>
          </cell>
          <cell r="G29" t="str">
            <v>∙ KnowB4 (https://knowbe4.com)</v>
          </cell>
          <cell r="H29" t="str">
            <v>Does the organization provide role-based cybersecurity &amp; data privacy-related training: 
 (1) Before authorizing access to the system or performing assigned duties; 
 (2) When required by system changes; and 
 (3) Annually thereafter?</v>
          </cell>
          <cell r="I29">
            <v>8</v>
          </cell>
          <cell r="J29" t="str">
            <v>x</v>
          </cell>
          <cell r="K29"/>
          <cell r="L29"/>
          <cell r="M29"/>
          <cell r="N29"/>
          <cell r="O29" t="str">
            <v>Protect</v>
          </cell>
          <cell r="P29"/>
          <cell r="Q29" t="str">
            <v>x</v>
          </cell>
          <cell r="R29"/>
          <cell r="S29" t="str">
            <v>There is no evidence of a capability to provide role-based cybersecurity &amp; data privacy-related training: 
 (1) Before authorizing access to the system or performing assigned duties; 
 (2) When required by system changes; and 
 (3) Annually thereafter.</v>
          </cell>
          <cell r="T29" t="e">
            <v>#VALUE!</v>
          </cell>
          <cell r="U29" t="e">
            <v>#VALUE!</v>
          </cell>
          <cell r="V29" t="e">
            <v>#VALUE!</v>
          </cell>
          <cell r="W29" t="e">
            <v>#VALUE!</v>
          </cell>
          <cell r="X29" t="e">
            <v>#VALUE!</v>
          </cell>
          <cell r="Y29" t="str">
            <v>14.3
14.4
14.7
14.8
14.9
16.9</v>
          </cell>
          <cell r="Z29" t="str">
            <v>PR.AT
PR.AT-01
PR.AT-02</v>
          </cell>
        </row>
        <row r="30">
          <cell r="D30" t="str">
            <v>SEA-01</v>
          </cell>
          <cell r="E30" t="str">
            <v>Mechanisms exist to facilitate the implementation of industry-recognized cybersecurity &amp; data privacy practices in the specification, design, development, implementation and modification of systems and services.</v>
          </cell>
          <cell r="F30" t="str">
            <v>E-TDA-01
E-TDA-02
E-TDA-04
E-TDA-08
E-TDA-09</v>
          </cell>
          <cell r="G30" t="str">
            <v>∙ Defined "secure engineering principles" (e.g., alignment with NIST 800-160)</v>
          </cell>
          <cell r="H30" t="str">
            <v>Does the organization facilitate the implementation of industry-recognized cybersecurity &amp; data privacy practices in the specification, design, development, implementation and modification of systems and services?</v>
          </cell>
          <cell r="I30">
            <v>10</v>
          </cell>
          <cell r="J30"/>
          <cell r="K30" t="str">
            <v>x</v>
          </cell>
          <cell r="L30"/>
          <cell r="M30"/>
          <cell r="N30"/>
          <cell r="O30" t="str">
            <v>Govern</v>
          </cell>
          <cell r="P30" t="str">
            <v>x</v>
          </cell>
          <cell r="Q30" t="str">
            <v>x</v>
          </cell>
          <cell r="R30" t="str">
            <v>x</v>
          </cell>
          <cell r="S30" t="str">
            <v>There is no evidence of a capability to facilitate the implementation of industry-recognized cybersecurity &amp; data privacy practices in the specification, design, development, implementation and modification of systems and services.</v>
          </cell>
          <cell r="T30" t="e">
            <v>#VALUE!</v>
          </cell>
          <cell r="U30" t="e">
            <v>#VALUE!</v>
          </cell>
          <cell r="V30" t="e">
            <v>#VALUE!</v>
          </cell>
          <cell r="W30" t="e">
            <v>#VALUE!</v>
          </cell>
          <cell r="X30" t="e">
            <v>#VALUE!</v>
          </cell>
          <cell r="Y30" t="str">
            <v>12.2
12.6
16
16.10</v>
          </cell>
          <cell r="Z30" t="str">
            <v>PR.IR
PR.IR-01
PR.IR-03</v>
          </cell>
        </row>
        <row r="31">
          <cell r="D31" t="str">
            <v>NET-08.1</v>
          </cell>
          <cell r="E31" t="str">
            <v>Mechanisms exist to monitor De-Militarized Zone (DMZ) network segments to separate untrusted networks from trusted networks.</v>
          </cell>
          <cell r="F31"/>
          <cell r="G31" t="str">
            <v>∙ Architectural review board
∙ System Security Plan (SSP)</v>
          </cell>
          <cell r="H31" t="str">
            <v>Does the organization monitor De-Militarized Zone (DMZ) network segments to separate untrusted networks from trusted networks?</v>
          </cell>
          <cell r="I31">
            <v>8</v>
          </cell>
          <cell r="J31"/>
          <cell r="K31"/>
          <cell r="L31" t="str">
            <v>x</v>
          </cell>
          <cell r="M31"/>
          <cell r="N31"/>
          <cell r="O31" t="str">
            <v>Protect</v>
          </cell>
          <cell r="P31"/>
          <cell r="Q31" t="str">
            <v>x</v>
          </cell>
          <cell r="R31" t="str">
            <v>x</v>
          </cell>
          <cell r="S31" t="str">
            <v>There is no evidence of a capability to monitor De-Militarized Zone (DMZ) network segments to separate untrusted networks from trusted networks.</v>
          </cell>
          <cell r="T31" t="str">
            <v>C|P-CMM1 is N/A, since a structured process is required to monitor De-Militarized Zone (DMZ) network segments to separate untrusted networks from trusted networks.</v>
          </cell>
          <cell r="U31" t="e">
            <v>#VALUE!</v>
          </cell>
          <cell r="V31" t="e">
            <v>#VALUE!</v>
          </cell>
          <cell r="W31" t="e">
            <v>#VALUE!</v>
          </cell>
          <cell r="X31" t="str">
            <v>See C|P-CMM4. There are no defined C|P-CMM5 criteria, since it is reasonable to assume a continuously-improving process is not necessary to monitor De-Militarized Zone (DMZ) network segments to separate untrusted networks from trusted networks.</v>
          </cell>
          <cell r="Y31"/>
          <cell r="Z31"/>
        </row>
        <row r="32">
          <cell r="D32" t="str">
            <v>NET-06</v>
          </cell>
          <cell r="E32" t="str">
            <v>Mechanisms exist to ensure network architecture utilizes network segmentation to isolate systems, applications and services to protect from other network resources.</v>
          </cell>
          <cell r="F32"/>
          <cell r="G32" t="str">
            <v>∙ Subnetting
∙ Virtual Local Area Network (VLAN)</v>
          </cell>
          <cell r="H32" t="str">
            <v>Does the organization ensure network architecture utilizes network segmentation to isolate systems, applications and services to protect from other network resources?</v>
          </cell>
          <cell r="I32">
            <v>10</v>
          </cell>
          <cell r="J32"/>
          <cell r="K32"/>
          <cell r="L32" t="str">
            <v>x</v>
          </cell>
          <cell r="M32"/>
          <cell r="N32"/>
          <cell r="O32" t="str">
            <v>Protect</v>
          </cell>
          <cell r="P32"/>
          <cell r="Q32"/>
          <cell r="R32" t="str">
            <v>x</v>
          </cell>
          <cell r="S32" t="str">
            <v>There is no evidence of a capability to ensure network architecture utilizes network segmentation to isolate systems, applications and services to protect from other network resources.</v>
          </cell>
          <cell r="T32" t="e">
            <v>#VALUE!</v>
          </cell>
          <cell r="U32" t="e">
            <v>#VALUE!</v>
          </cell>
          <cell r="V32" t="e">
            <v>#VALUE!</v>
          </cell>
          <cell r="W32" t="e">
            <v>#VALUE!</v>
          </cell>
          <cell r="X32" t="e">
            <v>#VALUE!</v>
          </cell>
          <cell r="Y32"/>
          <cell r="Z32"/>
        </row>
        <row r="33">
          <cell r="D33" t="str">
            <v>SEA-03</v>
          </cell>
          <cell r="E33" t="str">
            <v xml:space="preserve">Mechanisms exist to implement security functions as a layered structure minimizing interactions between layers of the design and avoiding any dependence by lower layers on the functionality or correctness of higher layers. </v>
          </cell>
          <cell r="F33" t="str">
            <v>E-TDA-04
E-TDA-09</v>
          </cell>
          <cell r="G33" t="str">
            <v>∙ Defined "secure engineering principles" (e.g., alignment with NIST 800-160)
∙ Defense-in-depth (DiD) architecture
∙ Enterprise architecture committee</v>
          </cell>
          <cell r="H33" t="str">
            <v xml:space="preserve">Does the organization implement security functions as a layered structure minimizing interactions between layers of the design and avoiding any dependence by lower layers on the functionality or correctness of higher layers? </v>
          </cell>
          <cell r="I33">
            <v>10</v>
          </cell>
          <cell r="J33"/>
          <cell r="K33"/>
          <cell r="L33" t="str">
            <v>x</v>
          </cell>
          <cell r="M33"/>
          <cell r="N33"/>
          <cell r="O33" t="str">
            <v>Protect</v>
          </cell>
          <cell r="P33" t="str">
            <v>x</v>
          </cell>
          <cell r="Q33" t="str">
            <v>x</v>
          </cell>
          <cell r="R33"/>
          <cell r="S33" t="str">
            <v xml:space="preserve">There is no evidence of a capability to implement security functions as a layered structure minimizing interactions between layers of the design and avoiding any dependence by lower layers on the functionality or correctness of higher layers. </v>
          </cell>
          <cell r="T33" t="e">
            <v>#VALUE!</v>
          </cell>
          <cell r="U33" t="e">
            <v>#VALUE!</v>
          </cell>
          <cell r="V33" t="e">
            <v>#VALUE!</v>
          </cell>
          <cell r="W33" t="e">
            <v>#VALUE!</v>
          </cell>
          <cell r="X33" t="e">
            <v>#VALUE!</v>
          </cell>
          <cell r="Y33"/>
          <cell r="Z33"/>
        </row>
        <row r="34">
          <cell r="D34" t="str">
            <v>CFG-02.5</v>
          </cell>
          <cell r="E34" t="str">
            <v>Mechanisms exist to configure systems utilized in high-risk areas with more restrictive baseline configurations.</v>
          </cell>
          <cell r="F34" t="str">
            <v>E-AST-12
E-AST-13
E-AST-14
E-AST-15
E-AST-16
E-AST-17
E-AST-18
E-AST-19
E-AST-20
E-AST-21</v>
          </cell>
          <cell r="G34" t="e">
            <v>#VALUE!</v>
          </cell>
          <cell r="H34" t="str">
            <v>Does the organization configure systems utilized in high-risk areas with more restrictive baseline configurations?</v>
          </cell>
          <cell r="I34">
            <v>8</v>
          </cell>
          <cell r="J34"/>
          <cell r="K34"/>
          <cell r="L34" t="str">
            <v>x</v>
          </cell>
          <cell r="M34"/>
          <cell r="N34"/>
          <cell r="O34" t="str">
            <v>Protect</v>
          </cell>
          <cell r="P34"/>
          <cell r="Q34" t="str">
            <v>x</v>
          </cell>
          <cell r="R34" t="str">
            <v>x</v>
          </cell>
          <cell r="S34" t="str">
            <v>There is no evidence of a capability to configure systems utilized in high-risk areas with more restrictive baseline configurations.</v>
          </cell>
          <cell r="T34" t="e">
            <v>#VALUE!</v>
          </cell>
          <cell r="U34" t="e">
            <v>#VALUE!</v>
          </cell>
          <cell r="V34" t="e">
            <v>#VALUE!</v>
          </cell>
          <cell r="W34" t="e">
            <v>#VALUE!</v>
          </cell>
          <cell r="X34" t="e">
            <v>#VALUE!</v>
          </cell>
          <cell r="Y34" t="str">
            <v>16.7</v>
          </cell>
          <cell r="Z34" t="str">
            <v>PR.PS</v>
          </cell>
        </row>
        <row r="35">
          <cell r="D35" t="str">
            <v>CHG-02.1</v>
          </cell>
          <cell r="E35" t="str">
            <v>Mechanisms exist to prohibit unauthorized changes, unless organization-approved change requests are received.</v>
          </cell>
          <cell r="F35" t="str">
            <v>E-CHG-02</v>
          </cell>
          <cell r="G35" t="str">
            <v>∙ Role Based Access Control (RBAC)
∙ Application whitelisting
∙ CimTrak Integrity Suite (https://cimcor.com/cimtrak)</v>
          </cell>
          <cell r="H35" t="str">
            <v>Does the organization prohibit unauthorized changes, unless organization-approved change requests are received?</v>
          </cell>
          <cell r="I35">
            <v>10</v>
          </cell>
          <cell r="J35"/>
          <cell r="K35" t="str">
            <v>x</v>
          </cell>
          <cell r="L35"/>
          <cell r="M35"/>
          <cell r="N35"/>
          <cell r="O35" t="str">
            <v>Protect</v>
          </cell>
          <cell r="P35"/>
          <cell r="Q35" t="str">
            <v>x</v>
          </cell>
          <cell r="R35" t="str">
            <v>x</v>
          </cell>
          <cell r="S35" t="str">
            <v>There is no evidence of a capability to prohibit unauthorized changes, unless organization-approved change requests are received.</v>
          </cell>
          <cell r="T35" t="e">
            <v>#VALUE!</v>
          </cell>
          <cell r="U35" t="e">
            <v>#VALUE!</v>
          </cell>
          <cell r="V35" t="e">
            <v>#VALUE!</v>
          </cell>
          <cell r="W35" t="e">
            <v>#VALUE!</v>
          </cell>
          <cell r="X35" t="str">
            <v>See C|P-CMM4. There are no defined C|P-CMM5 criteria, since it is reasonable to assume a continuously-improving process is not necessary to prohibit unauthorized changes, unless organization-approved change requests are received.</v>
          </cell>
          <cell r="Y35"/>
          <cell r="Z35" t="str">
            <v>ID.RA-07</v>
          </cell>
        </row>
        <row r="36">
          <cell r="D36" t="str">
            <v>CHG-01</v>
          </cell>
          <cell r="E36" t="str">
            <v>Mechanisms exist to facilitate the implementation of a change management program.</v>
          </cell>
          <cell r="F36" t="str">
            <v>E-CHG-02</v>
          </cell>
          <cell r="G36" t="str">
            <v>∙ VisibleOps (https://itpi.org) 
∙ ITIL 4 (https://axelos.com)</v>
          </cell>
          <cell r="H36" t="str">
            <v>Does the organization facilitate the implementation of a change management program?</v>
          </cell>
          <cell r="I36">
            <v>10</v>
          </cell>
          <cell r="J36"/>
          <cell r="K36" t="str">
            <v>x</v>
          </cell>
          <cell r="L36"/>
          <cell r="M36"/>
          <cell r="N36"/>
          <cell r="O36" t="str">
            <v>Protect</v>
          </cell>
          <cell r="P36"/>
          <cell r="Q36" t="str">
            <v>x</v>
          </cell>
          <cell r="R36" t="str">
            <v>x</v>
          </cell>
          <cell r="S36" t="str">
            <v>There is no evidence of a capability to facilitate the implementation of a change management program.</v>
          </cell>
          <cell r="T36" t="e">
            <v>#VALUE!</v>
          </cell>
          <cell r="U36" t="e">
            <v>#VALUE!</v>
          </cell>
          <cell r="V36" t="e">
            <v>#VALUE!</v>
          </cell>
          <cell r="W36" t="e">
            <v>#VALUE!</v>
          </cell>
          <cell r="X36" t="str">
            <v>See C|P-CMM4. There are no defined C|P-CMM5 criteria, since it is reasonable to assume a continuously-improving process is not necessary to facilitate the implementation of a change management program.</v>
          </cell>
          <cell r="Y36"/>
          <cell r="Z36" t="str">
            <v>ID.RA-07</v>
          </cell>
        </row>
        <row r="37">
          <cell r="D37" t="str">
            <v>CHG-02</v>
          </cell>
          <cell r="E37" t="str">
            <v>Mechanisms exist to govern the technical configuration change control processes.</v>
          </cell>
          <cell r="F37" t="str">
            <v>E-CHG-02</v>
          </cell>
          <cell r="G37" t="str">
            <v>∙ Change Control Board (CCB)
∙ Configuration Management Database (CMDB)
∙ VisibleOps (https://itpi.org) 
∙ ITIL 4 (https://axelos.com)</v>
          </cell>
          <cell r="H37" t="str">
            <v>Does the organization govern the technical configuration change control processes?</v>
          </cell>
          <cell r="I37">
            <v>8</v>
          </cell>
          <cell r="J37"/>
          <cell r="K37" t="str">
            <v>x</v>
          </cell>
          <cell r="L37"/>
          <cell r="M37"/>
          <cell r="N37"/>
          <cell r="O37" t="str">
            <v>Protect</v>
          </cell>
          <cell r="P37"/>
          <cell r="Q37" t="str">
            <v>x</v>
          </cell>
          <cell r="R37" t="str">
            <v>x</v>
          </cell>
          <cell r="S37" t="str">
            <v>There is no evidence of a capability to govern the technical configuration change control processes.</v>
          </cell>
          <cell r="T37" t="e">
            <v>#VALUE!</v>
          </cell>
          <cell r="U37" t="e">
            <v>#VALUE!</v>
          </cell>
          <cell r="V37" t="e">
            <v>#VALUE!</v>
          </cell>
          <cell r="W37" t="e">
            <v>#VALUE!</v>
          </cell>
          <cell r="X37" t="str">
            <v>See C|P-CMM4. There are no defined C|P-CMM5 criteria, since it is reasonable to assume a continuously-improving process is not necessary to govern the technical configuration change control processes.</v>
          </cell>
          <cell r="Y37"/>
          <cell r="Z37" t="str">
            <v>ID.RA-07</v>
          </cell>
        </row>
        <row r="38">
          <cell r="D38" t="str">
            <v>AST-04</v>
          </cell>
          <cell r="E38" t="e">
            <v>#VALUE!</v>
          </cell>
          <cell r="F38" t="str">
            <v>E-DCH-03
E-DCH-04
E-DCH-05</v>
          </cell>
          <cell r="G38" t="str">
            <v>∙ High-Level Diagram (HLD)
∙ Low-Level Diagram (LLD)
∙ Data Flow Diagram (DFD)</v>
          </cell>
          <cell r="H38" t="e">
            <v>#VALUE!</v>
          </cell>
          <cell r="I38">
            <v>10</v>
          </cell>
          <cell r="J38"/>
          <cell r="K38" t="str">
            <v>x</v>
          </cell>
          <cell r="L38"/>
          <cell r="M38"/>
          <cell r="N38"/>
          <cell r="O38" t="str">
            <v>Identify</v>
          </cell>
          <cell r="P38"/>
          <cell r="Q38" t="str">
            <v>x</v>
          </cell>
          <cell r="R38" t="str">
            <v>x</v>
          </cell>
          <cell r="S38" t="e">
            <v>#VALUE!</v>
          </cell>
          <cell r="T38" t="e">
            <v>#VALUE!</v>
          </cell>
          <cell r="U38" t="e">
            <v>#VALUE!</v>
          </cell>
          <cell r="V38" t="e">
            <v>#VALUE!</v>
          </cell>
          <cell r="W38" t="e">
            <v>#VALUE!</v>
          </cell>
          <cell r="X38" t="e">
            <v>#VALUE!</v>
          </cell>
          <cell r="Y38" t="str">
            <v>3.8
12.4</v>
          </cell>
          <cell r="Z38" t="str">
            <v>ID.AM-03</v>
          </cell>
        </row>
        <row r="39">
          <cell r="D39" t="str">
            <v>NET-02.2</v>
          </cell>
          <cell r="E39" t="str">
            <v xml:space="preserve">Mechanisms exist to implement and manage a secure guest network. </v>
          </cell>
          <cell r="F39"/>
          <cell r="G39"/>
          <cell r="H39" t="str">
            <v xml:space="preserve">Does the organization implement and manage a secure guest network? </v>
          </cell>
          <cell r="I39">
            <v>6</v>
          </cell>
          <cell r="J39"/>
          <cell r="K39"/>
          <cell r="L39" t="str">
            <v>x</v>
          </cell>
          <cell r="M39"/>
          <cell r="N39"/>
          <cell r="O39" t="str">
            <v>Protect</v>
          </cell>
          <cell r="P39"/>
          <cell r="Q39"/>
          <cell r="R39" t="str">
            <v>x</v>
          </cell>
          <cell r="S39" t="str">
            <v xml:space="preserve">There is no evidence of a capability to implement and manage a secure guest network. </v>
          </cell>
          <cell r="T39" t="str">
            <v xml:space="preserve">C|P-CMM1 is N/A, since a structured process is required to implement and manage a secure guest network. </v>
          </cell>
          <cell r="U39" t="e">
            <v>#VALUE!</v>
          </cell>
          <cell r="V39" t="e">
            <v>#VALUE!</v>
          </cell>
          <cell r="W39" t="e">
            <v>#VALUE!</v>
          </cell>
          <cell r="X39" t="str">
            <v xml:space="preserve">See C|P-CMM4. There are no defined C|P-CMM5 criteria, since it is reasonable to assume a continuously-improving process is not necessary to implement and manage a secure guest network. </v>
          </cell>
          <cell r="Y39"/>
          <cell r="Z39"/>
        </row>
        <row r="40">
          <cell r="D40" t="str">
            <v>NET-12.1</v>
          </cell>
          <cell r="E40" t="e">
            <v>#VALUE!</v>
          </cell>
          <cell r="F40"/>
          <cell r="G40"/>
          <cell r="H40" t="e">
            <v>#VALUE!</v>
          </cell>
          <cell r="I40">
            <v>8</v>
          </cell>
          <cell r="J40"/>
          <cell r="K40"/>
          <cell r="L40" t="str">
            <v>x</v>
          </cell>
          <cell r="M40"/>
          <cell r="N40"/>
          <cell r="O40" t="str">
            <v>Protect</v>
          </cell>
          <cell r="P40"/>
          <cell r="Q40"/>
          <cell r="R40" t="str">
            <v>x</v>
          </cell>
          <cell r="S40" t="e">
            <v>#VALUE!</v>
          </cell>
          <cell r="T40" t="e">
            <v>#VALUE!</v>
          </cell>
          <cell r="U40" t="e">
            <v>#VALUE!</v>
          </cell>
          <cell r="V40" t="e">
            <v>#VALUE!</v>
          </cell>
          <cell r="W40" t="e">
            <v>#VALUE!</v>
          </cell>
          <cell r="X40" t="e">
            <v>#VALUE!</v>
          </cell>
          <cell r="Y40"/>
          <cell r="Z40"/>
        </row>
        <row r="41">
          <cell r="D41" t="str">
            <v>AST-04.2</v>
          </cell>
          <cell r="E41" t="str">
            <v>Mechanisms exist to ensure control applicability is appropriately-determined for systems, applications, services and third parties by graphically representing applicable boundaries.</v>
          </cell>
          <cell r="F41" t="str">
            <v>E-AST-02
E-CPL-02</v>
          </cell>
          <cell r="G41" t="str">
            <v>∙ Unified Scoping Guide (https://unified-scoping-guide.com)</v>
          </cell>
          <cell r="H41" t="str">
            <v>Does the organization ensure control applicability is appropriately-determined for systems, applications, services and third parties by graphically representing applicable boundaries?</v>
          </cell>
          <cell r="I41">
            <v>6</v>
          </cell>
          <cell r="J41"/>
          <cell r="K41" t="str">
            <v>x</v>
          </cell>
          <cell r="L41"/>
          <cell r="M41"/>
          <cell r="N41"/>
          <cell r="O41" t="str">
            <v>Identify</v>
          </cell>
          <cell r="P41"/>
          <cell r="Q41" t="str">
            <v>x</v>
          </cell>
          <cell r="R41" t="str">
            <v>x</v>
          </cell>
          <cell r="S41" t="str">
            <v>There is no evidence of a capability to ensure control applicability is appropriately-determined for systems, applications, services and third parties by graphically representing applicable boundaries.</v>
          </cell>
          <cell r="T41" t="str">
            <v>C|P-CMM1 is N/A, since a structured process is required to ensure control applicability is appropriately-determined for systems, applications, services and third parties by graphically representing applicable boundaries.</v>
          </cell>
          <cell r="U41" t="str">
            <v>C|P-CMM2 is N/A, since a well-defined process is required to ensure control applicability is appropriately-determined for systems, applications, services and third parties by graphically representing applicable boundaries.</v>
          </cell>
          <cell r="V41" t="e">
            <v>#VALUE!</v>
          </cell>
          <cell r="W41" t="e">
            <v>#VALUE!</v>
          </cell>
          <cell r="X41" t="e">
            <v>#VALUE!</v>
          </cell>
          <cell r="Y41"/>
          <cell r="Z41" t="str">
            <v>ID.AM-03</v>
          </cell>
        </row>
        <row r="42">
          <cell r="D42" t="str">
            <v>TDA-02.1</v>
          </cell>
          <cell r="E42" t="str">
            <v xml:space="preserve">Mechanisms exist to require the developers of systems, system components or services to identify early in the Secure Development Life Cycle (SDLC), the functions, ports, protocols and services intended for use. </v>
          </cell>
          <cell r="F42" t="str">
            <v>E-CPL-06
E-TDA-07</v>
          </cell>
          <cell r="G42" t="str">
            <v>∙ Defined &amp; documented Ports, Protocols &amp; Services (PPS) to support "least functionality" governance</v>
          </cell>
          <cell r="H42" t="str">
            <v xml:space="preserve">Does the organization require the developers of systems, system components or services to identify early in the Secure Development Life Cycle (SDLC), the functions, ports, protocols and services intended for use? </v>
          </cell>
          <cell r="I42">
            <v>8</v>
          </cell>
          <cell r="J42"/>
          <cell r="K42" t="str">
            <v>x</v>
          </cell>
          <cell r="L42"/>
          <cell r="M42"/>
          <cell r="N42"/>
          <cell r="O42" t="str">
            <v>Protect</v>
          </cell>
          <cell r="P42"/>
          <cell r="Q42" t="str">
            <v>x</v>
          </cell>
          <cell r="R42" t="str">
            <v>x</v>
          </cell>
          <cell r="S42" t="str">
            <v xml:space="preserve">There is no evidence of a capability to require the developers of systems, system components or services to identify early in the Secure Development Life Cycle (SDLC), the functions, ports, protocols and services intended for use. </v>
          </cell>
          <cell r="T42" t="str">
            <v xml:space="preserve">C|P-CMM1 is N/A, since a structured process is required to require the developers of systems, system components or services to identify early in the Secure Development Life Cycle (SDLC), the functions, ports, protocols and services intended for use. </v>
          </cell>
          <cell r="U42" t="e">
            <v>#VALUE!</v>
          </cell>
          <cell r="V42" t="e">
            <v>#VALUE!</v>
          </cell>
          <cell r="W42" t="e">
            <v>#VALUE!</v>
          </cell>
          <cell r="X42" t="e">
            <v>#VALUE!</v>
          </cell>
          <cell r="Y42" t="str">
            <v>12.6
16.4</v>
          </cell>
          <cell r="Z42"/>
        </row>
        <row r="43">
          <cell r="D43" t="str">
            <v>TPM-04.2</v>
          </cell>
          <cell r="E43" t="str">
            <v>Mechanisms exist to require External Service Providers (ESPs) to identify and document the business need for ports, protocols and other services it requires to operate its processes and technologies.</v>
          </cell>
          <cell r="F43" t="str">
            <v>E-CPL-06
E-TDA-07</v>
          </cell>
          <cell r="G43" t="str">
            <v>∙ Cybersecurity Supply Chain Risk Management (C-SCRM) program
∙ Data Protection Impact Assessment (DPIA)</v>
          </cell>
          <cell r="H43" t="str">
            <v>Does the organization require External Service Providers (ESPs) to identify and document the business need for ports, protocols and other services it requires to operate its processes and technologies?</v>
          </cell>
          <cell r="I43">
            <v>7</v>
          </cell>
          <cell r="J43"/>
          <cell r="K43" t="str">
            <v>x</v>
          </cell>
          <cell r="L43"/>
          <cell r="M43"/>
          <cell r="N43"/>
          <cell r="O43" t="str">
            <v>Identify</v>
          </cell>
          <cell r="P43"/>
          <cell r="Q43" t="str">
            <v>x</v>
          </cell>
          <cell r="R43" t="str">
            <v>x</v>
          </cell>
          <cell r="S43" t="str">
            <v>There is no evidence of a capability to require Third-Party Service Providers (TSP) to identify and document the business need for ports, protocols and other services it requires to operate its processes and technologies.</v>
          </cell>
          <cell r="T43" t="str">
            <v>C|P-CMM1 is N/A, since a structured process is required to require Third-Party Service Providers (TSP) to identify and document the business need for ports, protocols and other services it requires to operate its processes and technologies.</v>
          </cell>
          <cell r="U43" t="e">
            <v>#VALUE!</v>
          </cell>
          <cell r="V43" t="e">
            <v>#VALUE!</v>
          </cell>
          <cell r="W43" t="e">
            <v>#VALUE!</v>
          </cell>
          <cell r="X43" t="e">
            <v>#VALUE!</v>
          </cell>
          <cell r="Y43" t="str">
            <v>12.6</v>
          </cell>
          <cell r="Z43"/>
        </row>
        <row r="44">
          <cell r="D44" t="str">
            <v>TDA-02.5</v>
          </cell>
          <cell r="E44" t="str">
            <v xml:space="preserve">Mechanisms exist to require process owners to identify, document and justify the business need for the ports, protocols and other services necessary to operate their technology solutions. </v>
          </cell>
          <cell r="F44" t="str">
            <v>E-CPL-06
E-TDA-07</v>
          </cell>
          <cell r="G44" t="str">
            <v>∙ Defined &amp; documented Ports, Protocols &amp; Services (PPS) to support "least functionality" governance</v>
          </cell>
          <cell r="H44" t="str">
            <v xml:space="preserve">Does the organization require process owners to identify, document and justify the business need for the ports, protocols and other services necessary to operate their technology solutions? </v>
          </cell>
          <cell r="I44">
            <v>8</v>
          </cell>
          <cell r="J44"/>
          <cell r="K44" t="str">
            <v>x</v>
          </cell>
          <cell r="L44"/>
          <cell r="M44"/>
          <cell r="N44"/>
          <cell r="O44" t="str">
            <v>Identify</v>
          </cell>
          <cell r="P44"/>
          <cell r="Q44" t="str">
            <v>x</v>
          </cell>
          <cell r="R44" t="str">
            <v>x</v>
          </cell>
          <cell r="S44" t="str">
            <v xml:space="preserve">There is no evidence of a capability to require process owners to identify, document and justify the business need for the ports, protocols and other services necessary to operate their technology solutions. </v>
          </cell>
          <cell r="T44" t="str">
            <v xml:space="preserve">C|P-CMM1 is N/A, since a structured process is required to require process owners to identify, document and justify the business need for the ports, protocols and other services necessary to operate their technology solutions. </v>
          </cell>
          <cell r="U44" t="str">
            <v xml:space="preserve">C|P-CMM2 is N/A, since a well-defined process is required to require process owners to identify, document and justify the business need for the ports, protocols and other services necessary to operate their technology solutions. </v>
          </cell>
          <cell r="V44" t="e">
            <v>#VALUE!</v>
          </cell>
          <cell r="W44" t="e">
            <v>#VALUE!</v>
          </cell>
          <cell r="X44" t="e">
            <v>#VALUE!</v>
          </cell>
          <cell r="Y44" t="str">
            <v>16.4</v>
          </cell>
          <cell r="Z44"/>
        </row>
        <row r="45">
          <cell r="D45" t="str">
            <v>CFG-03</v>
          </cell>
          <cell r="E45" t="str">
            <v xml:space="preserve">Mechanisms exist to configure systems to provide only essential capabilities by specifically prohibiting or restricting the use of ports, protocols, and/or services. </v>
          </cell>
          <cell r="F45" t="str">
            <v>E-AST-12
E-AST-13
E-AST-14
E-AST-15
E-AST-16
E-AST-17
E-AST-18
E-AST-19
E-AST-20
E-AST-21</v>
          </cell>
          <cell r="G45" t="str">
            <v>∙ Secure Baseline Configurations (SBC)
∙ Defense Information Security Agency (DISA) Secure Technology Implementation Guides (STIGs)
∙ Center for Internet Security (CIS) Benchmarks
∙ Original Equipment Manufacturer (OEM) security guides</v>
          </cell>
          <cell r="H45" t="str">
            <v xml:space="preserve">Does the organization configure systems to provide only essential capabilities by specifically prohibiting or restricting the use of ports, protocols, and/or services? </v>
          </cell>
          <cell r="I45">
            <v>10</v>
          </cell>
          <cell r="J45"/>
          <cell r="K45"/>
          <cell r="L45" t="str">
            <v>x</v>
          </cell>
          <cell r="M45"/>
          <cell r="N45"/>
          <cell r="O45" t="str">
            <v>Protect</v>
          </cell>
          <cell r="P45"/>
          <cell r="Q45"/>
          <cell r="R45" t="str">
            <v>x</v>
          </cell>
          <cell r="S45" t="str">
            <v xml:space="preserve">There is no evidence of a capability to configure systems to provide only essential capabilities by specifically prohibiting or restricting the use of ports, protocols, and/ or services. </v>
          </cell>
          <cell r="T45" t="e">
            <v>#VALUE!</v>
          </cell>
          <cell r="U45" t="e">
            <v>#VALUE!</v>
          </cell>
          <cell r="V45" t="e">
            <v>#VALUE!</v>
          </cell>
          <cell r="W45" t="e">
            <v>#VALUE!</v>
          </cell>
          <cell r="X45" t="e">
            <v>#VALUE!</v>
          </cell>
          <cell r="Y45" t="str">
            <v>4
4.6
4.8</v>
          </cell>
          <cell r="Z45" t="str">
            <v>PR.PS-05</v>
          </cell>
        </row>
        <row r="46">
          <cell r="D46" t="str">
            <v>RSK-06.2</v>
          </cell>
          <cell r="E46" t="str">
            <v>Mechanisms exist to identify and implement compensating countermeasures to reduce risk and exposure to threats.</v>
          </cell>
          <cell r="F46" t="str">
            <v>E-RSK-03</v>
          </cell>
          <cell r="G46" t="str">
            <v>∙ Risk Management Program (RMP)</v>
          </cell>
          <cell r="H46" t="str">
            <v>Does the organization identify and implement compensating countermeasures to reduce risk and exposure to threats?</v>
          </cell>
          <cell r="I46">
            <v>9</v>
          </cell>
          <cell r="J46"/>
          <cell r="K46" t="str">
            <v>x</v>
          </cell>
          <cell r="L46"/>
          <cell r="M46"/>
          <cell r="N46"/>
          <cell r="O46" t="str">
            <v>Respond</v>
          </cell>
          <cell r="P46"/>
          <cell r="Q46" t="str">
            <v>x</v>
          </cell>
          <cell r="R46"/>
          <cell r="S46" t="str">
            <v>There is no evidence of a capability to identify and implement compensating countermeasures to reduce risk and exposure to threats.</v>
          </cell>
          <cell r="T46" t="str">
            <v>C|P-CMM1 is N/A, since a structured process is required to identify and implement compensating countermeasures to reduce risk and exposure to threats.</v>
          </cell>
          <cell r="U46" t="e">
            <v>#VALUE!</v>
          </cell>
          <cell r="V46" t="e">
            <v>#VALUE!</v>
          </cell>
          <cell r="W46" t="str">
            <v>See C|P-CMM3. There are no defined C|P-CMM4 criteria, since it is reasonable to assume a quantitatively-controlled process is not necessary to identify and implement compensating countermeasures to reduce risk and exposure to threats.</v>
          </cell>
          <cell r="X46" t="str">
            <v>See C|P-CMM4. There are no defined C|P-CMM5 criteria, since it is reasonable to assume a continuously-improving process is not necessary to identify and implement compensating countermeasures to reduce risk and exposure to threats.</v>
          </cell>
          <cell r="Y46" t="str">
            <v>2.2</v>
          </cell>
          <cell r="Z46" t="str">
            <v>GV.RM-04
ID.RA-06</v>
          </cell>
        </row>
        <row r="47">
          <cell r="D47" t="str">
            <v>TDA-02.6</v>
          </cell>
          <cell r="E47" t="str">
            <v xml:space="preserve">Mechanisms exist to mitigate the risk associated with the use of insecure ports, protocols and services necessary to operate technology solutions. </v>
          </cell>
          <cell r="F47"/>
          <cell r="G47" t="str">
            <v>∙ Secure Baseline Configurations (SBC)</v>
          </cell>
          <cell r="H47" t="str">
            <v xml:space="preserve">Does the organization mitigate the risk associated with the use of insecure ports, protocols and services necessary to operate technology solutions? </v>
          </cell>
          <cell r="I47">
            <v>9</v>
          </cell>
          <cell r="J47"/>
          <cell r="K47" t="str">
            <v>x</v>
          </cell>
          <cell r="L47"/>
          <cell r="M47"/>
          <cell r="N47"/>
          <cell r="O47" t="str">
            <v>Protect</v>
          </cell>
          <cell r="P47"/>
          <cell r="Q47" t="str">
            <v>x</v>
          </cell>
          <cell r="R47" t="str">
            <v>x</v>
          </cell>
          <cell r="S47" t="str">
            <v xml:space="preserve">There is no evidence of a capability to mitigate the risk associated with the use of insecure ports, protocols and services necessary to operate technology solutions. </v>
          </cell>
          <cell r="T47" t="str">
            <v xml:space="preserve">C|P-CMM1 is N/A, since a structured process is required to mitigate the risk associated with the use of insecure ports, protocols and services necessary to operate technology solutions. </v>
          </cell>
          <cell r="U47" t="str">
            <v xml:space="preserve">C|P-CMM2 is N/A, since a well-defined process is required to mitigate the risk associated with the use of insecure ports, protocols and services necessary to operate technology solutions. </v>
          </cell>
          <cell r="V47" t="e">
            <v>#VALUE!</v>
          </cell>
          <cell r="W47" t="e">
            <v>#VALUE!</v>
          </cell>
          <cell r="X47" t="e">
            <v>#VALUE!</v>
          </cell>
          <cell r="Y47" t="str">
            <v>4.6</v>
          </cell>
          <cell r="Z47"/>
        </row>
        <row r="48">
          <cell r="D48" t="str">
            <v>NET-04.6</v>
          </cell>
          <cell r="E48" t="str">
            <v xml:space="preserve">Mechanisms exist to enforce the use of human reviews for Access Control Lists (ACLs) and similar rulesets on a routine basis. </v>
          </cell>
          <cell r="F48" t="str">
            <v>E-AST-12</v>
          </cell>
          <cell r="G48"/>
          <cell r="H48" t="str">
            <v xml:space="preserve">Does the organization enforce the use of human reviews for Access Control Lists (ACLs) and similar rulesets on a routine basis? </v>
          </cell>
          <cell r="I48">
            <v>9</v>
          </cell>
          <cell r="J48"/>
          <cell r="K48" t="str">
            <v>x</v>
          </cell>
          <cell r="L48"/>
          <cell r="M48"/>
          <cell r="N48"/>
          <cell r="O48" t="str">
            <v>Detect</v>
          </cell>
          <cell r="P48"/>
          <cell r="Q48" t="str">
            <v>x</v>
          </cell>
          <cell r="R48"/>
          <cell r="S48" t="str">
            <v xml:space="preserve">There is no evidence of a capability to enforce the use of human reviews for Access Control Lists (ACLs) and similar rulesets on a routine basis. </v>
          </cell>
          <cell r="T48" t="e">
            <v>#VALUE!</v>
          </cell>
          <cell r="U48" t="e">
            <v>#VALUE!</v>
          </cell>
          <cell r="V48" t="e">
            <v>#VALUE!</v>
          </cell>
          <cell r="W48" t="e">
            <v>#VALUE!</v>
          </cell>
          <cell r="X48" t="str">
            <v xml:space="preserve">See C|P-CMM4. There are no defined C|P-CMM5 criteria, since it is reasonable to assume a continuously-improving process is not necessary to enforce the use of human reviews for Access Control Lists (ACLs) and similar rulesets on a routine basis. </v>
          </cell>
          <cell r="Y48"/>
          <cell r="Z48"/>
        </row>
        <row r="49">
          <cell r="D49" t="str">
            <v>CPL-03.2</v>
          </cell>
          <cell r="E49" t="str">
            <v xml:space="preserve">Mechanisms exist to regularly review technology assets for adherence to the organization's cybersecurity &amp; data protection policies and standards. </v>
          </cell>
          <cell r="F49" t="str">
            <v>E-CPL-08</v>
          </cell>
          <cell r="G49" t="str">
            <v>∙ Control Validation Testing (CVT) / Security Test &amp; Evaluation (STE)
∙ Regular/yearly policy and standards review process</v>
          </cell>
          <cell r="H49" t="str">
            <v xml:space="preserve">Does the organization regularly review technology assets for adherence to its cybersecurity &amp; data protection policies and standards? </v>
          </cell>
          <cell r="I49">
            <v>8</v>
          </cell>
          <cell r="J49"/>
          <cell r="K49" t="str">
            <v>x</v>
          </cell>
          <cell r="L49"/>
          <cell r="M49"/>
          <cell r="N49"/>
          <cell r="O49" t="str">
            <v>Detect</v>
          </cell>
          <cell r="P49" t="str">
            <v>x</v>
          </cell>
          <cell r="Q49" t="str">
            <v>x</v>
          </cell>
          <cell r="R49" t="str">
            <v>x</v>
          </cell>
          <cell r="S49" t="str">
            <v>There is no evidence of a capability to regularly review technology assets for adherence to its cybersecurity &amp; data protection policies and standards.</v>
          </cell>
          <cell r="T49" t="e">
            <v>#VALUE!</v>
          </cell>
          <cell r="U49" t="e">
            <v>#VALUE!</v>
          </cell>
          <cell r="V49" t="e">
            <v>#VALUE!</v>
          </cell>
          <cell r="W49" t="e">
            <v>#VALUE!</v>
          </cell>
          <cell r="X49" t="str">
            <v>See C|P-CMM4. There are no defined C|P-CMM5 criteria, since it is reasonable to assume a continuously-improving process is not necessary to regularly review technology assets for adherence to its cybersecurity &amp; data protection policies and standards.</v>
          </cell>
          <cell r="Y49"/>
          <cell r="Z49" t="str">
            <v>ID.IM-01
ID.IM-02</v>
          </cell>
        </row>
        <row r="50">
          <cell r="D50" t="str">
            <v>CFG-03.1</v>
          </cell>
          <cell r="E50" t="str">
            <v>Mechanisms exist to periodically review system configurations to identify and disable unnecessary and/or non-secure functions, ports, protocols and services.</v>
          </cell>
          <cell r="F50"/>
          <cell r="G50" t="str">
            <v>∙ Configuration Management (CM) program
∙ Change control program</v>
          </cell>
          <cell r="H50" t="str">
            <v>Does the organization periodically review system configurations to identify and disable unnecessary and/or non-secure functions, ports, protocols and services?</v>
          </cell>
          <cell r="I50">
            <v>8</v>
          </cell>
          <cell r="J50"/>
          <cell r="K50" t="str">
            <v>x</v>
          </cell>
          <cell r="L50"/>
          <cell r="M50"/>
          <cell r="N50"/>
          <cell r="O50" t="str">
            <v>Detect</v>
          </cell>
          <cell r="P50"/>
          <cell r="Q50" t="str">
            <v>x</v>
          </cell>
          <cell r="R50" t="str">
            <v>x</v>
          </cell>
          <cell r="S50" t="str">
            <v>There is no evidence of a capability to periodically review system configurations to identify and disable unnecessary and/ or non-secure functions, ports, protocols and services.</v>
          </cell>
          <cell r="T50" t="e">
            <v>#VALUE!</v>
          </cell>
          <cell r="U50" t="e">
            <v>#VALUE!</v>
          </cell>
          <cell r="V50" t="e">
            <v>#VALUE!</v>
          </cell>
          <cell r="W50" t="e">
            <v>#VALUE!</v>
          </cell>
          <cell r="X50" t="e">
            <v>#VALUE!</v>
          </cell>
          <cell r="Y50"/>
          <cell r="Z50"/>
        </row>
        <row r="51">
          <cell r="D51" t="str">
            <v>CHG-04</v>
          </cell>
          <cell r="E51" t="str">
            <v>Mechanisms exist to enforce configuration restrictions in an effort to restrict the ability of users to conduct unauthorized changes.</v>
          </cell>
          <cell r="F51" t="str">
            <v>E-HRS-13
E-IAM-02</v>
          </cell>
          <cell r="G51" t="str">
            <v>∙ Role Based Access Control (RBAC)</v>
          </cell>
          <cell r="H51" t="str">
            <v>Does the organization enforce configuration restrictions in an effort to restrict the ability of users to conduct unauthorized changes?</v>
          </cell>
          <cell r="I51">
            <v>8</v>
          </cell>
          <cell r="J51"/>
          <cell r="K51" t="str">
            <v>x</v>
          </cell>
          <cell r="L51"/>
          <cell r="M51"/>
          <cell r="N51"/>
          <cell r="O51" t="str">
            <v>Protect</v>
          </cell>
          <cell r="P51"/>
          <cell r="Q51" t="str">
            <v>x</v>
          </cell>
          <cell r="R51" t="str">
            <v>x</v>
          </cell>
          <cell r="S51" t="str">
            <v>There is no evidence of a capability to enforce configuration restrictions in an effort to restrict the ability of users to conduct unauthorized changes.</v>
          </cell>
          <cell r="T51" t="e">
            <v>#VALUE!</v>
          </cell>
          <cell r="U51" t="e">
            <v>#VALUE!</v>
          </cell>
          <cell r="V51" t="e">
            <v>#VALUE!</v>
          </cell>
          <cell r="W51" t="e">
            <v>#VALUE!</v>
          </cell>
          <cell r="X51" t="str">
            <v>See C|P-CMM4. There are no defined C|P-CMM5 criteria, since it is reasonable to assume a continuously-improving process is not necessary to enforce configuration restrictions in an effort to restrict the ability of users to conduct unauthorized changes.</v>
          </cell>
          <cell r="Y51"/>
          <cell r="Z51" t="str">
            <v>ID.RA-07</v>
          </cell>
        </row>
        <row r="52">
          <cell r="D52" t="str">
            <v>CFG-02.6</v>
          </cell>
          <cell r="E52" t="str">
            <v xml:space="preserve">Mechanisms exist to configure network devices to synchronize startup and running configuration files. </v>
          </cell>
          <cell r="F52"/>
          <cell r="G52"/>
          <cell r="H52" t="str">
            <v xml:space="preserve">Does the organization configure network devices to synchronize startup and running configuration files? </v>
          </cell>
          <cell r="I52">
            <v>7</v>
          </cell>
          <cell r="J52"/>
          <cell r="K52"/>
          <cell r="L52" t="str">
            <v>x</v>
          </cell>
          <cell r="M52"/>
          <cell r="N52"/>
          <cell r="O52" t="str">
            <v>Protect</v>
          </cell>
          <cell r="P52"/>
          <cell r="Q52"/>
          <cell r="R52" t="str">
            <v>x</v>
          </cell>
          <cell r="S52" t="str">
            <v xml:space="preserve">There is no evidence of a capability to configure network devices to synchronize startup and running configuration files. </v>
          </cell>
          <cell r="T52" t="str">
            <v xml:space="preserve">C|P-CMM1 is N/A, since a structured process is required to configure network devices to synchronize startup and running configuration files. </v>
          </cell>
          <cell r="U52" t="e">
            <v>#VALUE!</v>
          </cell>
          <cell r="V52" t="e">
            <v>#VALUE!</v>
          </cell>
          <cell r="W52" t="str">
            <v xml:space="preserve">See C|P-CMM3. There are no defined C|P-CMM4 criteria, since it is reasonable to assume a quantitatively-controlled process is not necessary to configure network devices to synchronize startup and running configuration files. </v>
          </cell>
          <cell r="X52" t="str">
            <v xml:space="preserve">See C|P-CMM4. There are no defined C|P-CMM5 criteria, since it is reasonable to assume a continuously-improving process is not necessary to configure network devices to synchronize startup and running configuration files. </v>
          </cell>
          <cell r="Y52"/>
          <cell r="Z52"/>
        </row>
        <row r="53">
          <cell r="D53" t="str">
            <v>NET-04.1</v>
          </cell>
          <cell r="E53" t="str">
            <v xml:space="preserve">Mechanisms exist to configure firewall and router configurations to deny network traffic by default and allow network traffic by exception (e.g., deny all, permit by exception). </v>
          </cell>
          <cell r="F53" t="str">
            <v>E-AST-12
E-AST-19</v>
          </cell>
          <cell r="G53" t="str">
            <v>∙ Secure Baseline Configurations (SBC)
∙ Access Control Lists (ACLs)</v>
          </cell>
          <cell r="H53" t="str">
            <v xml:space="preserve">Does the organization configure firewall and router configurations to deny network traffic by default and allow network traffic by exception (e.g., deny all, permit by exception)? </v>
          </cell>
          <cell r="I53">
            <v>10</v>
          </cell>
          <cell r="J53"/>
          <cell r="K53"/>
          <cell r="L53" t="str">
            <v>x</v>
          </cell>
          <cell r="M53"/>
          <cell r="N53"/>
          <cell r="O53" t="str">
            <v>Protect</v>
          </cell>
          <cell r="P53"/>
          <cell r="Q53" t="str">
            <v>x</v>
          </cell>
          <cell r="R53" t="str">
            <v>x</v>
          </cell>
          <cell r="S53" t="str">
            <v xml:space="preserve">There is no evidence of a capability to configure firewall and router configurations to deny network traffic by default and allow network traffic by exception (e.g., deny all, permit by exception). </v>
          </cell>
          <cell r="T53" t="e">
            <v>#VALUE!</v>
          </cell>
          <cell r="U53" t="e">
            <v>#VALUE!</v>
          </cell>
          <cell r="V53" t="e">
            <v>#VALUE!</v>
          </cell>
          <cell r="W53" t="e">
            <v>#VALUE!</v>
          </cell>
          <cell r="X53" t="e">
            <v>#VALUE!</v>
          </cell>
          <cell r="Y53" t="str">
            <v>13.4</v>
          </cell>
          <cell r="Z53"/>
        </row>
        <row r="54">
          <cell r="D54" t="str">
            <v>NET-15.1</v>
          </cell>
          <cell r="E54" t="str">
            <v>Mechanisms exist to secure Wi-Fi (e.g., IEEE 802.11) and prevent unauthorized access by:
(1) Authenticating devices trying to connect; and 
(2) Encrypting transmitted data.</v>
          </cell>
          <cell r="F54"/>
          <cell r="G54" t="str">
            <v>∙ Secure Baseline Configurations (SBC)</v>
          </cell>
          <cell r="H54" t="str">
            <v>Does the organization secure Wi-Fi (e.g., IEEE 802.11) and prevent unauthorized access by:
 (1) Authenticating devices trying to connect; and 
 (2) Encrypting transmitted data?</v>
          </cell>
          <cell r="I54">
            <v>9</v>
          </cell>
          <cell r="J54"/>
          <cell r="K54"/>
          <cell r="L54" t="str">
            <v>x</v>
          </cell>
          <cell r="M54"/>
          <cell r="N54"/>
          <cell r="O54" t="str">
            <v>Protect</v>
          </cell>
          <cell r="P54"/>
          <cell r="Q54"/>
          <cell r="R54" t="str">
            <v>x</v>
          </cell>
          <cell r="S54" t="str">
            <v xml:space="preserve">There is no evidence of a capability to protect wireless access through authentication and strong encryption. </v>
          </cell>
          <cell r="T54" t="e">
            <v>#VALUE!</v>
          </cell>
          <cell r="U54" t="e">
            <v>#VALUE!</v>
          </cell>
          <cell r="V54" t="e">
            <v>#VALUE!</v>
          </cell>
          <cell r="W54" t="str">
            <v xml:space="preserve">See C|P-CMM3. There are no defined C|P-CMM4 criteria, since it is reasonable to assume a quantitatively-controlled process is not necessary to protect wireless access through authentication and strong encryption. </v>
          </cell>
          <cell r="X54" t="str">
            <v xml:space="preserve">See C|P-CMM4. There are no defined C|P-CMM5 criteria, since it is reasonable to assume a continuously-improving process is not necessary to protect wireless access through authentication and strong encryption. </v>
          </cell>
          <cell r="Y54"/>
          <cell r="Z54"/>
        </row>
        <row r="55">
          <cell r="D55" t="str">
            <v>IAC-21</v>
          </cell>
          <cell r="E55" t="str">
            <v xml:space="preserve">Mechanisms exist to utilize the concept of least privilege, allowing only authorized access to processes necessary to accomplish assigned tasks in accordance with organizational business functions. </v>
          </cell>
          <cell r="F55" t="str">
            <v>E-IAM-02
E-IAM-05
E-IAM-06</v>
          </cell>
          <cell r="G55" t="str">
            <v>∙ Role Based Access Control (RBAC)</v>
          </cell>
          <cell r="H55" t="str">
            <v xml:space="preserve">Does the organization utilize the concept of least privilege, allowing only authorized access to processes necessary to accomplish assigned tasks in accordance with organizational business functions? </v>
          </cell>
          <cell r="I55">
            <v>10</v>
          </cell>
          <cell r="J55"/>
          <cell r="K55"/>
          <cell r="L55" t="str">
            <v>x</v>
          </cell>
          <cell r="M55"/>
          <cell r="N55"/>
          <cell r="O55" t="str">
            <v>Protect</v>
          </cell>
          <cell r="P55"/>
          <cell r="Q55"/>
          <cell r="R55" t="str">
            <v>x</v>
          </cell>
          <cell r="S55" t="str">
            <v xml:space="preserve">There is no evidence of a capability to utilize the concept of least privilege, allowing only authorized access to processes necessary to accomplish assigned tasks in accordance with organizational business functions. </v>
          </cell>
          <cell r="T55" t="e">
            <v>#VALUE!</v>
          </cell>
          <cell r="U55" t="e">
            <v>#VALUE!</v>
          </cell>
          <cell r="V55" t="e">
            <v>#VALUE!</v>
          </cell>
          <cell r="W55" t="e">
            <v>#VALUE!</v>
          </cell>
          <cell r="X55" t="e">
            <v>#VALUE!</v>
          </cell>
          <cell r="Y55" t="str">
            <v>5.4</v>
          </cell>
          <cell r="Z55" t="str">
            <v>PR.AA-05
PR.DS-10</v>
          </cell>
        </row>
        <row r="56">
          <cell r="D56" t="str">
            <v>IAC-08</v>
          </cell>
          <cell r="E56" t="str">
            <v>Mechanisms exist to enforce a Role-Based Access Control (RBAC) policy over users and resources that applies need-to-know and fine-grained access control for sensitive/regulated data access.</v>
          </cell>
          <cell r="F56" t="str">
            <v>E-HRS-12
E-IAM-02</v>
          </cell>
          <cell r="G56" t="str">
            <v>∙ Role-Based Access Control (RBAC)</v>
          </cell>
          <cell r="H56" t="str">
            <v>Does the organization enforce a Role-Based Access Control (RBAC) policy over users and resources that applies need-to-know and fine-grained access control for sensitive/regulated data access?</v>
          </cell>
          <cell r="I56">
            <v>9</v>
          </cell>
          <cell r="J56"/>
          <cell r="K56"/>
          <cell r="L56" t="str">
            <v>x</v>
          </cell>
          <cell r="M56"/>
          <cell r="N56"/>
          <cell r="O56" t="str">
            <v>Protect</v>
          </cell>
          <cell r="P56"/>
          <cell r="Q56" t="str">
            <v>x</v>
          </cell>
          <cell r="R56" t="str">
            <v>x</v>
          </cell>
          <cell r="S56" t="str">
            <v>There is no evidence of a capability to enforce a Role-Based Access Control (RBAC) policy over users and resources that applies need-to-know and fine-grained access control for sensitive/regulated data access.</v>
          </cell>
          <cell r="T56" t="e">
            <v>#VALUE!</v>
          </cell>
          <cell r="U56" t="e">
            <v>#VALUE!</v>
          </cell>
          <cell r="V56" t="e">
            <v>#VALUE!</v>
          </cell>
          <cell r="W56" t="e">
            <v>#VALUE!</v>
          </cell>
          <cell r="X56" t="e">
            <v>#VALUE!</v>
          </cell>
          <cell r="Y56" t="str">
            <v>3.3
6
6.8</v>
          </cell>
          <cell r="Z56" t="str">
            <v>PR.AA-05</v>
          </cell>
        </row>
        <row r="57">
          <cell r="D57" t="str">
            <v>NET-03.5</v>
          </cell>
          <cell r="E57" t="str">
            <v xml:space="preserve">Automated mechanisms exist to prevent the unauthorized exfiltration of sensitive/regulated data across managed interfaces. </v>
          </cell>
          <cell r="F57"/>
          <cell r="G57" t="str">
            <v>∙ Data Loss Prevention (DLP)</v>
          </cell>
          <cell r="H57" t="str">
            <v xml:space="preserve">Does the organization use automated mechanisms to prevent the unauthorized exfiltration of sensitive/regulated data across managed interfaces? </v>
          </cell>
          <cell r="I57">
            <v>5</v>
          </cell>
          <cell r="J57"/>
          <cell r="K57"/>
          <cell r="L57" t="str">
            <v>x</v>
          </cell>
          <cell r="M57"/>
          <cell r="N57"/>
          <cell r="O57" t="str">
            <v>Protect</v>
          </cell>
          <cell r="P57"/>
          <cell r="Q57" t="str">
            <v>x</v>
          </cell>
          <cell r="R57" t="str">
            <v>x</v>
          </cell>
          <cell r="S57" t="str">
            <v xml:space="preserve">There is no evidence of a capability to prevent the unauthorized exfiltration of sensitive/regulated data across managed interfaces. </v>
          </cell>
          <cell r="T57" t="str">
            <v xml:space="preserve">C|P-CMM1 is N/A, since a structured process is required to prevent the unauthorized exfiltration of sensitive/regulated data across managed interfaces. </v>
          </cell>
          <cell r="U57" t="e">
            <v>#VALUE!</v>
          </cell>
          <cell r="V57" t="e">
            <v>#VALUE!</v>
          </cell>
          <cell r="W57" t="str">
            <v xml:space="preserve">See C|P-CMM3. There are no defined C|P-CMM4 criteria, since it is reasonable to assume a quantitatively-controlled process is not necessary to prevent the unauthorized exfiltration of sensitive/regulated data across managed interfaces. </v>
          </cell>
          <cell r="X57" t="str">
            <v xml:space="preserve">See C|P-CMM4. There are no defined C|P-CMM5 criteria, since it is reasonable to assume a continuously-improving process is not necessary to prevent the unauthorized exfiltration of sensitive/regulated data across managed interfaces. </v>
          </cell>
          <cell r="Y57"/>
          <cell r="Z57"/>
        </row>
        <row r="58">
          <cell r="D58" t="str">
            <v>NET-03.7</v>
          </cell>
          <cell r="E58" t="str">
            <v xml:space="preserve">Mechanisms exist to employ boundary protections to isolate systems, services and processes that support critical missions and/or business functions. </v>
          </cell>
          <cell r="F58"/>
          <cell r="G58"/>
          <cell r="H58" t="str">
            <v xml:space="preserve">Does the organization employ boundary protections to isolate systems, services and processes that support critical missions and/or business functions? </v>
          </cell>
          <cell r="I58">
            <v>5</v>
          </cell>
          <cell r="J58"/>
          <cell r="K58"/>
          <cell r="L58" t="str">
            <v>x</v>
          </cell>
          <cell r="M58"/>
          <cell r="N58"/>
          <cell r="O58" t="str">
            <v>Protect</v>
          </cell>
          <cell r="P58"/>
          <cell r="Q58"/>
          <cell r="R58" t="str">
            <v>x</v>
          </cell>
          <cell r="S58" t="str">
            <v xml:space="preserve">There is no evidence of a capability to employ boundary protections to isolate systems, services and processes that support critical missions and/ or business functions. </v>
          </cell>
          <cell r="T58" t="str">
            <v xml:space="preserve">C|P-CMM1 is N/A, since a structured process is required to employ boundary protections to isolate systems, services and processes that support critical missions and/ or business functions. </v>
          </cell>
          <cell r="U58" t="e">
            <v>#VALUE!</v>
          </cell>
          <cell r="V58" t="e">
            <v>#VALUE!</v>
          </cell>
          <cell r="W58" t="e">
            <v>#VALUE!</v>
          </cell>
          <cell r="X58" t="e">
            <v>#VALUE!</v>
          </cell>
          <cell r="Y58"/>
          <cell r="Z58"/>
        </row>
        <row r="59">
          <cell r="D59" t="str">
            <v>NET-04.7</v>
          </cell>
          <cell r="E59" t="str">
            <v>Automated mechanisms exist to evaluate access requests against established criteria to dynamically and uniformly enforce access rights and permissions.</v>
          </cell>
          <cell r="F59"/>
          <cell r="G59"/>
          <cell r="H59" t="str">
            <v>Does the organization evaluate access requests against established criteria to dynamically and uniformly enforce access rights and permissions?</v>
          </cell>
          <cell r="I59">
            <v>5</v>
          </cell>
          <cell r="J59"/>
          <cell r="K59"/>
          <cell r="L59" t="str">
            <v>x</v>
          </cell>
          <cell r="M59"/>
          <cell r="N59"/>
          <cell r="O59" t="str">
            <v>Protect</v>
          </cell>
          <cell r="P59"/>
          <cell r="Q59" t="str">
            <v>x</v>
          </cell>
          <cell r="R59" t="str">
            <v>x</v>
          </cell>
          <cell r="S59" t="str">
            <v>There is no evidence of a capability to evaluate access requests against established criteria to dynamically and uniformly enforce access rights and permissions.</v>
          </cell>
          <cell r="T59" t="str">
            <v>C|P-CMM1 is N/A, since a structured process is required to evaluate access requests against established criteria to dynamically and uniformly enforce access rights and permissions.</v>
          </cell>
          <cell r="U59" t="e">
            <v>#VALUE!</v>
          </cell>
          <cell r="V59" t="e">
            <v>#VALUE!</v>
          </cell>
          <cell r="W59" t="e">
            <v>#VALUE!</v>
          </cell>
          <cell r="X59" t="e">
            <v>#VALUE!</v>
          </cell>
          <cell r="Y59"/>
          <cell r="Z59"/>
        </row>
        <row r="60">
          <cell r="D60" t="str">
            <v>NET-03</v>
          </cell>
          <cell r="E60" t="str">
            <v>Mechanisms exist to monitor and control communications at the external network boundary and at key internal boundaries within the network.</v>
          </cell>
          <cell r="F60"/>
          <cell r="G60"/>
          <cell r="H60" t="str">
            <v>Does the organization monitor and control communications at the external network boundary and at key internal boundaries within the network?</v>
          </cell>
          <cell r="I60">
            <v>10</v>
          </cell>
          <cell r="J60"/>
          <cell r="K60"/>
          <cell r="L60" t="str">
            <v>x</v>
          </cell>
          <cell r="M60"/>
          <cell r="N60"/>
          <cell r="O60" t="str">
            <v>Protect</v>
          </cell>
          <cell r="P60"/>
          <cell r="Q60" t="str">
            <v>x</v>
          </cell>
          <cell r="R60"/>
          <cell r="S60" t="str">
            <v>There is no evidence of a capability to monitor and control communications at the external network boundary and at key internal boundaries within the network.</v>
          </cell>
          <cell r="T60" t="e">
            <v>#VALUE!</v>
          </cell>
          <cell r="U60" t="e">
            <v>#VALUE!</v>
          </cell>
          <cell r="V60" t="e">
            <v>#VALUE!</v>
          </cell>
          <cell r="W60" t="e">
            <v>#VALUE!</v>
          </cell>
          <cell r="X60" t="e">
            <v>#VALUE!</v>
          </cell>
          <cell r="Y60" t="str">
            <v>13.5
9.6</v>
          </cell>
          <cell r="Z60"/>
        </row>
        <row r="61">
          <cell r="D61" t="str">
            <v>NET-02</v>
          </cell>
          <cell r="E61" t="str">
            <v xml:space="preserve">Mechanisms exist to implement security functions as a layered structure that minimizes interactions between layers of the design and avoids any dependence by lower layers on the functionality or correctness of higher layers. </v>
          </cell>
          <cell r="F61" t="str">
            <v>E-DCH-03
E-DCH-04
E-DCH-05</v>
          </cell>
          <cell r="G61"/>
          <cell r="H61" t="str">
            <v xml:space="preserve">Does the organization implement security functions as a layered structure that minimizes interactions between layers of the design and avoids any dependence by lower layers on the functionality or correctness of higher layers? </v>
          </cell>
          <cell r="I61">
            <v>9</v>
          </cell>
          <cell r="J61"/>
          <cell r="K61"/>
          <cell r="L61" t="str">
            <v>x</v>
          </cell>
          <cell r="M61"/>
          <cell r="N61"/>
          <cell r="O61" t="str">
            <v>Protect</v>
          </cell>
          <cell r="P61"/>
          <cell r="Q61"/>
          <cell r="R61" t="str">
            <v>x</v>
          </cell>
          <cell r="S61" t="str">
            <v xml:space="preserve">There is no evidence of a capability to implement security functions as a layered structure that minimizes interactions between layers of the design and avoids any dependence by lower layers on the functionality or correctness of higher layers. </v>
          </cell>
          <cell r="T61" t="e">
            <v>#VALUE!</v>
          </cell>
          <cell r="U61" t="e">
            <v>#VALUE!</v>
          </cell>
          <cell r="V61" t="e">
            <v>#VALUE!</v>
          </cell>
          <cell r="W61" t="e">
            <v>#VALUE!</v>
          </cell>
          <cell r="X61" t="e">
            <v>#VALUE!</v>
          </cell>
          <cell r="Y61" t="str">
            <v>12.2</v>
          </cell>
          <cell r="Z61" t="str">
            <v>PR.IR-01</v>
          </cell>
        </row>
        <row r="62">
          <cell r="D62" t="str">
            <v>NET-03.8</v>
          </cell>
          <cell r="E62" t="str">
            <v>Mechanisms exist to implement separate network addresses (e.g., different subnets) to connect to systems in different security domains.</v>
          </cell>
          <cell r="F62"/>
          <cell r="G62"/>
          <cell r="H62" t="str">
            <v>Does the organization implement separate network addresses (e.g., different subnets) to connect to systems in different security domains?</v>
          </cell>
          <cell r="I62">
            <v>5</v>
          </cell>
          <cell r="J62"/>
          <cell r="K62"/>
          <cell r="L62" t="str">
            <v>x</v>
          </cell>
          <cell r="M62"/>
          <cell r="N62"/>
          <cell r="O62" t="str">
            <v>Protect</v>
          </cell>
          <cell r="P62"/>
          <cell r="Q62"/>
          <cell r="R62" t="str">
            <v>x</v>
          </cell>
          <cell r="S62" t="str">
            <v>There is no evidence of a capability to implement separate network addresses (e.g., different subnets) to connect to systems in different security domains.</v>
          </cell>
          <cell r="T62" t="str">
            <v>C|P-CMM1 is N/A, since a structured process is required to implement separate network addresses (e.g., different subnets) to connect to systems in different security domains.</v>
          </cell>
          <cell r="U62" t="e">
            <v>#VALUE!</v>
          </cell>
          <cell r="V62" t="e">
            <v>#VALUE!</v>
          </cell>
          <cell r="W62" t="e">
            <v>#VALUE!</v>
          </cell>
          <cell r="X62" t="str">
            <v>See C|P-CMM4. There are no defined C|P-CMM5 criteria, since it is reasonable to assume a continuously-improving process is not necessary to implement separate network addresses (e.g., different subnets) to connect to systems in different security domains.</v>
          </cell>
          <cell r="Y62"/>
          <cell r="Z62"/>
        </row>
        <row r="63">
          <cell r="D63" t="str">
            <v>NET-09</v>
          </cell>
          <cell r="E63" t="str">
            <v xml:space="preserve">Mechanisms exist to protect the authenticity and integrity of communications sessions. </v>
          </cell>
          <cell r="F63"/>
          <cell r="G63"/>
          <cell r="H63" t="str">
            <v xml:space="preserve">Does the organization protect the authenticity and integrity of communications sessions? </v>
          </cell>
          <cell r="I63">
            <v>8</v>
          </cell>
          <cell r="J63"/>
          <cell r="K63"/>
          <cell r="L63" t="str">
            <v>x</v>
          </cell>
          <cell r="M63"/>
          <cell r="N63"/>
          <cell r="O63" t="str">
            <v>Protect</v>
          </cell>
          <cell r="P63"/>
          <cell r="Q63"/>
          <cell r="R63" t="str">
            <v>x</v>
          </cell>
          <cell r="S63" t="str">
            <v xml:space="preserve">There is no evidence of a capability to protect the authenticity and integrity of communications sessions. </v>
          </cell>
          <cell r="T63" t="e">
            <v>#VALUE!</v>
          </cell>
          <cell r="U63" t="e">
            <v>#VALUE!</v>
          </cell>
          <cell r="V63" t="e">
            <v>#VALUE!</v>
          </cell>
          <cell r="W63" t="str">
            <v xml:space="preserve">See C|P-CMM3. There are no defined C|P-CMM4 criteria, since it is reasonable to assume a quantitatively-controlled process is not necessary to protect the authenticity and integrity of communications sessions. </v>
          </cell>
          <cell r="X63" t="str">
            <v xml:space="preserve">See C|P-CMM4. There are no defined C|P-CMM5 criteria, since it is reasonable to assume a continuously-improving process is not necessary to protect the authenticity and integrity of communications sessions. </v>
          </cell>
          <cell r="Y63"/>
          <cell r="Z63"/>
        </row>
        <row r="64">
          <cell r="D64" t="str">
            <v>NET-03.1</v>
          </cell>
          <cell r="E64" t="str">
            <v xml:space="preserve">Mechanisms exist to limit the number of concurrent external network connections to its systems. </v>
          </cell>
          <cell r="F64"/>
          <cell r="G64"/>
          <cell r="H64" t="str">
            <v xml:space="preserve">Does the organization limit the number of concurrent external network connections to its systems? </v>
          </cell>
          <cell r="I64">
            <v>9</v>
          </cell>
          <cell r="J64"/>
          <cell r="K64"/>
          <cell r="L64" t="str">
            <v>x</v>
          </cell>
          <cell r="M64"/>
          <cell r="N64"/>
          <cell r="O64" t="str">
            <v>Protect</v>
          </cell>
          <cell r="P64"/>
          <cell r="Q64"/>
          <cell r="R64" t="str">
            <v>x</v>
          </cell>
          <cell r="S64" t="str">
            <v xml:space="preserve">There is no evidence of a capability to limit the number of concurrent external network connections to its systems. </v>
          </cell>
          <cell r="T64" t="str">
            <v xml:space="preserve">C|P-CMM1 is N/A, since a structured process is required to limit the number of concurrent external network connections to its systems. </v>
          </cell>
          <cell r="U64" t="e">
            <v>#VALUE!</v>
          </cell>
          <cell r="V64" t="e">
            <v>#VALUE!</v>
          </cell>
          <cell r="W64" t="e">
            <v>#VALUE!</v>
          </cell>
          <cell r="X64" t="str">
            <v xml:space="preserve">See C|P-CMM4. There are no defined C|P-CMM5 criteria, since it is reasonable to assume a continuously-improving process is not necessary to limit the number of concurrent external network connections to its systems. </v>
          </cell>
          <cell r="Y64"/>
          <cell r="Z64"/>
        </row>
        <row r="65">
          <cell r="D65" t="str">
            <v>NET-08.2</v>
          </cell>
          <cell r="E65" t="str">
            <v>Mechanisms exist to monitor wireless network segments to implement Wireless Intrusion Detection / Prevention Systems (WIDS/WIPS) technologies.</v>
          </cell>
          <cell r="F65"/>
          <cell r="G65" t="str">
            <v>∙ Wireless Intrusion Detection System (WIDS)
∙ Wireless Intrusion Prevention Systems (WIPS)</v>
          </cell>
          <cell r="H65" t="str">
            <v>Does the organization monitor wireless network segments to implement Wireless Intrusion Detection / Prevention Systems (WIDS/WIPS) technologies?</v>
          </cell>
          <cell r="I65">
            <v>8</v>
          </cell>
          <cell r="J65"/>
          <cell r="K65"/>
          <cell r="L65" t="str">
            <v>x</v>
          </cell>
          <cell r="M65"/>
          <cell r="N65"/>
          <cell r="O65" t="str">
            <v>Protect</v>
          </cell>
          <cell r="P65"/>
          <cell r="Q65" t="str">
            <v>x</v>
          </cell>
          <cell r="R65" t="str">
            <v>x</v>
          </cell>
          <cell r="S65" t="str">
            <v>There is no evidence of a capability to monitor wireless network segments to implement Wireless Intrusion Detection / Prevention Systems (WIDS/WIPS) technologies.</v>
          </cell>
          <cell r="T65" t="e">
            <v>#VALUE!</v>
          </cell>
          <cell r="U65" t="e">
            <v>#VALUE!</v>
          </cell>
          <cell r="V65" t="e">
            <v>#VALUE!</v>
          </cell>
          <cell r="W65" t="e">
            <v>#VALUE!</v>
          </cell>
          <cell r="X65" t="e">
            <v>#VALUE!</v>
          </cell>
          <cell r="Y65"/>
          <cell r="Z65"/>
        </row>
        <row r="66">
          <cell r="D66" t="str">
            <v>MON-01.1</v>
          </cell>
          <cell r="E66" t="str">
            <v>Mechanisms exist to implement Intrusion Detection / Prevention Systems (IDS / IPS) technologies on critical systems, key network segments and network choke points.</v>
          </cell>
          <cell r="F66" t="str">
            <v>E-MON-01
E-MON-06
E-MON-07</v>
          </cell>
          <cell r="G66" t="str">
            <v>∙ Intrusion Detection / Prevention Systems (IDS / IPS)
∙ Extended Detection and Response (XDR)</v>
          </cell>
          <cell r="H66" t="str">
            <v>Does the organization implement Intrusion Detection / Prevention Systems (IDS / IPS) technologies on critical systems, key network segments and network choke points?</v>
          </cell>
          <cell r="I66">
            <v>9</v>
          </cell>
          <cell r="J66"/>
          <cell r="K66"/>
          <cell r="L66" t="str">
            <v>x</v>
          </cell>
          <cell r="M66"/>
          <cell r="N66"/>
          <cell r="O66" t="str">
            <v>Detect</v>
          </cell>
          <cell r="P66"/>
          <cell r="Q66"/>
          <cell r="R66" t="str">
            <v>x</v>
          </cell>
          <cell r="S66" t="str">
            <v>There is no evidence of a capability to implement Intrusion Detection / Prevention Systems (IDS / IPS) technologies on critical systems, key network segments and network choke points.</v>
          </cell>
          <cell r="T66" t="e">
            <v>#VALUE!</v>
          </cell>
          <cell r="U66" t="e">
            <v>#VALUE!</v>
          </cell>
          <cell r="V66" t="e">
            <v>#VALUE!</v>
          </cell>
          <cell r="W66" t="e">
            <v>#VALUE!</v>
          </cell>
          <cell r="X66" t="e">
            <v>#VALUE!</v>
          </cell>
          <cell r="Y66"/>
          <cell r="Z66" t="str">
            <v>DE.CM-01</v>
          </cell>
        </row>
        <row r="67">
          <cell r="D67" t="str">
            <v>NET-08</v>
          </cell>
          <cell r="E67" t="str">
            <v xml:space="preserve">Mechanisms exist to employ Network Intrusion Detection / Prevention Systems (NIDS/NIPS) to detect and/or prevent intrusions into the network. </v>
          </cell>
          <cell r="F67"/>
          <cell r="G67" t="str">
            <v>∙ Network Intrusion Detection System (NIDS)
∙ Network Intrusion Prevention Systems (NIPS)</v>
          </cell>
          <cell r="H67" t="str">
            <v xml:space="preserve">Does the organization employ Network Intrusion Detection / Prevention Systems (NIDS/NIPS) to detect and/or prevent intrusions into the network? </v>
          </cell>
          <cell r="I67">
            <v>9</v>
          </cell>
          <cell r="J67"/>
          <cell r="K67"/>
          <cell r="L67" t="str">
            <v>x</v>
          </cell>
          <cell r="M67"/>
          <cell r="N67"/>
          <cell r="O67" t="str">
            <v>Protect</v>
          </cell>
          <cell r="P67"/>
          <cell r="Q67" t="str">
            <v>x</v>
          </cell>
          <cell r="R67" t="str">
            <v>x</v>
          </cell>
          <cell r="S67" t="str">
            <v xml:space="preserve">There is no evidence of a capability to employ Network Intrusion Detection / Prevention Systems (NIDS/NIPS) to detect and/ or prevent intrusions into the network. </v>
          </cell>
          <cell r="T67" t="e">
            <v>#VALUE!</v>
          </cell>
          <cell r="U67" t="e">
            <v>#VALUE!</v>
          </cell>
          <cell r="V67" t="e">
            <v>#VALUE!</v>
          </cell>
          <cell r="W67" t="e">
            <v>#VALUE!</v>
          </cell>
          <cell r="X67" t="e">
            <v>#VALUE!</v>
          </cell>
          <cell r="Y67" t="str">
            <v>9.6
13.3
13.8</v>
          </cell>
          <cell r="Z67"/>
        </row>
        <row r="68">
          <cell r="D68" t="str">
            <v>DCH-15</v>
          </cell>
          <cell r="E68" t="str">
            <v>Mechanisms exist to control publicly-accessible content.</v>
          </cell>
          <cell r="F68"/>
          <cell r="G68"/>
          <cell r="H68" t="str">
            <v>Does the organization control publicly-accessible content?</v>
          </cell>
          <cell r="I68">
            <v>10</v>
          </cell>
          <cell r="J68"/>
          <cell r="K68"/>
          <cell r="L68"/>
          <cell r="M68" t="str">
            <v>x</v>
          </cell>
          <cell r="N68"/>
          <cell r="O68" t="str">
            <v>Protect</v>
          </cell>
          <cell r="P68"/>
          <cell r="Q68" t="str">
            <v>x</v>
          </cell>
          <cell r="R68" t="str">
            <v>x</v>
          </cell>
          <cell r="S68" t="str">
            <v>There is no evidence of a capability to control publicly-accessible content.</v>
          </cell>
          <cell r="T68" t="e">
            <v>#VALUE!</v>
          </cell>
          <cell r="U68" t="e">
            <v>#VALUE!</v>
          </cell>
          <cell r="V68" t="e">
            <v>#VALUE!</v>
          </cell>
          <cell r="W68" t="e">
            <v>#VALUE!</v>
          </cell>
          <cell r="X68" t="str">
            <v>See C|P-CMM4. There are no defined C|P-CMM5 criteria, since it is reasonable to assume a continuously-improving process is not necessary to control publicly-accessible content.</v>
          </cell>
          <cell r="Y68"/>
          <cell r="Z68"/>
        </row>
        <row r="69">
          <cell r="D69" t="str">
            <v>NET-05.1</v>
          </cell>
          <cell r="E69" t="str">
            <v xml:space="preserve">Mechanisms exist to prohibit the direct connection of a sensitive system to an external network without the use of an organization-defined boundary protection device. </v>
          </cell>
          <cell r="F69"/>
          <cell r="G69"/>
          <cell r="H69" t="str">
            <v xml:space="preserve">Does the organization prohibit the direct connection of a sensitive system to an external network without the use of an organization-defined boundary protection device? </v>
          </cell>
          <cell r="I69">
            <v>8</v>
          </cell>
          <cell r="J69"/>
          <cell r="K69"/>
          <cell r="L69" t="str">
            <v>x</v>
          </cell>
          <cell r="M69"/>
          <cell r="N69"/>
          <cell r="O69" t="str">
            <v>Protect</v>
          </cell>
          <cell r="P69"/>
          <cell r="Q69"/>
          <cell r="R69" t="str">
            <v>x</v>
          </cell>
          <cell r="S69" t="str">
            <v xml:space="preserve">There is no evidence of a capability to prohibit the direct connection of a sensitive system to an external network without the use of an organization-defined boundary protection device. </v>
          </cell>
          <cell r="T69" t="e">
            <v>#VALUE!</v>
          </cell>
          <cell r="U69" t="e">
            <v>#VALUE!</v>
          </cell>
          <cell r="V69" t="e">
            <v>#VALUE!</v>
          </cell>
          <cell r="W69" t="e">
            <v>#VALUE!</v>
          </cell>
          <cell r="X69" t="e">
            <v>#VALUE!</v>
          </cell>
          <cell r="Y69"/>
          <cell r="Z69"/>
        </row>
        <row r="70">
          <cell r="D70" t="str">
            <v>NET-03.3</v>
          </cell>
          <cell r="E70" t="str">
            <v xml:space="preserve">Mechanisms exist to prevent the public disclosure of internal network information. </v>
          </cell>
          <cell r="F70"/>
          <cell r="G70"/>
          <cell r="H70" t="str">
            <v xml:space="preserve">Does the organization prevent the public disclosure of internal network information? </v>
          </cell>
          <cell r="I70">
            <v>7</v>
          </cell>
          <cell r="J70"/>
          <cell r="K70"/>
          <cell r="L70" t="str">
            <v>x</v>
          </cell>
          <cell r="M70"/>
          <cell r="N70"/>
          <cell r="O70" t="str">
            <v>Protect</v>
          </cell>
          <cell r="P70"/>
          <cell r="Q70"/>
          <cell r="R70" t="str">
            <v>x</v>
          </cell>
          <cell r="S70" t="str">
            <v xml:space="preserve">There is no evidence of a capability to prevent the public disclosure of internal network information. </v>
          </cell>
          <cell r="T70" t="e">
            <v>#VALUE!</v>
          </cell>
          <cell r="U70" t="e">
            <v>#VALUE!</v>
          </cell>
          <cell r="V70" t="e">
            <v>#VALUE!</v>
          </cell>
          <cell r="W70" t="str">
            <v xml:space="preserve">See C|P-CMM3. There are no defined C|P-CMM4 criteria, since it is reasonable to assume a quantitatively-controlled process is not necessary to prevent the public disclosure of internal network information. </v>
          </cell>
          <cell r="X70" t="str">
            <v xml:space="preserve">See C|P-CMM4. There are no defined C|P-CMM5 criteria, since it is reasonable to assume a continuously-improving process is not necessary to prevent the public disclosure of internal network information. </v>
          </cell>
          <cell r="Y70"/>
          <cell r="Z70"/>
        </row>
        <row r="71">
          <cell r="D71" t="str">
            <v>VPM-06.8</v>
          </cell>
          <cell r="E71" t="str">
            <v>Mechanisms exist to define what information is allowed to be discoverable by adversaries and take corrective actions to remediated non-compliant systems.</v>
          </cell>
          <cell r="F71"/>
          <cell r="G71"/>
          <cell r="H71" t="str">
            <v>Does the organization define what information is allowed to be discoverable by adversaries and take corrective actions to remediated non-compliant systems?</v>
          </cell>
          <cell r="I71">
            <v>5</v>
          </cell>
          <cell r="J71"/>
          <cell r="K71"/>
          <cell r="L71" t="str">
            <v>x</v>
          </cell>
          <cell r="M71"/>
          <cell r="N71"/>
          <cell r="O71" t="str">
            <v>Protect</v>
          </cell>
          <cell r="P71"/>
          <cell r="Q71" t="str">
            <v>x</v>
          </cell>
          <cell r="R71"/>
          <cell r="S71" t="str">
            <v>There is no evidence of a capability to define what information is allowed to be discoverable by adversaries and take corrective actions to remediated non-compliant systems.</v>
          </cell>
          <cell r="T71" t="e">
            <v>#VALUE!</v>
          </cell>
          <cell r="U71" t="e">
            <v>#VALUE!</v>
          </cell>
          <cell r="V71" t="e">
            <v>#VALUE!</v>
          </cell>
          <cell r="W71" t="e">
            <v>#VALUE!</v>
          </cell>
          <cell r="X71" t="e">
            <v>#VALUE!</v>
          </cell>
          <cell r="Y71"/>
          <cell r="Z71"/>
        </row>
        <row r="72">
          <cell r="D72" t="str">
            <v>END-02</v>
          </cell>
          <cell r="E72" t="str">
            <v>Mechanisms exist to protect the confidentiality, integrity, availability and safety of endpoint devices.</v>
          </cell>
          <cell r="F72"/>
          <cell r="G72" t="str">
            <v>∙ Secure Baseline Configurations (SBC)
∙ IT Asset Management (ITAM) program
∙ Configuration Management (CM) program
∙ Change control program</v>
          </cell>
          <cell r="H72" t="str">
            <v>Does the organization protect the confidentiality, integrity, availability and safety of endpoint devices?</v>
          </cell>
          <cell r="I72">
            <v>9</v>
          </cell>
          <cell r="J72"/>
          <cell r="K72"/>
          <cell r="L72" t="str">
            <v>x</v>
          </cell>
          <cell r="M72"/>
          <cell r="N72"/>
          <cell r="O72" t="str">
            <v>Protect</v>
          </cell>
          <cell r="P72"/>
          <cell r="Q72" t="str">
            <v>x</v>
          </cell>
          <cell r="R72" t="str">
            <v>x</v>
          </cell>
          <cell r="S72" t="str">
            <v>There is no evidence of a capability to protect the confidentiality, integrity, availability and safety of endpoint devices.</v>
          </cell>
          <cell r="T72" t="e">
            <v>#VALUE!</v>
          </cell>
          <cell r="U72" t="e">
            <v>#VALUE!</v>
          </cell>
          <cell r="V72" t="e">
            <v>#VALUE!</v>
          </cell>
          <cell r="W72" t="e">
            <v>#VALUE!</v>
          </cell>
          <cell r="X72" t="e">
            <v>#VALUE!</v>
          </cell>
          <cell r="Y72" t="str">
            <v>10
10.3
10.4
10.5
11</v>
          </cell>
          <cell r="Z72"/>
        </row>
        <row r="73">
          <cell r="D73" t="str">
            <v>END-01</v>
          </cell>
          <cell r="E73" t="str">
            <v>Mechanisms exist to facilitate the implementation of endpoint security controls.</v>
          </cell>
          <cell r="F73" t="str">
            <v>E-AST-01
E-AST-27</v>
          </cell>
          <cell r="G73" t="str">
            <v>∙ Secure Baseline Configurations (SBC)
∙ IT Asset Management (ITAM) program
∙ Configuration Management (CM) program
∙ Change control program</v>
          </cell>
          <cell r="H73" t="str">
            <v>Does the organization facilitate the implementation of endpoint security controls?</v>
          </cell>
          <cell r="I73">
            <v>10</v>
          </cell>
          <cell r="J73"/>
          <cell r="K73"/>
          <cell r="L73" t="str">
            <v>x</v>
          </cell>
          <cell r="M73"/>
          <cell r="N73"/>
          <cell r="O73" t="str">
            <v>Govern</v>
          </cell>
          <cell r="P73" t="str">
            <v>x</v>
          </cell>
          <cell r="Q73" t="str">
            <v>x</v>
          </cell>
          <cell r="R73" t="str">
            <v>x</v>
          </cell>
          <cell r="S73" t="str">
            <v>There is no evidence of a capability to facilitate the implementation of endpoint security controls.</v>
          </cell>
          <cell r="T73" t="e">
            <v>#VALUE!</v>
          </cell>
          <cell r="U73" t="e">
            <v>#VALUE!</v>
          </cell>
          <cell r="V73" t="e">
            <v>#VALUE!</v>
          </cell>
          <cell r="W73" t="e">
            <v>#VALUE!</v>
          </cell>
          <cell r="X73" t="str">
            <v>See C|P-CMM4. There are no defined C|P-CMM5 criteria, since it is reasonable to assume a continuously-improving process is not necessary to facilitate the implementation of endpoint security controls.</v>
          </cell>
          <cell r="Y73" t="str">
            <v>10</v>
          </cell>
          <cell r="Z73" t="str">
            <v>DE.CM-09</v>
          </cell>
        </row>
        <row r="74">
          <cell r="D74" t="str">
            <v>DCH-13.1</v>
          </cell>
          <cell r="E74" t="e">
            <v>#VALUE!</v>
          </cell>
          <cell r="F74"/>
          <cell r="G74" t="str">
            <v>∙ Cybersecurity Supply Chain Risk Management (C-SCRM) program</v>
          </cell>
          <cell r="H74" t="e">
            <v>#VALUE!</v>
          </cell>
          <cell r="I74">
            <v>8</v>
          </cell>
          <cell r="J74"/>
          <cell r="K74"/>
          <cell r="L74" t="str">
            <v>x</v>
          </cell>
          <cell r="M74"/>
          <cell r="N74"/>
          <cell r="O74" t="str">
            <v>Protect</v>
          </cell>
          <cell r="P74"/>
          <cell r="Q74" t="str">
            <v>x</v>
          </cell>
          <cell r="R74" t="str">
            <v>x</v>
          </cell>
          <cell r="S74" t="e">
            <v>#VALUE!</v>
          </cell>
          <cell r="T74" t="e">
            <v>#VALUE!</v>
          </cell>
          <cell r="U74" t="e">
            <v>#VALUE!</v>
          </cell>
          <cell r="V74" t="e">
            <v>#VALUE!</v>
          </cell>
          <cell r="W74" t="e">
            <v>#VALUE!</v>
          </cell>
          <cell r="X74" t="e">
            <v>#VALUE!</v>
          </cell>
          <cell r="Y74" t="str">
            <v>3.3</v>
          </cell>
          <cell r="Z74"/>
        </row>
        <row r="75">
          <cell r="D75" t="str">
            <v>END-05</v>
          </cell>
          <cell r="E75" t="str">
            <v>Mechanisms exist to utilize host-based firewall software, or a similar technology, on all information systems, where technically feasible.</v>
          </cell>
          <cell r="F75"/>
          <cell r="G75" t="str">
            <v>∙Host-based firewall software</v>
          </cell>
          <cell r="H75" t="str">
            <v>Does the organization utilize host-based firewall software, or a similar technology, on all information systems, where technically feasible?</v>
          </cell>
          <cell r="I75">
            <v>9</v>
          </cell>
          <cell r="J75"/>
          <cell r="K75"/>
          <cell r="L75" t="str">
            <v>x</v>
          </cell>
          <cell r="M75"/>
          <cell r="N75"/>
          <cell r="O75" t="str">
            <v>Protect</v>
          </cell>
          <cell r="P75"/>
          <cell r="Q75"/>
          <cell r="R75" t="str">
            <v>x</v>
          </cell>
          <cell r="S75" t="str">
            <v>There is no evidence of a capability to utilize host-based firewall software, or a similar technology, on all information systems, where technically feasible.</v>
          </cell>
          <cell r="T75" t="e">
            <v>#VALUE!</v>
          </cell>
          <cell r="U75" t="e">
            <v>#VALUE!</v>
          </cell>
          <cell r="V75" t="e">
            <v>#VALUE!</v>
          </cell>
          <cell r="W75" t="e">
            <v>#VALUE!</v>
          </cell>
          <cell r="X75" t="e">
            <v>#VALUE!</v>
          </cell>
          <cell r="Y75" t="str">
            <v>4.4
4.5</v>
          </cell>
          <cell r="Z75"/>
        </row>
        <row r="76">
          <cell r="D76" t="str">
            <v>CFG-03.4</v>
          </cell>
          <cell r="E76" t="str">
            <v>Mechanisms exist to prevent split tunneling for remote devices unless the split tunnel is securely provisioned using organization-defined safeguards.</v>
          </cell>
          <cell r="F76"/>
          <cell r="G76" t="str">
            <v>∙ Secure Baseline Configurations (SBC)</v>
          </cell>
          <cell r="H76" t="e">
            <v>#VALUE!</v>
          </cell>
          <cell r="I76">
            <v>8</v>
          </cell>
          <cell r="J76"/>
          <cell r="K76"/>
          <cell r="L76" t="str">
            <v>x</v>
          </cell>
          <cell r="M76"/>
          <cell r="N76"/>
          <cell r="O76" t="str">
            <v>Protect</v>
          </cell>
          <cell r="P76"/>
          <cell r="Q76"/>
          <cell r="R76" t="str">
            <v>x</v>
          </cell>
          <cell r="S76" t="str">
            <v>There is no evidence of a capability to prevent split tunneling for remote devices unless the split tunnel is securely provisioned using organization-defined safeguards.</v>
          </cell>
          <cell r="T76" t="e">
            <v>#VALUE!</v>
          </cell>
          <cell r="U76" t="e">
            <v>#VALUE!</v>
          </cell>
          <cell r="V76" t="e">
            <v>#VALUE!</v>
          </cell>
          <cell r="W76" t="e">
            <v>#VALUE!</v>
          </cell>
          <cell r="X76" t="e">
            <v>#VALUE!</v>
          </cell>
          <cell r="Y76"/>
          <cell r="Z76"/>
        </row>
        <row r="77">
          <cell r="D77" t="str">
            <v>MON-01</v>
          </cell>
          <cell r="E77" t="str">
            <v>Mechanisms exist to facilitate the implementation of enterprise-wide monitoring controls.</v>
          </cell>
          <cell r="F77" t="str">
            <v>E-MON-01
E-MON-06
E-MON-07</v>
          </cell>
          <cell r="G77" t="str">
            <v>∙ Centralized event logging
∙ Security Incident Event Management (SIEM)
∙ Managed Security Services Provider (MSSP)
∙ Security Orchestration, Automation &amp; Response (SOAR)
∙ Extended Detection and Response (XDR)</v>
          </cell>
          <cell r="H77" t="str">
            <v>Does the organization facilitate the implementation of enterprise-wide monitoring controls?</v>
          </cell>
          <cell r="I77">
            <v>10</v>
          </cell>
          <cell r="J77"/>
          <cell r="K77"/>
          <cell r="L77" t="str">
            <v>x</v>
          </cell>
          <cell r="M77"/>
          <cell r="N77"/>
          <cell r="O77" t="str">
            <v>Govern</v>
          </cell>
          <cell r="P77" t="str">
            <v>x</v>
          </cell>
          <cell r="Q77" t="str">
            <v>x</v>
          </cell>
          <cell r="R77" t="str">
            <v>x</v>
          </cell>
          <cell r="S77" t="str">
            <v>There is no evidence of a capability to facilitate the implementation of enterprise-wide monitoring controls.</v>
          </cell>
          <cell r="T77" t="e">
            <v>#VALUE!</v>
          </cell>
          <cell r="U77" t="e">
            <v>#VALUE!</v>
          </cell>
          <cell r="V77" t="e">
            <v>#VALUE!</v>
          </cell>
          <cell r="W77" t="e">
            <v>#VALUE!</v>
          </cell>
          <cell r="X77" t="str">
            <v>See C|P-CMM4. There are no defined C|P-CMM5 criteria, since it is reasonable to assume a continuously-improving process is not necessary to facilitate the implementation of enterprise-wide monitoring controls.</v>
          </cell>
          <cell r="Y77" t="str">
            <v>8
8.2
13
13.6</v>
          </cell>
          <cell r="Z77" t="str">
            <v>DE.AE
DE.CM-01
DE.CM-03
DE.CM-06
DE.CM-09
PR.PS-04</v>
          </cell>
        </row>
        <row r="78">
          <cell r="D78" t="str">
            <v>MON-03.2</v>
          </cell>
          <cell r="E78" t="str">
            <v>Mechanisms exist to link system access to individual users or service accounts.</v>
          </cell>
          <cell r="F78"/>
          <cell r="G78" t="str">
            <v>∙ Secure Baseline Configurations (SBC)</v>
          </cell>
          <cell r="H78" t="str">
            <v>Does the organization link system access to individual users or service accounts?</v>
          </cell>
          <cell r="I78">
            <v>10</v>
          </cell>
          <cell r="J78"/>
          <cell r="K78"/>
          <cell r="L78" t="str">
            <v>x</v>
          </cell>
          <cell r="M78"/>
          <cell r="N78"/>
          <cell r="O78" t="str">
            <v>Detect</v>
          </cell>
          <cell r="P78"/>
          <cell r="Q78"/>
          <cell r="R78" t="str">
            <v>x</v>
          </cell>
          <cell r="S78" t="str">
            <v>There is no evidence of a capability to link system access to individual users or service accounts.</v>
          </cell>
          <cell r="T78" t="e">
            <v>#VALUE!</v>
          </cell>
          <cell r="U78" t="e">
            <v>#VALUE!</v>
          </cell>
          <cell r="V78" t="e">
            <v>#VALUE!</v>
          </cell>
          <cell r="W78" t="str">
            <v>See C|P-CMM3. There are no defined C|P-CMM4 criteria, since it is reasonable to assume a quantitatively-controlled process is not necessary to link system access to individual users or service accounts.</v>
          </cell>
          <cell r="X78" t="str">
            <v>See C|P-CMM4. There are no defined C|P-CMM5 criteria, since it is reasonable to assume a continuously-improving process is not necessary to link system access to individual users or service accounts.</v>
          </cell>
          <cell r="Y78"/>
          <cell r="Z78"/>
        </row>
        <row r="79">
          <cell r="D79" t="str">
            <v>MON-03</v>
          </cell>
          <cell r="E79" t="e">
            <v>#VALUE!</v>
          </cell>
          <cell r="F79" t="str">
            <v>E-AST-01
E-CPL-01</v>
          </cell>
          <cell r="G79" t="str">
            <v>∙ Secure Baseline Configurations (SBC)</v>
          </cell>
          <cell r="H79" t="e">
            <v>#VALUE!</v>
          </cell>
          <cell r="I79">
            <v>10</v>
          </cell>
          <cell r="J79"/>
          <cell r="K79"/>
          <cell r="L79" t="str">
            <v>x</v>
          </cell>
          <cell r="M79"/>
          <cell r="N79"/>
          <cell r="O79" t="str">
            <v>Detect</v>
          </cell>
          <cell r="P79" t="str">
            <v>x</v>
          </cell>
          <cell r="Q79" t="str">
            <v>x</v>
          </cell>
          <cell r="R79" t="str">
            <v>x</v>
          </cell>
          <cell r="S79" t="e">
            <v>#VALUE!</v>
          </cell>
          <cell r="T79" t="e">
            <v>#VALUE!</v>
          </cell>
          <cell r="U79" t="e">
            <v>#VALUE!</v>
          </cell>
          <cell r="V79" t="e">
            <v>#VALUE!</v>
          </cell>
          <cell r="W79" t="e">
            <v>#VALUE!</v>
          </cell>
          <cell r="X79" t="e">
            <v>#VALUE!</v>
          </cell>
          <cell r="Y79" t="str">
            <v>3.14
8.2
8.5</v>
          </cell>
          <cell r="Z79" t="str">
            <v>PR.PS-04</v>
          </cell>
        </row>
        <row r="80">
          <cell r="D80" t="str">
            <v>MON-01.4</v>
          </cell>
          <cell r="E80" t="str">
            <v xml:space="preserve">Mechanisms exist to generate, monitor, correlate and respond to alerts from physical, cybersecurity, data privacy and supply chain activities to achieve integrated situational awareness. </v>
          </cell>
          <cell r="F80" t="str">
            <v>E-MON-01
E-MON-06
E-MON-07</v>
          </cell>
          <cell r="G80" t="str">
            <v>∙ Secure Baseline Configurations (SBC)</v>
          </cell>
          <cell r="H80" t="str">
            <v>Does the organization generate, monitor, correlate and respond to alerts from physical, cybersecurity, data privacy and supply chain activities to achieve integrated situational awareness?</v>
          </cell>
          <cell r="I80">
            <v>7</v>
          </cell>
          <cell r="J80"/>
          <cell r="K80"/>
          <cell r="L80" t="str">
            <v>x</v>
          </cell>
          <cell r="M80"/>
          <cell r="N80"/>
          <cell r="O80" t="str">
            <v>Detect</v>
          </cell>
          <cell r="P80"/>
          <cell r="Q80"/>
          <cell r="R80" t="str">
            <v>x</v>
          </cell>
          <cell r="S80" t="str">
            <v xml:space="preserve">There is no evidence of a capability to generate, monitor, correlate and respond to alerts from physical, cybersecurity, data privacy and supply chain activities to achieve integrated situational awareness. </v>
          </cell>
          <cell r="T80" t="e">
            <v>#VALUE!</v>
          </cell>
          <cell r="U80" t="e">
            <v>#VALUE!</v>
          </cell>
          <cell r="V80" t="e">
            <v>#VALUE!</v>
          </cell>
          <cell r="W80" t="e">
            <v>#VALUE!</v>
          </cell>
          <cell r="X80" t="e">
            <v>#VALUE!</v>
          </cell>
          <cell r="Y80" t="str">
            <v>8.2</v>
          </cell>
          <cell r="Z80" t="str">
            <v>DE.CM-01
PR.PS-04</v>
          </cell>
        </row>
        <row r="81">
          <cell r="D81" t="str">
            <v>MON-07</v>
          </cell>
          <cell r="E81" t="str">
            <v xml:space="preserve">Mechanisms exist to configure systems to use an authoritative time source to generate time stamps for event logs. </v>
          </cell>
          <cell r="F81"/>
          <cell r="G81" t="str">
            <v>∙ Secure Baseline Configurations (SBC)</v>
          </cell>
          <cell r="H81" t="str">
            <v xml:space="preserve">Does the organization configure systems to use an authoritative time source to generate time stamps for event logs? </v>
          </cell>
          <cell r="I81">
            <v>10</v>
          </cell>
          <cell r="J81"/>
          <cell r="K81"/>
          <cell r="L81" t="str">
            <v>x</v>
          </cell>
          <cell r="M81"/>
          <cell r="N81"/>
          <cell r="O81" t="str">
            <v>Detect</v>
          </cell>
          <cell r="P81"/>
          <cell r="Q81"/>
          <cell r="R81" t="str">
            <v>x</v>
          </cell>
          <cell r="S81" t="str">
            <v xml:space="preserve">There is no evidence of a capability to configure systems to use an authoritative time source to generate time stamps for event logs. </v>
          </cell>
          <cell r="T81" t="e">
            <v>#VALUE!</v>
          </cell>
          <cell r="U81" t="e">
            <v>#VALUE!</v>
          </cell>
          <cell r="V81" t="e">
            <v>#VALUE!</v>
          </cell>
          <cell r="W81" t="str">
            <v xml:space="preserve">See C|P-CMM3. There are no defined C|P-CMM4 criteria, since it is reasonable to assume a quantitatively-controlled process is not necessary to configure systems to use an authoritative time source to generate time stamps for event logs. </v>
          </cell>
          <cell r="X81" t="str">
            <v xml:space="preserve">See C|P-CMM4. There are no defined C|P-CMM5 criteria, since it is reasonable to assume a continuously-improving process is not necessary to configure systems to use an authoritative time source to generate time stamps for event logs. </v>
          </cell>
          <cell r="Y81"/>
          <cell r="Z81"/>
        </row>
        <row r="82">
          <cell r="D82" t="str">
            <v>MON-03.3</v>
          </cell>
          <cell r="E82" t="str">
            <v>Mechanisms exist to log and review the actions of users and/or services with elevated privileges.</v>
          </cell>
          <cell r="F82"/>
          <cell r="G82" t="str">
            <v>∙ Security Incident Event Manager (SIEM)
∙ Managed Security Services Provider (MSSP)</v>
          </cell>
          <cell r="H82" t="str">
            <v>Does the organization log and review the actions of users and/or services with elevated privileges?</v>
          </cell>
          <cell r="I82">
            <v>8</v>
          </cell>
          <cell r="J82"/>
          <cell r="K82"/>
          <cell r="L82" t="str">
            <v>x</v>
          </cell>
          <cell r="M82"/>
          <cell r="N82"/>
          <cell r="O82" t="str">
            <v>Detect</v>
          </cell>
          <cell r="P82"/>
          <cell r="Q82"/>
          <cell r="R82" t="str">
            <v>x</v>
          </cell>
          <cell r="S82" t="str">
            <v>There is no evidence of a capability to log and review the actions of users and/ or services with elevated privileges.</v>
          </cell>
          <cell r="T82" t="e">
            <v>#VALUE!</v>
          </cell>
          <cell r="U82" t="e">
            <v>#VALUE!</v>
          </cell>
          <cell r="V82" t="e">
            <v>#VALUE!</v>
          </cell>
          <cell r="W82" t="str">
            <v>See C|P-CMM3. There are no defined C|P-CMM4 criteria, since it is reasonable to assume a quantitatively-controlled process is not necessary to log and review the actions of users and/ or services with elevated privileges.</v>
          </cell>
          <cell r="X82" t="str">
            <v>See C|P-CMM4. There are no defined C|P-CMM5 criteria, since it is reasonable to assume a continuously-improving process is not necessary to log and review the actions of users and/ or services with elevated privileges.</v>
          </cell>
          <cell r="Y82" t="str">
            <v>8.8</v>
          </cell>
          <cell r="Z82"/>
        </row>
        <row r="83">
          <cell r="D83" t="str">
            <v>IAC-21.4</v>
          </cell>
          <cell r="E83" t="str">
            <v xml:space="preserve">Mechanisms exist to audit the execution of privileged functions. </v>
          </cell>
          <cell r="F83"/>
          <cell r="G83"/>
          <cell r="H83" t="str">
            <v xml:space="preserve">Does the organization audit the execution of privileged functions? </v>
          </cell>
          <cell r="I83">
            <v>9</v>
          </cell>
          <cell r="J83"/>
          <cell r="K83" t="str">
            <v>x</v>
          </cell>
          <cell r="L83"/>
          <cell r="M83"/>
          <cell r="N83"/>
          <cell r="O83" t="str">
            <v>Detect</v>
          </cell>
          <cell r="P83"/>
          <cell r="Q83"/>
          <cell r="R83" t="str">
            <v>x</v>
          </cell>
          <cell r="S83" t="str">
            <v xml:space="preserve">There is no evidence of a capability to audit the execution of privileged functions. </v>
          </cell>
          <cell r="T83" t="e">
            <v>#VALUE!</v>
          </cell>
          <cell r="U83" t="e">
            <v>#VALUE!</v>
          </cell>
          <cell r="V83" t="e">
            <v>#VALUE!</v>
          </cell>
          <cell r="W83" t="e">
            <v>#VALUE!</v>
          </cell>
          <cell r="X83" t="str">
            <v xml:space="preserve">See C|P-CMM4. There are no defined C|P-CMM5 criteria, since it is reasonable to assume a continuously-improving process is not necessary to audit the execution of privileged functions. </v>
          </cell>
          <cell r="Y83"/>
          <cell r="Z83"/>
        </row>
        <row r="84">
          <cell r="D84" t="str">
            <v>MON-08</v>
          </cell>
          <cell r="E84" t="str">
            <v>Mechanisms exist to protect event logs and audit tools from unauthorized access, modification and deletion.</v>
          </cell>
          <cell r="F84"/>
          <cell r="G84" t="str">
            <v>∙ Secure Baseline Configurations (SBC)
∙ Role Based Access Control (RBAC)</v>
          </cell>
          <cell r="H84" t="str">
            <v>Does the organization protect event logs and audit tools from unauthorized access, modification and deletion?</v>
          </cell>
          <cell r="I84">
            <v>10</v>
          </cell>
          <cell r="J84"/>
          <cell r="K84"/>
          <cell r="L84"/>
          <cell r="M84" t="str">
            <v>x</v>
          </cell>
          <cell r="N84"/>
          <cell r="O84" t="str">
            <v>Detect</v>
          </cell>
          <cell r="P84"/>
          <cell r="Q84" t="str">
            <v>x</v>
          </cell>
          <cell r="R84" t="str">
            <v>x</v>
          </cell>
          <cell r="S84" t="str">
            <v>There is no evidence of a capability to protect event logs and audit tools from unauthorized access, modification and deletion.</v>
          </cell>
          <cell r="T84" t="e">
            <v>#VALUE!</v>
          </cell>
          <cell r="U84" t="e">
            <v>#VALUE!</v>
          </cell>
          <cell r="V84" t="e">
            <v>#VALUE!</v>
          </cell>
          <cell r="W84" t="str">
            <v>See C|P-CMM3. There are no defined C|P-CMM4 criteria, since it is reasonable to assume a quantitatively-controlled process is not necessary to protect event logs and audit tools from unauthorized access, modification and deletion.</v>
          </cell>
          <cell r="X84" t="str">
            <v>See C|P-CMM4. There are no defined C|P-CMM5 criteria, since it is reasonable to assume a continuously-improving process is not necessary to protect event logs and audit tools from unauthorized access, modification and deletion.</v>
          </cell>
          <cell r="Y84"/>
          <cell r="Z84"/>
        </row>
        <row r="85">
          <cell r="D85" t="str">
            <v>MON-08.2</v>
          </cell>
          <cell r="E85" t="str">
            <v>Mechanisms exist to restrict access to the management of event logs to privileged users with a specific business need.</v>
          </cell>
          <cell r="F85"/>
          <cell r="G85" t="str">
            <v>∙ Secure Baseline Configurations (SBC)
∙ Role Based Access Control (RBAC)</v>
          </cell>
          <cell r="H85" t="str">
            <v>Does the organization restrict access to the management of event logs to privileged users with a specific business need?</v>
          </cell>
          <cell r="I85">
            <v>8</v>
          </cell>
          <cell r="J85"/>
          <cell r="K85"/>
          <cell r="L85" t="str">
            <v>x</v>
          </cell>
          <cell r="M85"/>
          <cell r="N85"/>
          <cell r="O85" t="str">
            <v>Detect</v>
          </cell>
          <cell r="P85"/>
          <cell r="Q85" t="str">
            <v>x</v>
          </cell>
          <cell r="R85" t="str">
            <v>x</v>
          </cell>
          <cell r="S85" t="str">
            <v>There is no evidence of a capability to restrict access to the management of event logs to privileged users with a specific business need.</v>
          </cell>
          <cell r="T85" t="e">
            <v>#VALUE!</v>
          </cell>
          <cell r="U85" t="e">
            <v>#VALUE!</v>
          </cell>
          <cell r="V85" t="e">
            <v>#VALUE!</v>
          </cell>
          <cell r="W85" t="str">
            <v>See C|P-CMM3. There are no defined C|P-CMM4 criteria, since it is reasonable to assume a quantitatively-controlled process is not necessary to restrict access to the management of event logs to privileged users with a specific business need.</v>
          </cell>
          <cell r="X85" t="str">
            <v>See C|P-CMM4. There are no defined C|P-CMM5 criteria, since it is reasonable to assume a continuously-improving process is not necessary to restrict access to the management of event logs to privileged users with a specific business need.</v>
          </cell>
          <cell r="Y85"/>
          <cell r="Z85"/>
        </row>
        <row r="86">
          <cell r="D86" t="str">
            <v>MON-08.1</v>
          </cell>
          <cell r="E86" t="str">
            <v>Mechanisms exist to back up event logs onto a physically different system or system component than the Security Incident Event Manager (SIEM) or similar automated tool.</v>
          </cell>
          <cell r="F86"/>
          <cell r="G86" t="str">
            <v>∙ Security Incident Event Manager (SIEM)
∙ Managed Security Services Provider (MSSP)</v>
          </cell>
          <cell r="H86" t="str">
            <v>Does the organization back up event logs onto a physically different system or system component than the Security Incident Event Manager (SIEM) or similar automated tool?</v>
          </cell>
          <cell r="I86">
            <v>5</v>
          </cell>
          <cell r="J86"/>
          <cell r="K86"/>
          <cell r="L86" t="str">
            <v>x</v>
          </cell>
          <cell r="M86"/>
          <cell r="N86"/>
          <cell r="O86" t="str">
            <v>Detect</v>
          </cell>
          <cell r="P86"/>
          <cell r="Q86" t="str">
            <v>x</v>
          </cell>
          <cell r="R86" t="str">
            <v>x</v>
          </cell>
          <cell r="S86" t="str">
            <v>There is no evidence of a capability to back up event logs onto a physically different system or system component than the Security Incident Event Manager (SIEM) or similar automated tool.</v>
          </cell>
          <cell r="T86" t="str">
            <v>C|P-CMM1 is N/A, since a structured process is required to back up event logs onto a physically different system or system component than the Security Incident Event Manager (SIEM) or similar automated tool.</v>
          </cell>
          <cell r="U86" t="e">
            <v>#VALUE!</v>
          </cell>
          <cell r="V86" t="e">
            <v>#VALUE!</v>
          </cell>
          <cell r="W86" t="e">
            <v>#VALUE!</v>
          </cell>
          <cell r="X86" t="e">
            <v>#VALUE!</v>
          </cell>
          <cell r="Y86"/>
          <cell r="Z86"/>
        </row>
        <row r="87">
          <cell r="D87" t="str">
            <v>MON-02</v>
          </cell>
          <cell r="E87" t="str">
            <v>Mechanisms exist to utilize a Security Incident Event Manager (SIEM), or similar automated tool, to support the centralized collection of security-related event logs.</v>
          </cell>
          <cell r="F87" t="str">
            <v>E-MON-01
E-MON-05</v>
          </cell>
          <cell r="G87" t="str">
            <v>∙ Security Incident Event Manager (SIEM)
∙ Managed Security Services Provider (MSSP)</v>
          </cell>
          <cell r="H87" t="str">
            <v>Does the organization utilize a Security Incident Event Manager (SIEM) or similar automated tool, to support the centralized collection of security-related event logs?</v>
          </cell>
          <cell r="I87">
            <v>10</v>
          </cell>
          <cell r="J87"/>
          <cell r="K87"/>
          <cell r="L87" t="str">
            <v>x</v>
          </cell>
          <cell r="M87"/>
          <cell r="N87"/>
          <cell r="O87" t="str">
            <v>Detect</v>
          </cell>
          <cell r="P87" t="str">
            <v>x</v>
          </cell>
          <cell r="Q87" t="str">
            <v>x</v>
          </cell>
          <cell r="R87" t="str">
            <v>x</v>
          </cell>
          <cell r="S87" t="str">
            <v>There is no evidence of a capability to utilize a Security Incident Event Manager (SIEM) or similar automated tool, to support the centralized collection of security-related event logs.</v>
          </cell>
          <cell r="T87" t="str">
            <v>C|P-CMM1 is N/A, since a structured process is required to utilize a Security Incident Event Manager (SIEM) or similar automated tool, to support the centralized collection of security-related event logs.</v>
          </cell>
          <cell r="U87" t="e">
            <v>#VALUE!</v>
          </cell>
          <cell r="V87" t="e">
            <v>#VALUE!</v>
          </cell>
          <cell r="W87" t="e">
            <v>#VALUE!</v>
          </cell>
          <cell r="X87" t="e">
            <v>#VALUE!</v>
          </cell>
          <cell r="Y87" t="str">
            <v>3.14
8.1
8.2
8.3
8.4
8.5
8.6
8.7
8.8
8.9
8.12
13.1</v>
          </cell>
          <cell r="Z87" t="str">
            <v>DE.AE-03
DE.AE-06</v>
          </cell>
        </row>
        <row r="88">
          <cell r="D88" t="str">
            <v>MON-02.2</v>
          </cell>
          <cell r="E88" t="str">
            <v>Automated mechanisms exist to centrally collect, review and analyze audit records from multiple sources.</v>
          </cell>
          <cell r="F88" t="str">
            <v>E-MON-01
E-MON-02
E-MON-05</v>
          </cell>
          <cell r="G88" t="str">
            <v>∙ Security Incident Event Manager (SIEM)
∙ Managed Security Services Provider (MSSP)</v>
          </cell>
          <cell r="H88" t="str">
            <v>Does the organization use automated mechanisms to centrally collect, review and analyze audit records from multiple sources?</v>
          </cell>
          <cell r="I88">
            <v>5</v>
          </cell>
          <cell r="J88"/>
          <cell r="K88"/>
          <cell r="L88" t="str">
            <v>x</v>
          </cell>
          <cell r="M88"/>
          <cell r="N88"/>
          <cell r="O88" t="str">
            <v>Detect</v>
          </cell>
          <cell r="P88" t="str">
            <v>x</v>
          </cell>
          <cell r="Q88" t="str">
            <v>x</v>
          </cell>
          <cell r="R88" t="str">
            <v>x</v>
          </cell>
          <cell r="S88" t="str">
            <v>There is no evidence of a capability to centrally collect, review and analyze audit records from multiple sources.</v>
          </cell>
          <cell r="T88" t="str">
            <v>C|P-CMM1 is N/A, since a structured process is required to centrally collect, review and analyze audit records from multiple sources.</v>
          </cell>
          <cell r="U88" t="e">
            <v>#VALUE!</v>
          </cell>
          <cell r="V88" t="e">
            <v>#VALUE!</v>
          </cell>
          <cell r="W88" t="e">
            <v>#VALUE!</v>
          </cell>
          <cell r="X88" t="e">
            <v>#VALUE!</v>
          </cell>
          <cell r="Y88" t="str">
            <v>8.11</v>
          </cell>
          <cell r="Z88"/>
        </row>
        <row r="89">
          <cell r="D89" t="str">
            <v>MON-01.7</v>
          </cell>
          <cell r="E89" t="str">
            <v xml:space="preserve">Mechanisms exist to utilize a File Integrity Monitor (FIM), or similar change-detection technology, on critical assets to generate alerts for unauthorized modifications. </v>
          </cell>
          <cell r="F89" t="str">
            <v>E-MON-08</v>
          </cell>
          <cell r="G89" t="str">
            <v>∙ File Integrity Monitor (FIM)
∙ CimTrak Integrity Suite (https://cimcor.com/cimtrak)</v>
          </cell>
          <cell r="H89" t="str">
            <v xml:space="preserve">Does the organization utilize a File Integrity Monitor (FIM), or similar change-detection technology, on critical assets to generate alerts for unauthorized modifications? </v>
          </cell>
          <cell r="I89">
            <v>9</v>
          </cell>
          <cell r="J89"/>
          <cell r="K89"/>
          <cell r="L89" t="str">
            <v>x</v>
          </cell>
          <cell r="M89"/>
          <cell r="N89"/>
          <cell r="O89" t="str">
            <v>Detect</v>
          </cell>
          <cell r="P89"/>
          <cell r="Q89"/>
          <cell r="R89" t="str">
            <v>x</v>
          </cell>
          <cell r="S89" t="str">
            <v xml:space="preserve">There is no evidence of a capability to utilize a File Integrity monitor (FIM), or similar change-detection technology, on critical assets to generate alerts for unauthorized modifications. </v>
          </cell>
          <cell r="T89" t="e">
            <v>#VALUE!</v>
          </cell>
          <cell r="U89" t="e">
            <v>#VALUE!</v>
          </cell>
          <cell r="V89" t="e">
            <v>#VALUE!</v>
          </cell>
          <cell r="W89" t="e">
            <v>#VALUE!</v>
          </cell>
          <cell r="X89" t="e">
            <v>#VALUE!</v>
          </cell>
          <cell r="Y89"/>
          <cell r="Z89" t="str">
            <v>DE.CM-09</v>
          </cell>
        </row>
        <row r="90">
          <cell r="D90" t="str">
            <v>END-06</v>
          </cell>
          <cell r="E90" t="str">
            <v>Mechanisms exist to utilize File Integrity Monitor (FIM), or similar technologies, to detect and report on unauthorized changes to selected files and configuration settings.</v>
          </cell>
          <cell r="F90" t="str">
            <v>E-AST-27</v>
          </cell>
          <cell r="G90" t="str">
            <v>∙ File Integrity Monitor (FIM)
∙ ManageEngine Endpoint Central (https://manageengine.com)
∙ CimTrak Integrity Suite (https://cimcor.com/cimtrak)
∙ Netwrix Auditor (https://netrix.com)</v>
          </cell>
          <cell r="H90" t="str">
            <v>Does the organization utilize File Integrity Monitor (FIM), or similar technologies, to detect and report on unauthorized changes to selected files and configuration settings?</v>
          </cell>
          <cell r="I90">
            <v>8</v>
          </cell>
          <cell r="J90"/>
          <cell r="K90"/>
          <cell r="L90" t="str">
            <v>x</v>
          </cell>
          <cell r="M90"/>
          <cell r="N90"/>
          <cell r="O90" t="str">
            <v>Protect</v>
          </cell>
          <cell r="P90"/>
          <cell r="Q90" t="str">
            <v>x</v>
          </cell>
          <cell r="R90" t="str">
            <v>x</v>
          </cell>
          <cell r="S90" t="str">
            <v>There is no evidence of a capability to utilize File Integrity Monitor (FIM), or similar technologies, to detect and report on unauthorized changes to selected files and configuration settings.</v>
          </cell>
          <cell r="T90" t="e">
            <v>#VALUE!</v>
          </cell>
          <cell r="U90" t="e">
            <v>#VALUE!</v>
          </cell>
          <cell r="V90" t="e">
            <v>#VALUE!</v>
          </cell>
          <cell r="W90" t="e">
            <v>#VALUE!</v>
          </cell>
          <cell r="X90" t="e">
            <v>#VALUE!</v>
          </cell>
          <cell r="Y90"/>
          <cell r="Z90" t="str">
            <v>DE.CM-09</v>
          </cell>
        </row>
        <row r="91">
          <cell r="D91" t="str">
            <v>MON-01.2</v>
          </cell>
          <cell r="E91" t="str">
            <v xml:space="preserve">Mechanisms exist to utilize a Security Incident Event Manager (SIEM), or similar automated tool, to support near real-time analysis and incident escalation. </v>
          </cell>
          <cell r="F91" t="str">
            <v>E-MON-01
E-MON-05</v>
          </cell>
          <cell r="G91" t="str">
            <v>∙ Security Incident Event Management (SIEM)
∙ Security Orchestration, Automation &amp; Response (SOAR)
∙ Extended Detection and Response (XDR)
∙ Managed Security Services Provider (MSSP)</v>
          </cell>
          <cell r="H91" t="str">
            <v xml:space="preserve">Does the organization utilize a Security Incident Event Manager (SIEM), or similar automated tool, to support near real-time analysis and incident escalation? </v>
          </cell>
          <cell r="I91">
            <v>9</v>
          </cell>
          <cell r="J91"/>
          <cell r="K91"/>
          <cell r="L91" t="str">
            <v>x</v>
          </cell>
          <cell r="M91"/>
          <cell r="N91"/>
          <cell r="O91" t="str">
            <v>Detect</v>
          </cell>
          <cell r="P91"/>
          <cell r="Q91"/>
          <cell r="R91" t="str">
            <v>x</v>
          </cell>
          <cell r="S91" t="str">
            <v xml:space="preserve">There is no evidence of a capability to utilize a Security Incident Event Manager (SIEM), or similar automated tool, to support near real-time analysis and incident escalation. </v>
          </cell>
          <cell r="T91" t="str">
            <v xml:space="preserve">C|P-CMM1 is N/A, since a structured process is required to utilize a Security Incident Event Manager (SIEM), or similar automated tool, to support near real-time analysis and incident escalation. </v>
          </cell>
          <cell r="U91" t="e">
            <v>#VALUE!</v>
          </cell>
          <cell r="V91" t="e">
            <v>#VALUE!</v>
          </cell>
          <cell r="W91" t="e">
            <v>#VALUE!</v>
          </cell>
          <cell r="X91" t="e">
            <v>#VALUE!</v>
          </cell>
          <cell r="Y91"/>
          <cell r="Z91"/>
        </row>
        <row r="92">
          <cell r="D92" t="str">
            <v>MON-01.8</v>
          </cell>
          <cell r="E92" t="str">
            <v>Mechanisms exist to review event logs on an ongoing basis and escalate incidents in accordance with established timelines and procedures.</v>
          </cell>
          <cell r="F92" t="str">
            <v>E-MON-01
E-MON-02
E-MON-05</v>
          </cell>
          <cell r="G92" t="str">
            <v>∙ Security Incident Event Manager (SIEM)
∙ Managed Security Services Provider (MSSP)</v>
          </cell>
          <cell r="H92" t="str">
            <v>Does the organization review event logs on an ongoing basis and escalate incidents in accordance with established timelines and procedures?</v>
          </cell>
          <cell r="I92">
            <v>10</v>
          </cell>
          <cell r="J92"/>
          <cell r="K92" t="str">
            <v>x</v>
          </cell>
          <cell r="L92"/>
          <cell r="M92"/>
          <cell r="N92"/>
          <cell r="O92" t="str">
            <v>Detect</v>
          </cell>
          <cell r="P92" t="str">
            <v>x</v>
          </cell>
          <cell r="Q92" t="str">
            <v>x</v>
          </cell>
          <cell r="R92" t="str">
            <v>x</v>
          </cell>
          <cell r="S92" t="str">
            <v>There is no evidence of a capability to review event logs on an ongoing basis and escalate incidents in accordance with established timelines and procedures.</v>
          </cell>
          <cell r="T92" t="e">
            <v>#VALUE!</v>
          </cell>
          <cell r="U92" t="e">
            <v>#VALUE!</v>
          </cell>
          <cell r="V92" t="e">
            <v>#VALUE!</v>
          </cell>
          <cell r="W92" t="e">
            <v>#VALUE!</v>
          </cell>
          <cell r="X92" t="e">
            <v>#VALUE!</v>
          </cell>
          <cell r="Y92" t="str">
            <v>8.1</v>
          </cell>
          <cell r="Z92" t="str">
            <v>DE.AE
DE.AE-06
DE.CM-01</v>
          </cell>
        </row>
        <row r="93">
          <cell r="D93" t="str">
            <v>MON-02.1</v>
          </cell>
          <cell r="E93" t="str">
            <v>Automated mechanisms exist to correlate both technical and non-technical information from across the enterprise by a Security Incident Event Manager (SIEM) or similar automated tool, to enhance organization-wide situational awareness.</v>
          </cell>
          <cell r="F93" t="str">
            <v>E-MON-05
E-MON-07</v>
          </cell>
          <cell r="G93" t="str">
            <v>∙ Security Incident Event Manager (SIEM)
∙ Managed Security Services Provider (MSSP)</v>
          </cell>
          <cell r="H93" t="str">
            <v>Does the organization use automated mechanisms to correlate both technical and non-technical information from across the enterprise by a Security Incident Event Manager (SIEM) or similar automated tool, to enhance organization-wide situational awareness?</v>
          </cell>
          <cell r="I93">
            <v>9</v>
          </cell>
          <cell r="J93"/>
          <cell r="K93"/>
          <cell r="L93" t="str">
            <v>x</v>
          </cell>
          <cell r="M93"/>
          <cell r="N93"/>
          <cell r="O93" t="str">
            <v>Detect</v>
          </cell>
          <cell r="P93"/>
          <cell r="Q93" t="str">
            <v>x</v>
          </cell>
          <cell r="R93" t="str">
            <v>x</v>
          </cell>
          <cell r="S93" t="str">
            <v>There is no evidence of a capability to correlate both technical and non-technical information from across the enterprise by a Security Incident Event Manager (SIEM) or similar automated tool, to enhance organization-wide situational awareness.</v>
          </cell>
          <cell r="T93" t="e">
            <v>#VALUE!</v>
          </cell>
          <cell r="U93" t="e">
            <v>#VALUE!</v>
          </cell>
          <cell r="V93" t="e">
            <v>#VALUE!</v>
          </cell>
          <cell r="W93" t="e">
            <v>#VALUE!</v>
          </cell>
          <cell r="X93" t="e">
            <v>#VALUE!</v>
          </cell>
          <cell r="Y93" t="str">
            <v>3.14
8.12
13.6</v>
          </cell>
          <cell r="Z93" t="str">
            <v>DE.AE-03
DE.AE-06</v>
          </cell>
        </row>
        <row r="94">
          <cell r="D94" t="str">
            <v>MON-10</v>
          </cell>
          <cell r="E94" t="str">
            <v xml:space="preserve">Mechanisms exist to retain event logs for a time period consistent with records retention requirements to provide support for after-the-fact investigations of security incidents and to meet statutory, regulatory and contractual retention requirements. </v>
          </cell>
          <cell r="F94" t="str">
            <v>E-AST-11</v>
          </cell>
          <cell r="G94" t="str">
            <v>∙ Security Incident Event Manager (SIEM)
∙ Managed Security Services Provider (MSSP)</v>
          </cell>
          <cell r="H94" t="str">
            <v xml:space="preserve">Does the organization retain event logs for a time period consistent with records retention requirements to provide support for after-the-fact investigations of security incidents and to meet statutory, regulatory and contractual retention requirements? </v>
          </cell>
          <cell r="I94">
            <v>10</v>
          </cell>
          <cell r="J94"/>
          <cell r="K94"/>
          <cell r="L94"/>
          <cell r="M94" t="str">
            <v>x</v>
          </cell>
          <cell r="N94"/>
          <cell r="O94" t="str">
            <v>Detect</v>
          </cell>
          <cell r="P94"/>
          <cell r="Q94" t="str">
            <v>x</v>
          </cell>
          <cell r="R94" t="str">
            <v>x</v>
          </cell>
          <cell r="S94" t="e">
            <v>#VALUE!</v>
          </cell>
          <cell r="T94" t="e">
            <v>#VALUE!</v>
          </cell>
          <cell r="U94" t="e">
            <v>#VALUE!</v>
          </cell>
          <cell r="V94" t="e">
            <v>#VALUE!</v>
          </cell>
          <cell r="W94" t="e">
            <v>#VALUE!</v>
          </cell>
          <cell r="X94" t="e">
            <v>#VALUE!</v>
          </cell>
          <cell r="Y94" t="str">
            <v>8.10</v>
          </cell>
          <cell r="Z94"/>
        </row>
        <row r="95">
          <cell r="D95" t="str">
            <v>MON-02.7</v>
          </cell>
          <cell r="E95" t="str">
            <v>Automated mechanisms exist to compile audit records into an organization-wide audit trail that is time-correlated.</v>
          </cell>
          <cell r="F95"/>
          <cell r="G95" t="str">
            <v>∙ Security Incident Event Manager (SIEM)
∙ Managed Security Services Provider (MSSP)</v>
          </cell>
          <cell r="H95" t="str">
            <v>Does the organization use automated mechanisms to compile audit records into an organization-wide audit trail that is time-correlated?</v>
          </cell>
          <cell r="I95">
            <v>5</v>
          </cell>
          <cell r="J95"/>
          <cell r="K95"/>
          <cell r="L95" t="str">
            <v>x</v>
          </cell>
          <cell r="M95"/>
          <cell r="N95"/>
          <cell r="O95" t="str">
            <v>Detect</v>
          </cell>
          <cell r="P95"/>
          <cell r="Q95"/>
          <cell r="R95" t="str">
            <v>x</v>
          </cell>
          <cell r="S95" t="str">
            <v>There is no evidence of a capability to compile audit records into an organization-wide audit trail that is time-correlated.</v>
          </cell>
          <cell r="T95" t="str">
            <v>C|P-CMM1 is N/A, since a structured process is required to compile audit records into an organization-wide audit trail that is time-correlated.</v>
          </cell>
          <cell r="U95" t="e">
            <v>#VALUE!</v>
          </cell>
          <cell r="V95" t="e">
            <v>#VALUE!</v>
          </cell>
          <cell r="W95" t="e">
            <v>#VALUE!</v>
          </cell>
          <cell r="X95" t="e">
            <v>#VALUE!</v>
          </cell>
          <cell r="Y95" t="str">
            <v>8.2</v>
          </cell>
          <cell r="Z95"/>
        </row>
        <row r="96">
          <cell r="D96" t="str">
            <v>MON-07.1</v>
          </cell>
          <cell r="E96" t="str">
            <v xml:space="preserve">Mechanisms exist to synchronize internal system clocks with an authoritative time source. </v>
          </cell>
          <cell r="F96"/>
          <cell r="G96" t="str">
            <v>∙ Secure Baseline Configurations (SBC)</v>
          </cell>
          <cell r="H96" t="str">
            <v xml:space="preserve">Does the organization synchronize internal system clocks with an authoritative time source? </v>
          </cell>
          <cell r="I96">
            <v>8</v>
          </cell>
          <cell r="J96"/>
          <cell r="K96"/>
          <cell r="L96" t="str">
            <v>x</v>
          </cell>
          <cell r="M96"/>
          <cell r="N96"/>
          <cell r="O96" t="str">
            <v>Detect</v>
          </cell>
          <cell r="P96"/>
          <cell r="Q96"/>
          <cell r="R96" t="str">
            <v>x</v>
          </cell>
          <cell r="S96" t="str">
            <v xml:space="preserve">There is no evidence of a capability to synchronize internal system clocks with an authoritative time source. </v>
          </cell>
          <cell r="T96" t="e">
            <v>#VALUE!</v>
          </cell>
          <cell r="U96" t="e">
            <v>#VALUE!</v>
          </cell>
          <cell r="V96" t="e">
            <v>#VALUE!</v>
          </cell>
          <cell r="W96" t="str">
            <v xml:space="preserve">See C|P-CMM3. There are no defined C|P-CMM4 criteria, since it is reasonable to assume a quantitatively-controlled process is not necessary to synchronize internal system clocks with an authoritative time source. </v>
          </cell>
          <cell r="X96" t="str">
            <v xml:space="preserve">See C|P-CMM4. There are no defined C|P-CMM5 criteria, since it is reasonable to assume a continuously-improving process is not necessary to synchronize internal system clocks with an authoritative time source. </v>
          </cell>
          <cell r="Y96" t="str">
            <v>8.4</v>
          </cell>
          <cell r="Z96"/>
        </row>
        <row r="97">
          <cell r="D97" t="str">
            <v>SEA-20</v>
          </cell>
          <cell r="E97" t="str">
            <v xml:space="preserve">Mechanisms exist to utilize time-synchronization technology to synchronize all critical system clocks. </v>
          </cell>
          <cell r="F97"/>
          <cell r="G97" t="str">
            <v>∙ Secure Baseline Configurations (SBC)</v>
          </cell>
          <cell r="H97" t="str">
            <v xml:space="preserve">Does the organization utilize time-synchronization technology to synchronize all critical system clocks? </v>
          </cell>
          <cell r="I97">
            <v>9</v>
          </cell>
          <cell r="J97"/>
          <cell r="K97"/>
          <cell r="L97" t="str">
            <v>x</v>
          </cell>
          <cell r="M97"/>
          <cell r="N97"/>
          <cell r="O97" t="str">
            <v>Protect</v>
          </cell>
          <cell r="P97"/>
          <cell r="Q97"/>
          <cell r="R97" t="str">
            <v>x</v>
          </cell>
          <cell r="S97" t="str">
            <v xml:space="preserve">There is no evidence of a capability to utilize time-synchronization technology to synchronize all critical system clocks. </v>
          </cell>
          <cell r="T97" t="e">
            <v>#VALUE!</v>
          </cell>
          <cell r="U97" t="e">
            <v>#VALUE!</v>
          </cell>
          <cell r="V97" t="e">
            <v>#VALUE!</v>
          </cell>
          <cell r="W97" t="e">
            <v>#VALUE!</v>
          </cell>
          <cell r="X97" t="str">
            <v xml:space="preserve">See C|P-CMM4. There are no defined C|P-CMM5 criteria, since it is reasonable to assume a continuously-improving process is not necessary to utilize time-synchronization technology to synchronize all critical system clocks. </v>
          </cell>
          <cell r="Y97"/>
          <cell r="Z97"/>
        </row>
        <row r="98">
          <cell r="D98" t="str">
            <v>CPL-02</v>
          </cell>
          <cell r="E98" t="str">
            <v>Mechanisms exist to provide a cybersecurity &amp; data protection controls oversight function that reports to the organization's executive leadership.</v>
          </cell>
          <cell r="F98" t="str">
            <v>E-CPL-07
E-CPL-09
E-GOV-04
E-GOV-05
E-GOV-06
E-GOV-13
E-RSK-03</v>
          </cell>
          <cell r="G98" t="e">
            <v>#VALUE!</v>
          </cell>
          <cell r="H98" t="str">
            <v>Does the organization provide a cybersecurity &amp; data protection controls oversight function that reports to its executive leadership?</v>
          </cell>
          <cell r="I98">
            <v>10</v>
          </cell>
          <cell r="J98"/>
          <cell r="K98" t="str">
            <v>x</v>
          </cell>
          <cell r="L98"/>
          <cell r="M98"/>
          <cell r="N98"/>
          <cell r="O98" t="str">
            <v>Detect</v>
          </cell>
          <cell r="P98" t="str">
            <v>x</v>
          </cell>
          <cell r="Q98" t="str">
            <v>x</v>
          </cell>
          <cell r="R98" t="str">
            <v>x</v>
          </cell>
          <cell r="S98" t="str">
            <v>There is no evidence of a capability to provide a cybersecurity &amp; data protection controls oversight function that reports to its executive leadership.</v>
          </cell>
          <cell r="T98" t="e">
            <v>#VALUE!</v>
          </cell>
          <cell r="U98" t="e">
            <v>#VALUE!</v>
          </cell>
          <cell r="V98" t="e">
            <v>#VALUE!</v>
          </cell>
          <cell r="W98" t="str">
            <v>See C|P-CMM3. There are no defined C|P-CMM4 criteria, since it is reasonable to assume a quantitatively-controlled process is not necessary to provide a cybersecurity &amp; data protection controls oversight function that reports to its executive leadership.</v>
          </cell>
          <cell r="X98" t="str">
            <v>See C|P-CMM4. There are no defined C|P-CMM5 criteria, since it is reasonable to assume a continuously-improving process is not necessary to provide a cybersecurity &amp; data protection controls oversight function that reports to its executive leadership.</v>
          </cell>
          <cell r="Y98"/>
          <cell r="Z98" t="str">
            <v>GV.OC-03</v>
          </cell>
        </row>
        <row r="99">
          <cell r="D99" t="str">
            <v>RSK-06.1</v>
          </cell>
          <cell r="E99" t="str">
            <v>Mechanisms exist to respond to findings from cybersecurity &amp; data privacy assessments, incidents and audits to ensure proper remediation has been performed.</v>
          </cell>
          <cell r="F99" t="str">
            <v>E-RSK-03</v>
          </cell>
          <cell r="G99" t="str">
            <v>∙ Risk Management Program (RMP)
∙ Risk register
∙ Plan of Action &amp; Milestones (POA&amp;M)</v>
          </cell>
          <cell r="H99" t="str">
            <v>Does the organization respond to findings from cybersecurity &amp; data privacy assessments, incidents and audits to ensure proper remediation has been performed?</v>
          </cell>
          <cell r="I99">
            <v>9</v>
          </cell>
          <cell r="J99"/>
          <cell r="K99" t="str">
            <v>x</v>
          </cell>
          <cell r="L99"/>
          <cell r="M99"/>
          <cell r="N99"/>
          <cell r="O99" t="str">
            <v>Identify</v>
          </cell>
          <cell r="P99" t="str">
            <v>x</v>
          </cell>
          <cell r="Q99" t="str">
            <v>x</v>
          </cell>
          <cell r="R99" t="str">
            <v>x</v>
          </cell>
          <cell r="S99" t="str">
            <v>There is no evidence of a capability to respond to findings from cybersecurity &amp; data privacy assessments, incidents and audits to ensure proper remediation has been performed.</v>
          </cell>
          <cell r="T99" t="e">
            <v>#VALUE!</v>
          </cell>
          <cell r="U99" t="e">
            <v>#VALUE!</v>
          </cell>
          <cell r="V99" t="e">
            <v>#VALUE!</v>
          </cell>
          <cell r="W99" t="e">
            <v>#VALUE!</v>
          </cell>
          <cell r="X99" t="e">
            <v>#VALUE!</v>
          </cell>
          <cell r="Y99"/>
          <cell r="Z99" t="str">
            <v>GV.RM-04
ID.RA-05
ID.RA-06</v>
          </cell>
        </row>
        <row r="100">
          <cell r="D100" t="str">
            <v>TPM-11</v>
          </cell>
          <cell r="E100" t="str">
            <v xml:space="preserve">Mechanisms exist to ensure response/recovery planning and testing are conducted with critical suppliers/providers. </v>
          </cell>
          <cell r="F100" t="str">
            <v>E-TPM-01</v>
          </cell>
          <cell r="G100" t="str">
            <v>∙ Cybersecurity Supply Chain Risk Management (C-SCRM) program
∙ Third-party contract requirements for cybersecurity controls</v>
          </cell>
          <cell r="H100" t="str">
            <v xml:space="preserve">Does the organization ensure response/recovery planning and testing are conducted with critical suppliers/providers? </v>
          </cell>
          <cell r="I100">
            <v>8</v>
          </cell>
          <cell r="J100"/>
          <cell r="K100" t="str">
            <v>x</v>
          </cell>
          <cell r="L100"/>
          <cell r="M100"/>
          <cell r="N100"/>
          <cell r="O100" t="str">
            <v>Identify</v>
          </cell>
          <cell r="P100"/>
          <cell r="Q100" t="str">
            <v>x</v>
          </cell>
          <cell r="R100"/>
          <cell r="S100" t="str">
            <v xml:space="preserve">There is no evidence of a capability to ensure response/recovery planning and testing are conducted with critical suppliers/providers. </v>
          </cell>
          <cell r="T100" t="str">
            <v xml:space="preserve">C|P-CMM1 is N/A, since a structured process is required to ensure response/recovery planning and testing are conducted with critical suppliers/providers. </v>
          </cell>
          <cell r="U100" t="e">
            <v>#VALUE!</v>
          </cell>
          <cell r="V100" t="e">
            <v>#VALUE!</v>
          </cell>
          <cell r="W100" t="e">
            <v>#VALUE!</v>
          </cell>
          <cell r="X100" t="str">
            <v xml:space="preserve">See C|P-CMM4. There are no defined C|P-CMM5 criteria, since it is reasonable to assume a continuously-improving process is not necessary to ensure response/recovery planning and testing are conducted with critical suppliers/providers. </v>
          </cell>
          <cell r="Y100"/>
          <cell r="Z100" t="str">
            <v>GV.SC-08</v>
          </cell>
        </row>
        <row r="101">
          <cell r="D101" t="str">
            <v>CFG-02.8</v>
          </cell>
          <cell r="E101" t="str">
            <v xml:space="preserve">Mechanisms exist to respond to unauthorized changes to configuration settings as security incidents. </v>
          </cell>
          <cell r="F101"/>
          <cell r="G101" t="str">
            <v>∙ Incident Response Plan (IRP)
∙ CimTrak Integrity Suite (https://cimcor.com/cimtrak)</v>
          </cell>
          <cell r="H101" t="str">
            <v xml:space="preserve">Does the organization respond to unauthorized changes to configuration settings as security incidents? </v>
          </cell>
          <cell r="I101">
            <v>9</v>
          </cell>
          <cell r="J101"/>
          <cell r="K101" t="str">
            <v>x</v>
          </cell>
          <cell r="L101"/>
          <cell r="M101"/>
          <cell r="N101"/>
          <cell r="O101" t="str">
            <v>Respond</v>
          </cell>
          <cell r="P101"/>
          <cell r="Q101"/>
          <cell r="R101" t="str">
            <v>x</v>
          </cell>
          <cell r="S101" t="str">
            <v xml:space="preserve">There is no evidence of a capability to respond to unauthorized changes to configuration settings as security incidents. </v>
          </cell>
          <cell r="T101" t="str">
            <v xml:space="preserve">C|P-CMM1 is N/A, since a structured process is required to respond to unauthorized changes to configuration settings as security incidents. </v>
          </cell>
          <cell r="U101" t="e">
            <v>#VALUE!</v>
          </cell>
          <cell r="V101" t="e">
            <v>#VALUE!</v>
          </cell>
          <cell r="W101" t="e">
            <v>#VALUE!</v>
          </cell>
          <cell r="X101" t="e">
            <v>#VALUE!</v>
          </cell>
          <cell r="Y101" t="str">
            <v>2.3</v>
          </cell>
          <cell r="Z101"/>
        </row>
        <row r="102">
          <cell r="D102" t="str">
            <v>END-06.2</v>
          </cell>
          <cell r="E102" t="str">
            <v>Mechanisms exist to detect and respond to unauthorized configuration changes as cybersecurity incidents.</v>
          </cell>
          <cell r="F102"/>
          <cell r="G102" t="str">
            <v>∙ CimTrak Integrity Suite (https://cimcor.com/cimtrak)
∙ Netwrix Auditor (https://netrix.com)</v>
          </cell>
          <cell r="H102" t="str">
            <v>Does the organization detect and respond to unauthorized configuration changes as cybersecurity incidents?</v>
          </cell>
          <cell r="I102">
            <v>9</v>
          </cell>
          <cell r="J102"/>
          <cell r="K102"/>
          <cell r="L102" t="str">
            <v>x</v>
          </cell>
          <cell r="M102"/>
          <cell r="N102"/>
          <cell r="O102" t="str">
            <v>Respond</v>
          </cell>
          <cell r="P102"/>
          <cell r="Q102" t="str">
            <v>x</v>
          </cell>
          <cell r="R102"/>
          <cell r="S102" t="str">
            <v>There is no evidence of a capability to detect and respond to unauthorized configuration changes as cybersecurity incidents.</v>
          </cell>
          <cell r="T102" t="e">
            <v>#VALUE!</v>
          </cell>
          <cell r="U102" t="e">
            <v>#VALUE!</v>
          </cell>
          <cell r="V102" t="e">
            <v>#VALUE!</v>
          </cell>
          <cell r="W102" t="e">
            <v>#VALUE!</v>
          </cell>
          <cell r="X102" t="str">
            <v>See C|P-CMM4. There are no defined C|P-CMM5 criteria, since it is reasonable to assume a continuously-improving process is not necessary to detect and respond to unauthorized configuration changes as cybersecurity incidents.</v>
          </cell>
          <cell r="Y102" t="str">
            <v>13.7
2.3
2.4</v>
          </cell>
          <cell r="Z102"/>
        </row>
        <row r="103">
          <cell r="D103" t="str">
            <v>CPL-03</v>
          </cell>
          <cell r="E103" t="str">
            <v>Mechanisms exist to regularly review processes and documented procedures to ensure conformity with the organization's cybersecurity &amp; data protection policies, standards and other applicable requirements.</v>
          </cell>
          <cell r="F103" t="str">
            <v>E-CPL-05
E-CPL-07</v>
          </cell>
          <cell r="G103" t="e">
            <v>#VALUE!</v>
          </cell>
          <cell r="H103" t="str">
            <v>Does the organization regularly review processes and documented procedures to ensure conformity with the organization's cybersecurity &amp; data protection policies, standards and other applicable requirements?</v>
          </cell>
          <cell r="I103">
            <v>10</v>
          </cell>
          <cell r="J103"/>
          <cell r="K103" t="str">
            <v>x</v>
          </cell>
          <cell r="L103"/>
          <cell r="M103"/>
          <cell r="N103"/>
          <cell r="O103" t="str">
            <v>Detect</v>
          </cell>
          <cell r="P103"/>
          <cell r="Q103" t="str">
            <v>x</v>
          </cell>
          <cell r="R103" t="str">
            <v>x</v>
          </cell>
          <cell r="S103" t="str">
            <v>There is no evidence of a capability to regularly review processes and documented procedures to ensure conformity with the organization's cybersecurity &amp; data protection policies, standards and other applicable requirements.</v>
          </cell>
          <cell r="T103" t="e">
            <v>#VALUE!</v>
          </cell>
          <cell r="U103" t="e">
            <v>#VALUE!</v>
          </cell>
          <cell r="V103" t="e">
            <v>#VALUE!</v>
          </cell>
          <cell r="W103" t="e">
            <v>#VALUE!</v>
          </cell>
          <cell r="X103" t="e">
            <v>#VALUE!</v>
          </cell>
          <cell r="Y103"/>
          <cell r="Z103" t="str">
            <v>ID.IM-01
ID.IM-02</v>
          </cell>
        </row>
        <row r="104">
          <cell r="D104" t="str">
            <v>IRO-01</v>
          </cell>
          <cell r="E104" t="str">
            <v>Mechanisms exist to implement and govern processes and documentation to facilitate an organization-wide response capability for cybersecurity &amp; data privacy-related incidents.</v>
          </cell>
          <cell r="F104" t="str">
            <v>E-IRO-01</v>
          </cell>
          <cell r="G104" t="str">
            <v>∙ Integrated Incident Response Program (IIRP)</v>
          </cell>
          <cell r="H104" t="str">
            <v>Does the organization implement and govern processes and documentation to facilitate an organization-wide response capability for cybersecurity &amp; data privacy-related incidents?</v>
          </cell>
          <cell r="I104">
            <v>9</v>
          </cell>
          <cell r="J104"/>
          <cell r="K104" t="str">
            <v>x</v>
          </cell>
          <cell r="L104"/>
          <cell r="M104"/>
          <cell r="N104"/>
          <cell r="O104" t="str">
            <v>Govern</v>
          </cell>
          <cell r="P104" t="str">
            <v>x</v>
          </cell>
          <cell r="Q104" t="str">
            <v>x</v>
          </cell>
          <cell r="R104" t="str">
            <v>x</v>
          </cell>
          <cell r="S104" t="str">
            <v>There is no evidence of a capability to implement and govern processes and documentation to facilitate an organization-wide response capability for cybersecurity &amp; data privacy-related incidents.</v>
          </cell>
          <cell r="T104" t="e">
            <v>#VALUE!</v>
          </cell>
          <cell r="U104" t="e">
            <v>#VALUE!</v>
          </cell>
          <cell r="V104" t="e">
            <v>#VALUE!</v>
          </cell>
          <cell r="W104" t="e">
            <v>#VALUE!</v>
          </cell>
          <cell r="X104" t="e">
            <v>#VALUE!</v>
          </cell>
          <cell r="Y104" t="str">
            <v>17
17.5</v>
          </cell>
          <cell r="Z104" t="str">
            <v>DE.AE
GV.SC-08
RS
RS.MI</v>
          </cell>
        </row>
        <row r="105">
          <cell r="D105" t="str">
            <v>RSK-06</v>
          </cell>
          <cell r="E105" t="str">
            <v xml:space="preserve">Mechanisms exist to remediate risks to an acceptable level. </v>
          </cell>
          <cell r="F105" t="str">
            <v>E-RSK-03</v>
          </cell>
          <cell r="G105" t="str">
            <v>∙ Risk Management Program (RMP)
∙ Risk register
∙ Plan of Action &amp; Milestones (POA&amp;M)</v>
          </cell>
          <cell r="H105" t="str">
            <v xml:space="preserve">Does the organization remediate risks to an acceptable level? </v>
          </cell>
          <cell r="I105">
            <v>10</v>
          </cell>
          <cell r="J105"/>
          <cell r="K105" t="str">
            <v>x</v>
          </cell>
          <cell r="L105"/>
          <cell r="M105"/>
          <cell r="N105"/>
          <cell r="O105" t="str">
            <v>Identify</v>
          </cell>
          <cell r="P105" t="str">
            <v>x</v>
          </cell>
          <cell r="Q105" t="str">
            <v>x</v>
          </cell>
          <cell r="R105" t="str">
            <v>x</v>
          </cell>
          <cell r="S105" t="str">
            <v xml:space="preserve">There is no evidence of a capability to remediate risks to an acceptable level. </v>
          </cell>
          <cell r="T105" t="e">
            <v>#VALUE!</v>
          </cell>
          <cell r="U105" t="e">
            <v>#VALUE!</v>
          </cell>
          <cell r="V105" t="e">
            <v>#VALUE!</v>
          </cell>
          <cell r="W105" t="e">
            <v>#VALUE!</v>
          </cell>
          <cell r="X105" t="str">
            <v xml:space="preserve">See C|P-CMM4. There are no defined C|P-CMM5 criteria, since it is reasonable to assume a continuously-improving process is not necessary to remediate risks to an acceptable level. </v>
          </cell>
          <cell r="Y105" t="str">
            <v>18.3</v>
          </cell>
          <cell r="Z105" t="str">
            <v>GV.RM-04
ID.RA-05
ID.RA-06</v>
          </cell>
        </row>
        <row r="106">
          <cell r="D106" t="str">
            <v>MNT-03</v>
          </cell>
          <cell r="E106" t="str">
            <v>Mechanisms exist to obtain maintenance support and/or spare parts for systems within a defined Recovery Time Objective (RTO).</v>
          </cell>
          <cell r="F106" t="str">
            <v>E-MNT-04</v>
          </cell>
          <cell r="G106"/>
          <cell r="H106" t="str">
            <v>Does the organization obtain maintenance support and/or spare parts for systems within a defined Recovery Time Objective (RTO)?</v>
          </cell>
          <cell r="I106">
            <v>9</v>
          </cell>
          <cell r="J106"/>
          <cell r="K106" t="str">
            <v>x</v>
          </cell>
          <cell r="L106"/>
          <cell r="M106"/>
          <cell r="N106"/>
          <cell r="O106" t="str">
            <v>Protect</v>
          </cell>
          <cell r="P106"/>
          <cell r="Q106"/>
          <cell r="R106" t="str">
            <v>x</v>
          </cell>
          <cell r="S106" t="str">
            <v>There is no evidence of a capability to obtain maintenance support and/ or spare parts for systems within a defined Recovery Time Objective (RTO).</v>
          </cell>
          <cell r="T106" t="e">
            <v>#VALUE!</v>
          </cell>
          <cell r="U106" t="e">
            <v>#VALUE!</v>
          </cell>
          <cell r="V106" t="e">
            <v>#VALUE!</v>
          </cell>
          <cell r="W106" t="e">
            <v>#VALUE!</v>
          </cell>
          <cell r="X106" t="str">
            <v>See C|P-CMM4. There are no defined C|P-CMM5 criteria, since it is reasonable to assume a continuously-improving process is not necessary to obtain maintenance support and/ or spare parts for systems within a defined Recovery Time Objective (RTO).</v>
          </cell>
          <cell r="Y106"/>
          <cell r="Z106" t="str">
            <v>PR.PS-02
PR.PS-03</v>
          </cell>
        </row>
        <row r="107">
          <cell r="D107" t="str">
            <v>NET-15.5</v>
          </cell>
          <cell r="E107" t="str">
            <v xml:space="preserve">Mechanisms exist to test for the presence of Wireless Access Points (WAPs) and identify all authorized and unauthorized WAPs within the facility(ies). </v>
          </cell>
          <cell r="F107" t="str">
            <v>E-NET-02</v>
          </cell>
          <cell r="G107"/>
          <cell r="H107" t="str">
            <v xml:space="preserve">Does the organization test for the presence of Wireless Access Points (WAPs) and identify all authorized and unauthorized WAPs within the facility(ies)? </v>
          </cell>
          <cell r="I107">
            <v>8</v>
          </cell>
          <cell r="J107"/>
          <cell r="K107"/>
          <cell r="L107" t="str">
            <v>x</v>
          </cell>
          <cell r="M107"/>
          <cell r="N107"/>
          <cell r="O107" t="str">
            <v>Detect</v>
          </cell>
          <cell r="P107"/>
          <cell r="Q107" t="str">
            <v>x</v>
          </cell>
          <cell r="R107" t="str">
            <v>x</v>
          </cell>
          <cell r="S107" t="str">
            <v xml:space="preserve">There is no evidence of a capability to test for the presence of Wireless Access Points (WAPs) and identify all authorized and unauthorized WAPs within the facility(ies). </v>
          </cell>
          <cell r="T107" t="e">
            <v>#VALUE!</v>
          </cell>
          <cell r="U107" t="e">
            <v>#VALUE!</v>
          </cell>
          <cell r="V107" t="e">
            <v>#VALUE!</v>
          </cell>
          <cell r="W107" t="e">
            <v>#VALUE!</v>
          </cell>
          <cell r="X107" t="e">
            <v>#VALUE!</v>
          </cell>
          <cell r="Y107"/>
          <cell r="Z107"/>
        </row>
        <row r="108">
          <cell r="D108" t="str">
            <v>NET-15</v>
          </cell>
          <cell r="E108" t="str">
            <v>Mechanisms exist to control authorized wireless usage and monitor for unauthorized wireless access.</v>
          </cell>
          <cell r="F108"/>
          <cell r="G108" t="str">
            <v>∙ Secure Baseline Configurations (SBC)</v>
          </cell>
          <cell r="H108" t="str">
            <v>Does the organization control authorized wireless usage and monitor for unauthorized wireless access?</v>
          </cell>
          <cell r="I108">
            <v>9</v>
          </cell>
          <cell r="J108"/>
          <cell r="K108"/>
          <cell r="L108" t="str">
            <v>x</v>
          </cell>
          <cell r="M108"/>
          <cell r="N108"/>
          <cell r="O108" t="str">
            <v>Protect</v>
          </cell>
          <cell r="P108" t="str">
            <v>x</v>
          </cell>
          <cell r="Q108" t="str">
            <v>x</v>
          </cell>
          <cell r="R108" t="str">
            <v>x</v>
          </cell>
          <cell r="S108" t="str">
            <v>There is no evidence of a capability to control authorized wireless usage and monitor for unauthorized wireless access.</v>
          </cell>
          <cell r="T108" t="e">
            <v>#VALUE!</v>
          </cell>
          <cell r="U108" t="e">
            <v>#VALUE!</v>
          </cell>
          <cell r="V108" t="e">
            <v>#VALUE!</v>
          </cell>
          <cell r="W108" t="e">
            <v>#VALUE!</v>
          </cell>
          <cell r="X108" t="str">
            <v>See C|P-CMM4. There are no defined C|P-CMM5 criteria, since it is reasonable to assume a continuously-improving process is not necessary to control authorized wireless usage and monitor for unauthorized wireless access.</v>
          </cell>
          <cell r="Y108"/>
          <cell r="Z108"/>
        </row>
        <row r="109">
          <cell r="D109" t="str">
            <v>VPM-02</v>
          </cell>
          <cell r="E109" t="str">
            <v>Mechanisms exist to ensure that vulnerabilities are properly identified, tracked and remediated.</v>
          </cell>
          <cell r="F109" t="str">
            <v>E-RSK-03
E-RSK-04
E-VPM-01</v>
          </cell>
          <cell r="G109"/>
          <cell r="H109" t="str">
            <v>Does the organization ensure that vulnerabilities are properly identified, tracked and remediated?</v>
          </cell>
          <cell r="I109">
            <v>10</v>
          </cell>
          <cell r="J109"/>
          <cell r="K109" t="str">
            <v>x</v>
          </cell>
          <cell r="L109"/>
          <cell r="M109"/>
          <cell r="N109"/>
          <cell r="O109" t="str">
            <v>Protect</v>
          </cell>
          <cell r="P109" t="str">
            <v>x</v>
          </cell>
          <cell r="Q109" t="str">
            <v>x</v>
          </cell>
          <cell r="R109" t="str">
            <v>x</v>
          </cell>
          <cell r="S109" t="str">
            <v>There is no evidence of a capability to ensure that vulnerabilities are properly identified, tracked and remediated.</v>
          </cell>
          <cell r="T109" t="str">
            <v>C|P-CMM1 is N/A, since a structured process is required to ensure that vulnerabilities are properly identified, tracked and remediated.</v>
          </cell>
          <cell r="U109" t="e">
            <v>#VALUE!</v>
          </cell>
          <cell r="V109" t="e">
            <v>#VALUE!</v>
          </cell>
          <cell r="W109" t="e">
            <v>#VALUE!</v>
          </cell>
          <cell r="X109" t="e">
            <v>#VALUE!</v>
          </cell>
          <cell r="Y109" t="str">
            <v>7.2
7.7</v>
          </cell>
          <cell r="Z109" t="str">
            <v>ID.RA-08
PR.PS-02</v>
          </cell>
        </row>
        <row r="110">
          <cell r="D110" t="str">
            <v>VPM-06.1</v>
          </cell>
          <cell r="E110" t="str">
            <v>Mechanisms exist to update vulnerability scanning tools.</v>
          </cell>
          <cell r="F110"/>
          <cell r="G110"/>
          <cell r="H110" t="str">
            <v>Does the organization update vulnerability scanning tools?</v>
          </cell>
          <cell r="I110">
            <v>8</v>
          </cell>
          <cell r="J110"/>
          <cell r="K110"/>
          <cell r="L110" t="str">
            <v>x</v>
          </cell>
          <cell r="M110"/>
          <cell r="N110"/>
          <cell r="O110" t="str">
            <v>Protect</v>
          </cell>
          <cell r="P110"/>
          <cell r="Q110" t="str">
            <v>x</v>
          </cell>
          <cell r="R110" t="str">
            <v>x</v>
          </cell>
          <cell r="S110" t="str">
            <v>There is no evidence of a capability to update vulnerability scanning tools.</v>
          </cell>
          <cell r="T110" t="e">
            <v>#VALUE!</v>
          </cell>
          <cell r="U110" t="e">
            <v>#VALUE!</v>
          </cell>
          <cell r="V110" t="e">
            <v>#VALUE!</v>
          </cell>
          <cell r="W110" t="e">
            <v>#VALUE!</v>
          </cell>
          <cell r="X110" t="str">
            <v>See C|P-CMM4. There are no defined C|P-CMM5 criteria, since it is reasonable to assume a continuously-improving process is not necessary to update vulnerability scanning tools.</v>
          </cell>
          <cell r="Y110"/>
          <cell r="Z110"/>
        </row>
        <row r="111">
          <cell r="D111" t="str">
            <v>VPM-06.7</v>
          </cell>
          <cell r="E111" t="e">
            <v>#VALUE!</v>
          </cell>
          <cell r="F111" t="str">
            <v>E-VPM-05</v>
          </cell>
          <cell r="G111" t="str">
            <v>∙ Nessus (https://tenable.com)
∙ Qualys (https://qualys.com)
∙ Rapid7 (https://rapid7.com)</v>
          </cell>
          <cell r="H111" t="e">
            <v>#VALUE!</v>
          </cell>
          <cell r="I111">
            <v>9</v>
          </cell>
          <cell r="J111"/>
          <cell r="K111"/>
          <cell r="L111" t="str">
            <v>x</v>
          </cell>
          <cell r="M111"/>
          <cell r="N111"/>
          <cell r="O111" t="str">
            <v>Detect</v>
          </cell>
          <cell r="P111"/>
          <cell r="Q111" t="str">
            <v>x</v>
          </cell>
          <cell r="R111" t="str">
            <v>x</v>
          </cell>
          <cell r="S111" t="e">
            <v>#VALUE!</v>
          </cell>
          <cell r="T111" t="e">
            <v>#VALUE!</v>
          </cell>
          <cell r="U111" t="e">
            <v>#VALUE!</v>
          </cell>
          <cell r="V111" t="e">
            <v>#VALUE!</v>
          </cell>
          <cell r="W111" t="e">
            <v>#VALUE!</v>
          </cell>
          <cell r="X111" t="e">
            <v>#VALUE!</v>
          </cell>
          <cell r="Y111" t="str">
            <v>7.5</v>
          </cell>
          <cell r="Z111"/>
        </row>
        <row r="112">
          <cell r="D112" t="str">
            <v>VPM-06.2</v>
          </cell>
          <cell r="E112" t="str">
            <v xml:space="preserve">Mechanisms exist to identify the breadth and depth of coverage for vulnerability scanning that define the system components scanned and types of vulnerabilities that are checked for. </v>
          </cell>
          <cell r="F112"/>
          <cell r="G112"/>
          <cell r="H112" t="str">
            <v xml:space="preserve">Does the organization identify the breadth and depth of coverage for vulnerability scanning that define the system components scanned and types of vulnerabilities that are checked for? </v>
          </cell>
          <cell r="I112">
            <v>8</v>
          </cell>
          <cell r="J112"/>
          <cell r="K112" t="str">
            <v>x</v>
          </cell>
          <cell r="L112"/>
          <cell r="M112"/>
          <cell r="N112"/>
          <cell r="O112" t="str">
            <v>Protect</v>
          </cell>
          <cell r="P112"/>
          <cell r="Q112" t="str">
            <v>x</v>
          </cell>
          <cell r="R112" t="str">
            <v>x</v>
          </cell>
          <cell r="S112" t="str">
            <v xml:space="preserve">There is no evidence of a capability to identify the breadth and depth of coverage for vulnerability scanning that define the system components scanned and types of vulnerabilities that are checked for. </v>
          </cell>
          <cell r="T112" t="e">
            <v>#VALUE!</v>
          </cell>
          <cell r="U112" t="e">
            <v>#VALUE!</v>
          </cell>
          <cell r="V112" t="e">
            <v>#VALUE!</v>
          </cell>
          <cell r="W112" t="e">
            <v>#VALUE!</v>
          </cell>
          <cell r="X112" t="e">
            <v>#VALUE!</v>
          </cell>
          <cell r="Y112"/>
          <cell r="Z112"/>
        </row>
        <row r="113">
          <cell r="D113" t="str">
            <v>VPM-07</v>
          </cell>
          <cell r="E113" t="str">
            <v>Mechanisms exist to conduct penetration testing on systems and web applications.</v>
          </cell>
          <cell r="F113" t="str">
            <v>E-VPM-02
E-VPM-03</v>
          </cell>
          <cell r="G113"/>
          <cell r="H113" t="str">
            <v>Does the organization conduct penetration testing on systems and web applications?</v>
          </cell>
          <cell r="I113">
            <v>9</v>
          </cell>
          <cell r="J113"/>
          <cell r="K113"/>
          <cell r="L113" t="str">
            <v>x</v>
          </cell>
          <cell r="M113"/>
          <cell r="N113"/>
          <cell r="O113" t="str">
            <v>Detect</v>
          </cell>
          <cell r="P113"/>
          <cell r="Q113" t="str">
            <v>x</v>
          </cell>
          <cell r="R113"/>
          <cell r="S113" t="str">
            <v>There is no evidence of a capability to conduct penetration testing on systems and web applications.</v>
          </cell>
          <cell r="T113" t="e">
            <v>#VALUE!</v>
          </cell>
          <cell r="U113" t="e">
            <v>#VALUE!</v>
          </cell>
          <cell r="V113" t="e">
            <v>#VALUE!</v>
          </cell>
          <cell r="W113" t="e">
            <v>#VALUE!</v>
          </cell>
          <cell r="X113" t="str">
            <v>See C|P-CMM4. There are no defined C|P-CMM5 criteria, since it is reasonable to assume a continuously-improving process is not necessary to conduct penetration testing on systems and web applications.</v>
          </cell>
          <cell r="Y113" t="str">
            <v>18
18.1
18.2
18.5</v>
          </cell>
          <cell r="Z113"/>
        </row>
        <row r="114">
          <cell r="D114" t="str">
            <v>VPM-07.1</v>
          </cell>
          <cell r="E114" t="str">
            <v>Mechanisms exist to utilize an independent assessor or penetration team to perform penetration testing.</v>
          </cell>
          <cell r="F114" t="str">
            <v>E-VPM-04</v>
          </cell>
          <cell r="G114"/>
          <cell r="H114" t="str">
            <v>Does the organization utilize an independent assessor or penetration team to perform penetration testing?</v>
          </cell>
          <cell r="I114">
            <v>6</v>
          </cell>
          <cell r="J114"/>
          <cell r="K114" t="str">
            <v>x</v>
          </cell>
          <cell r="L114"/>
          <cell r="M114"/>
          <cell r="N114"/>
          <cell r="O114" t="str">
            <v>Detect</v>
          </cell>
          <cell r="P114"/>
          <cell r="Q114" t="str">
            <v>x</v>
          </cell>
          <cell r="R114"/>
          <cell r="S114" t="str">
            <v>There is no evidence of a capability to utilize an independent assessor or penetration team to perform penetration testing.</v>
          </cell>
          <cell r="T114" t="str">
            <v>C|P-CMM1 is N/A, since a structured process is required to utilize an independent assessor or penetration team to perform penetration testing.</v>
          </cell>
          <cell r="U114" t="e">
            <v>#VALUE!</v>
          </cell>
          <cell r="V114" t="e">
            <v>#VALUE!</v>
          </cell>
          <cell r="W114" t="e">
            <v>#VALUE!</v>
          </cell>
          <cell r="X114" t="str">
            <v>See C|P-CMM4. There are no defined C|P-CMM5 criteria, since it is reasonable to assume a continuously-improving process is not necessary to utilize an independent assessor or penetration team to perform penetration testing.</v>
          </cell>
          <cell r="Y114"/>
          <cell r="Z114"/>
        </row>
        <row r="115">
          <cell r="D115" t="str">
            <v>SAT-03.2</v>
          </cell>
          <cell r="E115" t="str">
            <v>Mechanisms exist to provide training to personnel on organization-defined indicators of malware to recognize suspicious communications and anomalous behavior.</v>
          </cell>
          <cell r="F115"/>
          <cell r="G115"/>
          <cell r="H115" t="str">
            <v>Does the organization provide training to personnel on organization-defined indicators of malware to recognize suspicious communications and anomalous behavior?</v>
          </cell>
          <cell r="I115">
            <v>9</v>
          </cell>
          <cell r="J115" t="str">
            <v>x</v>
          </cell>
          <cell r="K115"/>
          <cell r="L115"/>
          <cell r="M115"/>
          <cell r="N115"/>
          <cell r="O115" t="str">
            <v>Protect</v>
          </cell>
          <cell r="P115"/>
          <cell r="Q115" t="str">
            <v>x</v>
          </cell>
          <cell r="R115"/>
          <cell r="S115" t="str">
            <v>There is no evidence of a capability to provide training to personnel on organization-defined indicators of malware to recognize suspicious communications and anomalous behavior.</v>
          </cell>
          <cell r="T115" t="e">
            <v>#VALUE!</v>
          </cell>
          <cell r="U115" t="e">
            <v>#VALUE!</v>
          </cell>
          <cell r="V115" t="e">
            <v>#VALUE!</v>
          </cell>
          <cell r="W115" t="e">
            <v>#VALUE!</v>
          </cell>
          <cell r="X115" t="e">
            <v>#VALUE!</v>
          </cell>
          <cell r="Y115" t="str">
            <v>14.6</v>
          </cell>
          <cell r="Z115"/>
        </row>
        <row r="116">
          <cell r="D116" t="str">
            <v>MON-11.1</v>
          </cell>
          <cell r="E116" t="str">
            <v>Automated mechanisms exist to analyze network traffic to detect covert data exfiltration.</v>
          </cell>
          <cell r="F116"/>
          <cell r="G116" t="str">
            <v>∙ Content filtering</v>
          </cell>
          <cell r="H116" t="str">
            <v>Does the organization use automated mechanisms to analyze network traffic to detect covert data exfiltration?</v>
          </cell>
          <cell r="I116">
            <v>5</v>
          </cell>
          <cell r="J116"/>
          <cell r="K116"/>
          <cell r="L116" t="str">
            <v>x</v>
          </cell>
          <cell r="M116"/>
          <cell r="N116"/>
          <cell r="O116" t="str">
            <v>Detect</v>
          </cell>
          <cell r="P116"/>
          <cell r="Q116" t="str">
            <v>x</v>
          </cell>
          <cell r="R116" t="str">
            <v>x</v>
          </cell>
          <cell r="S116" t="str">
            <v>There is no evidence of a capability to analyze network traffic to detect covert data exfiltration.</v>
          </cell>
          <cell r="T116" t="str">
            <v>C|P-CMM1 is N/A, since a structured process is required to analyze network traffic to detect covert data exfiltration.</v>
          </cell>
          <cell r="U116" t="str">
            <v>C|P-CMM2 is N/A, since a well-defined process is required to analyze network traffic to detect covert data exfiltration.</v>
          </cell>
          <cell r="V116" t="e">
            <v>#VALUE!</v>
          </cell>
          <cell r="W116" t="e">
            <v>#VALUE!</v>
          </cell>
          <cell r="X116" t="e">
            <v>#VALUE!</v>
          </cell>
          <cell r="Y116"/>
          <cell r="Z116"/>
        </row>
        <row r="117">
          <cell r="D117" t="str">
            <v>MON-15</v>
          </cell>
          <cell r="E117" t="str">
            <v>Mechanisms exist to conduct covert channel analysis to identify aspects of communications that are potential avenues for covert channels.</v>
          </cell>
          <cell r="F117"/>
          <cell r="G117" t="str">
            <v>∙ Security Incident Event Manager (SIEM)
∙ Extended Detection and Response (XDR)
∙ Managed Security Services Provider (MSSP)</v>
          </cell>
          <cell r="H117" t="str">
            <v>Does the organization conduct covert channel analysis to identify aspects of communications that are potential avenues for covert channels?</v>
          </cell>
          <cell r="I117">
            <v>3</v>
          </cell>
          <cell r="J117"/>
          <cell r="K117"/>
          <cell r="L117" t="str">
            <v>x</v>
          </cell>
          <cell r="M117"/>
          <cell r="N117"/>
          <cell r="O117" t="str">
            <v>Detect</v>
          </cell>
          <cell r="P117"/>
          <cell r="Q117" t="str">
            <v>x</v>
          </cell>
          <cell r="R117" t="str">
            <v>x</v>
          </cell>
          <cell r="S117" t="str">
            <v>There is no evidence of a capability to conduct covert channel analysis to identify aspects of communications that are potential avenues for covert channels.</v>
          </cell>
          <cell r="T117" t="str">
            <v>C|P-CMM1 is N/A, since a structured process is required to conduct covert channel analysis to identify aspects of communications that are potential avenues for covert channels.</v>
          </cell>
          <cell r="U117" t="str">
            <v>C|P-CMM2 is N/A, since a well-defined process is required to conduct covert channel analysis to identify aspects of communications that are potential avenues for covert channels.</v>
          </cell>
          <cell r="V117" t="e">
            <v>#VALUE!</v>
          </cell>
          <cell r="W117" t="e">
            <v>#VALUE!</v>
          </cell>
          <cell r="X117" t="e">
            <v>#VALUE!</v>
          </cell>
          <cell r="Y117"/>
          <cell r="Z117"/>
        </row>
        <row r="118">
          <cell r="D118" t="str">
            <v>WEB-13</v>
          </cell>
          <cell r="E118" t="str">
            <v xml:space="preserve">Mechanisms exist to detect and respond to Indicators of Compromise (IoC) for unauthorized alterations, additions, deletions or changes on websites that store, process and/or transmit sensitive / regulated data. </v>
          </cell>
          <cell r="F118"/>
          <cell r="G118"/>
          <cell r="H118" t="str">
            <v xml:space="preserve">Does the organization detect and respond to Indicators of Compromise (IoC) for unauthorized alterations, additions, deletions or changes on websites that store, process and/or transmit sensitive / regulated data? </v>
          </cell>
          <cell r="I118">
            <v>8</v>
          </cell>
          <cell r="J118"/>
          <cell r="K118"/>
          <cell r="L118" t="str">
            <v>x</v>
          </cell>
          <cell r="M118"/>
          <cell r="N118"/>
          <cell r="O118" t="str">
            <v>Detect</v>
          </cell>
          <cell r="P118"/>
          <cell r="Q118"/>
          <cell r="R118" t="str">
            <v>x</v>
          </cell>
          <cell r="S118" t="str">
            <v xml:space="preserve">There is no evidence of a capability to detect and respond to Indicators of Compromise (IoC) for unauthorized alterations, additions, deletions or changes on websites that store, process and/ or transmit sensitive / regulated data. </v>
          </cell>
          <cell r="T118" t="str">
            <v xml:space="preserve">C|P-CMM1 is N/A, since a structured process is required to detect and respond to Indicators of Compromise (IoC) for unauthorized alterations, additions, deletions or changes on websites that store, process and/ or transmit sensitive / regulated data. </v>
          </cell>
          <cell r="U118" t="str">
            <v xml:space="preserve">C|P-CMM2 is N/A, since a well-defined process is required to detect and respond to Indicators of Compromise (IoC) for unauthorized alterations, additions, deletions or changes on websites that store, process and/ or transmit sensitive / regulated data. </v>
          </cell>
          <cell r="V118" t="e">
            <v>#VALUE!</v>
          </cell>
          <cell r="W118" t="e">
            <v>#VALUE!</v>
          </cell>
          <cell r="X118" t="e">
            <v>#VALUE!</v>
          </cell>
          <cell r="Y118"/>
          <cell r="Z118"/>
        </row>
        <row r="119">
          <cell r="D119" t="str">
            <v>HRS-05.1</v>
          </cell>
          <cell r="E119" t="str">
            <v>Mechanisms exist to define acceptable and unacceptable rules of behavior for the use of technologies, including consequences for unacceptable behavior.</v>
          </cell>
          <cell r="F119" t="str">
            <v>E-HRS-22</v>
          </cell>
          <cell r="G119" t="str">
            <v>∙ Formal onboarding training
∙ Acceptable Use / Rules of Behavior (RoB)</v>
          </cell>
          <cell r="H119" t="str">
            <v>Does the organization define acceptable and unacceptable rules of behavior for the use of technologies, including consequences for unacceptable behavior?</v>
          </cell>
          <cell r="I119">
            <v>10</v>
          </cell>
          <cell r="J119" t="str">
            <v>x</v>
          </cell>
          <cell r="K119"/>
          <cell r="L119"/>
          <cell r="M119"/>
          <cell r="N119"/>
          <cell r="O119" t="str">
            <v>Identify</v>
          </cell>
          <cell r="P119" t="str">
            <v>x</v>
          </cell>
          <cell r="Q119" t="str">
            <v>x</v>
          </cell>
          <cell r="R119" t="str">
            <v>x</v>
          </cell>
          <cell r="S119" t="str">
            <v>There is no evidence of a capability to define acceptable and unacceptable rules of behavior for the use of technologies, including consequences for unacceptable behavior.</v>
          </cell>
          <cell r="T119" t="e">
            <v>#VALUE!</v>
          </cell>
          <cell r="U119" t="e">
            <v>#VALUE!</v>
          </cell>
          <cell r="V119" t="e">
            <v>#VALUE!</v>
          </cell>
          <cell r="W119" t="e">
            <v>#VALUE!</v>
          </cell>
          <cell r="X119" t="e">
            <v>#VALUE!</v>
          </cell>
          <cell r="Y119" t="str">
            <v>9.4</v>
          </cell>
          <cell r="Z119" t="str">
            <v>ID.AM</v>
          </cell>
        </row>
        <row r="120">
          <cell r="D120" t="str">
            <v>HRS-05</v>
          </cell>
          <cell r="E120" t="str">
            <v>Mechanisms exist to require all employees and contractors to apply cybersecurity &amp; data privacy principles in their daily work.</v>
          </cell>
          <cell r="F120" t="str">
            <v>E-HRS-16
E-HRS-22</v>
          </cell>
          <cell r="G120" t="str">
            <v>∙ Formal onboarding training
∙ Acceptable Use / Rules of Behavior (RoB)</v>
          </cell>
          <cell r="H120" t="str">
            <v>Does the organization require all employees and contractors to apply cybersecurity &amp; data privacy principles in their daily work?</v>
          </cell>
          <cell r="I120">
            <v>10</v>
          </cell>
          <cell r="J120" t="str">
            <v>x</v>
          </cell>
          <cell r="K120"/>
          <cell r="L120"/>
          <cell r="M120"/>
          <cell r="N120"/>
          <cell r="O120" t="str">
            <v>Identify</v>
          </cell>
          <cell r="P120"/>
          <cell r="Q120" t="str">
            <v>x</v>
          </cell>
          <cell r="R120"/>
          <cell r="S120" t="str">
            <v>There is no evidence of a capability to require all employees and contractors to apply cybersecurity &amp; data privacy principles in their daily work.</v>
          </cell>
          <cell r="T120" t="str">
            <v>C|P-CMM1 is N/A, since a structured process is required to require all employees and contractors to apply cybersecurity &amp; data privacy principles in their daily work.</v>
          </cell>
          <cell r="U120" t="e">
            <v>#VALUE!</v>
          </cell>
          <cell r="V120" t="e">
            <v>#VALUE!</v>
          </cell>
          <cell r="W120" t="str">
            <v>See C|P-CMM3. There are no defined C|P-CMM4 criteria, since it is reasonable to assume a quantitatively-controlled process is not necessary to require all employees and contractors to apply cybersecurity &amp; data privacy principles in their daily work.</v>
          </cell>
          <cell r="X120" t="str">
            <v>See C|P-CMM4. There are no defined C|P-CMM5 criteria, since it is reasonable to assume a continuously-improving process is not necessary to require all employees and contractors to apply cybersecurity &amp; data privacy principles in their daily work.</v>
          </cell>
          <cell r="Y120"/>
          <cell r="Z120" t="str">
            <v>ID.AM</v>
          </cell>
        </row>
        <row r="121">
          <cell r="D121" t="str">
            <v>IRO-10</v>
          </cell>
          <cell r="E121" t="str">
            <v>Mechanisms exist to timely-report incidents to applicable:
(1) Internal stakeholders; 
(2) Affected clients &amp; third-parties; and
(3) Regulatory authorities.</v>
          </cell>
          <cell r="F121" t="str">
            <v>E-IRO-01
E-IRO-11</v>
          </cell>
          <cell r="G121"/>
          <cell r="H121" t="str">
            <v>Does the organization timely-report incidents to applicable:
 (1) Internal stakeholders; 
 (2) Affected clients &amp; third-parties; and
 (3) Regulatory authorities?</v>
          </cell>
          <cell r="I121">
            <v>9</v>
          </cell>
          <cell r="J121"/>
          <cell r="K121" t="str">
            <v>x</v>
          </cell>
          <cell r="L121"/>
          <cell r="M121"/>
          <cell r="N121"/>
          <cell r="O121" t="str">
            <v>Respond</v>
          </cell>
          <cell r="P121" t="str">
            <v>x</v>
          </cell>
          <cell r="Q121" t="str">
            <v>x</v>
          </cell>
          <cell r="R121"/>
          <cell r="S121" t="str">
            <v>There is no evidence of a capability to timely-report incidents to applicable:
 (1) Internal stakeholders; 
 (2) Affected clients &amp; third-parties; and
 (3) Regulatory authorities.</v>
          </cell>
          <cell r="T121" t="e">
            <v>#VALUE!</v>
          </cell>
          <cell r="U121" t="e">
            <v>#VALUE!</v>
          </cell>
          <cell r="V121" t="e">
            <v>#VALUE!</v>
          </cell>
          <cell r="W121" t="e">
            <v>#VALUE!</v>
          </cell>
          <cell r="X121" t="e">
            <v>#VALUE!</v>
          </cell>
          <cell r="Y121" t="str">
            <v>17.2</v>
          </cell>
          <cell r="Z121" t="str">
            <v>DE.AE-06
RS
RS.CO
RS.CO-02
RS.CO-03
RS.MA-01</v>
          </cell>
        </row>
        <row r="122">
          <cell r="D122" t="str">
            <v>IRO-04</v>
          </cell>
          <cell r="E122" t="str">
            <v>Mechanisms exist to maintain and make available a current and viable Incident Response Plan (IRP) to all stakeholders.</v>
          </cell>
          <cell r="F122" t="str">
            <v>E-IRO-01</v>
          </cell>
          <cell r="G122" t="str">
            <v>∙ Integrated Incident Response Program (IIRP)</v>
          </cell>
          <cell r="H122" t="str">
            <v>Does the organization maintain and make available a current and viable Incident Response Plan (IRP) to all stakeholders?</v>
          </cell>
          <cell r="I122">
            <v>9</v>
          </cell>
          <cell r="J122"/>
          <cell r="K122" t="str">
            <v>x</v>
          </cell>
          <cell r="L122"/>
          <cell r="M122"/>
          <cell r="N122"/>
          <cell r="O122" t="str">
            <v>Respond</v>
          </cell>
          <cell r="P122" t="str">
            <v>x</v>
          </cell>
          <cell r="Q122" t="str">
            <v>x</v>
          </cell>
          <cell r="R122" t="str">
            <v>x</v>
          </cell>
          <cell r="S122" t="str">
            <v>There is no evidence of a capability to maintain and make available a current and viable Incident Response Plan (IRP) to all stakeholders.</v>
          </cell>
          <cell r="T122" t="str">
            <v>C|P-CMM1 is N/A, since a structured process is required to maintain and make available a current and viable Incident Response Plan (IRP) to all stakeholders.</v>
          </cell>
          <cell r="U122" t="e">
            <v>#VALUE!</v>
          </cell>
          <cell r="V122" t="e">
            <v>#VALUE!</v>
          </cell>
          <cell r="W122" t="e">
            <v>#VALUE!</v>
          </cell>
          <cell r="X122" t="str">
            <v>See C|P-CMM4. There are no defined C|P-CMM5 criteria, since it is reasonable to assume a continuously-improving process is not necessary to maintain and make available a current and viable Incident Response Plan (IRP) to all stakeholders.</v>
          </cell>
          <cell r="Y122" t="str">
            <v>17.1
17.4
17.5
17.6
17.9</v>
          </cell>
          <cell r="Z122" t="str">
            <v>DE.AE-06
ID.IM-04
RS
RS.MA
RS.MA-01
RS.MA-02
RS.MA-04
RS.MI</v>
          </cell>
        </row>
        <row r="123">
          <cell r="D123" t="str">
            <v>IRO-02</v>
          </cell>
          <cell r="E123" t="str">
            <v>Mechanisms exist to cover:
(1) Preparation;
(2) Automated event detection or manual incident report intake;
(3) Analysis;
(4) Containment;
(5) Eradication; and
(6) Recovery.</v>
          </cell>
          <cell r="F123" t="str">
            <v>E-IRO-03</v>
          </cell>
          <cell r="G123" t="str">
            <v>∙ Integrated Incident Response Program (IIRP)
∙ ITIL 4 (https://axelos.com) ∙ Incident and problem management</v>
          </cell>
          <cell r="H123" t="str">
            <v>Does the organization cover:
 (1) Preparation;
 (2) Automated event detection or manual incident report intake;
 (3) Analysis;
 (4) Containment;
 (5) Eradication; and
 (6) Recovery?</v>
          </cell>
          <cell r="I123">
            <v>10</v>
          </cell>
          <cell r="J123"/>
          <cell r="K123" t="str">
            <v>x</v>
          </cell>
          <cell r="L123"/>
          <cell r="M123"/>
          <cell r="N123"/>
          <cell r="O123" t="str">
            <v>Respond</v>
          </cell>
          <cell r="P123" t="str">
            <v>x</v>
          </cell>
          <cell r="Q123" t="str">
            <v>x</v>
          </cell>
          <cell r="R123"/>
          <cell r="S123" t="str">
            <v>There is no evidence of a capability to cover:
 (1) Preparation;
 (2) Automated event detection or manual incident report intake;
 (3) Analysis;
 (4) Containment;
 (5) Eradication; and
 (6) Recovery.</v>
          </cell>
          <cell r="T123" t="e">
            <v>#VALUE!</v>
          </cell>
          <cell r="U123" t="e">
            <v>#VALUE!</v>
          </cell>
          <cell r="V123" t="e">
            <v>#VALUE!</v>
          </cell>
          <cell r="W123" t="e">
            <v>#VALUE!</v>
          </cell>
          <cell r="X123" t="e">
            <v>#VALUE!</v>
          </cell>
          <cell r="Y123" t="str">
            <v>2.3
17
17.1
17.3
17.4
17.5
17.6
17.9</v>
          </cell>
          <cell r="Z123" t="str">
            <v>DE.AE
DE.AE-02
DE.AE-03
DE.AE-04
DE.AE-06
DE.AE-08
GV.SC-08
RC.RP-06
RS
RS.AN
RS.AN-06
RS.CO
RS.CO-02
RS.CO-03
RS.MA
RS.MA-01
RS.MA-02
RS.MA-04
RS.MI
RS.MI-01
RS.MI-02</v>
          </cell>
        </row>
        <row r="124">
          <cell r="D124" t="str">
            <v>IRO-06</v>
          </cell>
          <cell r="E124" t="str">
            <v>Mechanisms exist to formally test incident response capabilities through realistic exercises to determine the operational effectiveness of those capabilities.</v>
          </cell>
          <cell r="F124" t="str">
            <v>E-IRO-04</v>
          </cell>
          <cell r="G124" t="str">
            <v>∙ "Table Top" incident response exercises (rock drills)
∙ "Red team vs blue team" exercises
∙ EICAR test file antimalware detection and response exercises</v>
          </cell>
          <cell r="H124" t="str">
            <v>Does the organization formally test incident response capabilities through realistic exercises to determine the operational effectiveness of those capabilities?</v>
          </cell>
          <cell r="I124">
            <v>9</v>
          </cell>
          <cell r="J124"/>
          <cell r="K124" t="str">
            <v>x</v>
          </cell>
          <cell r="L124"/>
          <cell r="M124"/>
          <cell r="N124"/>
          <cell r="O124" t="str">
            <v>Respond</v>
          </cell>
          <cell r="P124"/>
          <cell r="Q124" t="str">
            <v>x</v>
          </cell>
          <cell r="R124" t="str">
            <v>x</v>
          </cell>
          <cell r="S124" t="str">
            <v>There is no evidence of a capability to formally test incident response capabilities through realistic exercises to determine the operational effectiveness of those capabilities.</v>
          </cell>
          <cell r="T124" t="e">
            <v>#VALUE!</v>
          </cell>
          <cell r="U124" t="e">
            <v>#VALUE!</v>
          </cell>
          <cell r="V124" t="e">
            <v>#VALUE!</v>
          </cell>
          <cell r="W124" t="e">
            <v>#VALUE!</v>
          </cell>
          <cell r="X124" t="e">
            <v>#VALUE!</v>
          </cell>
          <cell r="Y124" t="str">
            <v>17.7</v>
          </cell>
          <cell r="Z124"/>
        </row>
        <row r="125">
          <cell r="D125" t="str">
            <v>IRO-04.2</v>
          </cell>
          <cell r="E125" t="str">
            <v>Mechanisms exist to regularly review and modify incident response practices to incorporate lessons learned, business process changes and industry developments, as necessary.</v>
          </cell>
          <cell r="F125" t="str">
            <v>E-IRO-07</v>
          </cell>
          <cell r="G125"/>
          <cell r="H125" t="str">
            <v>Does the organization regularly review and modify incident response practices to incorporate lessons learned, business process changes and industry developments, as necessary?</v>
          </cell>
          <cell r="I125">
            <v>8</v>
          </cell>
          <cell r="J125"/>
          <cell r="K125" t="str">
            <v>x</v>
          </cell>
          <cell r="L125"/>
          <cell r="M125"/>
          <cell r="N125"/>
          <cell r="O125" t="str">
            <v>Respond</v>
          </cell>
          <cell r="P125" t="str">
            <v>x</v>
          </cell>
          <cell r="Q125" t="str">
            <v>x</v>
          </cell>
          <cell r="R125" t="str">
            <v>x</v>
          </cell>
          <cell r="S125" t="str">
            <v>There is no evidence of a capability to regularly review and modify incident response practices to incorporate lessons learned, business process changes and industry developments, as necessary.</v>
          </cell>
          <cell r="T125" t="str">
            <v>C|P-CMM1 is N/A, since a structured process is required to regularly review and modify incident response practices to incorporate lessons learned, business process changes and industry developments, as necessary.</v>
          </cell>
          <cell r="U125" t="e">
            <v>#VALUE!</v>
          </cell>
          <cell r="V125" t="e">
            <v>#VALUE!</v>
          </cell>
          <cell r="W125" t="e">
            <v>#VALUE!</v>
          </cell>
          <cell r="X125" t="e">
            <v>#VALUE!</v>
          </cell>
          <cell r="Y125"/>
          <cell r="Z125" t="str">
            <v>ID.IM-04</v>
          </cell>
        </row>
        <row r="126">
          <cell r="D126" t="str">
            <v>IRO-07</v>
          </cell>
          <cell r="E126" t="str">
            <v>Mechanisms exist to establish an integrated team of cybersecurity, IT and business function representatives that are capable of addressing cybersecurity &amp; data privacy incident response operations.</v>
          </cell>
          <cell r="F126" t="str">
            <v>E-IRO-01
E-IRO-09</v>
          </cell>
          <cell r="G126" t="str">
            <v>∙ Integrated Security Incident Response Team (ISIRT)</v>
          </cell>
          <cell r="H126" t="str">
            <v>Does the organization establish an integrated team of cybersecurity, IT and business function representatives that are capable of addressing cybersecurity &amp; data privacy incident response operations?</v>
          </cell>
          <cell r="I126">
            <v>9</v>
          </cell>
          <cell r="J126"/>
          <cell r="K126" t="str">
            <v>x</v>
          </cell>
          <cell r="L126"/>
          <cell r="M126"/>
          <cell r="N126"/>
          <cell r="O126" t="str">
            <v>Respond</v>
          </cell>
          <cell r="P126"/>
          <cell r="Q126" t="str">
            <v>x</v>
          </cell>
          <cell r="R126" t="str">
            <v>x</v>
          </cell>
          <cell r="S126" t="str">
            <v>There is no evidence of a capability to establish an integrated team of cybersecurity, IT and business function representatives that are capable of addressing cybersecurity &amp; data privacy incident response operations.</v>
          </cell>
          <cell r="T126" t="str">
            <v>C|P-CMM1 is N/A, since a structured process is required to establish an integrated team of cybersecurity, IT and business function representatives that are capable of addressing cybersecurity &amp; data privacy incident response operations.</v>
          </cell>
          <cell r="U126" t="e">
            <v>#VALUE!</v>
          </cell>
          <cell r="V126" t="e">
            <v>#VALUE!</v>
          </cell>
          <cell r="W126" t="e">
            <v>#VALUE!</v>
          </cell>
          <cell r="X126" t="e">
            <v>#VALUE!</v>
          </cell>
          <cell r="Y126" t="str">
            <v>17.1
17.4
17.5
17.6
17.9</v>
          </cell>
          <cell r="Z126" t="str">
            <v>DE.AE-06
RS
RS.MA
RS.MA-01
RS.MA-04</v>
          </cell>
        </row>
        <row r="127">
          <cell r="D127" t="str">
            <v>IRO-05</v>
          </cell>
          <cell r="E127" t="str">
            <v>Mechanisms exist to train personnel in their incident response roles and responsibilities.</v>
          </cell>
          <cell r="F127" t="str">
            <v>E-IRO-05
E-IRO-06</v>
          </cell>
          <cell r="G127" t="str">
            <v>∙ ITIL 4 (https://axelos.com) ∙ Incident and problem management</v>
          </cell>
          <cell r="H127" t="str">
            <v>Does the organization train personnel in their incident response roles and responsibilities?</v>
          </cell>
          <cell r="I127">
            <v>9</v>
          </cell>
          <cell r="J127"/>
          <cell r="K127" t="str">
            <v>x</v>
          </cell>
          <cell r="L127"/>
          <cell r="M127"/>
          <cell r="N127"/>
          <cell r="O127" t="str">
            <v>Respond</v>
          </cell>
          <cell r="P127"/>
          <cell r="Q127" t="str">
            <v>x</v>
          </cell>
          <cell r="R127" t="str">
            <v>x</v>
          </cell>
          <cell r="S127" t="str">
            <v>There is no evidence of a capability to train personnel in their incident response roles and responsibilities.</v>
          </cell>
          <cell r="T127" t="e">
            <v>#VALUE!</v>
          </cell>
          <cell r="U127" t="e">
            <v>#VALUE!</v>
          </cell>
          <cell r="V127" t="e">
            <v>#VALUE!</v>
          </cell>
          <cell r="W127" t="e">
            <v>#VALUE!</v>
          </cell>
          <cell r="X127" t="str">
            <v>See C|P-CMM4. There are no defined C|P-CMM5 criteria, since it is reasonable to assume a continuously-improving process is not necessary to train personnel in their incident response roles and responsibilities.</v>
          </cell>
          <cell r="Y127"/>
          <cell r="Z127"/>
        </row>
        <row r="128">
          <cell r="D128" t="str">
            <v>IRO-13</v>
          </cell>
          <cell r="E128" t="str">
            <v xml:space="preserve">Mechanisms exist to incorporate lessons learned from analyzing and resolving cybersecurity &amp; data privacy incidents to reduce the likelihood or impact of future incidents. </v>
          </cell>
          <cell r="F128" t="str">
            <v>E-IRO-08</v>
          </cell>
          <cell r="G128" t="str">
            <v>∙ Root Cause Analysis (RCA)</v>
          </cell>
          <cell r="H128" t="str">
            <v xml:space="preserve">Does the organization incorporate lessons learned from analyzing and resolving cybersecurity &amp; data privacy incidents to reduce the likelihood or impact of future incidents? </v>
          </cell>
          <cell r="I128">
            <v>8</v>
          </cell>
          <cell r="J128"/>
          <cell r="K128" t="str">
            <v>x</v>
          </cell>
          <cell r="L128"/>
          <cell r="M128"/>
          <cell r="N128"/>
          <cell r="O128" t="str">
            <v>Respond</v>
          </cell>
          <cell r="P128" t="str">
            <v>x</v>
          </cell>
          <cell r="Q128" t="str">
            <v>x</v>
          </cell>
          <cell r="R128" t="str">
            <v>x</v>
          </cell>
          <cell r="S128" t="str">
            <v xml:space="preserve">There is no evidence of a capability to incorporate lessons learned from analyzing and resolving cybersecurity &amp; data privacy incidents to reduce the likelihood or impact of future incidents. </v>
          </cell>
          <cell r="T128" t="str">
            <v xml:space="preserve">C|P-CMM1 is N/A, since a structured process is required to incorporate lessons learned from analyzing and resolving cybersecurity &amp; data privacy incidents to reduce the likelihood or impact of future incidents. </v>
          </cell>
          <cell r="U128" t="e">
            <v>#VALUE!</v>
          </cell>
          <cell r="V128" t="e">
            <v>#VALUE!</v>
          </cell>
          <cell r="W128" t="e">
            <v>#VALUE!</v>
          </cell>
          <cell r="X128" t="e">
            <v>#VALUE!</v>
          </cell>
          <cell r="Y128" t="str">
            <v>16.3
17.8</v>
          </cell>
          <cell r="Z128" t="str">
            <v>ID.IM-02
ID.IM-03
RS.AN-03</v>
          </cell>
        </row>
        <row r="129">
          <cell r="D129" t="str">
            <v>IRO-12.3</v>
          </cell>
          <cell r="E129" t="str">
            <v>Mechanisms exist to ensure that organizational personnel impacted by sensitive /regulated data spills can continue to carry out assigned tasks while contaminated systems are undergoing corrective actions.</v>
          </cell>
          <cell r="F129"/>
          <cell r="G129"/>
          <cell r="H129" t="str">
            <v>Does the organization ensure that organizational personnel impacted by sensitive /regulated data spills can continue to carry out assigned tasks while contaminated systems are undergoing corrective actions?</v>
          </cell>
          <cell r="I129">
            <v>8</v>
          </cell>
          <cell r="J129"/>
          <cell r="K129" t="str">
            <v>x</v>
          </cell>
          <cell r="L129"/>
          <cell r="M129"/>
          <cell r="N129"/>
          <cell r="O129" t="str">
            <v>Respond</v>
          </cell>
          <cell r="P129"/>
          <cell r="Q129" t="str">
            <v>x</v>
          </cell>
          <cell r="R129" t="str">
            <v>x</v>
          </cell>
          <cell r="S129" t="str">
            <v>There is no evidence of a capability to ensure that organizational personnel impacted by sensitive /regulated data spills can continue to carry out assigned tasks while contaminated systems are undergoing corrective actions.</v>
          </cell>
          <cell r="T129" t="str">
            <v xml:space="preserve">C|P-CMM1 is N/A, since a structured process is required to ensure that organizational personnel impacted by sensitive/regulated data spills can continue to carry out assigned tasks while contaminated systems are undergoing corrective actions. </v>
          </cell>
          <cell r="U129" t="e">
            <v>#VALUE!</v>
          </cell>
          <cell r="V129" t="e">
            <v>#VALUE!</v>
          </cell>
          <cell r="W129" t="e">
            <v>#VALUE!</v>
          </cell>
          <cell r="X129" t="e">
            <v>#VALUE!</v>
          </cell>
          <cell r="Y129"/>
          <cell r="Z129"/>
        </row>
        <row r="130">
          <cell r="D130" t="str">
            <v>IRO-12</v>
          </cell>
          <cell r="E130" t="str">
            <v>Mechanisms exist to respond to sensitive /regulated data spills.</v>
          </cell>
          <cell r="F130"/>
          <cell r="G130" t="str">
            <v>∙ Integrated Incident Response Program (IIRP)
∙ Integrated Security Incident Response Team (ISIRT)</v>
          </cell>
          <cell r="H130" t="str">
            <v>Does the organization respond to sensitive /regulated data spills?</v>
          </cell>
          <cell r="I130">
            <v>8</v>
          </cell>
          <cell r="J130"/>
          <cell r="K130" t="str">
            <v>x</v>
          </cell>
          <cell r="L130"/>
          <cell r="M130"/>
          <cell r="N130"/>
          <cell r="O130" t="str">
            <v>Respond</v>
          </cell>
          <cell r="P130"/>
          <cell r="Q130" t="str">
            <v>x</v>
          </cell>
          <cell r="R130" t="str">
            <v>x</v>
          </cell>
          <cell r="S130" t="str">
            <v>There is no evidence of a capability to respond to sensitive /regulated data spills.</v>
          </cell>
          <cell r="T130" t="str">
            <v>C|P-CMM1 is N/A, since a structured process is required to respond to sensitive/regulated data spills.</v>
          </cell>
          <cell r="U130" t="e">
            <v>#VALUE!</v>
          </cell>
          <cell r="V130" t="e">
            <v>#VALUE!</v>
          </cell>
          <cell r="W130" t="e">
            <v>#VALUE!</v>
          </cell>
          <cell r="X130" t="str">
            <v>See C|P-CMM4. There are no defined C|P-CMM5 criteria, since it is reasonable to assume a continuously-improving process is not necessary to respond to sensitive /regulated data spills.</v>
          </cell>
          <cell r="Y130"/>
          <cell r="Z130"/>
        </row>
        <row r="131">
          <cell r="D131" t="str">
            <v>HRS-05.3</v>
          </cell>
          <cell r="E131" t="str">
            <v xml:space="preserve">Mechanisms exist to establish usage restrictions and implementation guidance for organizational technologies based on the potential to cause damage to systems, if used maliciously. </v>
          </cell>
          <cell r="F131" t="str">
            <v>E-HRS-22</v>
          </cell>
          <cell r="G131" t="str">
            <v>∙ Formal onboarding training
∙ Acceptable Use / Rules of Behavior (RoB)</v>
          </cell>
          <cell r="H131" t="str">
            <v xml:space="preserve">Does the organization establish usage restrictions and implementation guidance for communications technologies based on the potential to cause damage to systems, if used maliciously? </v>
          </cell>
          <cell r="I131">
            <v>10</v>
          </cell>
          <cell r="J131" t="str">
            <v>x</v>
          </cell>
          <cell r="K131"/>
          <cell r="L131"/>
          <cell r="M131"/>
          <cell r="N131"/>
          <cell r="O131" t="str">
            <v>Identify</v>
          </cell>
          <cell r="P131"/>
          <cell r="Q131" t="str">
            <v>x</v>
          </cell>
          <cell r="R131" t="str">
            <v>x</v>
          </cell>
          <cell r="S131" t="str">
            <v xml:space="preserve">There is no evidence of a capability to establish usage restrictions and implementation guidance for communications technologies based on the potential to cause damage to systems, if used maliciously. </v>
          </cell>
          <cell r="T131" t="e">
            <v>#VALUE!</v>
          </cell>
          <cell r="U131" t="e">
            <v>#VALUE!</v>
          </cell>
          <cell r="V131" t="e">
            <v>#VALUE!</v>
          </cell>
          <cell r="W131" t="e">
            <v>#VALUE!</v>
          </cell>
          <cell r="X131" t="e">
            <v>#VALUE!</v>
          </cell>
          <cell r="Y131"/>
          <cell r="Z131"/>
        </row>
        <row r="132">
          <cell r="D132" t="str">
            <v>HRS-01</v>
          </cell>
          <cell r="E132" t="str">
            <v>Mechanisms exist to facilitate the implementation of personnel security controls.</v>
          </cell>
          <cell r="F132" t="str">
            <v>E-HRS-01
E-HRS-15
E-HRS-27</v>
          </cell>
          <cell r="G132"/>
          <cell r="H132" t="str">
            <v>Does the organization facilitate the implementation of personnel security controls?</v>
          </cell>
          <cell r="I132">
            <v>10</v>
          </cell>
          <cell r="J132"/>
          <cell r="K132" t="str">
            <v>x</v>
          </cell>
          <cell r="L132"/>
          <cell r="M132"/>
          <cell r="N132"/>
          <cell r="O132" t="str">
            <v>Govern</v>
          </cell>
          <cell r="P132" t="str">
            <v>x</v>
          </cell>
          <cell r="Q132" t="str">
            <v>x</v>
          </cell>
          <cell r="R132" t="str">
            <v>x</v>
          </cell>
          <cell r="S132" t="str">
            <v>There is no evidence of a capability to facilitate the implementation of personnel security controls.</v>
          </cell>
          <cell r="T132" t="e">
            <v>#VALUE!</v>
          </cell>
          <cell r="U132" t="e">
            <v>#VALUE!</v>
          </cell>
          <cell r="V132" t="e">
            <v>#VALUE!</v>
          </cell>
          <cell r="W132" t="e">
            <v>#VALUE!</v>
          </cell>
          <cell r="X132" t="str">
            <v>See C|P-CMM4. There are no defined C|P-CMM5 criteria, since it is reasonable to assume a continuously-improving process is not necessary to facilitate the implementation of personnel security controls.</v>
          </cell>
          <cell r="Y132"/>
          <cell r="Z132" t="str">
            <v>GV.RR-04
ID.AM</v>
          </cell>
        </row>
        <row r="133">
          <cell r="D133" t="str">
            <v>RSK-05</v>
          </cell>
          <cell r="E133" t="str">
            <v xml:space="preserve">Mechanisms exist to identify and assign a risk ranking to newly discovered security vulnerabilities that is based on industry-recognized practices. </v>
          </cell>
          <cell r="F133" t="str">
            <v>E-RSK-04</v>
          </cell>
          <cell r="G133" t="str">
            <v>∙ Risk Management Program (RMP)
∙ Risk register
∙ Plan of Action &amp; Milestones (POA&amp;M)</v>
          </cell>
          <cell r="H133" t="str">
            <v xml:space="preserve">Does the organization identify and assign a risk ranking to newly discovered security vulnerabilities that is based on industry-recognized practices? </v>
          </cell>
          <cell r="I133">
            <v>9</v>
          </cell>
          <cell r="J133"/>
          <cell r="K133" t="str">
            <v>x</v>
          </cell>
          <cell r="L133"/>
          <cell r="M133"/>
          <cell r="N133"/>
          <cell r="O133" t="str">
            <v>Identify</v>
          </cell>
          <cell r="P133"/>
          <cell r="Q133" t="str">
            <v>x</v>
          </cell>
          <cell r="R133"/>
          <cell r="S133" t="str">
            <v xml:space="preserve">There is no evidence of a capability to identify and assign a risk ranking to newly discovered security vulnerabilities that is based on industry-recognized practices. </v>
          </cell>
          <cell r="T133" t="e">
            <v>#VALUE!</v>
          </cell>
          <cell r="U133" t="e">
            <v>#VALUE!</v>
          </cell>
          <cell r="V133" t="e">
            <v>#VALUE!</v>
          </cell>
          <cell r="W133" t="e">
            <v>#VALUE!</v>
          </cell>
          <cell r="X133" t="e">
            <v>#VALUE!</v>
          </cell>
          <cell r="Y133"/>
          <cell r="Z133" t="str">
            <v>ID
ID.RA-05
ID.RA-06</v>
          </cell>
        </row>
        <row r="134">
          <cell r="D134" t="str">
            <v>RSK-04</v>
          </cell>
          <cell r="E134" t="str">
            <v>Mechanisms exist to conduct recurring assessments of risk that includes the likelihood and magnitude of harm, from unauthorized access, use, disclosure, disruption, modification or destruction of the organization's systems and data.</v>
          </cell>
          <cell r="F134" t="str">
            <v>E-RSK-04</v>
          </cell>
          <cell r="G134" t="str">
            <v>∙ Risk Management Program (RMP)
∙ Risk assessment
∙ Business Impact Analysis (BIA)
∙ Data Protection Impact Assessment (DPIA)</v>
          </cell>
          <cell r="H134" t="str">
            <v>Does the organization conduct recurring assessments of risk that includes the likelihood and magnitude of harm, from unauthorized access, use, disclosure, disruption, modification or destruction of its systems and data?</v>
          </cell>
          <cell r="I134">
            <v>10</v>
          </cell>
          <cell r="J134"/>
          <cell r="K134" t="str">
            <v>x</v>
          </cell>
          <cell r="L134"/>
          <cell r="M134"/>
          <cell r="N134"/>
          <cell r="O134" t="str">
            <v>Identify</v>
          </cell>
          <cell r="P134" t="str">
            <v>x</v>
          </cell>
          <cell r="Q134" t="str">
            <v>x</v>
          </cell>
          <cell r="R134" t="str">
            <v>x</v>
          </cell>
          <cell r="S134" t="str">
            <v>There is no evidence of a capability to conduct recurring assessments of risk that includes the likelihood and magnitude of harm, from unauthorized access, use, disclosure, disruption, modification or destruction of its systems and data.</v>
          </cell>
          <cell r="T134" t="e">
            <v>#VALUE!</v>
          </cell>
          <cell r="U134" t="e">
            <v>#VALUE!</v>
          </cell>
          <cell r="V134" t="e">
            <v>#VALUE!</v>
          </cell>
          <cell r="W134" t="e">
            <v>#VALUE!</v>
          </cell>
          <cell r="X134" t="e">
            <v>#VALUE!</v>
          </cell>
          <cell r="Y134"/>
          <cell r="Z134" t="str">
            <v>GV.RM-06
ID
ID.RA-01
ID.RA-05</v>
          </cell>
        </row>
        <row r="135">
          <cell r="D135" t="str">
            <v>RSK-03</v>
          </cell>
          <cell r="E135" t="str">
            <v xml:space="preserve">Mechanisms exist to identify and document risks, both internal and external. </v>
          </cell>
          <cell r="F135" t="str">
            <v>E-RSK-04</v>
          </cell>
          <cell r="G135" t="str">
            <v>∙ Risk Management Program (RMP)</v>
          </cell>
          <cell r="H135" t="str">
            <v xml:space="preserve">Does the organization identify and document risks, both internal and external? </v>
          </cell>
          <cell r="I135">
            <v>9</v>
          </cell>
          <cell r="J135"/>
          <cell r="K135" t="str">
            <v>x</v>
          </cell>
          <cell r="L135"/>
          <cell r="M135"/>
          <cell r="N135"/>
          <cell r="O135" t="str">
            <v>Identify</v>
          </cell>
          <cell r="P135"/>
          <cell r="Q135" t="str">
            <v>x</v>
          </cell>
          <cell r="R135"/>
          <cell r="S135" t="str">
            <v xml:space="preserve">There is no evidence of a capability to identify and document risks, both internal and external. </v>
          </cell>
          <cell r="T135" t="e">
            <v>#VALUE!</v>
          </cell>
          <cell r="U135" t="e">
            <v>#VALUE!</v>
          </cell>
          <cell r="V135" t="e">
            <v>#VALUE!</v>
          </cell>
          <cell r="W135" t="e">
            <v>#VALUE!</v>
          </cell>
          <cell r="X135" t="str">
            <v xml:space="preserve">See C|P-CMM4. There are no defined C|P-CMM5 criteria, since it is reasonable to assume a continuously-improving process is not necessary to identify and document risks, both internal and external. </v>
          </cell>
          <cell r="Y135"/>
          <cell r="Z135" t="str">
            <v>ID</v>
          </cell>
        </row>
        <row r="136">
          <cell r="D136" t="str">
            <v>RSK-01.1</v>
          </cell>
          <cell r="E136" t="e">
            <v>#VALUE!</v>
          </cell>
          <cell r="F136" t="str">
            <v>E-RSK-01
E-RSK-06
E-RSK-07
E-RSK-08</v>
          </cell>
          <cell r="G136" t="str">
            <v>∙ Risk Management Program (RMP)</v>
          </cell>
          <cell r="H136" t="e">
            <v>#VALUE!</v>
          </cell>
          <cell r="I136">
            <v>9</v>
          </cell>
          <cell r="J136"/>
          <cell r="K136" t="str">
            <v>x</v>
          </cell>
          <cell r="L136"/>
          <cell r="M136"/>
          <cell r="N136"/>
          <cell r="O136" t="str">
            <v>Identify</v>
          </cell>
          <cell r="P136" t="str">
            <v>x</v>
          </cell>
          <cell r="Q136" t="str">
            <v>x</v>
          </cell>
          <cell r="R136"/>
          <cell r="S136" t="e">
            <v>#VALUE!</v>
          </cell>
          <cell r="T136" t="e">
            <v>#VALUE!</v>
          </cell>
          <cell r="U136" t="e">
            <v>#VALUE!</v>
          </cell>
          <cell r="V136" t="e">
            <v>#VALUE!</v>
          </cell>
          <cell r="W136" t="e">
            <v>#VALUE!</v>
          </cell>
          <cell r="X136" t="e">
            <v>#VALUE!</v>
          </cell>
          <cell r="Y136" t="str">
            <v>16.6</v>
          </cell>
          <cell r="Z136" t="str">
            <v>GV.OC-01
GV.RM
GV.RM-04
GV.RM-06
GV.RM-07
ID
ID.RA-05
ID.RA-06</v>
          </cell>
        </row>
        <row r="137">
          <cell r="D137" t="str">
            <v>RSK-04.1</v>
          </cell>
          <cell r="E137" t="str">
            <v>Mechanisms exist to maintain a risk register that facilitates monitoring and reporting of risks.</v>
          </cell>
          <cell r="F137" t="str">
            <v>E-RSK-03</v>
          </cell>
          <cell r="G137" t="str">
            <v>∙ Risk Management Program (RMP)
∙ Risk register
∙ Plan of Action &amp; Milestones (POA&amp;M)</v>
          </cell>
          <cell r="H137" t="str">
            <v>Does the organization maintain a risk register that facilitates monitoring and reporting of risks?</v>
          </cell>
          <cell r="I137">
            <v>10</v>
          </cell>
          <cell r="J137"/>
          <cell r="K137" t="str">
            <v>x</v>
          </cell>
          <cell r="L137"/>
          <cell r="M137"/>
          <cell r="N137"/>
          <cell r="O137" t="str">
            <v>Identify</v>
          </cell>
          <cell r="P137"/>
          <cell r="Q137" t="str">
            <v>x</v>
          </cell>
          <cell r="R137"/>
          <cell r="S137" t="str">
            <v>There is no evidence of a capability to maintain a risk register that facilitates monitoring and reporting of risks.</v>
          </cell>
          <cell r="T137" t="e">
            <v>#VALUE!</v>
          </cell>
          <cell r="U137" t="e">
            <v>#VALUE!</v>
          </cell>
          <cell r="V137" t="e">
            <v>#VALUE!</v>
          </cell>
          <cell r="W137" t="e">
            <v>#VALUE!</v>
          </cell>
          <cell r="X137" t="e">
            <v>#VALUE!</v>
          </cell>
          <cell r="Y137"/>
          <cell r="Z137" t="str">
            <v>GV.RM-06
ID
ID.RA-01</v>
          </cell>
        </row>
        <row r="138">
          <cell r="D138" t="str">
            <v>RSK-07</v>
          </cell>
          <cell r="E138" t="str">
            <v xml:space="preserve">Mechanisms exist to routinely update risk assessments and react accordingly upon identifying new security vulnerabilities, including using outside sources for security vulnerability information. </v>
          </cell>
          <cell r="F138"/>
          <cell r="G138" t="str">
            <v>∙ Risk Management Program (RMP)</v>
          </cell>
          <cell r="H138" t="str">
            <v xml:space="preserve">Does the organization routinely update risk assessments and react accordingly upon identifying new security vulnerabilities, including using outside sources for security vulnerability information? </v>
          </cell>
          <cell r="I138">
            <v>9</v>
          </cell>
          <cell r="J138"/>
          <cell r="K138" t="str">
            <v>x</v>
          </cell>
          <cell r="L138"/>
          <cell r="M138"/>
          <cell r="N138"/>
          <cell r="O138" t="str">
            <v>Identify</v>
          </cell>
          <cell r="P138"/>
          <cell r="Q138" t="str">
            <v>x</v>
          </cell>
          <cell r="R138"/>
          <cell r="S138" t="str">
            <v xml:space="preserve">There is no evidence of a capability to routinely update risk assessments and react accordingly up on identifying new security vulnerabilities, including using outside sources for security vulnerability information. </v>
          </cell>
          <cell r="T138" t="str">
            <v xml:space="preserve">C|P-CMM1 is N/A, since a structured process is required to routinely update risk assessments and react accordingly up on identifying new security vulnerabilities, including using outside sources for security vulnerability information. </v>
          </cell>
          <cell r="U138" t="e">
            <v>#VALUE!</v>
          </cell>
          <cell r="V138" t="e">
            <v>#VALUE!</v>
          </cell>
          <cell r="W138" t="e">
            <v>#VALUE!</v>
          </cell>
          <cell r="X138" t="e">
            <v>#VALUE!</v>
          </cell>
          <cell r="Y138"/>
          <cell r="Z138"/>
        </row>
        <row r="139">
          <cell r="D139" t="str">
            <v>CRY-01.5</v>
          </cell>
          <cell r="E139" t="str">
            <v>Mechanisms exist to identify, document and review deployed cryptographic cipher suites and protocols to proactively respond to industry trends regarding the continued viability of utilized cryptographic cipher suites and protocols.</v>
          </cell>
          <cell r="F139"/>
          <cell r="G139"/>
          <cell r="H139" t="str">
            <v>Does the organization identify, document and review deployed cryptographic cipher suites and protocols to proactively respond to industry trends regarding the continued viability of utilized cryptographic cipher suites and protocols?</v>
          </cell>
          <cell r="I139">
            <v>9</v>
          </cell>
          <cell r="J139"/>
          <cell r="K139" t="str">
            <v>x</v>
          </cell>
          <cell r="L139"/>
          <cell r="M139"/>
          <cell r="N139"/>
          <cell r="O139" t="str">
            <v>Protect</v>
          </cell>
          <cell r="P139" t="str">
            <v>x</v>
          </cell>
          <cell r="Q139" t="str">
            <v>x</v>
          </cell>
          <cell r="R139" t="str">
            <v>x</v>
          </cell>
          <cell r="S139" t="str">
            <v>There is no evidence of a capability to identify, document and review deployed cryptographic cipher suites and protocols to proactively respond to industry trends regarding the continued viability of utilized cryptographic cipher suites and protocols.</v>
          </cell>
          <cell r="T139" t="e">
            <v>#VALUE!</v>
          </cell>
          <cell r="U139" t="e">
            <v>#VALUE!</v>
          </cell>
          <cell r="V139" t="e">
            <v>#VALUE!</v>
          </cell>
          <cell r="W139" t="e">
            <v>#VALUE!</v>
          </cell>
          <cell r="X139" t="e">
            <v>#VALUE!</v>
          </cell>
          <cell r="Y139"/>
          <cell r="Z139"/>
        </row>
        <row r="140">
          <cell r="D140" t="str">
            <v>SEA-07.1</v>
          </cell>
          <cell r="E140" t="str">
            <v xml:space="preserve">Mechanisms exist to manage the usable lifecycles of technology assets. </v>
          </cell>
          <cell r="F140" t="str">
            <v>E-AST-09</v>
          </cell>
          <cell r="G140" t="str">
            <v>∙ Computer Lifecycle Program (CLP)
∙ IT Asset Management (ITAM) program
∙ Defined Mean Time to Failure (MTTF) for critical assets</v>
          </cell>
          <cell r="H140" t="str">
            <v xml:space="preserve">Does the organization manage the usable lifecycles of technology assets? </v>
          </cell>
          <cell r="I140">
            <v>7</v>
          </cell>
          <cell r="J140"/>
          <cell r="K140" t="str">
            <v>x</v>
          </cell>
          <cell r="L140"/>
          <cell r="M140"/>
          <cell r="N140"/>
          <cell r="O140" t="str">
            <v>Protect</v>
          </cell>
          <cell r="P140" t="str">
            <v>x</v>
          </cell>
          <cell r="Q140" t="str">
            <v>x</v>
          </cell>
          <cell r="R140" t="str">
            <v>x</v>
          </cell>
          <cell r="S140" t="str">
            <v xml:space="preserve">There is no evidence of a capability to manage the usable lifecycles of technology assets. </v>
          </cell>
          <cell r="T140" t="e">
            <v>#VALUE!</v>
          </cell>
          <cell r="U140" t="e">
            <v>#VALUE!</v>
          </cell>
          <cell r="V140" t="e">
            <v>#VALUE!</v>
          </cell>
          <cell r="W140" t="e">
            <v>#VALUE!</v>
          </cell>
          <cell r="X140" t="str">
            <v xml:space="preserve">See C|P-CMM4. There are no defined C|P-CMM5 criteria, since it is reasonable to assume a continuously-improving process is not necessary to manage the usable lifecycles of technology assets. </v>
          </cell>
          <cell r="Y140"/>
          <cell r="Z140" t="str">
            <v>GV.SC-09
ID.AM-08
PR.PS-02
PR.PS-03</v>
          </cell>
        </row>
        <row r="141">
          <cell r="D141" t="str">
            <v>SEA-02.3</v>
          </cell>
          <cell r="E141" t="str">
            <v>Mechanisms exist to conduct ongoing “technical debt” reviews of hardware and software technologies to remediate outdated and/or unsupported technologies.</v>
          </cell>
          <cell r="F141"/>
          <cell r="G141" t="str">
            <v>∙ Computer Lifecycle Program (CLP)
∙ IT Asset Management (ITAM) program
∙ Risk Management Program (RMP)</v>
          </cell>
          <cell r="H141" t="str">
            <v>Does the organization conduct ongoing “technical debt” reviews of hardware and software technologies to remediate outdated and/or unsupported technologies?</v>
          </cell>
          <cell r="I141">
            <v>9</v>
          </cell>
          <cell r="J141"/>
          <cell r="K141" t="str">
            <v>x</v>
          </cell>
          <cell r="L141"/>
          <cell r="M141"/>
          <cell r="N141"/>
          <cell r="O141" t="str">
            <v>Protect</v>
          </cell>
          <cell r="P141"/>
          <cell r="Q141" t="str">
            <v>x</v>
          </cell>
          <cell r="R141" t="str">
            <v>x</v>
          </cell>
          <cell r="S141" t="str">
            <v>There is no evidence of a capability to conduct ongoing “technical debt” reviews of hardware and software technologies to remediate outdated and/ or unsupported technologies.</v>
          </cell>
          <cell r="T141" t="str">
            <v>C|P-CMM1 is N/A, since a structured process is required to conduct ongoing “technical debt” reviews of hardware and software technologies to remediate outdated and/ or unsupported technologies.</v>
          </cell>
          <cell r="U141" t="str">
            <v>C|P-CMM2 is N/A, since a well-defined process is required to conduct ongoing “technical debt” reviews of hardware and software technologies to remediate outdated and/ or unsupported technologies.</v>
          </cell>
          <cell r="V141" t="e">
            <v>#VALUE!</v>
          </cell>
          <cell r="W141" t="e">
            <v>#VALUE!</v>
          </cell>
          <cell r="X141" t="e">
            <v>#VALUE!</v>
          </cell>
          <cell r="Y141"/>
          <cell r="Z141"/>
        </row>
        <row r="142">
          <cell r="D142" t="str">
            <v>CPL-01</v>
          </cell>
          <cell r="E142" t="str">
            <v>Mechanisms exist to facilitate the identification and implementation of relevant statutory, regulatory and contractual controls.</v>
          </cell>
          <cell r="F142" t="str">
            <v>E-CPL-01
E-GOV-10</v>
          </cell>
          <cell r="G142" t="e">
            <v>#VALUE!</v>
          </cell>
          <cell r="H142" t="str">
            <v>Does the organization facilitate the identification and implementation of relevant statutory, regulatory and contractual controls?</v>
          </cell>
          <cell r="I142">
            <v>10</v>
          </cell>
          <cell r="J142"/>
          <cell r="K142" t="str">
            <v>x</v>
          </cell>
          <cell r="L142"/>
          <cell r="M142"/>
          <cell r="N142"/>
          <cell r="O142" t="str">
            <v>Govern</v>
          </cell>
          <cell r="P142" t="str">
            <v>x</v>
          </cell>
          <cell r="Q142" t="str">
            <v>x</v>
          </cell>
          <cell r="R142"/>
          <cell r="S142" t="str">
            <v>There is no evidence of a capability to facilitate the identification and implementation of relevant statutory, regulatory and contractual controls.</v>
          </cell>
          <cell r="T142" t="e">
            <v>#VALUE!</v>
          </cell>
          <cell r="U142" t="e">
            <v>#VALUE!</v>
          </cell>
          <cell r="V142" t="e">
            <v>#VALUE!</v>
          </cell>
          <cell r="W142" t="str">
            <v>See C|P-CMM3. There are no defined C|P-CMM4 criteria, since it is reasonable to assume a quantitatively-controlled process is not necessary to facilitate the identification and implementation of relevant statutory, regulatory and contractual controls.</v>
          </cell>
          <cell r="X142" t="str">
            <v>See C|P-CMM4. There are no defined C|P-CMM5 criteria, since it is reasonable to assume a continuously-improving process is not necessary to facilitate the identification and implementation of relevant statutory, regulatory and contractual controls.</v>
          </cell>
          <cell r="Y142"/>
          <cell r="Z142" t="str">
            <v>GV.OC
GV.OC-03
GV.SC-05
PR</v>
          </cell>
        </row>
        <row r="143">
          <cell r="D143" t="str">
            <v>GOV-01</v>
          </cell>
          <cell r="E143" t="str">
            <v>Mechanisms exist to facilitate the implementation of cybersecurity &amp; data protection governance controls.</v>
          </cell>
          <cell r="F143" t="str">
            <v>E-GOV-01
E-GOV-02</v>
          </cell>
          <cell r="G143" t="str">
            <v>∙ Steering committee
∙ ComplianceForge - Digital Security Program (DSP) (https://complianceforge.com)</v>
          </cell>
          <cell r="H143" t="str">
            <v>Does the organization facilitate the implementation of cybersecurity &amp; data protection governance controls?</v>
          </cell>
          <cell r="I143">
            <v>10</v>
          </cell>
          <cell r="J143"/>
          <cell r="K143" t="str">
            <v>x</v>
          </cell>
          <cell r="L143"/>
          <cell r="M143"/>
          <cell r="N143"/>
          <cell r="O143" t="str">
            <v>Govern</v>
          </cell>
          <cell r="P143" t="str">
            <v>x</v>
          </cell>
          <cell r="Q143" t="str">
            <v>x</v>
          </cell>
          <cell r="R143" t="str">
            <v>x</v>
          </cell>
          <cell r="S143" t="str">
            <v>There is no evidence of a capability to facilitate the implementation of cybersecurity &amp; data privacy governance controls.</v>
          </cell>
          <cell r="T143" t="e">
            <v>#VALUE!</v>
          </cell>
          <cell r="U143" t="e">
            <v>#VALUE!</v>
          </cell>
          <cell r="V143" t="e">
            <v>#VALUE!</v>
          </cell>
          <cell r="W143" t="e">
            <v>#VALUE!</v>
          </cell>
          <cell r="X143" t="str">
            <v>See C|P-CMM4. There are no defined C|P-CMM5 criteria, since it is reasonable to assume a continuously-improving process is not necessary to facilitate the implementation of cybersecurity &amp; data privacy governance controls.</v>
          </cell>
          <cell r="Y143"/>
          <cell r="Z143" t="str">
            <v>GV
GV.RM-01
GV.RM-03
GV.RR-01
GV.SC
GV.SC-01
GV.SC-03
GV.SC-09
ID.RA
PR
PR.IR</v>
          </cell>
        </row>
        <row r="144">
          <cell r="D144" t="str">
            <v>CLD-06.1</v>
          </cell>
          <cell r="E144" t="str">
            <v>Mechanisms exist to formally document a Customer Responsibility Matrix (CRM), delineating assigned responsibilities for controls between the Cloud Service Provider (CSP) and its customers.</v>
          </cell>
          <cell r="F144" t="str">
            <v>E-CPL-03</v>
          </cell>
          <cell r="G144" t="str">
            <v>∙ Customer Responsibility Matrix (CRM)
∙ Shared Responsibility Matrix (SRM)
∙ Responsible, Accountable, Supporting, Consulted and Informed (RASCI) matrix</v>
          </cell>
          <cell r="H144" t="str">
            <v>Does the organization formally document a Customer Responsibility Matrix (CRM), delineating assigned responsibilities for controls between the Cloud Service Provider (CSP) and its customers?</v>
          </cell>
          <cell r="I144">
            <v>8</v>
          </cell>
          <cell r="J144"/>
          <cell r="K144" t="str">
            <v>x</v>
          </cell>
          <cell r="L144"/>
          <cell r="M144"/>
          <cell r="N144"/>
          <cell r="O144" t="str">
            <v>Identify</v>
          </cell>
          <cell r="P144" t="str">
            <v>x</v>
          </cell>
          <cell r="Q144" t="str">
            <v>x</v>
          </cell>
          <cell r="R144" t="str">
            <v>x</v>
          </cell>
          <cell r="S144" t="str">
            <v>There is no evidence of a capability to formally document a Customer Responsibility Matrix (CRM), delineating assigned responsibilities for controls between the Cloud Service Provider (CSP) and its customers.</v>
          </cell>
          <cell r="T144" t="str">
            <v>C|P-CMM1 is N/A, since a structured process is required to formally document a Customer Responsibility Matrix (CRM), delineating assigned responsibilities for controls between the Cloud Service Provider (CSP) and its customers.</v>
          </cell>
          <cell r="U144" t="e">
            <v>#VALUE!</v>
          </cell>
          <cell r="V144" t="e">
            <v>#VALUE!</v>
          </cell>
          <cell r="W144" t="e">
            <v>#VALUE!</v>
          </cell>
          <cell r="X144" t="e">
            <v>#VALUE!</v>
          </cell>
          <cell r="Y144"/>
          <cell r="Z144"/>
        </row>
        <row r="145">
          <cell r="D145" t="str">
            <v>TPM-05.4</v>
          </cell>
          <cell r="E145" t="e">
            <v>#VALUE!</v>
          </cell>
          <cell r="F145" t="str">
            <v>E-CPL-03</v>
          </cell>
          <cell r="G145" t="e">
            <v>#VALUE!</v>
          </cell>
          <cell r="H145" t="e">
            <v>#VALUE!</v>
          </cell>
          <cell r="I145">
            <v>8</v>
          </cell>
          <cell r="J145"/>
          <cell r="K145" t="str">
            <v>x</v>
          </cell>
          <cell r="L145"/>
          <cell r="M145"/>
          <cell r="N145"/>
          <cell r="O145" t="str">
            <v>Identify</v>
          </cell>
          <cell r="P145" t="str">
            <v>x</v>
          </cell>
          <cell r="Q145" t="str">
            <v>x</v>
          </cell>
          <cell r="R145" t="str">
            <v>x</v>
          </cell>
          <cell r="S145" t="e">
            <v>#VALUE!</v>
          </cell>
          <cell r="T145" t="e">
            <v>#VALUE!</v>
          </cell>
          <cell r="U145" t="e">
            <v>#VALUE!</v>
          </cell>
          <cell r="V145" t="e">
            <v>#VALUE!</v>
          </cell>
          <cell r="W145" t="e">
            <v>#VALUE!</v>
          </cell>
          <cell r="X145" t="e">
            <v>#VALUE!</v>
          </cell>
          <cell r="Y145" t="str">
            <v>15</v>
          </cell>
          <cell r="Z145" t="str">
            <v>GV.OC
GV.OC-02
GV.RM-05
GV.RR
GV.RR-02
GV.SC-02
GV.SC-06
ID.AM</v>
          </cell>
        </row>
        <row r="146">
          <cell r="D146" t="str">
            <v>CFG-02.1</v>
          </cell>
          <cell r="E146" t="str">
            <v>Mechanisms exist to review and update baseline configurations:
(1) At least annually;
(2) When required due to so; or
(3) As part of system component installations and upgrades.</v>
          </cell>
          <cell r="F146" t="str">
            <v>E-AST-12</v>
          </cell>
          <cell r="G146" t="str">
            <v>∙ Configuration Management (CM) program
∙ Change control program</v>
          </cell>
          <cell r="H146" t="str">
            <v>Does the organization review and update baseline configurations:
 (1) At least annually;
 (2) When required due to so; or
 (3) As part of system component installations and upgrades?</v>
          </cell>
          <cell r="I146">
            <v>8</v>
          </cell>
          <cell r="J146"/>
          <cell r="K146" t="str">
            <v>x</v>
          </cell>
          <cell r="L146"/>
          <cell r="M146"/>
          <cell r="N146"/>
          <cell r="O146" t="str">
            <v>Detect</v>
          </cell>
          <cell r="P146"/>
          <cell r="Q146" t="str">
            <v>x</v>
          </cell>
          <cell r="R146" t="str">
            <v>x</v>
          </cell>
          <cell r="S146" t="str">
            <v>There is no evidence of a capability to review and update baseline configurations:
 (1) At least annually;
 (2) When required due to so; or
 (3) As part of system component installations and upgrades.</v>
          </cell>
          <cell r="T146" t="e">
            <v>#VALUE!</v>
          </cell>
          <cell r="U146" t="e">
            <v>#VALUE!</v>
          </cell>
          <cell r="V146" t="e">
            <v>#VALUE!</v>
          </cell>
          <cell r="W146" t="e">
            <v>#VALUE!</v>
          </cell>
          <cell r="X146" t="e">
            <v>#VALUE!</v>
          </cell>
          <cell r="Y146" t="str">
            <v>4.1</v>
          </cell>
          <cell r="Z146" t="str">
            <v>PR.PS</v>
          </cell>
        </row>
        <row r="147">
          <cell r="D147" t="str">
            <v>CLD-12</v>
          </cell>
          <cell r="E147" t="str">
            <v>Mechanisms exist to prevent "side channel attacks" when using a Content Delivery Network (CDN) by restricting access to the origin server's IP address to the CDN and an authorized management network.</v>
          </cell>
          <cell r="F147"/>
          <cell r="G147" t="str">
            <v>∙ Secure Baseline Configurations (SBC)</v>
          </cell>
          <cell r="H147" t="str">
            <v>Does the organization prevent "side channel attacks" when using a Content Delivery Network (CDN) by restricting access to the origin server's IP address to the CDN and an authorized management network?</v>
          </cell>
          <cell r="I147">
            <v>3</v>
          </cell>
          <cell r="J147"/>
          <cell r="K147"/>
          <cell r="L147" t="str">
            <v>x</v>
          </cell>
          <cell r="M147"/>
          <cell r="N147"/>
          <cell r="O147" t="str">
            <v>Protect</v>
          </cell>
          <cell r="P147"/>
          <cell r="Q147"/>
          <cell r="R147" t="str">
            <v>x</v>
          </cell>
          <cell r="S147" t="str">
            <v>There is no evidence of a capability to prevent "side channel attacks" when using a Content Delivery Network (CDN) by restricting access to the origin server's IP address to the CDN and an authorized management network.</v>
          </cell>
          <cell r="T147" t="str">
            <v>C|P-CMM1 is N/A, since a structured process is required to prevent "side channel attacks" when using a Content Delivery Network (CDN) by restricting access to the origin server's IP address to the CDN and an authorized management network.</v>
          </cell>
          <cell r="U147" t="str">
            <v>C|P-CMM2 is N/A, since a well-defined process is required to prevent "side channel attacks" when using a Content Delivery Network (CDN) by restricting access to the origin server's IP address to the CDN and an authorized management network.</v>
          </cell>
          <cell r="V147" t="e">
            <v>#VALUE!</v>
          </cell>
          <cell r="W147" t="e">
            <v>#VALUE!</v>
          </cell>
          <cell r="X147" t="e">
            <v>#VALUE!</v>
          </cell>
          <cell r="Y147"/>
          <cell r="Z147"/>
        </row>
        <row r="148">
          <cell r="D148" t="str">
            <v>CPL-01.1</v>
          </cell>
          <cell r="E148" t="str">
            <v>Mechanisms exist to document and review instances of non-compliance with statutory, regulatory and/or contractual obligations to develop appropriate risk mitigation actions.</v>
          </cell>
          <cell r="F148" t="str">
            <v>E-CPL-05</v>
          </cell>
          <cell r="G148" t="str">
            <v>∙ Governance, Risk and Compliance (GRC) solution (e.g., SCFConnect, SureCloud, Ostendio, SimpleRisk, Ignyte, ZenGRC, Galvanize, MetricStream, Archer, etc.)</v>
          </cell>
          <cell r="H148" t="str">
            <v>Does the organization document and review instances of non-compliance with statutory, regulatory and/or contractual obligations to develop appropriate risk mitigation actions?</v>
          </cell>
          <cell r="I148">
            <v>9</v>
          </cell>
          <cell r="J148"/>
          <cell r="K148" t="str">
            <v>x</v>
          </cell>
          <cell r="L148"/>
          <cell r="M148"/>
          <cell r="N148"/>
          <cell r="O148" t="str">
            <v>Respond</v>
          </cell>
          <cell r="P148"/>
          <cell r="Q148" t="str">
            <v>x</v>
          </cell>
          <cell r="R148"/>
          <cell r="S148" t="str">
            <v>There is no evidence of a capability to document and review instances of non-compliance with statutory, regulatory and/ or contractual obligations to develop appropriate risk mitigation actions.</v>
          </cell>
          <cell r="T148" t="str">
            <v>C|P-CMM1 is N/A, since a structured process is required to document and review instances of non-compliance with statutory, regulatory and/ or contractual obligations to develop appropriate risk mitigation actions.</v>
          </cell>
          <cell r="U148" t="e">
            <v>#VALUE!</v>
          </cell>
          <cell r="V148" t="e">
            <v>#VALUE!</v>
          </cell>
          <cell r="W148" t="e">
            <v>#VALUE!</v>
          </cell>
          <cell r="X148" t="e">
            <v>#VALUE!</v>
          </cell>
          <cell r="Y148"/>
          <cell r="Z148"/>
        </row>
        <row r="149">
          <cell r="D149" t="str">
            <v>TPM-08</v>
          </cell>
          <cell r="E149" t="str">
            <v xml:space="preserve">Mechanisms exist to monitor, regularly review and assess External Service Providers (ESPs) for compliance with established contractual requirements for cybersecurity &amp; data privacy controls. </v>
          </cell>
          <cell r="F149" t="str">
            <v>E-TPM-03</v>
          </cell>
          <cell r="G149" t="str">
            <v>∙ Cybersecurity Supply Chain Risk Management (C-SCRM) program</v>
          </cell>
          <cell r="H149" t="str">
            <v xml:space="preserve">Does the organization monitor, regularly review and audit External Service Providers (ESPs) for compliance with established contractual requirements for cybersecurity &amp; data privacy controls? </v>
          </cell>
          <cell r="I149">
            <v>9</v>
          </cell>
          <cell r="J149"/>
          <cell r="K149" t="str">
            <v>x</v>
          </cell>
          <cell r="L149"/>
          <cell r="M149"/>
          <cell r="N149"/>
          <cell r="O149" t="str">
            <v>Identify</v>
          </cell>
          <cell r="P149"/>
          <cell r="Q149" t="str">
            <v>x</v>
          </cell>
          <cell r="R149" t="str">
            <v>x</v>
          </cell>
          <cell r="S149" t="str">
            <v xml:space="preserve">There is no evidence of a capability to monitor, regularly review and audit Third-Party Service Providers (TSP) for compliance with established contractual requirements for cybersecurity &amp; data privacy controls. </v>
          </cell>
          <cell r="T149" t="str">
            <v xml:space="preserve">C|P-CMM1 is N/A, since a structured process is required to monitor, regularly review and audit Third-Party Service Providers (TSP) for compliance with established contractual requirements for cybersecurity &amp; data protection controls. </v>
          </cell>
          <cell r="U149" t="e">
            <v>#VALUE!</v>
          </cell>
          <cell r="V149" t="e">
            <v>#VALUE!</v>
          </cell>
          <cell r="W149" t="e">
            <v>#VALUE!</v>
          </cell>
          <cell r="X149" t="e">
            <v>#VALUE!</v>
          </cell>
          <cell r="Y149" t="str">
            <v>15
15.6</v>
          </cell>
          <cell r="Z149" t="str">
            <v>GV.SC-07
ID.IM-01
ID.IM-02</v>
          </cell>
        </row>
        <row r="150">
          <cell r="D150" t="str">
            <v>CPL-01.2</v>
          </cell>
          <cell r="E150" t="str">
            <v>Mechanisms exist to document and validate the scope of cybersecurity &amp; data privacy controls that are determined to meet statutory, regulatory and/or contractual compliance obligations.</v>
          </cell>
          <cell r="F150" t="str">
            <v>E-AST-02
E-CPL-02
E-GOV-10</v>
          </cell>
          <cell r="G150" t="str">
            <v>∙ Unified Scoping Guide (https://unified-scoping-guide.com)</v>
          </cell>
          <cell r="H150" t="str">
            <v>Does the organization document and validate the scope of cybersecurity &amp; data privacy controls that are determined to meet statutory, regulatory and/or contractual compliance obligations?</v>
          </cell>
          <cell r="I150">
            <v>10</v>
          </cell>
          <cell r="J150"/>
          <cell r="K150" t="str">
            <v>x</v>
          </cell>
          <cell r="L150"/>
          <cell r="M150"/>
          <cell r="N150"/>
          <cell r="O150" t="str">
            <v>Identify</v>
          </cell>
          <cell r="P150" t="str">
            <v>x</v>
          </cell>
          <cell r="Q150" t="str">
            <v>x</v>
          </cell>
          <cell r="R150" t="str">
            <v>x</v>
          </cell>
          <cell r="S150" t="str">
            <v>There is no evidence of a capability to document and validate the scope of cybersecurity &amp; data privacy controls that are determined to meet statutory, regulatory and/ or contractual compliance obligations.</v>
          </cell>
          <cell r="T150" t="str">
            <v>C|P-CMM1 is N/A, since a structured process is required to document and validate the scope of cybersecurity &amp; data protection controls that are determined to meet statutory, regulatory and/ or contractual compliance obligations.</v>
          </cell>
          <cell r="U150" t="e">
            <v>#VALUE!</v>
          </cell>
          <cell r="V150" t="e">
            <v>#VALUE!</v>
          </cell>
          <cell r="W150" t="e">
            <v>#VALUE!</v>
          </cell>
          <cell r="X150" t="e">
            <v>#VALUE!</v>
          </cell>
          <cell r="Y150"/>
          <cell r="Z150" t="str">
            <v>GV.SC-05</v>
          </cell>
        </row>
        <row r="151">
          <cell r="D151" t="str">
            <v>PRI-05.5</v>
          </cell>
          <cell r="E151" t="str">
            <v>Mechanisms exist to establish and maintain a current inventory of all systems, applications and services that collect, receive, process, store, transmit, update and/or share Personal Data (PD).</v>
          </cell>
          <cell r="F151" t="str">
            <v>E-AST-08</v>
          </cell>
          <cell r="G151" t="str">
            <v>∙ Data classification program
∙ Data privacy program
∙ Data Protection Impact Assessment (DPIA)
∙ Product / project management</v>
          </cell>
          <cell r="H151" t="str">
            <v>Does the organization establish and maintain a current inventory of all systems, applications and services that collect, receive, process, store, transmit, update and/or share Personal Data (PD)?</v>
          </cell>
          <cell r="I151">
            <v>8</v>
          </cell>
          <cell r="J151"/>
          <cell r="K151"/>
          <cell r="L151"/>
          <cell r="M151" t="str">
            <v>x</v>
          </cell>
          <cell r="N151"/>
          <cell r="O151" t="str">
            <v>Identify</v>
          </cell>
          <cell r="P151"/>
          <cell r="Q151" t="str">
            <v>x</v>
          </cell>
          <cell r="R151"/>
          <cell r="S151" t="str">
            <v>There is no evidence of a capability to establish and maintain a current inventory of all systems, applications and services that collect, receive, process, store, transmit, update and/or share Personal Data (PD).</v>
          </cell>
          <cell r="T151" t="str">
            <v>C|P-CMM1 is N/A, since a structured process is required to establish and maintain a current inventory of all systems, applications and services that collect, receive, process, store, transmit, update and/or share Personal Data (PD).</v>
          </cell>
          <cell r="U151" t="e">
            <v>#VALUE!</v>
          </cell>
          <cell r="V151" t="e">
            <v>#VALUE!</v>
          </cell>
          <cell r="W151" t="e">
            <v>#VALUE!</v>
          </cell>
          <cell r="X151" t="e">
            <v>#VALUE!</v>
          </cell>
          <cell r="Y151"/>
          <cell r="Z151" t="str">
            <v>ID.AM-07</v>
          </cell>
        </row>
        <row r="152">
          <cell r="D152" t="str">
            <v>TPM-05.5</v>
          </cell>
          <cell r="E152" t="e">
            <v>#VALUE!</v>
          </cell>
          <cell r="F152" t="str">
            <v>E-TPM-03</v>
          </cell>
          <cell r="G152" t="str">
            <v>∙ Cybersecurity Supply Chain Risk Management (C-SCRM) program</v>
          </cell>
          <cell r="H152" t="e">
            <v>#VALUE!</v>
          </cell>
          <cell r="I152">
            <v>10</v>
          </cell>
          <cell r="J152"/>
          <cell r="K152" t="str">
            <v>x</v>
          </cell>
          <cell r="L152"/>
          <cell r="M152"/>
          <cell r="N152"/>
          <cell r="O152" t="str">
            <v>Identify</v>
          </cell>
          <cell r="P152" t="str">
            <v>x</v>
          </cell>
          <cell r="Q152" t="str">
            <v>x</v>
          </cell>
          <cell r="R152" t="str">
            <v>x</v>
          </cell>
          <cell r="S152" t="e">
            <v>#VALUE!</v>
          </cell>
          <cell r="T152" t="e">
            <v>#VALUE!</v>
          </cell>
          <cell r="U152" t="e">
            <v>#VALUE!</v>
          </cell>
          <cell r="V152" t="e">
            <v>#VALUE!</v>
          </cell>
          <cell r="W152" t="e">
            <v>#VALUE!</v>
          </cell>
          <cell r="X152" t="e">
            <v>#VALUE!</v>
          </cell>
          <cell r="Y152" t="str">
            <v>15</v>
          </cell>
          <cell r="Z152" t="str">
            <v>GV.SC-06</v>
          </cell>
        </row>
        <row r="153">
          <cell r="D153" t="str">
            <v>SAT-04</v>
          </cell>
          <cell r="E153" t="str">
            <v>Mechanisms exist to document, retain and monitor individual training activities, including basic cybersecurity &amp; data privacy awareness training, ongoing awareness training and specific-system training.</v>
          </cell>
          <cell r="F153" t="str">
            <v>E-SAT-02
E-SAT-03
E-SAT-04
E-SAT-05</v>
          </cell>
          <cell r="G153" t="str">
            <v>∙ KnowB4 (https://knowbe4.com)</v>
          </cell>
          <cell r="H153" t="str">
            <v>Does the organization document, retain and monitor individual training activities, including basic cybersecurity &amp; data privacy awareness training, ongoing awareness training and specific-system training?</v>
          </cell>
          <cell r="I153">
            <v>9</v>
          </cell>
          <cell r="J153"/>
          <cell r="K153" t="str">
            <v>x</v>
          </cell>
          <cell r="L153"/>
          <cell r="M153"/>
          <cell r="N153"/>
          <cell r="O153" t="str">
            <v>Protect</v>
          </cell>
          <cell r="P153"/>
          <cell r="Q153" t="str">
            <v>x</v>
          </cell>
          <cell r="R153"/>
          <cell r="S153" t="str">
            <v>There is no evidence of a capability to document, retain and monitor individual training activities, including basic cybersecurity &amp; data privacy awareness training, ongoing awareness training and specific-system training.</v>
          </cell>
          <cell r="T153" t="e">
            <v>#VALUE!</v>
          </cell>
          <cell r="U153" t="e">
            <v>#VALUE!</v>
          </cell>
          <cell r="V153" t="e">
            <v>#VALUE!</v>
          </cell>
          <cell r="W153" t="e">
            <v>#VALUE!</v>
          </cell>
          <cell r="X153" t="e">
            <v>#VALUE!</v>
          </cell>
          <cell r="Y153"/>
          <cell r="Z153"/>
        </row>
        <row r="154">
          <cell r="D154" t="str">
            <v>HRS-05.7</v>
          </cell>
          <cell r="E154" t="str">
            <v>Mechanisms exist to ensure personnel receive recurring familiarization with the organization's cybersecurity &amp; data privacy policies and provide acknowledgement.</v>
          </cell>
          <cell r="F154" t="str">
            <v>E-HRS-18
E-SAT-02
E-SAT-04</v>
          </cell>
          <cell r="G154" t="str">
            <v>∙ Formal onboarding training
∙ Written policy acknowledgement</v>
          </cell>
          <cell r="H154" t="str">
            <v>Does the organization ensure personnel receive recurring familiarization with its cybersecurity &amp; data privacy policies and provide acknowledgement?</v>
          </cell>
          <cell r="I154">
            <v>8</v>
          </cell>
          <cell r="J154" t="str">
            <v>x</v>
          </cell>
          <cell r="K154"/>
          <cell r="L154"/>
          <cell r="M154"/>
          <cell r="N154"/>
          <cell r="O154" t="str">
            <v>Identify</v>
          </cell>
          <cell r="P154"/>
          <cell r="Q154" t="str">
            <v>x</v>
          </cell>
          <cell r="R154"/>
          <cell r="S154" t="str">
            <v>There is no evidence of a capability to ensure personnel receive recurring familiarization with its cybersecurity &amp; data privacy policies and provide acknowledgement.</v>
          </cell>
          <cell r="T154" t="str">
            <v>C|P-CMM1 is N/A, since a structured process is required to ensure personnel receive recurring familiarization with its cybersecurity &amp; data privacy policies and provide acknowledgement.</v>
          </cell>
          <cell r="U154" t="e">
            <v>#VALUE!</v>
          </cell>
          <cell r="V154" t="e">
            <v>#VALUE!</v>
          </cell>
          <cell r="W154" t="e">
            <v>#VALUE!</v>
          </cell>
          <cell r="X154" t="e">
            <v>#VALUE!</v>
          </cell>
          <cell r="Y154"/>
          <cell r="Z154" t="str">
            <v>GV.PO
GV.PO-01
GV.PO-02</v>
          </cell>
        </row>
        <row r="155">
          <cell r="D155" t="str">
            <v>SAT-02.2</v>
          </cell>
          <cell r="E155" t="str">
            <v>Mechanisms exist to include awareness training on recognizing and reporting potential and actual instances of social engineering and social mining.</v>
          </cell>
          <cell r="F155" t="str">
            <v>E-SAT-02</v>
          </cell>
          <cell r="G155"/>
          <cell r="H155" t="str">
            <v>Does the organization include awareness training on recognizing and reporting potential and actual instances of social engineering and social mining?</v>
          </cell>
          <cell r="I155">
            <v>5</v>
          </cell>
          <cell r="J155" t="str">
            <v>x</v>
          </cell>
          <cell r="K155"/>
          <cell r="L155"/>
          <cell r="M155"/>
          <cell r="N155"/>
          <cell r="O155" t="str">
            <v>Protect</v>
          </cell>
          <cell r="P155"/>
          <cell r="Q155" t="str">
            <v>x</v>
          </cell>
          <cell r="R155"/>
          <cell r="S155" t="str">
            <v>There is no evidence of a capability to include awareness training on recognizing and reporting potential and actual instances of social engineering and social mining.</v>
          </cell>
          <cell r="T155" t="e">
            <v>#VALUE!</v>
          </cell>
          <cell r="U155" t="e">
            <v>#VALUE!</v>
          </cell>
          <cell r="V155" t="e">
            <v>#VALUE!</v>
          </cell>
          <cell r="W155" t="e">
            <v>#VALUE!</v>
          </cell>
          <cell r="X155" t="e">
            <v>#VALUE!</v>
          </cell>
          <cell r="Y155" t="str">
            <v>9
14.2</v>
          </cell>
          <cell r="Z155"/>
        </row>
        <row r="156">
          <cell r="D156" t="str">
            <v>HRS-02</v>
          </cell>
          <cell r="E156" t="str">
            <v>Mechanisms exist to manage personnel security risk by assigning a risk designation to all positions and establishing screening criteria for individuals filling those positions.</v>
          </cell>
          <cell r="F156" t="str">
            <v>E-HRS-01
E-HRS-02
E-HRS-03
E-HRS-04
E-HRS-11
E-HRS-22</v>
          </cell>
          <cell r="G156"/>
          <cell r="H156" t="str">
            <v>Does the organization manage personnel security risk by assigning a risk designation to all positions and establishing screening criteria for individuals filling those positions?</v>
          </cell>
          <cell r="I156">
            <v>8</v>
          </cell>
          <cell r="J156" t="str">
            <v>x</v>
          </cell>
          <cell r="K156"/>
          <cell r="L156"/>
          <cell r="M156"/>
          <cell r="N156"/>
          <cell r="O156" t="str">
            <v>Identify</v>
          </cell>
          <cell r="P156"/>
          <cell r="Q156" t="str">
            <v>x</v>
          </cell>
          <cell r="R156"/>
          <cell r="S156" t="str">
            <v>There is no evidence of a capability to manage personnel security risk by assigning a risk designation to all positions and establishing screening criteria for individuals filling those positions.</v>
          </cell>
          <cell r="T156" t="e">
            <v>#VALUE!</v>
          </cell>
          <cell r="U156" t="e">
            <v>#VALUE!</v>
          </cell>
          <cell r="V156" t="e">
            <v>#VALUE!</v>
          </cell>
          <cell r="W156" t="e">
            <v>#VALUE!</v>
          </cell>
          <cell r="X156" t="e">
            <v>#VALUE!</v>
          </cell>
          <cell r="Y156"/>
          <cell r="Z156" t="str">
            <v>GV.RR-02
PR.AA-05</v>
          </cell>
        </row>
        <row r="157">
          <cell r="D157" t="str">
            <v>HRS-02.1</v>
          </cell>
          <cell r="E157" t="str">
            <v>Mechanisms exist to ensure that every user accessing a system that processes, stores, or transmits sensitive information is cleared and regularly trained to handle the information in question.</v>
          </cell>
          <cell r="F157" t="str">
            <v>E-HRS-02
E-HRS-03
E-HRS-04
E-HRS-11
E-HRS-22</v>
          </cell>
          <cell r="G157"/>
          <cell r="H157" t="str">
            <v>Does the organization ensure that every user accessing a system that processes, stores, or transmits sensitive information is cleared and regularly trained to handle the information in question?</v>
          </cell>
          <cell r="I157">
            <v>10</v>
          </cell>
          <cell r="J157"/>
          <cell r="K157" t="str">
            <v>x</v>
          </cell>
          <cell r="L157"/>
          <cell r="M157"/>
          <cell r="N157"/>
          <cell r="O157" t="str">
            <v>Identify</v>
          </cell>
          <cell r="P157"/>
          <cell r="Q157" t="str">
            <v>x</v>
          </cell>
          <cell r="R157"/>
          <cell r="S157" t="str">
            <v>There is no evidence of a capability to ensure that every user accessing a system that processes, stores, or transmits sensitive information is cleared and regularly trained to handle the information in question.</v>
          </cell>
          <cell r="T157" t="e">
            <v>#VALUE!</v>
          </cell>
          <cell r="U157" t="e">
            <v>#VALUE!</v>
          </cell>
          <cell r="V157" t="e">
            <v>#VALUE!</v>
          </cell>
          <cell r="W157" t="e">
            <v>#VALUE!</v>
          </cell>
          <cell r="X157" t="e">
            <v>#VALUE!</v>
          </cell>
          <cell r="Y157"/>
          <cell r="Z157"/>
        </row>
        <row r="158">
          <cell r="D158" t="str">
            <v>HRS-04</v>
          </cell>
          <cell r="E158" t="str">
            <v>Mechanisms exist to manage personnel security risk by screening individuals prior to authorizing access.</v>
          </cell>
          <cell r="F158" t="str">
            <v>E-HRS-17
E-HRS-21</v>
          </cell>
          <cell r="G158" t="str">
            <v>∙ Criminal, education and employment background checks
∙ Professional references
∙ Education / certification transcripts</v>
          </cell>
          <cell r="H158" t="str">
            <v>Does the organization manage personnel security risk by screening individuals prior to authorizing access?</v>
          </cell>
          <cell r="I158">
            <v>10</v>
          </cell>
          <cell r="J158" t="str">
            <v>x</v>
          </cell>
          <cell r="K158"/>
          <cell r="L158"/>
          <cell r="M158"/>
          <cell r="N158"/>
          <cell r="O158" t="str">
            <v>Identify</v>
          </cell>
          <cell r="P158"/>
          <cell r="Q158" t="str">
            <v>x</v>
          </cell>
          <cell r="R158" t="str">
            <v>x</v>
          </cell>
          <cell r="S158" t="str">
            <v>There is no evidence of a capability to manage personnel security risk by screening individuals prior to authorizing access.</v>
          </cell>
          <cell r="T158" t="e">
            <v>#VALUE!</v>
          </cell>
          <cell r="U158" t="e">
            <v>#VALUE!</v>
          </cell>
          <cell r="V158" t="e">
            <v>#VALUE!</v>
          </cell>
          <cell r="W158" t="e">
            <v>#VALUE!</v>
          </cell>
          <cell r="X158" t="str">
            <v>See C|P-CMM4. There are no defined C|P-CMM5 criteria, since it is reasonable to assume a continuously-improving process is not necessary to manage personnel security risk by screening individuals prior to authorizing access.</v>
          </cell>
          <cell r="Y158"/>
          <cell r="Z158"/>
        </row>
        <row r="159">
          <cell r="D159" t="str">
            <v>HRS-04.1</v>
          </cell>
          <cell r="E159" t="str">
            <v>Mechanisms exist to ensure that individuals accessing a system that stores, transmits or processes information requiring special protection satisfy organization-defined personnel screening criteria.</v>
          </cell>
          <cell r="F159" t="str">
            <v>E-HRS-17
E-HRS-21</v>
          </cell>
          <cell r="G159" t="str">
            <v>∙ Criminal, education and employment background checks</v>
          </cell>
          <cell r="H159" t="str">
            <v>Does the organization ensure that individuals accessing a system that stores, transmits or processes information requiring special protection satisfy organization-defined personnel screening criteria?</v>
          </cell>
          <cell r="I159">
            <v>9</v>
          </cell>
          <cell r="J159" t="str">
            <v>x</v>
          </cell>
          <cell r="K159"/>
          <cell r="L159"/>
          <cell r="M159"/>
          <cell r="N159"/>
          <cell r="O159" t="str">
            <v>Identify</v>
          </cell>
          <cell r="P159"/>
          <cell r="Q159" t="str">
            <v>x</v>
          </cell>
          <cell r="R159"/>
          <cell r="S159" t="str">
            <v>There is no evidence of a capability to ensure that individuals accessing a system that stores, transmits or processes information requiring special protection satisfy organization-defined personnel screening criteria.</v>
          </cell>
          <cell r="T159" t="e">
            <v>#VALUE!</v>
          </cell>
          <cell r="U159" t="e">
            <v>#VALUE!</v>
          </cell>
          <cell r="V159" t="e">
            <v>#VALUE!</v>
          </cell>
          <cell r="W159" t="e">
            <v>#VALUE!</v>
          </cell>
          <cell r="X159" t="e">
            <v>#VALUE!</v>
          </cell>
          <cell r="Y159"/>
          <cell r="Z159"/>
        </row>
        <row r="160">
          <cell r="D160" t="str">
            <v>TPM-01.1</v>
          </cell>
          <cell r="E160" t="e">
            <v>#VALUE!</v>
          </cell>
          <cell r="F160" t="str">
            <v>E-AST-06
E-DCH-06</v>
          </cell>
          <cell r="G160" t="str">
            <v>∙ Cybersecurity Supply Chain Risk Management (C-SCRM) program</v>
          </cell>
          <cell r="H160" t="str">
            <v>Does the organization maintain a current, accurate and complete list of External Service Providers (ESPs) that can potentially impact the Confidentiality, Integrity, Availability and/or Safety (CIAS) of its systems, applications, services and data?</v>
          </cell>
          <cell r="I160">
            <v>8</v>
          </cell>
          <cell r="J160"/>
          <cell r="K160" t="str">
            <v>x</v>
          </cell>
          <cell r="L160"/>
          <cell r="M160"/>
          <cell r="N160"/>
          <cell r="O160" t="str">
            <v>Identify</v>
          </cell>
          <cell r="P160"/>
          <cell r="Q160" t="str">
            <v>x</v>
          </cell>
          <cell r="R160" t="str">
            <v>x</v>
          </cell>
          <cell r="S160" t="e">
            <v>#VALUE!</v>
          </cell>
          <cell r="T160" t="e">
            <v>#VALUE!</v>
          </cell>
          <cell r="U160" t="e">
            <v>#VALUE!</v>
          </cell>
          <cell r="V160" t="e">
            <v>#VALUE!</v>
          </cell>
          <cell r="W160" t="e">
            <v>#VALUE!</v>
          </cell>
          <cell r="X160" t="e">
            <v>#VALUE!</v>
          </cell>
          <cell r="Y160" t="str">
            <v>15.1</v>
          </cell>
          <cell r="Z160" t="str">
            <v>GV.SC-04
GV.SC-07
GV.SC-08
ID.AM
ID.AM-01
ID.AM-02
ID.AM-04
ID.RA-10</v>
          </cell>
        </row>
        <row r="161">
          <cell r="D161" t="str">
            <v>TPM-04.1</v>
          </cell>
          <cell r="E161" t="str">
            <v>Mechanisms exist to conduct a risk assessment prior to the acquisition or outsourcing of technology-related services.</v>
          </cell>
          <cell r="F161" t="str">
            <v>E-TPM-01
E-TPM-02
E-TPM-03</v>
          </cell>
          <cell r="G161" t="str">
            <v>∙ Cybersecurity Supply Chain Risk Management (C-SCRM) program
∙ Data Protection Impact Assessment (DPIA)</v>
          </cell>
          <cell r="H161" t="str">
            <v>Does the organization conduct a risk assessment prior to the acquisition or outsourcing of technology-related services?</v>
          </cell>
          <cell r="I161">
            <v>9</v>
          </cell>
          <cell r="J161"/>
          <cell r="K161" t="str">
            <v>x</v>
          </cell>
          <cell r="L161"/>
          <cell r="M161"/>
          <cell r="N161"/>
          <cell r="O161" t="str">
            <v>Identify</v>
          </cell>
          <cell r="P161"/>
          <cell r="Q161" t="str">
            <v>x</v>
          </cell>
          <cell r="R161" t="str">
            <v>x</v>
          </cell>
          <cell r="S161" t="str">
            <v>There is no evidence of a capability to conduct a risk assessment prior to the acquisition or outsourcing of technology-related services.</v>
          </cell>
          <cell r="T161" t="str">
            <v>C|P-CMM1 is N/A, since a structured process is required to conduct a risk assessment prior to the acquisition or outsourcing of technology-related services.</v>
          </cell>
          <cell r="U161" t="e">
            <v>#VALUE!</v>
          </cell>
          <cell r="V161" t="e">
            <v>#VALUE!</v>
          </cell>
          <cell r="W161" t="e">
            <v>#VALUE!</v>
          </cell>
          <cell r="X161" t="str">
            <v>See C|P-CMM4. There are no defined C|P-CMM5 criteria, since it is reasonable to assume a continuously-improving process is not necessary to conduct a risk assessment prior to the acquisition or outsourcing of technology-related services.</v>
          </cell>
          <cell r="Y161" t="str">
            <v>15.5</v>
          </cell>
          <cell r="Z161" t="str">
            <v>GV.SC-06
GV.SC-07
ID.IM-01
ID.IM-02
ID.RA-10</v>
          </cell>
        </row>
        <row r="162">
          <cell r="D162" t="str">
            <v>PRI-01.6</v>
          </cell>
          <cell r="E162" t="str">
            <v>Mechanisms exist to ensure Personal Data (PD) is protected by logical and physical security safeguards that are sufficient and appropriately scoped to protect the confidentiality and integrity of the PD.</v>
          </cell>
          <cell r="F162"/>
          <cell r="G162" t="str">
            <v>∙ Data classification program
∙ Data privacy program
∙ Data Protection Impact Assessment (DPIA)
∙ Product / project management</v>
          </cell>
          <cell r="H162" t="str">
            <v>Does the organization ensure Personal Data (PD) is protected by logical and physical security safeguards that are sufficient and appropriately scoped to protect the confidentiality and integrity of the PD?</v>
          </cell>
          <cell r="I162">
            <v>7</v>
          </cell>
          <cell r="J162"/>
          <cell r="K162"/>
          <cell r="L162"/>
          <cell r="M162" t="str">
            <v>x</v>
          </cell>
          <cell r="N162"/>
          <cell r="O162" t="str">
            <v>Protect</v>
          </cell>
          <cell r="P162" t="str">
            <v>x</v>
          </cell>
          <cell r="Q162" t="str">
            <v>x</v>
          </cell>
          <cell r="R162"/>
          <cell r="S162" t="str">
            <v>There is no evidence of a capability to ensure Personal Data (PD) is protected by security safeguards that are sufficient and appropriately scoped to protect the confidentiality and integrity of the PD.</v>
          </cell>
          <cell r="T162" t="str">
            <v>C|P-CMM1 is N/A, since a structured process is required to ensure Personal Data (PD) is protected by security safeguards that are sufficient and appropriately scoped to protect the confidentiality and integrity of the PD.</v>
          </cell>
          <cell r="U162" t="str">
            <v>C|P-CMM2 is N/A, since a well-defined process is required to ensure Personal Data (PD) is protected by security safeguards that are sufficient and appropriately scoped to protect the confidentiality and integrity of the PD.</v>
          </cell>
          <cell r="V162" t="e">
            <v>#VALUE!</v>
          </cell>
          <cell r="W162" t="e">
            <v>#VALUE!</v>
          </cell>
          <cell r="X162" t="e">
            <v>#VALUE!</v>
          </cell>
          <cell r="Y162"/>
          <cell r="Z162"/>
        </row>
        <row r="163">
          <cell r="D163" t="str">
            <v>CFG-01</v>
          </cell>
          <cell r="E163" t="str">
            <v>Mechanisms exist to facilitate the implementation of configuration management controls.</v>
          </cell>
          <cell r="F163" t="str">
            <v>E-AST-01</v>
          </cell>
          <cell r="G163" t="str">
            <v>∙ Configuration Management (CM) program
∙ Change control program</v>
          </cell>
          <cell r="H163" t="str">
            <v>Does the organization facilitate the implementation of configuration management controls?</v>
          </cell>
          <cell r="I163">
            <v>9</v>
          </cell>
          <cell r="J163"/>
          <cell r="K163" t="str">
            <v>x</v>
          </cell>
          <cell r="L163"/>
          <cell r="M163"/>
          <cell r="N163"/>
          <cell r="O163" t="str">
            <v>Govern</v>
          </cell>
          <cell r="P163" t="str">
            <v>x</v>
          </cell>
          <cell r="Q163" t="str">
            <v>x</v>
          </cell>
          <cell r="R163" t="str">
            <v>x</v>
          </cell>
          <cell r="S163" t="str">
            <v>There is no evidence of a capability to facilitate the implementation of configuration management controls.</v>
          </cell>
          <cell r="T163" t="e">
            <v>#VALUE!</v>
          </cell>
          <cell r="U163" t="e">
            <v>#VALUE!</v>
          </cell>
          <cell r="V163" t="e">
            <v>#VALUE!</v>
          </cell>
          <cell r="W163" t="e">
            <v>#VALUE!</v>
          </cell>
          <cell r="X163" t="e">
            <v>#VALUE!</v>
          </cell>
          <cell r="Y163" t="str">
            <v>2
4
4.1
4.2</v>
          </cell>
          <cell r="Z163" t="str">
            <v>PR.PS
PR.PS-01
PR.PS-05</v>
          </cell>
        </row>
        <row r="164">
          <cell r="D164" t="str">
            <v>AST-03</v>
          </cell>
          <cell r="E164" t="str">
            <v>Mechanisms exist to ensure asset ownership responsibilities are assigned, tracked and managed at a team, individual, or responsible organization level to establish a common understanding of requirements for asset protection.</v>
          </cell>
          <cell r="F164" t="str">
            <v>E-AST-01
E-CPL-03</v>
          </cell>
          <cell r="G164" t="str">
            <v>∙ IT Asset Management (ITAM) program
∙ Configuration Management Database (CMDB)</v>
          </cell>
          <cell r="H164" t="str">
            <v>Does the organization ensure asset ownership responsibilities are assigned, tracked and managed at a team, individual, or responsible organization level to establish a common understanding of requirements for asset protection?</v>
          </cell>
          <cell r="I164">
            <v>8</v>
          </cell>
          <cell r="J164"/>
          <cell r="K164" t="str">
            <v>x</v>
          </cell>
          <cell r="L164"/>
          <cell r="M164"/>
          <cell r="N164"/>
          <cell r="O164" t="str">
            <v>Identify</v>
          </cell>
          <cell r="P164"/>
          <cell r="Q164" t="str">
            <v>x</v>
          </cell>
          <cell r="R164"/>
          <cell r="S164" t="str">
            <v>There is no evidence of a capability to ensure asset ownership responsibilities are assigned, tracked and managed at a team, individual, or responsible organization level to establish a common understanding of requirements for asset protection.</v>
          </cell>
          <cell r="T164" t="e">
            <v>#VALUE!</v>
          </cell>
          <cell r="U164" t="e">
            <v>#VALUE!</v>
          </cell>
          <cell r="V164" t="e">
            <v>#VALUE!</v>
          </cell>
          <cell r="W164" t="e">
            <v>#VALUE!</v>
          </cell>
          <cell r="X164" t="e">
            <v>#VALUE!</v>
          </cell>
          <cell r="Y164"/>
          <cell r="Z164" t="str">
            <v>ID.AM</v>
          </cell>
        </row>
        <row r="165">
          <cell r="D165" t="str">
            <v>IAC-10.8</v>
          </cell>
          <cell r="E165" t="str">
            <v>Mechanisms exist to ensure default authenticators are changed as part of account creation or system installation.</v>
          </cell>
          <cell r="F165"/>
          <cell r="G165" t="str">
            <v>∙ Secure Baseline Configurations (SBC)
∙ Identity &amp; Access Management (IAM) program</v>
          </cell>
          <cell r="H165" t="str">
            <v>Does the organization ensure default authenticators are changed as part of account creation or system installation?</v>
          </cell>
          <cell r="I165">
            <v>10</v>
          </cell>
          <cell r="J165"/>
          <cell r="K165"/>
          <cell r="L165" t="str">
            <v>x</v>
          </cell>
          <cell r="M165"/>
          <cell r="N165"/>
          <cell r="O165" t="str">
            <v>Protect</v>
          </cell>
          <cell r="P165"/>
          <cell r="Q165" t="str">
            <v>x</v>
          </cell>
          <cell r="R165" t="str">
            <v>x</v>
          </cell>
          <cell r="S165" t="str">
            <v>There is no evidence of a capability to ensure vendor-supplied defaults are changed as part of the installation process.</v>
          </cell>
          <cell r="T165" t="e">
            <v>#VALUE!</v>
          </cell>
          <cell r="U165" t="e">
            <v>#VALUE!</v>
          </cell>
          <cell r="V165" t="e">
            <v>#VALUE!</v>
          </cell>
          <cell r="W165" t="e">
            <v>#VALUE!</v>
          </cell>
          <cell r="X165" t="str">
            <v>See C|P-CMM4. There are no defined C|P-CMM5 criteria, since it is reasonable to assume a continuously-improving process is not necessary to ensure vendor-supplied defaults are changed as part of the installation process.</v>
          </cell>
          <cell r="Y165" t="str">
            <v>4.7</v>
          </cell>
          <cell r="Z165"/>
        </row>
        <row r="166">
          <cell r="D166" t="str">
            <v>END-16.1</v>
          </cell>
          <cell r="E166" t="str">
            <v xml:space="preserve">Mechanisms exist to implement underlying software separation mechanisms to facilitate security function isolation. </v>
          </cell>
          <cell r="F166"/>
          <cell r="G166" t="str">
            <v>∙ Secure Baseline Configurations (SBC)</v>
          </cell>
          <cell r="H166" t="str">
            <v xml:space="preserve">Does the organization implement underlying software separation mechanisms to facilitate security function isolation? </v>
          </cell>
          <cell r="I166">
            <v>7</v>
          </cell>
          <cell r="J166"/>
          <cell r="K166"/>
          <cell r="L166" t="str">
            <v>x</v>
          </cell>
          <cell r="M166"/>
          <cell r="N166"/>
          <cell r="O166" t="str">
            <v>Protect</v>
          </cell>
          <cell r="P166"/>
          <cell r="Q166"/>
          <cell r="R166" t="str">
            <v>x</v>
          </cell>
          <cell r="S166" t="str">
            <v xml:space="preserve">There is no evidence of a capability to implement underlying software separation mechanisms to facilitate security function isolation. </v>
          </cell>
          <cell r="T166" t="e">
            <v>#VALUE!</v>
          </cell>
          <cell r="U166" t="e">
            <v>#VALUE!</v>
          </cell>
          <cell r="V166" t="e">
            <v>#VALUE!</v>
          </cell>
          <cell r="W166" t="str">
            <v xml:space="preserve">See C|P-CMM3. There are no defined C|P-CMM4 criteria, since it is reasonable to assume a quantitatively-controlled process is not necessary to implement underlying software separation mechanisms to facilitate security function isolation. </v>
          </cell>
          <cell r="X166" t="str">
            <v xml:space="preserve">See C|P-CMM4. There are no defined C|P-CMM5 criteria, since it is reasonable to assume a continuously-improving process is not necessary to implement underlying software separation mechanisms to facilitate security function isolation. </v>
          </cell>
          <cell r="Y166"/>
          <cell r="Z166"/>
        </row>
        <row r="167">
          <cell r="D167" t="str">
            <v>SEA-04.1</v>
          </cell>
          <cell r="E167" t="str">
            <v xml:space="preserve">Mechanisms exist to isolate security functions from non-security functions. </v>
          </cell>
          <cell r="F167"/>
          <cell r="G167" t="str">
            <v>∙ Secure Baseline Configurations (SBC)</v>
          </cell>
          <cell r="H167" t="str">
            <v xml:space="preserve">Does the organization isolate security functions from non-security functions? </v>
          </cell>
          <cell r="I167">
            <v>7</v>
          </cell>
          <cell r="J167"/>
          <cell r="K167"/>
          <cell r="L167" t="str">
            <v>x</v>
          </cell>
          <cell r="M167"/>
          <cell r="N167"/>
          <cell r="O167" t="str">
            <v>Protect</v>
          </cell>
          <cell r="P167"/>
          <cell r="Q167"/>
          <cell r="R167" t="str">
            <v>x</v>
          </cell>
          <cell r="S167" t="str">
            <v xml:space="preserve">There is no evidence of a capability to isolate security functions from non-security functions. </v>
          </cell>
          <cell r="T167" t="e">
            <v>#VALUE!</v>
          </cell>
          <cell r="U167" t="e">
            <v>#VALUE!</v>
          </cell>
          <cell r="V167" t="e">
            <v>#VALUE!</v>
          </cell>
          <cell r="W167" t="str">
            <v xml:space="preserve">See C|P-CMM3. There are no defined C|P-CMM4 criteria, since it is reasonable to assume a quantitatively-controlled process is not necessary to isolate security functions from non-security functions. </v>
          </cell>
          <cell r="X167" t="str">
            <v xml:space="preserve">See C|P-CMM4. There are no defined C|P-CMM5 criteria, since it is reasonable to assume a continuously-improving process is not necessary to isolate security functions from non-security functions. </v>
          </cell>
          <cell r="Y167"/>
          <cell r="Z167"/>
        </row>
        <row r="168">
          <cell r="D168" t="str">
            <v>END-16</v>
          </cell>
          <cell r="E168" t="str">
            <v>Mechanisms exist to ensure security functions are restricted to authorized individuals and enforce least privilege control requirements for necessary job functions.</v>
          </cell>
          <cell r="F168"/>
          <cell r="G168" t="str">
            <v>∙ Secure Baseline Configurations (SBC)
∙ Role Based Access Control (RBAC)
∙ Separation of Duties (SoD)
∙ Privileged Account Management (PAM)</v>
          </cell>
          <cell r="H168" t="str">
            <v>Does the organization ensure security functions are restricted to authorized individuals and enforce least privilege control requirements for necessary job functions?</v>
          </cell>
          <cell r="I168">
            <v>7</v>
          </cell>
          <cell r="J168"/>
          <cell r="K168"/>
          <cell r="L168" t="str">
            <v>x</v>
          </cell>
          <cell r="M168"/>
          <cell r="N168"/>
          <cell r="O168" t="str">
            <v>Protect</v>
          </cell>
          <cell r="P168"/>
          <cell r="Q168" t="str">
            <v>x</v>
          </cell>
          <cell r="R168" t="str">
            <v>x</v>
          </cell>
          <cell r="S168" t="str">
            <v>There is no evidence of a capability to ensure security functions are restricted to authorized individuals and enforce least privilege control requirements for necessary job functions.</v>
          </cell>
          <cell r="T168" t="e">
            <v>#VALUE!</v>
          </cell>
          <cell r="U168" t="e">
            <v>#VALUE!</v>
          </cell>
          <cell r="V168" t="e">
            <v>#VALUE!</v>
          </cell>
          <cell r="W168" t="e">
            <v>#VALUE!</v>
          </cell>
          <cell r="X168" t="e">
            <v>#VALUE!</v>
          </cell>
          <cell r="Y168"/>
          <cell r="Z168"/>
        </row>
        <row r="169">
          <cell r="D169" t="str">
            <v>TDA-05.1</v>
          </cell>
          <cell r="E169" t="str">
            <v>Mechanisms exist to secure physical diagnostic and test interfaces to prevent misuse.</v>
          </cell>
          <cell r="F169"/>
          <cell r="G169" t="str">
            <v>∙ Secure Baseline Configurations (SBC)</v>
          </cell>
          <cell r="H169" t="str">
            <v>Does the organization secure physical diagnostic and test interfaces to prevent misuse?</v>
          </cell>
          <cell r="I169">
            <v>5</v>
          </cell>
          <cell r="J169"/>
          <cell r="K169" t="str">
            <v>x</v>
          </cell>
          <cell r="L169"/>
          <cell r="M169"/>
          <cell r="N169"/>
          <cell r="O169" t="str">
            <v>Detect</v>
          </cell>
          <cell r="P169"/>
          <cell r="Q169"/>
          <cell r="R169" t="str">
            <v>x</v>
          </cell>
          <cell r="S169" t="str">
            <v>There is no evidence of a capability to secure physical diagnostic and test interfaces to prevent misuse.</v>
          </cell>
          <cell r="T169" t="str">
            <v>C|P-CMM1 is N/A, since a structured process is required to secure physical diagnostic and test interfaces to prevent misuse.</v>
          </cell>
          <cell r="U169" t="e">
            <v>#VALUE!</v>
          </cell>
          <cell r="V169" t="e">
            <v>#VALUE!</v>
          </cell>
          <cell r="W169" t="str">
            <v>See C|P-CMM3. There are no defined C|P-CMM4 criteria, since it is reasonable to assume a quantitatively-controlled process is not necessary to secure physical diagnostic and test interfaces to prevent misuse.</v>
          </cell>
          <cell r="X169" t="str">
            <v>See C|P-CMM4. There are no defined C|P-CMM5 criteria, since it is reasonable to assume a continuously-improving process is not necessary to secure physical diagnostic and test interfaces to prevent misuse.</v>
          </cell>
          <cell r="Y169"/>
          <cell r="Z169"/>
        </row>
        <row r="170">
          <cell r="D170" t="str">
            <v>MNT-05.3</v>
          </cell>
          <cell r="E170" t="str">
            <v xml:space="preserve">Cryptographic mechanisms exist to protect the integrity and confidentiality of remote, non-local maintenance and diagnostic communications. </v>
          </cell>
          <cell r="F170"/>
          <cell r="G170" t="str">
            <v>∙ Secure Baseline Configurations (SBC)</v>
          </cell>
          <cell r="H170" t="str">
            <v xml:space="preserve">Are cryptographic mechanisms utilized to protect the integrity and confidentiality of remote, non-local maintenance and diagnostic communications? </v>
          </cell>
          <cell r="I170">
            <v>9</v>
          </cell>
          <cell r="J170"/>
          <cell r="K170"/>
          <cell r="L170"/>
          <cell r="M170" t="str">
            <v>x</v>
          </cell>
          <cell r="N170"/>
          <cell r="O170" t="str">
            <v>Protect</v>
          </cell>
          <cell r="P170"/>
          <cell r="Q170"/>
          <cell r="R170" t="str">
            <v>x</v>
          </cell>
          <cell r="S170" t="str">
            <v xml:space="preserve">There is no evidence of a capability to Cryptographic protect the integrity and confidentiality of remote, non-local maintenance and diagnostic communications. </v>
          </cell>
          <cell r="T170" t="str">
            <v xml:space="preserve">C|P-CMM1 is N/A, since a structured process is required to Cryptographic protect the integrity and confidentiality of remote, non-local maintenance and diagnostic communications. </v>
          </cell>
          <cell r="U170" t="e">
            <v>#VALUE!</v>
          </cell>
          <cell r="V170" t="e">
            <v>#VALUE!</v>
          </cell>
          <cell r="W170" t="e">
            <v>#VALUE!</v>
          </cell>
          <cell r="X170" t="e">
            <v>#VALUE!</v>
          </cell>
          <cell r="Y170" t="str">
            <v>12.3</v>
          </cell>
          <cell r="Z170"/>
        </row>
        <row r="171">
          <cell r="D171" t="str">
            <v>CRY-06</v>
          </cell>
          <cell r="E171" t="str">
            <v>Cryptographic mechanisms exist to protect the confidentiality and integrity of non-console administrative access.</v>
          </cell>
          <cell r="F171"/>
          <cell r="G171"/>
          <cell r="H171" t="str">
            <v>Are cryptographic mechanisms utilized to protect the confidentiality and integrity of non-console administrative access?</v>
          </cell>
          <cell r="I171">
            <v>9</v>
          </cell>
          <cell r="J171"/>
          <cell r="K171"/>
          <cell r="L171" t="str">
            <v>x</v>
          </cell>
          <cell r="M171"/>
          <cell r="N171"/>
          <cell r="O171" t="str">
            <v>Protect</v>
          </cell>
          <cell r="P171"/>
          <cell r="Q171"/>
          <cell r="R171" t="str">
            <v>x</v>
          </cell>
          <cell r="S171" t="str">
            <v>There is no evidence of a capability to Cryptographic protect the confidentiality and integrity of non-console administrative access.</v>
          </cell>
          <cell r="T171" t="e">
            <v>#VALUE!</v>
          </cell>
          <cell r="U171" t="e">
            <v>#VALUE!</v>
          </cell>
          <cell r="V171" t="e">
            <v>#VALUE!</v>
          </cell>
          <cell r="W171" t="str">
            <v>See C|P-CMM3. There are no defined C|P-CMM4 criteria, since it is reasonable to assume a quantitatively-controlled process is not necessary to Cryptographic protect the confidentiality and integrity of non-console administrative access.</v>
          </cell>
          <cell r="X171" t="str">
            <v>See C|P-CMM4. There are no defined C|P-CMM5 criteria, since it is reasonable to assume a continuously-improving process is not necessary to Cryptographic protect the confidentiality and integrity of non-console administrative access.</v>
          </cell>
          <cell r="Y171" t="str">
            <v>4.6
12.3</v>
          </cell>
          <cell r="Z171"/>
        </row>
        <row r="172">
          <cell r="D172" t="str">
            <v>CRY-01</v>
          </cell>
          <cell r="E172" t="str">
            <v>Mechanisms exist to facilitate the implementation of cryptographic protections controls using known public standards and trusted cryptographic technologies.</v>
          </cell>
          <cell r="F172" t="str">
            <v>E-CRY-01</v>
          </cell>
          <cell r="G172" t="str">
            <v>∙ IT Asset Management (ITAM) program
∙ Configuration Management (CM) program
∙ Secure Baseline Configurations (SBC)</v>
          </cell>
          <cell r="H172" t="str">
            <v>Does the organization facilitate the implementation of cryptographic protections controls using known public standards and trusted cryptographic technologies?</v>
          </cell>
          <cell r="I172">
            <v>10</v>
          </cell>
          <cell r="J172"/>
          <cell r="K172"/>
          <cell r="L172"/>
          <cell r="M172" t="str">
            <v>x</v>
          </cell>
          <cell r="N172"/>
          <cell r="O172" t="str">
            <v>Govern</v>
          </cell>
          <cell r="P172" t="str">
            <v>x</v>
          </cell>
          <cell r="Q172" t="str">
            <v>x</v>
          </cell>
          <cell r="R172" t="str">
            <v>x</v>
          </cell>
          <cell r="S172" t="str">
            <v>There is no evidence of a capability to facilitate the implementation of cryptographic protections controls using known public standards and trusted cryptographic technologies.</v>
          </cell>
          <cell r="T172" t="e">
            <v>#VALUE!</v>
          </cell>
          <cell r="U172" t="e">
            <v>#VALUE!</v>
          </cell>
          <cell r="V172" t="e">
            <v>#VALUE!</v>
          </cell>
          <cell r="W172" t="e">
            <v>#VALUE!</v>
          </cell>
          <cell r="X172" t="e">
            <v>#VALUE!</v>
          </cell>
          <cell r="Y172" t="str">
            <v>3.6
3.9
3.10
3.11</v>
          </cell>
          <cell r="Z172" t="str">
            <v>PR.DS-01
PR.DS-02
PR.DS-10</v>
          </cell>
        </row>
        <row r="173">
          <cell r="D173" t="str">
            <v>CRY-02</v>
          </cell>
          <cell r="E173" t="str">
            <v>Automated mechanisms exist to enable systems to authenticate to a cryptographic module.</v>
          </cell>
          <cell r="F173"/>
          <cell r="G173"/>
          <cell r="H173" t="str">
            <v>Does the organization use automated mechanisms to enable systems to authenticate to a cryptographic module?</v>
          </cell>
          <cell r="I173">
            <v>8</v>
          </cell>
          <cell r="J173"/>
          <cell r="K173"/>
          <cell r="L173" t="str">
            <v>x</v>
          </cell>
          <cell r="M173"/>
          <cell r="N173"/>
          <cell r="O173" t="str">
            <v>Protect</v>
          </cell>
          <cell r="P173"/>
          <cell r="Q173"/>
          <cell r="R173" t="str">
            <v>x</v>
          </cell>
          <cell r="S173" t="str">
            <v>There is no evidence of a capability to enable systems to authenticate to a cryptographic module.</v>
          </cell>
          <cell r="T173" t="str">
            <v>C|P-CMM1 is N/A, since a structured process is required to enable systems to authenticate to a cryptographic module.</v>
          </cell>
          <cell r="U173" t="e">
            <v>#VALUE!</v>
          </cell>
          <cell r="V173" t="e">
            <v>#VALUE!</v>
          </cell>
          <cell r="W173" t="str">
            <v>See C|P-CMM3. There are no defined C|P-CMM4 criteria, since it is reasonable to assume a quantitatively-controlled process is not necessary to enable systems to authenticate to a cryptographic module.</v>
          </cell>
          <cell r="X173" t="str">
            <v>See C|P-CMM4. There are no defined C|P-CMM5 criteria, since it is reasonable to assume a continuously-improving process is not necessary to enable systems to authenticate to a cryptographic module.</v>
          </cell>
          <cell r="Y173"/>
          <cell r="Z173"/>
        </row>
        <row r="174">
          <cell r="D174" t="str">
            <v>CRY-07</v>
          </cell>
          <cell r="E174" t="str">
            <v>Mechanisms exist to protect the confidentiality and integrity of wireless networking technologies by implementing authentication and strong encryption.</v>
          </cell>
          <cell r="F174"/>
          <cell r="G174" t="str">
            <v>∙ NIST Cryptographic Module Validation Program (CMVP) (https://csrc.nist.gov)
∙ Wi-Fi Protected Access 3 (WPA3)</v>
          </cell>
          <cell r="H174" t="str">
            <v>Does the organization protect the confidentiality and integrity of wireless networking technologies by implementing authentication and strong encryption?</v>
          </cell>
          <cell r="I174">
            <v>9</v>
          </cell>
          <cell r="J174"/>
          <cell r="K174"/>
          <cell r="L174" t="str">
            <v>x</v>
          </cell>
          <cell r="M174"/>
          <cell r="N174"/>
          <cell r="O174" t="str">
            <v>Protect</v>
          </cell>
          <cell r="P174" t="str">
            <v>x</v>
          </cell>
          <cell r="Q174" t="str">
            <v>x</v>
          </cell>
          <cell r="R174" t="str">
            <v>x</v>
          </cell>
          <cell r="S174" t="str">
            <v>There is no evidence of a capability to protect wireless access via secure authentication and encryption.</v>
          </cell>
          <cell r="T174" t="e">
            <v>#VALUE!</v>
          </cell>
          <cell r="U174" t="e">
            <v>#VALUE!</v>
          </cell>
          <cell r="V174" t="e">
            <v>#VALUE!</v>
          </cell>
          <cell r="W174" t="e">
            <v>#VALUE!</v>
          </cell>
          <cell r="X174" t="str">
            <v>See C|P-CMM4. There are no defined C|P-CMM5 criteria, since it is reasonable to assume a continuously-improving process is not necessary to protect wireless access via secure authentication and encryption.</v>
          </cell>
          <cell r="Y174"/>
          <cell r="Z174"/>
        </row>
        <row r="175">
          <cell r="D175" t="str">
            <v>CRY-09.3</v>
          </cell>
          <cell r="E175" t="str">
            <v xml:space="preserve">Mechanisms exist to ensure the availability of information in the event of the loss of cryptographic keys by individual users. </v>
          </cell>
          <cell r="F175"/>
          <cell r="G175" t="str">
            <v>∙ Cryptographic governance program</v>
          </cell>
          <cell r="H175" t="str">
            <v xml:space="preserve">Does the organization ensure the availability of information in the event of the loss of cryptographic keys by individual users? </v>
          </cell>
          <cell r="I175">
            <v>8</v>
          </cell>
          <cell r="J175"/>
          <cell r="K175"/>
          <cell r="L175" t="str">
            <v>x</v>
          </cell>
          <cell r="M175"/>
          <cell r="N175"/>
          <cell r="O175" t="str">
            <v>Protect</v>
          </cell>
          <cell r="P175" t="str">
            <v>x</v>
          </cell>
          <cell r="Q175" t="str">
            <v>x</v>
          </cell>
          <cell r="R175" t="str">
            <v>x</v>
          </cell>
          <cell r="S175" t="str">
            <v xml:space="preserve">There is no evidence of a capability to ensure the availability of information in the event of the loss of cryptographic keys by individual users. </v>
          </cell>
          <cell r="T175" t="str">
            <v xml:space="preserve">C|P-CMM1 is N/A, since a structured process is required to ensure the availability of information in the event of the loss of cryptographic keys by individual users. </v>
          </cell>
          <cell r="U175" t="e">
            <v>#VALUE!</v>
          </cell>
          <cell r="V175" t="e">
            <v>#VALUE!</v>
          </cell>
          <cell r="W175" t="str">
            <v xml:space="preserve">See C|P-CMM3. There are no defined C|P-CMM4 criteria, since it is reasonable to assume a quantitatively-controlled process is not necessary to ensure the availability of information in the event of the loss of cryptographic keys by individual users. </v>
          </cell>
          <cell r="X175" t="str">
            <v xml:space="preserve">See C|P-CMM4. There are no defined C|P-CMM5 criteria, since it is reasonable to assume a continuously-improving process is not necessary to ensure the availability of information in the event of the loss of cryptographic keys by individual users. </v>
          </cell>
          <cell r="Y175"/>
          <cell r="Z175"/>
        </row>
        <row r="176">
          <cell r="D176" t="str">
            <v>DCH-18</v>
          </cell>
          <cell r="E176" t="str">
            <v xml:space="preserve">Mechanisms exist to retain media and data in accordance with applicable statutory, regulatory and contractual obligations. </v>
          </cell>
          <cell r="F176" t="str">
            <v>E-AST-11</v>
          </cell>
          <cell r="G176" t="str">
            <v>∙ Data retention program
∙ Data classification program
∙ Data governance program</v>
          </cell>
          <cell r="H176" t="str">
            <v xml:space="preserve">Does the organization retain media and data in accordance with applicable statutory, regulatory and contractual obligations? </v>
          </cell>
          <cell r="I176">
            <v>8</v>
          </cell>
          <cell r="J176"/>
          <cell r="K176"/>
          <cell r="L176"/>
          <cell r="M176" t="str">
            <v>x</v>
          </cell>
          <cell r="N176"/>
          <cell r="O176" t="str">
            <v>Protect</v>
          </cell>
          <cell r="P176"/>
          <cell r="Q176" t="str">
            <v>x</v>
          </cell>
          <cell r="R176" t="str">
            <v>x</v>
          </cell>
          <cell r="S176" t="str">
            <v xml:space="preserve">There is no evidence of a capability to retain media and data in accordance with applicable statutory, regulatory and contractual obligations. </v>
          </cell>
          <cell r="T176" t="e">
            <v>#VALUE!</v>
          </cell>
          <cell r="U176" t="e">
            <v>#VALUE!</v>
          </cell>
          <cell r="V176" t="e">
            <v>#VALUE!</v>
          </cell>
          <cell r="W176" t="e">
            <v>#VALUE!</v>
          </cell>
          <cell r="X176" t="str">
            <v xml:space="preserve">See C|P-CMM4. There are no defined C|P-CMM5 criteria, since it is reasonable to assume a continuously-improving process is not necessary to retain media and data in accordance with applicable statutory, regulatory and contractual obligations. </v>
          </cell>
          <cell r="Y176" t="str">
            <v>3.1
3.4</v>
          </cell>
          <cell r="Z176"/>
        </row>
        <row r="177">
          <cell r="D177" t="str">
            <v>TPM-04.4</v>
          </cell>
          <cell r="E177" t="str">
            <v xml:space="preserve">Mechanisms exist to restrict the location of information processing/storage based on business requirements. </v>
          </cell>
          <cell r="F177" t="str">
            <v>E-AST-23</v>
          </cell>
          <cell r="G177" t="str">
            <v>∙ Cybersecurity Supply Chain Risk Management (C-SCRM) program
∙ Data Protection Impact Assessment (DPIA)</v>
          </cell>
          <cell r="H177" t="str">
            <v xml:space="preserve">Does the organization restrict the location of information processing/storage based on business requirements? </v>
          </cell>
          <cell r="I177">
            <v>10</v>
          </cell>
          <cell r="J177"/>
          <cell r="K177" t="str">
            <v>x</v>
          </cell>
          <cell r="L177"/>
          <cell r="M177"/>
          <cell r="N177"/>
          <cell r="O177" t="str">
            <v>Identify</v>
          </cell>
          <cell r="P177"/>
          <cell r="Q177"/>
          <cell r="R177" t="str">
            <v>x</v>
          </cell>
          <cell r="S177" t="str">
            <v xml:space="preserve">There is no evidence of a capability to restrict the location of information processing/storage based on business requirements. </v>
          </cell>
          <cell r="T177" t="str">
            <v xml:space="preserve">C|P-CMM1 is N/A, since a structured process is required to restrict the location of information processing/storage based on business requirements. </v>
          </cell>
          <cell r="U177" t="e">
            <v>#VALUE!</v>
          </cell>
          <cell r="V177" t="e">
            <v>#VALUE!</v>
          </cell>
          <cell r="W177" t="e">
            <v>#VALUE!</v>
          </cell>
          <cell r="X177" t="str">
            <v xml:space="preserve">See C|P-CMM4. There are no defined C|P-CMM5 criteria, since it is reasonable to assume a continuously-improving process is not necessary to restrict the location of information processing/storage based on business requirements. </v>
          </cell>
          <cell r="Y177"/>
          <cell r="Z177" t="str">
            <v>GV.SC-06</v>
          </cell>
        </row>
        <row r="178">
          <cell r="D178" t="str">
            <v>DCH-06.5</v>
          </cell>
          <cell r="E178" t="str">
            <v xml:space="preserve">Mechanisms exist to prohibit the storage of sensitive transaction authentication data after authorization. </v>
          </cell>
          <cell r="F178"/>
          <cell r="G178" t="str">
            <v>∙ Secure Baseline Configurations (SBC)</v>
          </cell>
          <cell r="H178" t="str">
            <v xml:space="preserve">Does the organization prohibit the storage of sensitive transaction authentication data after authorization? </v>
          </cell>
          <cell r="I178">
            <v>5</v>
          </cell>
          <cell r="J178"/>
          <cell r="K178"/>
          <cell r="L178"/>
          <cell r="M178" t="str">
            <v>x</v>
          </cell>
          <cell r="N178"/>
          <cell r="O178" t="str">
            <v>Protect</v>
          </cell>
          <cell r="P178"/>
          <cell r="Q178" t="str">
            <v>x</v>
          </cell>
          <cell r="R178" t="str">
            <v>x</v>
          </cell>
          <cell r="S178" t="str">
            <v xml:space="preserve">There is no evidence of a capability to prohibit the storage of sensitive transaction authentication data after authorization. </v>
          </cell>
          <cell r="T178" t="str">
            <v xml:space="preserve">C|P-CMM1 is N/A, since a structured process is required to prohibit the storage of sensitive transaction authentication data after authorization. </v>
          </cell>
          <cell r="U178" t="e">
            <v>#VALUE!</v>
          </cell>
          <cell r="V178" t="e">
            <v>#VALUE!</v>
          </cell>
          <cell r="W178" t="str">
            <v xml:space="preserve">See C|P-CMM3. There are no defined C|P-CMM4 criteria, since it is reasonable to assume a quantitatively-controlled process is not necessary to prohibit the storage of sensitive transaction authentication data after authorization. </v>
          </cell>
          <cell r="X178" t="str">
            <v xml:space="preserve">See C|P-CMM4. There are no defined C|P-CMM5 criteria, since it is reasonable to assume a continuously-improving process is not necessary to prohibit the storage of sensitive transaction authentication data after authorization. </v>
          </cell>
          <cell r="Y178"/>
          <cell r="Z178"/>
        </row>
        <row r="179">
          <cell r="D179" t="str">
            <v>CRY-05</v>
          </cell>
          <cell r="E179" t="str">
            <v xml:space="preserve">Cryptographic mechanisms exist to prevent unauthorized disclosure of data at rest. </v>
          </cell>
          <cell r="F179" t="str">
            <v>E-CRY-01</v>
          </cell>
          <cell r="G179" t="str">
            <v>∙ NIST Cryptographic Module Validation Program (CMVP) (https://csrc.nist.gov)
∙ Microsoft BitLocker (https://microsoft.com)</v>
          </cell>
          <cell r="H179" t="str">
            <v xml:space="preserve">Are cryptographic mechanisms utilized to prevent unauthorized disclosure of data at rest? </v>
          </cell>
          <cell r="I179">
            <v>10</v>
          </cell>
          <cell r="J179"/>
          <cell r="K179"/>
          <cell r="L179"/>
          <cell r="M179" t="str">
            <v>x</v>
          </cell>
          <cell r="N179"/>
          <cell r="O179" t="str">
            <v>Protect</v>
          </cell>
          <cell r="P179"/>
          <cell r="Q179" t="str">
            <v>x</v>
          </cell>
          <cell r="R179" t="str">
            <v>x</v>
          </cell>
          <cell r="S179" t="str">
            <v xml:space="preserve">There is no evidence of a capability to Cryptographic prevent unauthorized disclosure of data at rest. </v>
          </cell>
          <cell r="T179" t="e">
            <v>#VALUE!</v>
          </cell>
          <cell r="U179" t="e">
            <v>#VALUE!</v>
          </cell>
          <cell r="V179" t="e">
            <v>#VALUE!</v>
          </cell>
          <cell r="W179" t="e">
            <v>#VALUE!</v>
          </cell>
          <cell r="X179" t="str">
            <v xml:space="preserve">See C|P-CMM4. There are no defined C|P-CMM5 criteria, since it is reasonable to assume a continuously-improving process is not necessary to Cryptographic prevent unauthorized disclosure of data at rest. </v>
          </cell>
          <cell r="Y179" t="str">
            <v>3.6
3.9
3.11</v>
          </cell>
          <cell r="Z179" t="str">
            <v>PR.DS-01</v>
          </cell>
        </row>
        <row r="180">
          <cell r="D180" t="str">
            <v>DCH-03.2</v>
          </cell>
          <cell r="E180" t="str">
            <v xml:space="preserve">Mechanisms exist to apply data masking to sensitive/regulated information that is displayed or printed. </v>
          </cell>
          <cell r="F180"/>
          <cell r="G180" t="str">
            <v>∙ Data classification program
∙ IT Asset Management (ITAM) program
∙ Data governance program</v>
          </cell>
          <cell r="H180" t="str">
            <v xml:space="preserve">Does the organization apply data masking to sensitive/regulated information that is displayed or printed? </v>
          </cell>
          <cell r="I180">
            <v>7</v>
          </cell>
          <cell r="J180"/>
          <cell r="K180"/>
          <cell r="L180"/>
          <cell r="M180" t="str">
            <v>x</v>
          </cell>
          <cell r="N180"/>
          <cell r="O180" t="str">
            <v>Protect</v>
          </cell>
          <cell r="P180"/>
          <cell r="Q180" t="str">
            <v>x</v>
          </cell>
          <cell r="R180" t="str">
            <v>x</v>
          </cell>
          <cell r="S180" t="str">
            <v xml:space="preserve">There is no evidence of a capability to apply data masking to sensitive information that is displayed or printed. </v>
          </cell>
          <cell r="T180" t="str">
            <v xml:space="preserve">C|P-CMM1 is N/A, since a structured process is required to apply data masking to sensitive information that is displayed or printed. </v>
          </cell>
          <cell r="U180" t="e">
            <v>#VALUE!</v>
          </cell>
          <cell r="V180" t="e">
            <v>#VALUE!</v>
          </cell>
          <cell r="W180" t="e">
            <v>#VALUE!</v>
          </cell>
          <cell r="X180" t="str">
            <v xml:space="preserve">See C|P-CMM4. There are no defined C|P-CMM5 criteria, since it is reasonable to assume a continuously-improving process is not necessary to apply data masking to sensitive information that is displayed or printed. </v>
          </cell>
          <cell r="Y180"/>
          <cell r="Z180"/>
        </row>
        <row r="181">
          <cell r="D181" t="str">
            <v>PRI-05.3</v>
          </cell>
          <cell r="E181" t="str">
            <v>Mechanisms exist to mask sensitive/regulated data through data anonymization, pseudonymization, redaction or de-identification.</v>
          </cell>
          <cell r="F181"/>
          <cell r="G181" t="str">
            <v>∙ Data classification program
∙ Data privacy program
∙ Data Protection Impact Assessment (DPIA)
∙ Product / project management</v>
          </cell>
          <cell r="H181" t="str">
            <v>Does the organization mask sensitive/regulated data through data anonymization, pseudonymization, redaction or de-identification?</v>
          </cell>
          <cell r="I181">
            <v>8</v>
          </cell>
          <cell r="J181"/>
          <cell r="K181"/>
          <cell r="L181"/>
          <cell r="M181" t="str">
            <v>x</v>
          </cell>
          <cell r="N181"/>
          <cell r="O181" t="str">
            <v>Identify</v>
          </cell>
          <cell r="P181"/>
          <cell r="Q181" t="str">
            <v>x</v>
          </cell>
          <cell r="R181" t="str">
            <v>x</v>
          </cell>
          <cell r="S181" t="str">
            <v>There is no evidence of a capability to mask sensitive/regulated data through data anonymization, pseudonymization, redaction or de-identification.</v>
          </cell>
          <cell r="T181" t="str">
            <v>C|P-CMM1 is N/A, since a structured process is required to mask sensitive/regulated data through data anonymization, pseudonymization, redaction or de-identification.</v>
          </cell>
          <cell r="U181" t="str">
            <v>C|P-CMM2 is N/A, since a well-defined process is required to mask sensitive/regulated data through data anonymization, pseudonymization, redaction or de-identification.</v>
          </cell>
          <cell r="V181" t="e">
            <v>#VALUE!</v>
          </cell>
          <cell r="W181" t="e">
            <v>#VALUE!</v>
          </cell>
          <cell r="X181" t="str">
            <v>See C|P-CMM4. There are no defined C|P-CMM5 criteria, since it is reasonable to assume a continuously-improving process is not necessary to mask sensitive/regulated data through data anonymization, pseudonymization, redaction or de-identification.</v>
          </cell>
          <cell r="Y181"/>
          <cell r="Z181"/>
        </row>
        <row r="182">
          <cell r="D182" t="str">
            <v>NET-14</v>
          </cell>
          <cell r="E182" t="str">
            <v>Mechanisms exist to define, control and review organization-approved, secure remote access methods.</v>
          </cell>
          <cell r="F182" t="str">
            <v>E-NET-03</v>
          </cell>
          <cell r="G182"/>
          <cell r="H182" t="str">
            <v>Does the organization define, control and review organization-approved, secure remote access methods?</v>
          </cell>
          <cell r="I182">
            <v>10</v>
          </cell>
          <cell r="J182"/>
          <cell r="K182"/>
          <cell r="L182" t="str">
            <v>x</v>
          </cell>
          <cell r="M182"/>
          <cell r="N182"/>
          <cell r="O182" t="str">
            <v>Protect</v>
          </cell>
          <cell r="P182"/>
          <cell r="Q182" t="str">
            <v>x</v>
          </cell>
          <cell r="R182" t="str">
            <v>x</v>
          </cell>
          <cell r="S182" t="str">
            <v>There is no evidence of a capability to define, control and review organization-approved, secure remote access methods.</v>
          </cell>
          <cell r="T182" t="e">
            <v>#VALUE!</v>
          </cell>
          <cell r="U182" t="e">
            <v>#VALUE!</v>
          </cell>
          <cell r="V182" t="e">
            <v>#VALUE!</v>
          </cell>
          <cell r="W182" t="e">
            <v>#VALUE!</v>
          </cell>
          <cell r="X182" t="str">
            <v>See C|P-CMM4. There are no defined C|P-CMM5 criteria, since it is reasonable to assume a continuously-improving process is not necessary to define, control and review organization-approved, secure remote access methods.</v>
          </cell>
          <cell r="Y182" t="str">
            <v>12.7</v>
          </cell>
          <cell r="Z182"/>
        </row>
        <row r="183">
          <cell r="D183" t="str">
            <v>DCH-01.2</v>
          </cell>
          <cell r="E183" t="str">
            <v>Mechanisms exist to protect sensitive/regulated data wherever it is stored.</v>
          </cell>
          <cell r="F183" t="str">
            <v>E-CRY-01
E-DCH-02
E-DCH-09</v>
          </cell>
          <cell r="G183" t="str">
            <v>∙ Logical Access Control (LAC)
∙ Physical Access Control (PAC)
∙ Data governance program</v>
          </cell>
          <cell r="H183" t="str">
            <v>Does the organization protect sensitive/regulated data wherever it is stored?</v>
          </cell>
          <cell r="I183">
            <v>9</v>
          </cell>
          <cell r="J183"/>
          <cell r="K183"/>
          <cell r="L183"/>
          <cell r="M183" t="str">
            <v>x</v>
          </cell>
          <cell r="N183"/>
          <cell r="O183" t="str">
            <v>Protect</v>
          </cell>
          <cell r="P183" t="str">
            <v>x</v>
          </cell>
          <cell r="Q183" t="str">
            <v>x</v>
          </cell>
          <cell r="R183" t="str">
            <v>x</v>
          </cell>
          <cell r="S183" t="str">
            <v>There is no evidence of a capability to protect sensitive/regulated data wherever it is stored.</v>
          </cell>
          <cell r="T183" t="e">
            <v>#VALUE!</v>
          </cell>
          <cell r="U183" t="e">
            <v>#VALUE!</v>
          </cell>
          <cell r="V183" t="e">
            <v>#VALUE!</v>
          </cell>
          <cell r="W183" t="str">
            <v>See C|P-CMM3. There are no defined C|P-CMM4 criteria, since it is reasonable to assume a quantitatively-controlled process is not necessary to protect sensitive/regulated data wherever it is stored.</v>
          </cell>
          <cell r="X183" t="str">
            <v>See C|P-CMM4. There are no defined C|P-CMM5 criteria, since it is reasonable to assume a continuously-improving process is not necessary to protect sensitive/regulated data wherever it is stored.</v>
          </cell>
          <cell r="Y183" t="str">
            <v>3.1</v>
          </cell>
          <cell r="Z183" t="str">
            <v>PR.DS</v>
          </cell>
        </row>
        <row r="184">
          <cell r="D184" t="str">
            <v>CRY-09</v>
          </cell>
          <cell r="E184" t="str">
            <v>Mechanisms exist to facilitate cryptographic key management controls to protect the confidentiality, integrity and availability of keys.</v>
          </cell>
          <cell r="F184" t="str">
            <v>E-CRY-01
E-CRY-02</v>
          </cell>
          <cell r="G184" t="str">
            <v>∙ Cryptographic governance program</v>
          </cell>
          <cell r="H184" t="str">
            <v>Does the organization facilitate cryptographic key management controls to protect the confidentiality, integrity and availability of keys?</v>
          </cell>
          <cell r="I184">
            <v>10</v>
          </cell>
          <cell r="J184"/>
          <cell r="K184"/>
          <cell r="L184" t="str">
            <v>x</v>
          </cell>
          <cell r="M184"/>
          <cell r="N184"/>
          <cell r="O184" t="str">
            <v>Protect</v>
          </cell>
          <cell r="P184" t="str">
            <v>x</v>
          </cell>
          <cell r="Q184" t="str">
            <v>x</v>
          </cell>
          <cell r="R184" t="str">
            <v>x</v>
          </cell>
          <cell r="S184" t="str">
            <v>There is no evidence of a capability to facilitate cryptographic key management controls to protect the confidentiality, integrity and availability of keys.</v>
          </cell>
          <cell r="T184" t="str">
            <v>C|P-CMM1 is N/A, since a structured process is required to facilitate cryptographic key management controls to protect the confidentiality, integrity and availability of keys.</v>
          </cell>
          <cell r="U184" t="e">
            <v>#VALUE!</v>
          </cell>
          <cell r="V184" t="e">
            <v>#VALUE!</v>
          </cell>
          <cell r="W184" t="e">
            <v>#VALUE!</v>
          </cell>
          <cell r="X184" t="e">
            <v>#VALUE!</v>
          </cell>
          <cell r="Y184"/>
          <cell r="Z184"/>
        </row>
        <row r="185">
          <cell r="D185" t="str">
            <v>CRY-08.1</v>
          </cell>
          <cell r="E185" t="str">
            <v>Resiliency mechanisms exist to ensure the availability of data in the event of the loss of cryptographic keys.</v>
          </cell>
          <cell r="F185"/>
          <cell r="G185"/>
          <cell r="H185" t="str">
            <v>Does the organization ensure the availability of data in the event of the loss of cryptographic keys?</v>
          </cell>
          <cell r="I185">
            <v>9</v>
          </cell>
          <cell r="J185"/>
          <cell r="K185"/>
          <cell r="L185" t="str">
            <v>x</v>
          </cell>
          <cell r="M185"/>
          <cell r="N185"/>
          <cell r="O185" t="str">
            <v>Recover</v>
          </cell>
          <cell r="P185" t="str">
            <v>x</v>
          </cell>
          <cell r="Q185" t="str">
            <v>x</v>
          </cell>
          <cell r="R185" t="str">
            <v>x</v>
          </cell>
          <cell r="S185" t="str">
            <v>There is no evidence of a capability to Resiliency ensure the availability of data in the event of the loss of cryptographic keys.</v>
          </cell>
          <cell r="T185" t="str">
            <v>C|P-CMM1 is N/A, since a structured process is required to Resiliency ensure the availability of data in the event of the loss of cryptographic keys.</v>
          </cell>
          <cell r="U185" t="e">
            <v>#VALUE!</v>
          </cell>
          <cell r="V185" t="e">
            <v>#VALUE!</v>
          </cell>
          <cell r="W185" t="str">
            <v>See C|P-CMM3. There are no defined C|P-CMM4 criteria, since it is reasonable to assume a quantitatively-controlled process is not necessary to Resiliency ensure the availability of data in the event of the loss of cryptographic keys.</v>
          </cell>
          <cell r="X185" t="str">
            <v>See C|P-CMM4. There are no defined C|P-CMM5 criteria, since it is reasonable to assume a continuously-improving process is not necessary to Resiliency ensure the availability of data in the event of the loss of cryptographic keys.</v>
          </cell>
          <cell r="Y185"/>
          <cell r="Z185"/>
        </row>
        <row r="186">
          <cell r="D186" t="str">
            <v>CRY-09.4</v>
          </cell>
          <cell r="E186" t="str">
            <v xml:space="preserve">Mechanisms exist to facilitate the secure distribution of symmetric and asymmetric cryptographic keys using industry recognized key management technology and processes. </v>
          </cell>
          <cell r="F186"/>
          <cell r="G186" t="str">
            <v>∙ Cryptographic governance program</v>
          </cell>
          <cell r="H186" t="str">
            <v xml:space="preserve">Does the organization facilitate the secure distribution of symmetric and asymmetric cryptographic keys using industry recognized key management technology and processes? </v>
          </cell>
          <cell r="I186">
            <v>9</v>
          </cell>
          <cell r="J186"/>
          <cell r="K186"/>
          <cell r="L186" t="str">
            <v>x</v>
          </cell>
          <cell r="M186"/>
          <cell r="N186"/>
          <cell r="O186" t="str">
            <v>Protect</v>
          </cell>
          <cell r="P186" t="str">
            <v>x</v>
          </cell>
          <cell r="Q186" t="str">
            <v>x</v>
          </cell>
          <cell r="R186" t="str">
            <v>x</v>
          </cell>
          <cell r="S186" t="str">
            <v xml:space="preserve">There is no evidence of a capability to facilitate the secure distribution of symmetric and asymmetric cryptographic keys using industry recognized key management technology and processes. </v>
          </cell>
          <cell r="T186" t="str">
            <v xml:space="preserve">C|P-CMM1 is N/A, since a structured process is required to facilitate the secure distribution of symmetric and asymmetric cryptographic keys using industry recognized key management technology and processes. </v>
          </cell>
          <cell r="U186" t="e">
            <v>#VALUE!</v>
          </cell>
          <cell r="V186" t="e">
            <v>#VALUE!</v>
          </cell>
          <cell r="W186" t="e">
            <v>#VALUE!</v>
          </cell>
          <cell r="X186" t="e">
            <v>#VALUE!</v>
          </cell>
          <cell r="Y186"/>
          <cell r="Z186"/>
        </row>
        <row r="187">
          <cell r="D187" t="str">
            <v>IAC-12</v>
          </cell>
          <cell r="E187" t="str">
            <v>Mechanisms exist to ensure cryptographic modules adhere to applicable statutory, regulatory and contractual requirements for security strength.</v>
          </cell>
          <cell r="F187"/>
          <cell r="G187"/>
          <cell r="H187" t="str">
            <v>Does the organization ensure cryptographic modules adhere to applicable statutory, regulatory and contractual requirements for security strength?</v>
          </cell>
          <cell r="I187">
            <v>8</v>
          </cell>
          <cell r="J187"/>
          <cell r="K187"/>
          <cell r="L187" t="str">
            <v>x</v>
          </cell>
          <cell r="M187"/>
          <cell r="N187"/>
          <cell r="O187" t="str">
            <v>Protect</v>
          </cell>
          <cell r="P187"/>
          <cell r="Q187"/>
          <cell r="R187" t="str">
            <v>x</v>
          </cell>
          <cell r="S187" t="str">
            <v>There is no evidence of a capability to ensure cryptographic modules adhere to applicable statutory, regulatory and contractual requirements for security strength.</v>
          </cell>
          <cell r="T187" t="e">
            <v>#VALUE!</v>
          </cell>
          <cell r="U187" t="e">
            <v>#VALUE!</v>
          </cell>
          <cell r="V187" t="e">
            <v>#VALUE!</v>
          </cell>
          <cell r="W187" t="e">
            <v>#VALUE!</v>
          </cell>
          <cell r="X187" t="e">
            <v>#VALUE!</v>
          </cell>
          <cell r="Y187"/>
          <cell r="Z187"/>
        </row>
        <row r="188">
          <cell r="D188" t="str">
            <v>CRY-04</v>
          </cell>
          <cell r="E188" t="str">
            <v xml:space="preserve">Cryptographic mechanisms exist to protect the integrity of data being transmitted. </v>
          </cell>
          <cell r="F188" t="str">
            <v>E-CRY-01</v>
          </cell>
          <cell r="G188"/>
          <cell r="H188" t="str">
            <v xml:space="preserve">Are cryptographic mechanisms utilized to protect the integrity of data being transmitted? </v>
          </cell>
          <cell r="I188">
            <v>10</v>
          </cell>
          <cell r="J188"/>
          <cell r="K188"/>
          <cell r="L188"/>
          <cell r="M188" t="str">
            <v>x</v>
          </cell>
          <cell r="N188"/>
          <cell r="O188" t="str">
            <v>Protect</v>
          </cell>
          <cell r="P188"/>
          <cell r="Q188" t="str">
            <v>x</v>
          </cell>
          <cell r="R188" t="str">
            <v>x</v>
          </cell>
          <cell r="S188" t="str">
            <v xml:space="preserve">There is no evidence of a capability to Cryptographic protect the integrity of data being transmitted. </v>
          </cell>
          <cell r="T188" t="e">
            <v>#VALUE!</v>
          </cell>
          <cell r="U188" t="e">
            <v>#VALUE!</v>
          </cell>
          <cell r="V188" t="e">
            <v>#VALUE!</v>
          </cell>
          <cell r="W188" t="e">
            <v>#VALUE!</v>
          </cell>
          <cell r="X188" t="str">
            <v xml:space="preserve">See C|P-CMM4. There are no defined C|P-CMM5 criteria, since it is reasonable to assume a continuously-improving process is not necessary to Cryptographic protect the integrity of data being transmitted. </v>
          </cell>
          <cell r="Y188"/>
          <cell r="Z188" t="str">
            <v>PR.DS-02</v>
          </cell>
        </row>
        <row r="189">
          <cell r="D189" t="str">
            <v>CRY-09.6</v>
          </cell>
          <cell r="E189" t="str">
            <v>Mechanisms exist to ensure customers are provided with appropriate key management guidance whenever cryptographic keys are shared.</v>
          </cell>
          <cell r="F189"/>
          <cell r="G189" t="str">
            <v>∙ Cryptographic governance program</v>
          </cell>
          <cell r="H189" t="str">
            <v>Does the organization ensure customers are provided with appropriate key management guidance whenever cryptographic keys are shared?</v>
          </cell>
          <cell r="I189">
            <v>7</v>
          </cell>
          <cell r="J189"/>
          <cell r="K189"/>
          <cell r="L189" t="str">
            <v>x</v>
          </cell>
          <cell r="M189"/>
          <cell r="N189"/>
          <cell r="O189" t="str">
            <v>Protect</v>
          </cell>
          <cell r="P189"/>
          <cell r="Q189"/>
          <cell r="R189" t="str">
            <v>x</v>
          </cell>
          <cell r="S189" t="str">
            <v>There is no evidence of a capability to ensure customers are provided with appropriate key management guidance whenever cryptographic keys are shared.</v>
          </cell>
          <cell r="T189" t="str">
            <v>C|P-CMM1 is N/A, since a structured process is required to ensure customers are provided with appropriate key management guidance whenever cryptographic keys are shared.</v>
          </cell>
          <cell r="U189" t="e">
            <v>#VALUE!</v>
          </cell>
          <cell r="V189" t="e">
            <v>#VALUE!</v>
          </cell>
          <cell r="W189" t="str">
            <v>See C|P-CMM3. There are no defined C|P-CMM4 criteria, since it is reasonable to assume a quantitatively-controlled process is not necessary to ensure customers are provided with appropriate key management guidance whenever cryptographic keys are shared.</v>
          </cell>
          <cell r="X189" t="str">
            <v>See C|P-CMM4. There are no defined C|P-CMM5 criteria, since it is reasonable to assume a continuously-improving process is not necessary to ensure customers are provided with appropriate key management guidance whenever cryptographic keys are shared.</v>
          </cell>
          <cell r="Y189"/>
          <cell r="Z189"/>
        </row>
        <row r="190">
          <cell r="D190" t="str">
            <v>NET-12</v>
          </cell>
          <cell r="E190" t="str">
            <v xml:space="preserve">Cryptographic mechanisms exist to implement strong cryptography and security protocols to safeguard sensitive/regulated data during transmission over open, public networks. </v>
          </cell>
          <cell r="F190"/>
          <cell r="G190"/>
          <cell r="H190" t="str">
            <v xml:space="preserve">Are cryptographic mechanisms utilized to implement strong cryptography and security protocols to safeguard sensitive/regulated data during transmission over open, public networks? </v>
          </cell>
          <cell r="I190">
            <v>8</v>
          </cell>
          <cell r="J190"/>
          <cell r="K190"/>
          <cell r="L190" t="str">
            <v>x</v>
          </cell>
          <cell r="M190"/>
          <cell r="N190"/>
          <cell r="O190" t="str">
            <v>Protect</v>
          </cell>
          <cell r="P190" t="str">
            <v>x</v>
          </cell>
          <cell r="Q190" t="str">
            <v>x</v>
          </cell>
          <cell r="R190" t="str">
            <v>x</v>
          </cell>
          <cell r="S190" t="str">
            <v xml:space="preserve">There is no evidence of a capability to Cryptographic implement strong cryptography and security protocols to safeguard sensitive/regulated data during transmission over open, public networks. </v>
          </cell>
          <cell r="T190" t="e">
            <v>#VALUE!</v>
          </cell>
          <cell r="U190" t="e">
            <v>#VALUE!</v>
          </cell>
          <cell r="V190" t="e">
            <v>#VALUE!</v>
          </cell>
          <cell r="W190" t="e">
            <v>#VALUE!</v>
          </cell>
          <cell r="X190" t="e">
            <v>#VALUE!</v>
          </cell>
          <cell r="Y190"/>
          <cell r="Z190"/>
        </row>
        <row r="191">
          <cell r="D191" t="str">
            <v>CRY-03</v>
          </cell>
          <cell r="E191" t="str">
            <v xml:space="preserve">Cryptographic mechanisms exist to protect the confidentiality of data being transmitted. </v>
          </cell>
          <cell r="F191" t="str">
            <v>E-CRY-01</v>
          </cell>
          <cell r="G191" t="str">
            <v xml:space="preserve">∙ NIST Cryptographic Module Validation Program (CMVP) (https://csrc.nist.gov)
∙ Transport Layer Security (TLS)
∙ IPSec encryption
∙ Encrypted Multiprotocol Label Switching (MPLS) </v>
          </cell>
          <cell r="H191" t="str">
            <v xml:space="preserve">Are cryptographic mechanisms utilized to protect the confidentiality of data being transmitted? </v>
          </cell>
          <cell r="I191">
            <v>10</v>
          </cell>
          <cell r="J191"/>
          <cell r="K191"/>
          <cell r="L191"/>
          <cell r="M191" t="str">
            <v>x</v>
          </cell>
          <cell r="N191"/>
          <cell r="O191" t="str">
            <v>Protect</v>
          </cell>
          <cell r="P191"/>
          <cell r="Q191" t="str">
            <v>x</v>
          </cell>
          <cell r="R191" t="str">
            <v>x</v>
          </cell>
          <cell r="S191" t="str">
            <v xml:space="preserve">There is no evidence of a capability to Cryptographic protect the confidentiality of data being transmitted. </v>
          </cell>
          <cell r="T191" t="e">
            <v>#VALUE!</v>
          </cell>
          <cell r="U191" t="e">
            <v>#VALUE!</v>
          </cell>
          <cell r="V191" t="e">
            <v>#VALUE!</v>
          </cell>
          <cell r="W191" t="e">
            <v>#VALUE!</v>
          </cell>
          <cell r="X191" t="str">
            <v xml:space="preserve">See C|P-CMM4. There are no defined C|P-CMM5 criteria, since it is reasonable to assume a continuously-improving process is not necessary to Cryptographic protect the confidentiality of data being transmitted. </v>
          </cell>
          <cell r="Y191" t="str">
            <v>3.10</v>
          </cell>
          <cell r="Z191" t="str">
            <v>PR.DS-02</v>
          </cell>
        </row>
        <row r="192">
          <cell r="D192" t="str">
            <v>NET-12.2</v>
          </cell>
          <cell r="E192" t="str">
            <v xml:space="preserve">Mechanisms exist to prohibit the transmission of unprotected sensitive/regulated data by end-user messaging technologies. </v>
          </cell>
          <cell r="F192"/>
          <cell r="G192" t="str">
            <v>∙ Acceptable Use Policy (AUP)
∙ Data Loss Prevention (DLP)</v>
          </cell>
          <cell r="H192" t="str">
            <v xml:space="preserve">Does the organization prohibit the transmission of unprotected sensitive/regulated data by end-user messaging technologies? </v>
          </cell>
          <cell r="I192">
            <v>9</v>
          </cell>
          <cell r="J192"/>
          <cell r="K192"/>
          <cell r="L192" t="str">
            <v>x</v>
          </cell>
          <cell r="M192"/>
          <cell r="N192"/>
          <cell r="O192" t="str">
            <v>Protect</v>
          </cell>
          <cell r="P192"/>
          <cell r="Q192" t="str">
            <v>x</v>
          </cell>
          <cell r="R192" t="str">
            <v>x</v>
          </cell>
          <cell r="S192" t="str">
            <v xml:space="preserve">There is no evidence of a capability to prohibit the transmission of unprotected sensitive/regulated data by end-user messaging technologies. </v>
          </cell>
          <cell r="T192" t="e">
            <v>#VALUE!</v>
          </cell>
          <cell r="U192" t="e">
            <v>#VALUE!</v>
          </cell>
          <cell r="V192" t="e">
            <v>#VALUE!</v>
          </cell>
          <cell r="W192" t="str">
            <v xml:space="preserve">See C|P-CMM3. There are no defined C|P-CMM4 criteria, since it is reasonable to assume a quantitatively-controlled process is not necessary to prohibit the transmission of unprotected sensitive/regulated data by end-user messaging technologies. </v>
          </cell>
          <cell r="X192" t="str">
            <v xml:space="preserve">See C|P-CMM4. There are no defined C|P-CMM5 criteria, since it is reasonable to assume a continuously-improving process is not necessary to prohibit the transmission of unprotected sensitive/regulated data by end-user messaging technologies. </v>
          </cell>
          <cell r="Y192"/>
          <cell r="Z192"/>
        </row>
        <row r="193">
          <cell r="D193" t="str">
            <v>END-04.2</v>
          </cell>
          <cell r="E193" t="str">
            <v>Mechanisms exist to document antimalware technologies.</v>
          </cell>
          <cell r="F193"/>
          <cell r="G193"/>
          <cell r="H193" t="str">
            <v>Does the organization document antimalware technologies?</v>
          </cell>
          <cell r="I193">
            <v>3</v>
          </cell>
          <cell r="J193"/>
          <cell r="K193" t="str">
            <v>x</v>
          </cell>
          <cell r="L193"/>
          <cell r="M193"/>
          <cell r="N193"/>
          <cell r="O193" t="str">
            <v>Identify</v>
          </cell>
          <cell r="P193"/>
          <cell r="Q193" t="str">
            <v>x</v>
          </cell>
          <cell r="R193"/>
          <cell r="S193" t="str">
            <v>There is no evidence of a capability to document antimalware technologies.</v>
          </cell>
          <cell r="T193" t="e">
            <v>#VALUE!</v>
          </cell>
          <cell r="U193" t="e">
            <v>#VALUE!</v>
          </cell>
          <cell r="V193" t="e">
            <v>#VALUE!</v>
          </cell>
          <cell r="W193" t="e">
            <v>#VALUE!</v>
          </cell>
          <cell r="X193" t="str">
            <v>See C|P-CMM4. There are no defined C|P-CMM5 criteria, since it is reasonable to assume a continuously-improving process is not necessary to document antimalware technologies.</v>
          </cell>
          <cell r="Y193"/>
          <cell r="Z193"/>
        </row>
        <row r="194">
          <cell r="D194" t="str">
            <v>END-04</v>
          </cell>
          <cell r="E194" t="str">
            <v>Mechanisms exist to utilize antimalware technologies to detect and eradicate malicious code.</v>
          </cell>
          <cell r="F194" t="str">
            <v>E-AST-27
E-MON-02</v>
          </cell>
          <cell r="G194" t="str">
            <v>∙ Antimalware software</v>
          </cell>
          <cell r="H194" t="str">
            <v>Does the organization utilize antimalware technologies to detect and eradicate malicious code?</v>
          </cell>
          <cell r="I194">
            <v>10</v>
          </cell>
          <cell r="J194"/>
          <cell r="K194"/>
          <cell r="L194" t="str">
            <v>x</v>
          </cell>
          <cell r="M194"/>
          <cell r="N194"/>
          <cell r="O194" t="str">
            <v>Detect</v>
          </cell>
          <cell r="P194"/>
          <cell r="Q194" t="str">
            <v>x</v>
          </cell>
          <cell r="R194" t="str">
            <v>x</v>
          </cell>
          <cell r="S194" t="str">
            <v>There is no evidence of a capability to utilize antimalware technologies to detect and eradicate malicious code.</v>
          </cell>
          <cell r="T194" t="e">
            <v>#VALUE!</v>
          </cell>
          <cell r="U194" t="e">
            <v>#VALUE!</v>
          </cell>
          <cell r="V194" t="e">
            <v>#VALUE!</v>
          </cell>
          <cell r="W194" t="e">
            <v>#VALUE!</v>
          </cell>
          <cell r="X194" t="str">
            <v>See C|P-CMM4. There are no defined C|P-CMM5 criteria, since it is reasonable to assume a continuously-improving process is not necessary to utilize antimalware technologies to detect and eradicate malicious code.</v>
          </cell>
          <cell r="Y194" t="str">
            <v>10
10.1
10.4</v>
          </cell>
          <cell r="Z194" t="str">
            <v>DE.CM-09</v>
          </cell>
        </row>
        <row r="195">
          <cell r="D195" t="str">
            <v>END-04.6</v>
          </cell>
          <cell r="E195" t="str">
            <v xml:space="preserve">Mechanisms exist to perform periodic evaluations evolving malware threats to assess systems that are generally not considered to be commonly affected by malicious software. </v>
          </cell>
          <cell r="F195"/>
          <cell r="G195"/>
          <cell r="H195" t="str">
            <v xml:space="preserve">Does the organization perform periodic evaluations evolving malware threats to assess systems that are generally not considered to be commonly affected by malicious software? </v>
          </cell>
          <cell r="I195">
            <v>3</v>
          </cell>
          <cell r="J195"/>
          <cell r="K195" t="str">
            <v>x</v>
          </cell>
          <cell r="L195"/>
          <cell r="M195"/>
          <cell r="N195"/>
          <cell r="O195" t="str">
            <v>Detect</v>
          </cell>
          <cell r="P195"/>
          <cell r="Q195" t="str">
            <v>x</v>
          </cell>
          <cell r="R195"/>
          <cell r="S195" t="str">
            <v xml:space="preserve">There is no evidence of a capability to perform periodic evaluations evolving malware threats to assess systems that are generally not considered to be commonly affected by malicious software. </v>
          </cell>
          <cell r="T195" t="e">
            <v>#VALUE!</v>
          </cell>
          <cell r="U195" t="e">
            <v>#VALUE!</v>
          </cell>
          <cell r="V195" t="e">
            <v>#VALUE!</v>
          </cell>
          <cell r="W195" t="e">
            <v>#VALUE!</v>
          </cell>
          <cell r="X195" t="e">
            <v>#VALUE!</v>
          </cell>
          <cell r="Y195"/>
          <cell r="Z195"/>
        </row>
        <row r="196">
          <cell r="D196" t="str">
            <v>END-04.1</v>
          </cell>
          <cell r="E196" t="str">
            <v xml:space="preserve">Mechanisms exist to automatically update antimalware technologies, including signature definitions. </v>
          </cell>
          <cell r="F196"/>
          <cell r="G196" t="str">
            <v>∙ Secure Baseline Configurations (SBC)</v>
          </cell>
          <cell r="H196" t="str">
            <v xml:space="preserve">Does the organization automatically update antimalware technologies, including signature definitions? </v>
          </cell>
          <cell r="I196">
            <v>9</v>
          </cell>
          <cell r="J196"/>
          <cell r="K196"/>
          <cell r="L196" t="str">
            <v>x</v>
          </cell>
          <cell r="M196"/>
          <cell r="N196"/>
          <cell r="O196" t="str">
            <v>Protect</v>
          </cell>
          <cell r="P196"/>
          <cell r="Q196" t="str">
            <v>x</v>
          </cell>
          <cell r="R196" t="str">
            <v>x</v>
          </cell>
          <cell r="S196" t="str">
            <v xml:space="preserve">There is no evidence of a capability to automatically update antimalware technologies, including signature definitions. </v>
          </cell>
          <cell r="T196" t="e">
            <v>#VALUE!</v>
          </cell>
          <cell r="U196" t="e">
            <v>#VALUE!</v>
          </cell>
          <cell r="V196" t="e">
            <v>#VALUE!</v>
          </cell>
          <cell r="W196" t="e">
            <v>#VALUE!</v>
          </cell>
          <cell r="X196" t="str">
            <v xml:space="preserve">See C|P-CMM4. There are no defined C|P-CMM5 criteria, since it is reasonable to assume a continuously-improving process is not necessary to automatically update antimalware technologies, including signature definitions. </v>
          </cell>
          <cell r="Y196" t="str">
            <v>10.2</v>
          </cell>
          <cell r="Z196"/>
        </row>
        <row r="197">
          <cell r="D197" t="str">
            <v>END-04.7</v>
          </cell>
          <cell r="E197" t="str">
            <v xml:space="preserve">Mechanisms exist to ensure that anti-malware technologies are continuously running in real-time and cannot be disabled or altered by non-privileged users, unless specifically authorized by management on a case-by-case basis for a limited time period. </v>
          </cell>
          <cell r="F197"/>
          <cell r="G197" t="str">
            <v>∙ Antimalware software</v>
          </cell>
          <cell r="H197" t="str">
            <v xml:space="preserve">Does the organization ensure that anti-malware technologies are continuously running in real-time and cannot be disabled or altered by non-privileged users, unless specifically authorized by management on a case-by-case basis for a limited time period? </v>
          </cell>
          <cell r="I197">
            <v>9</v>
          </cell>
          <cell r="J197"/>
          <cell r="K197"/>
          <cell r="L197" t="str">
            <v>x</v>
          </cell>
          <cell r="M197"/>
          <cell r="N197"/>
          <cell r="O197" t="str">
            <v>Detect</v>
          </cell>
          <cell r="P197"/>
          <cell r="Q197"/>
          <cell r="R197" t="str">
            <v>x</v>
          </cell>
          <cell r="S197" t="e">
            <v>#VALUE!</v>
          </cell>
          <cell r="T197" t="e">
            <v>#VALUE!</v>
          </cell>
          <cell r="U197" t="e">
            <v>#VALUE!</v>
          </cell>
          <cell r="V197" t="e">
            <v>#VALUE!</v>
          </cell>
          <cell r="W197" t="e">
            <v>#VALUE!</v>
          </cell>
          <cell r="X197" t="e">
            <v>#VALUE!</v>
          </cell>
          <cell r="Y197" t="str">
            <v>10.4</v>
          </cell>
          <cell r="Z197"/>
        </row>
        <row r="198">
          <cell r="D198" t="str">
            <v>END-04.3</v>
          </cell>
          <cell r="E198" t="str">
            <v>Mechanisms exist to centrally-manage antimalware technologies.</v>
          </cell>
          <cell r="F198" t="str">
            <v>E-MON-02</v>
          </cell>
          <cell r="G198" t="str">
            <v>∙ Antimalware software</v>
          </cell>
          <cell r="H198" t="str">
            <v>Does the organization centrally-manage antimalware technologies?</v>
          </cell>
          <cell r="I198">
            <v>8</v>
          </cell>
          <cell r="J198"/>
          <cell r="K198"/>
          <cell r="L198" t="str">
            <v>x</v>
          </cell>
          <cell r="M198"/>
          <cell r="N198"/>
          <cell r="O198" t="str">
            <v>Detect</v>
          </cell>
          <cell r="P198" t="str">
            <v>x</v>
          </cell>
          <cell r="Q198" t="str">
            <v>x</v>
          </cell>
          <cell r="R198" t="str">
            <v>x</v>
          </cell>
          <cell r="S198" t="str">
            <v>There is no evidence of a capability to centrally-manage antimalware technologies.</v>
          </cell>
          <cell r="T198" t="e">
            <v>#VALUE!</v>
          </cell>
          <cell r="U198" t="e">
            <v>#VALUE!</v>
          </cell>
          <cell r="V198" t="e">
            <v>#VALUE!</v>
          </cell>
          <cell r="W198" t="e">
            <v>#VALUE!</v>
          </cell>
          <cell r="X198" t="str">
            <v>See C|P-CMM4. There are no defined C|P-CMM5 criteria, since it is reasonable to assume a continuously-improving process is not necessary to centrally-manage antimalware technologies.</v>
          </cell>
          <cell r="Y198" t="str">
            <v>10.6</v>
          </cell>
          <cell r="Z198"/>
        </row>
        <row r="199">
          <cell r="D199" t="str">
            <v>END-08</v>
          </cell>
          <cell r="E199" t="str">
            <v>Mechanisms exist to utilize anti-phishing and spam protection technologies to detect and take action on unsolicited messages transported by electronic mail.</v>
          </cell>
          <cell r="F199"/>
          <cell r="G199" t="str">
            <v>∙ Anti-spam / phishing solution</v>
          </cell>
          <cell r="H199" t="str">
            <v>Does the organization utilize anti-phishing and spam protection technologies to detect and take action on unsolicited messages transported by electronic mail?</v>
          </cell>
          <cell r="I199">
            <v>10</v>
          </cell>
          <cell r="J199"/>
          <cell r="K199"/>
          <cell r="L199" t="str">
            <v>x</v>
          </cell>
          <cell r="M199"/>
          <cell r="N199"/>
          <cell r="O199" t="str">
            <v>Protect</v>
          </cell>
          <cell r="P199"/>
          <cell r="Q199" t="str">
            <v>x</v>
          </cell>
          <cell r="R199" t="str">
            <v>x</v>
          </cell>
          <cell r="S199" t="str">
            <v>There is no evidence of a capability to utilize anti-phishing and spam protection technologies to detect and take action on unsolicited messages transported by electronic mail.</v>
          </cell>
          <cell r="T199" t="e">
            <v>#VALUE!</v>
          </cell>
          <cell r="U199" t="e">
            <v>#VALUE!</v>
          </cell>
          <cell r="V199" t="e">
            <v>#VALUE!</v>
          </cell>
          <cell r="W199" t="e">
            <v>#VALUE!</v>
          </cell>
          <cell r="X199" t="e">
            <v>#VALUE!</v>
          </cell>
          <cell r="Y199" t="str">
            <v>9
9.6
9.7</v>
          </cell>
          <cell r="Z199"/>
        </row>
        <row r="200">
          <cell r="D200" t="str">
            <v>TDA-01</v>
          </cell>
          <cell r="E200" t="str">
            <v>Mechanisms exist to facilitate the implementation of tailored development and acquisition strategies, contract tools and procurement methods to meet unique business needs.</v>
          </cell>
          <cell r="F200" t="str">
            <v>E-TDA-01
E-TDA-02
E-TDA-08</v>
          </cell>
          <cell r="G200" t="e">
            <v>#VALUE!</v>
          </cell>
          <cell r="H200" t="str">
            <v>Does the organization facilitate the implementation of tailored development and acquisition strategies, contract tools and procurement methods to meet unique business needs?</v>
          </cell>
          <cell r="I200">
            <v>10</v>
          </cell>
          <cell r="J200"/>
          <cell r="K200" t="str">
            <v>x</v>
          </cell>
          <cell r="L200"/>
          <cell r="M200"/>
          <cell r="N200"/>
          <cell r="O200" t="str">
            <v>Govern</v>
          </cell>
          <cell r="P200" t="str">
            <v>x</v>
          </cell>
          <cell r="Q200" t="str">
            <v>x</v>
          </cell>
          <cell r="R200" t="str">
            <v>x</v>
          </cell>
          <cell r="S200" t="str">
            <v>There is no evidence of a capability to facilitate the implementation of tailored development and acquisition strategies, contract tools and procurement methods to meet unique business needs.</v>
          </cell>
          <cell r="T200" t="e">
            <v>#VALUE!</v>
          </cell>
          <cell r="U200" t="e">
            <v>#VALUE!</v>
          </cell>
          <cell r="V200" t="e">
            <v>#VALUE!</v>
          </cell>
          <cell r="W200" t="e">
            <v>#VALUE!</v>
          </cell>
          <cell r="X200" t="e">
            <v>#VALUE!</v>
          </cell>
          <cell r="Y200" t="str">
            <v>15.7
16</v>
          </cell>
          <cell r="Z200" t="str">
            <v>ID.RA-09
PR.PS-06</v>
          </cell>
        </row>
        <row r="201">
          <cell r="D201" t="str">
            <v>TDA-02.3</v>
          </cell>
          <cell r="E201" t="e">
            <v>#VALUE!</v>
          </cell>
          <cell r="F201" t="str">
            <v>E-TDA-04</v>
          </cell>
          <cell r="G201" t="e">
            <v>#VALUE!</v>
          </cell>
          <cell r="H201" t="e">
            <v>#VALUE!</v>
          </cell>
          <cell r="I201">
            <v>5</v>
          </cell>
          <cell r="J201"/>
          <cell r="K201" t="str">
            <v>x</v>
          </cell>
          <cell r="L201"/>
          <cell r="M201"/>
          <cell r="N201"/>
          <cell r="O201" t="str">
            <v>Identify</v>
          </cell>
          <cell r="P201" t="str">
            <v>x</v>
          </cell>
          <cell r="Q201" t="str">
            <v>x</v>
          </cell>
          <cell r="R201" t="str">
            <v>x</v>
          </cell>
          <cell r="S201" t="e">
            <v>#VALUE!</v>
          </cell>
          <cell r="T201" t="e">
            <v>#VALUE!</v>
          </cell>
          <cell r="U201" t="e">
            <v>#VALUE!</v>
          </cell>
          <cell r="V201" t="e">
            <v>#VALUE!</v>
          </cell>
          <cell r="W201" t="e">
            <v>#VALUE!</v>
          </cell>
          <cell r="X201" t="e">
            <v>#VALUE!</v>
          </cell>
          <cell r="Y201" t="str">
            <v>16.1</v>
          </cell>
          <cell r="Z201"/>
        </row>
        <row r="202">
          <cell r="D202" t="str">
            <v>TDA-05</v>
          </cell>
          <cell r="E202" t="e">
            <v>#VALUE!</v>
          </cell>
          <cell r="F202" t="str">
            <v>E-TDA-04</v>
          </cell>
          <cell r="G202" t="e">
            <v>#VALUE!</v>
          </cell>
          <cell r="H202" t="e">
            <v>#VALUE!</v>
          </cell>
          <cell r="I202">
            <v>8</v>
          </cell>
          <cell r="J202"/>
          <cell r="K202" t="str">
            <v>x</v>
          </cell>
          <cell r="L202"/>
          <cell r="M202"/>
          <cell r="N202"/>
          <cell r="O202" t="str">
            <v>Protect</v>
          </cell>
          <cell r="P202"/>
          <cell r="Q202" t="str">
            <v>x</v>
          </cell>
          <cell r="R202" t="str">
            <v>x</v>
          </cell>
          <cell r="S202" t="e">
            <v>#VALUE!</v>
          </cell>
          <cell r="T202" t="e">
            <v>#VALUE!</v>
          </cell>
          <cell r="U202" t="e">
            <v>#VALUE!</v>
          </cell>
          <cell r="V202" t="e">
            <v>#VALUE!</v>
          </cell>
          <cell r="W202" t="e">
            <v>#VALUE!</v>
          </cell>
          <cell r="X202" t="e">
            <v>#VALUE!</v>
          </cell>
          <cell r="Y202" t="str">
            <v>16.1
16.10</v>
          </cell>
          <cell r="Z202"/>
        </row>
        <row r="203">
          <cell r="D203" t="str">
            <v>TDA-06</v>
          </cell>
          <cell r="E203" t="str">
            <v>Mechanisms exist to develop applications based on Secure Software Development Practices (SSDP).</v>
          </cell>
          <cell r="F203" t="str">
            <v>E-TDA-08
E-TDA-11</v>
          </cell>
          <cell r="G203" t="str">
            <v>∙ Microsoft Security Development Lifecycle (SDL) practices
∙ OWASP's Application Security Verification Standard (ASVS) 
∙ Mobile Application Security Verification Standard (MASVS)</v>
          </cell>
          <cell r="H203" t="str">
            <v>Does the organization develop applications based on Secure Software Development Practices (SSDP)?</v>
          </cell>
          <cell r="I203">
            <v>10</v>
          </cell>
          <cell r="J203"/>
          <cell r="K203" t="str">
            <v>x</v>
          </cell>
          <cell r="L203"/>
          <cell r="M203"/>
          <cell r="N203"/>
          <cell r="O203" t="str">
            <v>Protect</v>
          </cell>
          <cell r="P203" t="str">
            <v>x</v>
          </cell>
          <cell r="Q203" t="str">
            <v>x</v>
          </cell>
          <cell r="R203" t="str">
            <v>x</v>
          </cell>
          <cell r="S203" t="str">
            <v>There is no evidence of a capability to develop applications based on Secure Software Development Practices (SSDP).</v>
          </cell>
          <cell r="T203" t="str">
            <v xml:space="preserve">C|P-CMM1 is N/A, since a structured process is required to develop applications based on secure coding principles. </v>
          </cell>
          <cell r="U203" t="e">
            <v>#VALUE!</v>
          </cell>
          <cell r="V203" t="e">
            <v>#VALUE!</v>
          </cell>
          <cell r="W203" t="e">
            <v>#VALUE!</v>
          </cell>
          <cell r="X203" t="e">
            <v>#VALUE!</v>
          </cell>
          <cell r="Y203" t="str">
            <v>16
16.1
16.5
16.10
16.11</v>
          </cell>
          <cell r="Z203" t="str">
            <v>PR.PS-06</v>
          </cell>
        </row>
        <row r="204">
          <cell r="D204" t="str">
            <v>TDA-15</v>
          </cell>
          <cell r="E204" t="str">
            <v>Mechanisms exist to require system developers and integrators to develop and implement an ongoing Security Testing and Evaluation (ST&amp;E) plan, or similar process, to objectively identify and remediate vulnerabilities prior to release to production.</v>
          </cell>
          <cell r="F204"/>
          <cell r="G204" t="str">
            <v>∙ Security Testing and Evaluation (ST&amp;E)</v>
          </cell>
          <cell r="H204" t="str">
            <v xml:space="preserve">Does the organization require system developers and integrators to create a Security Testing and Evaluation (ST&amp;E) plan and implement the plan under the witness of an independent party? </v>
          </cell>
          <cell r="I204">
            <v>9</v>
          </cell>
          <cell r="J204"/>
          <cell r="K204" t="str">
            <v>x</v>
          </cell>
          <cell r="L204"/>
          <cell r="M204"/>
          <cell r="N204"/>
          <cell r="O204" t="str">
            <v>Protect</v>
          </cell>
          <cell r="P204"/>
          <cell r="Q204" t="str">
            <v>x</v>
          </cell>
          <cell r="R204" t="str">
            <v>x</v>
          </cell>
          <cell r="S204" t="str">
            <v xml:space="preserve">There is no evidence of a capability to require system developers and integrators to create a Security Testing and Evaluation (ST&amp;E) plan and implement the plan under the witness of an independent party. </v>
          </cell>
          <cell r="T204" t="str">
            <v xml:space="preserve">C|P-CMM1 is N/A, since a structured process is required to require system developers and integrators to create a Security Testing and Evaluation (ST&amp;E) plan and implement the plan under the witness of an independent party. </v>
          </cell>
          <cell r="U204" t="e">
            <v>#VALUE!</v>
          </cell>
          <cell r="V204" t="e">
            <v>#VALUE!</v>
          </cell>
          <cell r="W204" t="e">
            <v>#VALUE!</v>
          </cell>
          <cell r="X204" t="e">
            <v>#VALUE!</v>
          </cell>
          <cell r="Y204" t="str">
            <v>16.2</v>
          </cell>
          <cell r="Z204"/>
        </row>
        <row r="205">
          <cell r="D205" t="str">
            <v>IAO-04</v>
          </cell>
          <cell r="E205" t="str">
            <v>Mechanisms exist to require system developers and integrators to create and execute a Security Testing and Evaluation (ST&amp;E) plan, or similar process, to identify and remediate flaws during development.</v>
          </cell>
          <cell r="F205"/>
          <cell r="G205" t="str">
            <v>∙ Pre-production Control Validation Testing (CVT)</v>
          </cell>
          <cell r="H205" t="str">
            <v>Does the organization require system developers and integrators to create and execute a Security Testing and Evaluation (ST&amp;E) plan to identify and remediate flaws during development?</v>
          </cell>
          <cell r="I205">
            <v>10</v>
          </cell>
          <cell r="J205"/>
          <cell r="K205" t="str">
            <v>x</v>
          </cell>
          <cell r="L205"/>
          <cell r="M205"/>
          <cell r="N205"/>
          <cell r="O205" t="str">
            <v>Protect</v>
          </cell>
          <cell r="P205" t="str">
            <v>x</v>
          </cell>
          <cell r="Q205" t="str">
            <v>x</v>
          </cell>
          <cell r="R205" t="str">
            <v>x</v>
          </cell>
          <cell r="S205" t="str">
            <v>There is no evidence of a capability to require system developers and integrators to create and execute a Security Testing and Evaluation (ST&amp;E) plan to identify and remediate flaws during development.</v>
          </cell>
          <cell r="T205" t="str">
            <v>C|P-CMM1 is N/A, since a structured process is required to require system developers and integrators to create and execute a Security Testing and Evaluation (ST&amp;E) plan to identify and remediate flaws during development.</v>
          </cell>
          <cell r="U205" t="e">
            <v>#VALUE!</v>
          </cell>
          <cell r="V205" t="e">
            <v>#VALUE!</v>
          </cell>
          <cell r="W205" t="e">
            <v>#VALUE!</v>
          </cell>
          <cell r="X205" t="e">
            <v>#VALUE!</v>
          </cell>
          <cell r="Y205"/>
          <cell r="Z205"/>
        </row>
        <row r="206">
          <cell r="D206" t="str">
            <v>TDA-06.3</v>
          </cell>
          <cell r="E206" t="str">
            <v>Mechanisms exist to utilize a Software Assurance Maturity Model (SAMM) to govern a secure development lifecycle for the development of systems, applications and services.</v>
          </cell>
          <cell r="F206" t="str">
            <v>E-TDA-04
E-TDA-11</v>
          </cell>
          <cell r="G206" t="str">
            <v>∙ Defined Software Assurance Maturity Model (SAMM)</v>
          </cell>
          <cell r="H206" t="str">
            <v>Does the organization utilize a Software Assurance Maturity Model (SAMM) to govern a secure development lifecycle for the development of systems, applications and services?</v>
          </cell>
          <cell r="I206">
            <v>9</v>
          </cell>
          <cell r="J206"/>
          <cell r="K206" t="str">
            <v>x</v>
          </cell>
          <cell r="L206"/>
          <cell r="M206"/>
          <cell r="N206"/>
          <cell r="O206" t="str">
            <v>Identify</v>
          </cell>
          <cell r="P206"/>
          <cell r="Q206" t="str">
            <v>x</v>
          </cell>
          <cell r="R206"/>
          <cell r="S206" t="str">
            <v>There is no evidence of a capability to utilize a Software Assurance Maturity Model (SAMM) to govern a secure development lifecycle for the development of systems, applications and services.</v>
          </cell>
          <cell r="T206" t="str">
            <v>C|P-CMM1 is N/A, since a structured process is required to utilize a Software Assurance Maturity Model (SAMM) to govern a secure development lifecycle for the development of systems, applications and services.</v>
          </cell>
          <cell r="U206" t="str">
            <v>C|P-CMM2 is N/A, since a well-defined process is required to utilize a Software Assurance Maturity Model (SAMM) to govern a secure development lifecycle for the development of systems, applications and services.</v>
          </cell>
          <cell r="V206" t="e">
            <v>#VALUE!</v>
          </cell>
          <cell r="W206" t="e">
            <v>#VALUE!</v>
          </cell>
          <cell r="X206" t="e">
            <v>#VALUE!</v>
          </cell>
          <cell r="Y206" t="str">
            <v>16.1
16.5
16.11</v>
          </cell>
          <cell r="Z206" t="str">
            <v>PR.PS-06</v>
          </cell>
        </row>
        <row r="207">
          <cell r="D207" t="str">
            <v>SAT-03.8</v>
          </cell>
          <cell r="E207" t="str">
            <v>Mechanisms exist to ensure application development and operations (DevOps) personnel receive Continuing Professional Education (CPE) training on Secure Software Development Practices (SSDP) to appropriately address evolving threats.</v>
          </cell>
          <cell r="F207"/>
          <cell r="G207" t="str">
            <v>∙ Minimum requirements for Continuing Professional Education (CPE)</v>
          </cell>
          <cell r="H207" t="str">
            <v>Does the organization ensure application development and operations (DevOps) personnel receive Continuing Professional Education (CPE) training on Secure Software Development Practices (SSDP) to appropriately address evolving threats?</v>
          </cell>
          <cell r="I207">
            <v>8</v>
          </cell>
          <cell r="J207" t="str">
            <v>x</v>
          </cell>
          <cell r="K207"/>
          <cell r="L207"/>
          <cell r="M207"/>
          <cell r="N207"/>
          <cell r="O207" t="str">
            <v>Identify</v>
          </cell>
          <cell r="P207"/>
          <cell r="Q207" t="str">
            <v>x</v>
          </cell>
          <cell r="R207"/>
          <cell r="S207" t="str">
            <v>There is no evidence of a capability to ensure application development and operations (DevOps) personnel receive Continuing Professional Education (CPE) training on Secure Software Development Practices (SSDP) to appropriately address evolving threats.</v>
          </cell>
          <cell r="T207" t="e">
            <v>#VALUE!</v>
          </cell>
          <cell r="U207" t="e">
            <v>#VALUE!</v>
          </cell>
          <cell r="V207" t="e">
            <v>#VALUE!</v>
          </cell>
          <cell r="W207" t="e">
            <v>#VALUE!</v>
          </cell>
          <cell r="X207" t="e">
            <v>#VALUE!</v>
          </cell>
          <cell r="Y207" t="str">
            <v>14.9</v>
          </cell>
          <cell r="Z207"/>
        </row>
        <row r="208">
          <cell r="D208" t="str">
            <v>HRS-03.2</v>
          </cell>
          <cell r="E208" t="str">
            <v xml:space="preserve">Mechanisms exist to ensure that all security-related positions are staffed by qualified individuals who have the necessary skill set. </v>
          </cell>
          <cell r="F208" t="str">
            <v>E-HRS-21
E-HRS-23</v>
          </cell>
          <cell r="G208" t="str">
            <v>∙ Demonstrated Subject Matter Expert (SME) experience
∙ Professional references
∙ Education / certification transcripts</v>
          </cell>
          <cell r="H208" t="str">
            <v xml:space="preserve">Does the organization ensure that all security-related positions are staffed by qualified individuals who have the necessary skill set? </v>
          </cell>
          <cell r="I208">
            <v>9</v>
          </cell>
          <cell r="J208" t="str">
            <v>x</v>
          </cell>
          <cell r="K208"/>
          <cell r="L208"/>
          <cell r="M208"/>
          <cell r="N208"/>
          <cell r="O208" t="str">
            <v>Identify</v>
          </cell>
          <cell r="P208"/>
          <cell r="Q208" t="str">
            <v>x</v>
          </cell>
          <cell r="R208"/>
          <cell r="S208" t="str">
            <v xml:space="preserve">There is no evidence of a capability to ensure that all security-related positions are staffed by qualified individuals who have the necessary skill set. </v>
          </cell>
          <cell r="T208" t="str">
            <v xml:space="preserve">C|P-CMM1 is N/A, since a structured process is required to ensure that all security-related positions are staffed by qualified individuals who have the necessary skill set. </v>
          </cell>
          <cell r="U208" t="e">
            <v>#VALUE!</v>
          </cell>
          <cell r="V208" t="e">
            <v>#VALUE!</v>
          </cell>
          <cell r="W208" t="e">
            <v>#VALUE!</v>
          </cell>
          <cell r="X208" t="str">
            <v xml:space="preserve">See C|P-CMM4. There are no defined C|P-CMM5 criteria, since it is reasonable to assume a continuously-improving process is not necessary to ensure that all security-related positions are staffed by qualified individuals who have the necessary skill set. </v>
          </cell>
          <cell r="Y208"/>
          <cell r="Z208"/>
        </row>
        <row r="209">
          <cell r="D209" t="str">
            <v>TDA-13</v>
          </cell>
          <cell r="E209" t="str">
            <v>Mechanisms exist to ensure that the developers of systems, applications and/or services have the requisite skillset and appropriate access authorizations.</v>
          </cell>
          <cell r="F209"/>
          <cell r="G209"/>
          <cell r="H209" t="str">
            <v>Does the organization ensure that the developers of systems, applications and/or services have the requisite skillset and appropriate access authorizations?</v>
          </cell>
          <cell r="I209">
            <v>9</v>
          </cell>
          <cell r="J209" t="str">
            <v>x</v>
          </cell>
          <cell r="K209"/>
          <cell r="L209"/>
          <cell r="M209"/>
          <cell r="N209"/>
          <cell r="O209" t="str">
            <v>Protect</v>
          </cell>
          <cell r="P209"/>
          <cell r="Q209" t="str">
            <v>x</v>
          </cell>
          <cell r="R209" t="str">
            <v>x</v>
          </cell>
          <cell r="S209" t="str">
            <v>There is no evidence of a capability to ensure that the developers of systems, applications and/ or services have the requisite skillset and appropriate access authorizations.</v>
          </cell>
          <cell r="T209" t="str">
            <v>C|P-CMM1 is N/A, since a structured process is required to ensure that the developers of systems, applications and/ or services have the requisite skillset and appropriate access authorizations.</v>
          </cell>
          <cell r="U209" t="e">
            <v>#VALUE!</v>
          </cell>
          <cell r="V209" t="e">
            <v>#VALUE!</v>
          </cell>
          <cell r="W209" t="e">
            <v>#VALUE!</v>
          </cell>
          <cell r="X209" t="e">
            <v>#VALUE!</v>
          </cell>
          <cell r="Y209"/>
          <cell r="Z209"/>
        </row>
        <row r="210">
          <cell r="D210" t="str">
            <v>TDA-06.5</v>
          </cell>
          <cell r="E210" t="str">
            <v>Mechanisms exist to have an independent review of the software design to confirm that all cybersecurity &amp; data privacy requirements are met and that any identified risks are satisfactorily addressed.</v>
          </cell>
          <cell r="F210" t="str">
            <v>E-TDA-05</v>
          </cell>
          <cell r="G210"/>
          <cell r="H210" t="str">
            <v>Does the organization have an independent review of the software design to confirm that all cybersecurity &amp; data privacy requirements are met and that any identified risks are satisfactorily addressed?</v>
          </cell>
          <cell r="I210">
            <v>10</v>
          </cell>
          <cell r="J210"/>
          <cell r="K210" t="str">
            <v>x</v>
          </cell>
          <cell r="L210"/>
          <cell r="M210"/>
          <cell r="N210"/>
          <cell r="O210" t="str">
            <v>Detect</v>
          </cell>
          <cell r="P210"/>
          <cell r="Q210" t="str">
            <v>x</v>
          </cell>
          <cell r="R210" t="str">
            <v>x</v>
          </cell>
          <cell r="S210" t="str">
            <v>There is no evidence of a capability to have an independent review of the software design to confirm that all cybersecurity &amp; data privacy requirements are met and that any identified risks are satisfactorily addressed.</v>
          </cell>
          <cell r="T210" t="str">
            <v>C|P-CMM1 is N/A, since a structured process is required to have an independent review of the software design to confirm that all cybersecurity &amp; data privacy requirements are met and that any identified risks are satisfactorily addressed.</v>
          </cell>
          <cell r="U210" t="str">
            <v>C|P-CMM2 is N/A, since a well-defined process is required to have an independent review of the software design to confirm that all cybersecurity &amp; data privacy requirements are met and that any identified risks are satisfactorily addressed.</v>
          </cell>
          <cell r="V210" t="e">
            <v>#VALUE!</v>
          </cell>
          <cell r="W210" t="e">
            <v>#VALUE!</v>
          </cell>
          <cell r="X210" t="e">
            <v>#VALUE!</v>
          </cell>
          <cell r="Y210" t="str">
            <v>16.2
16.7
16.12</v>
          </cell>
          <cell r="Z210"/>
        </row>
        <row r="211">
          <cell r="D211" t="str">
            <v>TDA-09</v>
          </cell>
          <cell r="E211" t="e">
            <v>#VALUE!</v>
          </cell>
          <cell r="F211" t="str">
            <v>E-TDA-03
E-TDA-05</v>
          </cell>
          <cell r="G211" t="str">
            <v>∙ Security Testing and Evaluation (ST&amp;E)</v>
          </cell>
          <cell r="H211" t="e">
            <v>#VALUE!</v>
          </cell>
          <cell r="I211">
            <v>9</v>
          </cell>
          <cell r="J211"/>
          <cell r="K211" t="str">
            <v>x</v>
          </cell>
          <cell r="L211"/>
          <cell r="M211"/>
          <cell r="N211"/>
          <cell r="O211" t="str">
            <v>Protect</v>
          </cell>
          <cell r="P211" t="str">
            <v>x</v>
          </cell>
          <cell r="Q211" t="str">
            <v>x</v>
          </cell>
          <cell r="R211" t="str">
            <v>x</v>
          </cell>
          <cell r="S211" t="e">
            <v>#VALUE!</v>
          </cell>
          <cell r="T211" t="e">
            <v>#VALUE!</v>
          </cell>
          <cell r="U211" t="e">
            <v>#VALUE!</v>
          </cell>
          <cell r="V211" t="e">
            <v>#VALUE!</v>
          </cell>
          <cell r="W211" t="e">
            <v>#VALUE!</v>
          </cell>
          <cell r="X211" t="e">
            <v>#VALUE!</v>
          </cell>
          <cell r="Y211" t="str">
            <v>16.2
16.3
16.12</v>
          </cell>
          <cell r="Z211" t="str">
            <v>ID.IM-01
ID.IM-02
ID.RA-01
PR.PS-06</v>
          </cell>
        </row>
        <row r="212">
          <cell r="D212" t="str">
            <v>TDA-09.2</v>
          </cell>
          <cell r="E212" t="str">
            <v xml:space="preserve">Mechanisms exist to require the developers of systems, system components or services to employ static code analysis tools to identify and remediate common flaws and document the results of the analysis. </v>
          </cell>
          <cell r="F212" t="str">
            <v>E-TDA-03</v>
          </cell>
          <cell r="G212"/>
          <cell r="H212" t="str">
            <v xml:space="preserve">Does the organization require the developers of systems, system components or services to employ static code analysis tools to identify and remediate common flaws and document the results of the analysis? </v>
          </cell>
          <cell r="I212">
            <v>9</v>
          </cell>
          <cell r="J212"/>
          <cell r="K212" t="str">
            <v>x</v>
          </cell>
          <cell r="L212"/>
          <cell r="M212"/>
          <cell r="N212"/>
          <cell r="O212" t="str">
            <v>Detect</v>
          </cell>
          <cell r="P212"/>
          <cell r="Q212" t="str">
            <v>x</v>
          </cell>
          <cell r="R212"/>
          <cell r="S212" t="str">
            <v xml:space="preserve">There is no evidence of a capability to require the developers of systems, system components or services to employ static code analysis tools to identify and remediate common flaws and document the results of the analysis. </v>
          </cell>
          <cell r="T212" t="str">
            <v xml:space="preserve">C|P-CMM1 is N/A, since a structured process is required to require the developers of systems, system components or services to employ static code analysis tools to identify and remediate common flaws and document the results of the analysis. </v>
          </cell>
          <cell r="U212" t="e">
            <v>#VALUE!</v>
          </cell>
          <cell r="V212" t="e">
            <v>#VALUE!</v>
          </cell>
          <cell r="W212" t="e">
            <v>#VALUE!</v>
          </cell>
          <cell r="X212" t="e">
            <v>#VALUE!</v>
          </cell>
          <cell r="Y212" t="str">
            <v>16.12</v>
          </cell>
          <cell r="Z212"/>
        </row>
        <row r="213">
          <cell r="D213" t="str">
            <v>TDA-09.3</v>
          </cell>
          <cell r="E213" t="str">
            <v xml:space="preserve">Mechanisms exist to require the developers of systems, system components or services to employ dynamic code analysis tools to identify and remediate common flaws and document the results of the analysis. </v>
          </cell>
          <cell r="F213" t="str">
            <v>E-TDA-03</v>
          </cell>
          <cell r="G213"/>
          <cell r="H213" t="str">
            <v xml:space="preserve">Does the organization require the developers of systems, system components or services to employ dynamic code analysis tools to identify and remediate common flaws and document the results of the analysis? </v>
          </cell>
          <cell r="I213">
            <v>9</v>
          </cell>
          <cell r="J213"/>
          <cell r="K213" t="str">
            <v>x</v>
          </cell>
          <cell r="L213"/>
          <cell r="M213"/>
          <cell r="N213"/>
          <cell r="O213" t="str">
            <v>Detect</v>
          </cell>
          <cell r="P213"/>
          <cell r="Q213" t="str">
            <v>x</v>
          </cell>
          <cell r="R213"/>
          <cell r="S213" t="str">
            <v xml:space="preserve">There is no evidence of a capability to require the developers of systems, system components or services to employ dynamic code analysis tools to identify and remediate common flaws and document the results of the analysis. </v>
          </cell>
          <cell r="T213" t="str">
            <v xml:space="preserve">C|P-CMM1 is N/A, since a structured process is required to require the developers of systems, system components or services to employ dynamic code analysis tools to identify and remediate common flaws and document the results of the analysis. </v>
          </cell>
          <cell r="U213" t="e">
            <v>#VALUE!</v>
          </cell>
          <cell r="V213" t="e">
            <v>#VALUE!</v>
          </cell>
          <cell r="W213" t="e">
            <v>#VALUE!</v>
          </cell>
          <cell r="X213" t="e">
            <v>#VALUE!</v>
          </cell>
          <cell r="Y213" t="str">
            <v>16.12</v>
          </cell>
          <cell r="Z213"/>
        </row>
        <row r="214">
          <cell r="D214" t="str">
            <v>TDA-09.5</v>
          </cell>
          <cell r="E214" t="str">
            <v>Mechanisms exist to perform application-level penetration testing of custom-made applications and services.</v>
          </cell>
          <cell r="F214" t="str">
            <v>E-TDA-03</v>
          </cell>
          <cell r="G214"/>
          <cell r="H214" t="str">
            <v>Does the organization perform application-level penetration testing of custom-made applications and services?</v>
          </cell>
          <cell r="I214">
            <v>9</v>
          </cell>
          <cell r="J214"/>
          <cell r="K214" t="str">
            <v>x</v>
          </cell>
          <cell r="L214"/>
          <cell r="M214"/>
          <cell r="N214"/>
          <cell r="O214" t="str">
            <v>Detect</v>
          </cell>
          <cell r="P214"/>
          <cell r="Q214" t="str">
            <v>x</v>
          </cell>
          <cell r="R214"/>
          <cell r="S214" t="str">
            <v>There is no evidence of a capability to perform application-level penetration testing of custom-made applications and services.</v>
          </cell>
          <cell r="T214" t="str">
            <v>C|P-CMM1 is N/A, since a structured process is required to perform application-level penetration testing of custom-made applications and services.</v>
          </cell>
          <cell r="U214" t="e">
            <v>#VALUE!</v>
          </cell>
          <cell r="V214" t="e">
            <v>#VALUE!</v>
          </cell>
          <cell r="W214" t="e">
            <v>#VALUE!</v>
          </cell>
          <cell r="X214" t="str">
            <v>See C|P-CMM4. There are no defined C|P-CMM5 criteria, since it is reasonable to assume a continuously-improving process is not necessary to perform application-level penetration testing of custom-made applications and services.</v>
          </cell>
          <cell r="Y214" t="str">
            <v>16.13</v>
          </cell>
          <cell r="Z214"/>
        </row>
        <row r="215">
          <cell r="D215" t="str">
            <v>TDA-09.4</v>
          </cell>
          <cell r="E215" t="str">
            <v>Mechanisms exist to utilize testing methods to ensure systems, services and products continue to operate as intended when subject to invalid or unexpected inputs on its interfaces.</v>
          </cell>
          <cell r="F215" t="str">
            <v>E-TDA-03</v>
          </cell>
          <cell r="G215"/>
          <cell r="H215" t="str">
            <v>Does the organization utilize testing methods to ensure systems, services and products continue to operate as intended when subject to invalid or unexpected inputs on its interfaces?</v>
          </cell>
          <cell r="I215">
            <v>7</v>
          </cell>
          <cell r="J215"/>
          <cell r="K215" t="str">
            <v>x</v>
          </cell>
          <cell r="L215"/>
          <cell r="M215"/>
          <cell r="N215"/>
          <cell r="O215" t="str">
            <v>Detect</v>
          </cell>
          <cell r="P215"/>
          <cell r="Q215" t="str">
            <v>x</v>
          </cell>
          <cell r="R215"/>
          <cell r="S215" t="str">
            <v>There is no evidence of a capability to utilize testing methods to ensure systems, services and products continue to operate as intended when subject to invalid or unexpected inputs on its interfaces.</v>
          </cell>
          <cell r="T215" t="str">
            <v>C|P-CMM1 is N/A, since a structured process is required to utilize testing methods to ensure systems, services and products continue to operate as intended when subject to invalid or unexpected inputs on its interfaces.</v>
          </cell>
          <cell r="U215" t="e">
            <v>#VALUE!</v>
          </cell>
          <cell r="V215" t="e">
            <v>#VALUE!</v>
          </cell>
          <cell r="W215" t="e">
            <v>#VALUE!</v>
          </cell>
          <cell r="X215" t="e">
            <v>#VALUE!</v>
          </cell>
          <cell r="Y215"/>
          <cell r="Z215"/>
        </row>
        <row r="216">
          <cell r="D216" t="str">
            <v>VPM-05.1</v>
          </cell>
          <cell r="E216" t="str">
            <v xml:space="preserve">Mechanisms exist to centrally-manage the flaw remediation process. </v>
          </cell>
          <cell r="F216"/>
          <cell r="G216"/>
          <cell r="H216" t="str">
            <v xml:space="preserve">Does the organization centrally-manage the flaw remediation process? </v>
          </cell>
          <cell r="I216">
            <v>9</v>
          </cell>
          <cell r="J216"/>
          <cell r="K216" t="str">
            <v>x</v>
          </cell>
          <cell r="L216"/>
          <cell r="M216"/>
          <cell r="N216"/>
          <cell r="O216" t="str">
            <v>Protect</v>
          </cell>
          <cell r="P216" t="str">
            <v>x</v>
          </cell>
          <cell r="Q216" t="str">
            <v>x</v>
          </cell>
          <cell r="R216" t="str">
            <v>x</v>
          </cell>
          <cell r="S216" t="str">
            <v xml:space="preserve">There is no evidence of a capability to centrally-manage the flaw remediation process. </v>
          </cell>
          <cell r="T216" t="str">
            <v xml:space="preserve">C|P-CMM1 is N/A, since a structured process is required to centrally-manage the flaw remediation process. </v>
          </cell>
          <cell r="U216" t="e">
            <v>#VALUE!</v>
          </cell>
          <cell r="V216" t="e">
            <v>#VALUE!</v>
          </cell>
          <cell r="W216" t="e">
            <v>#VALUE!</v>
          </cell>
          <cell r="X216" t="str">
            <v xml:space="preserve">See C|P-CMM4. There are no defined C|P-CMM5 criteria, since it is reasonable to assume a continuously-improving process is not necessary to centrally-manage the flaw remediation process. </v>
          </cell>
          <cell r="Y216" t="str">
            <v>7.4</v>
          </cell>
          <cell r="Z216"/>
        </row>
        <row r="217">
          <cell r="D217" t="str">
            <v>VPM-01</v>
          </cell>
          <cell r="E217" t="str">
            <v>Mechanisms exist to facilitate the implementation and monitoring of vulnerability management controls.</v>
          </cell>
          <cell r="F217" t="str">
            <v>E-MNT-03
E-THR-05
E-VPM-01</v>
          </cell>
          <cell r="G217" t="str">
            <v>∙ Vulnerability &amp; Patch Management Program</v>
          </cell>
          <cell r="H217" t="str">
            <v>Does the organization facilitate the implementation and monitoring of vulnerability management controls?</v>
          </cell>
          <cell r="I217">
            <v>9</v>
          </cell>
          <cell r="J217"/>
          <cell r="K217" t="str">
            <v>x</v>
          </cell>
          <cell r="L217"/>
          <cell r="M217"/>
          <cell r="N217"/>
          <cell r="O217" t="str">
            <v>Govern</v>
          </cell>
          <cell r="P217"/>
          <cell r="Q217" t="str">
            <v>x</v>
          </cell>
          <cell r="R217" t="str">
            <v>x</v>
          </cell>
          <cell r="S217" t="str">
            <v>There is no evidence of a capability to facilitate the implementation and monitoring of vulnerability management controls.</v>
          </cell>
          <cell r="T217" t="e">
            <v>#VALUE!</v>
          </cell>
          <cell r="U217" t="e">
            <v>#VALUE!</v>
          </cell>
          <cell r="V217" t="e">
            <v>#VALUE!</v>
          </cell>
          <cell r="W217" t="e">
            <v>#VALUE!</v>
          </cell>
          <cell r="X217" t="str">
            <v>See C|P-CMM4. There are no defined C|P-CMM5 criteria, since it is reasonable to assume a continuously-improving process is not necessary to facilitate the implementation and monitoring of vulnerability management controls.</v>
          </cell>
          <cell r="Y217" t="str">
            <v>7
7.1
18</v>
          </cell>
          <cell r="Z217" t="str">
            <v>ID.RA-01
ID.RA-08
PR.PS-02</v>
          </cell>
        </row>
        <row r="218">
          <cell r="D218" t="str">
            <v>THR-03</v>
          </cell>
          <cell r="E218" t="str">
            <v>Mechanisms exist to maintain situational awareness of vulnerabilities and evolving threats by leveraging the knowledge of attacker tactics, techniques and procedures to facilitate the implementation of preventative and compensating controls.</v>
          </cell>
          <cell r="F218" t="str">
            <v>E-THR-03</v>
          </cell>
          <cell r="G218" t="str">
            <v>∙ US-CERT mailing lists &amp; feeds
∙ Internal newsletters
∙ InfraGard (https://infragard.org)</v>
          </cell>
          <cell r="H218" t="str">
            <v>Does the organization maintain situational awareness of vulnerabilities and evolving threats by leveraging the knowledge of attacker tactics, techniques and procedures to facilitate the implementation of preventative and compensating controls?</v>
          </cell>
          <cell r="I218">
            <v>8</v>
          </cell>
          <cell r="J218"/>
          <cell r="K218" t="str">
            <v>x</v>
          </cell>
          <cell r="L218"/>
          <cell r="M218"/>
          <cell r="N218"/>
          <cell r="O218" t="str">
            <v>Identify</v>
          </cell>
          <cell r="P218" t="str">
            <v>x</v>
          </cell>
          <cell r="Q218" t="str">
            <v>x</v>
          </cell>
          <cell r="R218" t="str">
            <v>x</v>
          </cell>
          <cell r="S218" t="str">
            <v>There is no evidence of a capability to maintain situational awareness of evolving threats by leveraging the knowledge of attacker tactics, techniques and procedures to facilitate the implementation of preventative and compensating controls.</v>
          </cell>
          <cell r="T218" t="e">
            <v>#VALUE!</v>
          </cell>
          <cell r="U218" t="e">
            <v>#VALUE!</v>
          </cell>
          <cell r="V218" t="e">
            <v>#VALUE!</v>
          </cell>
          <cell r="W218" t="e">
            <v>#VALUE!</v>
          </cell>
          <cell r="X218" t="e">
            <v>#VALUE!</v>
          </cell>
          <cell r="Y218"/>
          <cell r="Z218" t="str">
            <v>DE
DE.AE-07
ID.RA-02
ID.RA-03
ID.RA-08</v>
          </cell>
        </row>
        <row r="219">
          <cell r="D219" t="str">
            <v>GOV-07</v>
          </cell>
          <cell r="E219" t="e">
            <v>#VALUE!</v>
          </cell>
          <cell r="F219" t="str">
            <v>E-THR-02</v>
          </cell>
          <cell r="G219" t="str">
            <v xml:space="preserve">∙ ISACA chapters
∙ ISAA chapters
∙ IAPP chapters
∙ Cooey Center of Excellence (Discord)
</v>
          </cell>
          <cell r="H219" t="e">
            <v>#VALUE!</v>
          </cell>
          <cell r="I219">
            <v>7</v>
          </cell>
          <cell r="J219"/>
          <cell r="K219" t="str">
            <v>x</v>
          </cell>
          <cell r="L219"/>
          <cell r="M219"/>
          <cell r="N219"/>
          <cell r="O219" t="str">
            <v>Govern</v>
          </cell>
          <cell r="P219" t="str">
            <v>x</v>
          </cell>
          <cell r="Q219" t="str">
            <v>x</v>
          </cell>
          <cell r="R219"/>
          <cell r="S219" t="e">
            <v>#VALUE!</v>
          </cell>
          <cell r="T219" t="e">
            <v>#VALUE!</v>
          </cell>
          <cell r="U219" t="e">
            <v>#VALUE!</v>
          </cell>
          <cell r="V219" t="e">
            <v>#VALUE!</v>
          </cell>
          <cell r="W219" t="e">
            <v>#VALUE!</v>
          </cell>
          <cell r="X219" t="e">
            <v>#VALUE!</v>
          </cell>
          <cell r="Y219"/>
          <cell r="Z219" t="str">
            <v>ID.RA-02</v>
          </cell>
        </row>
        <row r="220">
          <cell r="D220" t="str">
            <v>THR-06</v>
          </cell>
          <cell r="E220" t="e">
            <v>#VALUE!</v>
          </cell>
          <cell r="F220" t="str">
            <v>E-TDA-16</v>
          </cell>
          <cell r="G220" t="str">
            <v>∙ Vulnerability Disclosure Program (VDP)
∙ "bug bounty" program</v>
          </cell>
          <cell r="H220" t="e">
            <v>#VALUE!</v>
          </cell>
          <cell r="I220">
            <v>8</v>
          </cell>
          <cell r="J220"/>
          <cell r="K220" t="str">
            <v>x</v>
          </cell>
          <cell r="L220"/>
          <cell r="M220"/>
          <cell r="N220"/>
          <cell r="O220" t="str">
            <v>Detect</v>
          </cell>
          <cell r="P220" t="str">
            <v>x</v>
          </cell>
          <cell r="Q220" t="str">
            <v>x</v>
          </cell>
          <cell r="R220" t="str">
            <v>x</v>
          </cell>
          <cell r="S220" t="e">
            <v>#VALUE!</v>
          </cell>
          <cell r="T220" t="e">
            <v>#VALUE!</v>
          </cell>
          <cell r="U220" t="e">
            <v>#VALUE!</v>
          </cell>
          <cell r="V220" t="e">
            <v>#VALUE!</v>
          </cell>
          <cell r="W220" t="e">
            <v>#VALUE!</v>
          </cell>
          <cell r="X220" t="e">
            <v>#VALUE!</v>
          </cell>
          <cell r="Y220" t="str">
            <v>16.2</v>
          </cell>
          <cell r="Z220"/>
        </row>
        <row r="221">
          <cell r="D221" t="str">
            <v>VPM-03</v>
          </cell>
          <cell r="E221" t="str">
            <v xml:space="preserve">Mechanisms exist to identify and assign a risk ranking to newly discovered security vulnerabilities using reputable outside sources for security vulnerability information. </v>
          </cell>
          <cell r="F221" t="str">
            <v>E-RSK-03
E-RSK-04
E-VPM-01</v>
          </cell>
          <cell r="G221"/>
          <cell r="H221" t="str">
            <v xml:space="preserve">Does the organization identify and assign a risk ranking to newly discovered security vulnerabilities using reputable outside sources for security vulnerability information? </v>
          </cell>
          <cell r="I221">
            <v>8</v>
          </cell>
          <cell r="J221"/>
          <cell r="K221" t="str">
            <v>x</v>
          </cell>
          <cell r="L221"/>
          <cell r="M221"/>
          <cell r="N221"/>
          <cell r="O221" t="str">
            <v>Identify</v>
          </cell>
          <cell r="P221"/>
          <cell r="Q221" t="str">
            <v>x</v>
          </cell>
          <cell r="R221"/>
          <cell r="S221" t="str">
            <v xml:space="preserve">There is no evidence of a capability to identify and assign a risk ranking to newly discovered security vulnerabilities using reputable outside sources for security vulnerability information. </v>
          </cell>
          <cell r="T221" t="str">
            <v xml:space="preserve">C|P-CMM1 is N/A, since a structured process is required to identify and assign a risk ranking to newly discovered security vulnerabilities using reputable outside sources for security vulnerability information. </v>
          </cell>
          <cell r="U221" t="e">
            <v>#VALUE!</v>
          </cell>
          <cell r="V221" t="e">
            <v>#VALUE!</v>
          </cell>
          <cell r="W221" t="e">
            <v>#VALUE!</v>
          </cell>
          <cell r="X221" t="e">
            <v>#VALUE!</v>
          </cell>
          <cell r="Y221"/>
          <cell r="Z221" t="str">
            <v>ID.RA-08</v>
          </cell>
        </row>
        <row r="222">
          <cell r="D222" t="str">
            <v>VPM-01.1</v>
          </cell>
          <cell r="E222" t="str">
            <v>Mechanisms exist to define and manage the scope for its attack surface management activities.</v>
          </cell>
          <cell r="F222" t="str">
            <v>E-VPM-06</v>
          </cell>
          <cell r="G222"/>
          <cell r="H222" t="str">
            <v>Does the organization define and manage the scope for its attack surface management activities?</v>
          </cell>
          <cell r="I222">
            <v>5</v>
          </cell>
          <cell r="J222"/>
          <cell r="K222" t="str">
            <v>x</v>
          </cell>
          <cell r="L222"/>
          <cell r="M222"/>
          <cell r="N222"/>
          <cell r="O222" t="str">
            <v>Protect</v>
          </cell>
          <cell r="P222" t="str">
            <v>x</v>
          </cell>
          <cell r="Q222" t="str">
            <v>x</v>
          </cell>
          <cell r="R222"/>
          <cell r="S222" t="str">
            <v>There is no evidence of a capability to define and manage the scope for its attack surface management activities.</v>
          </cell>
          <cell r="T222" t="e">
            <v>#VALUE!</v>
          </cell>
          <cell r="U222" t="e">
            <v>#VALUE!</v>
          </cell>
          <cell r="V222" t="e">
            <v>#VALUE!</v>
          </cell>
          <cell r="W222" t="str">
            <v>See C|P-CMM3. There are no defined C|P-CMM4 criteria, since it is reasonable to assume a quantitatively-controlled process is not necessary to define and manage the scope for its attack surface management activities.</v>
          </cell>
          <cell r="X222" t="str">
            <v>See C|P-CMM4. There are no defined C|P-CMM5 criteria, since it is reasonable to assume a continuously-improving process is not necessary to define and manage the scope for its attack surface management activities.</v>
          </cell>
          <cell r="Y222"/>
          <cell r="Z222" t="str">
            <v>PR.PS-02</v>
          </cell>
        </row>
        <row r="223">
          <cell r="D223" t="str">
            <v>TDA-04.2</v>
          </cell>
          <cell r="E223" t="str">
            <v>Mechanisms exist to generate, or obtain, a Software Bill of Materials (SBOM) for systems, applications and services that lists software packages in use, including versions and applicable licenses.</v>
          </cell>
          <cell r="F223" t="str">
            <v>E-TDA-12</v>
          </cell>
          <cell r="G223" t="str">
            <v>∙ Software Bill of Materials (SBOM)
∙ Cybersecurity Supply Chain Risk Management (C-SCRM) program
∙ Product / project management</v>
          </cell>
          <cell r="H223" t="str">
            <v>Does the organization generate, or obtain, a Software Bill of Materials (SBOM) for systems, applications and services that lists software packages in use, including versions and applicable licenses?</v>
          </cell>
          <cell r="I223">
            <v>9</v>
          </cell>
          <cell r="J223"/>
          <cell r="K223" t="str">
            <v>x</v>
          </cell>
          <cell r="L223"/>
          <cell r="M223"/>
          <cell r="N223"/>
          <cell r="O223" t="str">
            <v>Identify</v>
          </cell>
          <cell r="P223"/>
          <cell r="Q223" t="str">
            <v>x</v>
          </cell>
          <cell r="R223" t="str">
            <v>x</v>
          </cell>
          <cell r="S223" t="str">
            <v>There is no evidence of a capability to generate, or obtain, a Software Bill of Materials (SBOM) for systems, applications and services that lists software packages in use, including versions and applicable licenses.</v>
          </cell>
          <cell r="T223" t="str">
            <v>C|P-CMM1 is N/A, since a structured process is required to generate, or obtain, a Software Bill of Materials (SBOM) for systems, applications and services that lists software packages in use, including versions and applicable licenses.</v>
          </cell>
          <cell r="U223" t="str">
            <v>C|P-CMM2 is N/A, since a well-defined process is required to generate, or obtain, a Software Bill of Materials (SBOM) for systems, applications and services that lists software packages in use, including versions and applicable licenses.</v>
          </cell>
          <cell r="V223" t="e">
            <v>#VALUE!</v>
          </cell>
          <cell r="W223" t="e">
            <v>#VALUE!</v>
          </cell>
          <cell r="X223" t="e">
            <v>#VALUE!</v>
          </cell>
          <cell r="Y223" t="str">
            <v>16.2
16.4</v>
          </cell>
          <cell r="Z223" t="str">
            <v>GV.OC-05</v>
          </cell>
        </row>
        <row r="224">
          <cell r="D224" t="str">
            <v>AST-04.3</v>
          </cell>
          <cell r="E224" t="e">
            <v>#VALUE!</v>
          </cell>
          <cell r="F224" t="str">
            <v>E-AST-02
E-CPL-02</v>
          </cell>
          <cell r="G224" t="str">
            <v>∙ Unified Scoping Guide (https://unified-scoping-guide.com)</v>
          </cell>
          <cell r="H224" t="e">
            <v>#VALUE!</v>
          </cell>
          <cell r="I224">
            <v>6</v>
          </cell>
          <cell r="J224"/>
          <cell r="K224" t="str">
            <v>x</v>
          </cell>
          <cell r="L224"/>
          <cell r="M224"/>
          <cell r="N224"/>
          <cell r="O224" t="str">
            <v>Identify</v>
          </cell>
          <cell r="P224"/>
          <cell r="Q224" t="str">
            <v>x</v>
          </cell>
          <cell r="R224" t="str">
            <v>x</v>
          </cell>
          <cell r="S224" t="e">
            <v>#VALUE!</v>
          </cell>
          <cell r="T224" t="e">
            <v>#VALUE!</v>
          </cell>
          <cell r="U224" t="e">
            <v>#VALUE!</v>
          </cell>
          <cell r="V224" t="e">
            <v>#VALUE!</v>
          </cell>
          <cell r="W224" t="e">
            <v>#VALUE!</v>
          </cell>
          <cell r="X224" t="e">
            <v>#VALUE!</v>
          </cell>
          <cell r="Y224"/>
          <cell r="Z224"/>
        </row>
        <row r="225">
          <cell r="D225" t="str">
            <v>AST-01</v>
          </cell>
          <cell r="E225" t="str">
            <v>Mechanisms exist to facilitate an IT Asset Management (ITAM) program to implement and manage asset management controls.</v>
          </cell>
          <cell r="F225" t="str">
            <v>E-AST-01</v>
          </cell>
          <cell r="G225" t="str">
            <v>∙ IT Asset Management (ITAM) program
∙ Configuration Management Database (CMDB)</v>
          </cell>
          <cell r="H225" t="str">
            <v>Does the organization facilitate an IT Asset Management (ITAM) program to implement and manage asset management controls?</v>
          </cell>
          <cell r="I225">
            <v>10</v>
          </cell>
          <cell r="J225"/>
          <cell r="K225" t="str">
            <v>x</v>
          </cell>
          <cell r="L225"/>
          <cell r="M225"/>
          <cell r="N225"/>
          <cell r="O225" t="str">
            <v>Govern</v>
          </cell>
          <cell r="P225" t="str">
            <v>x</v>
          </cell>
          <cell r="Q225" t="str">
            <v>x</v>
          </cell>
          <cell r="R225" t="str">
            <v>x</v>
          </cell>
          <cell r="S225" t="str">
            <v>There is no evidence of a capability to facilitate an IT Asset Management (ITAM) program to implement and manage asset management controls.</v>
          </cell>
          <cell r="T225" t="e">
            <v>#VALUE!</v>
          </cell>
          <cell r="U225" t="e">
            <v>#VALUE!</v>
          </cell>
          <cell r="V225" t="e">
            <v>#VALUE!</v>
          </cell>
          <cell r="W225" t="e">
            <v>#VALUE!</v>
          </cell>
          <cell r="X225" t="e">
            <v>#VALUE!</v>
          </cell>
          <cell r="Y225" t="str">
            <v>1
2
2.1
2.2</v>
          </cell>
          <cell r="Z225" t="str">
            <v>GV.SC-04
ID.AM
ID.AM-08</v>
          </cell>
        </row>
        <row r="226">
          <cell r="D226" t="str">
            <v>AST-02</v>
          </cell>
          <cell r="E226" t="e">
            <v>#VALUE!</v>
          </cell>
          <cell r="F226" t="str">
            <v>E-AST-04
E-AST-05
E-AST-07</v>
          </cell>
          <cell r="G226" t="e">
            <v>#VALUE!</v>
          </cell>
          <cell r="H226" t="e">
            <v>#VALUE!</v>
          </cell>
          <cell r="I226">
            <v>10</v>
          </cell>
          <cell r="J226"/>
          <cell r="K226" t="str">
            <v>x</v>
          </cell>
          <cell r="L226"/>
          <cell r="M226"/>
          <cell r="N226"/>
          <cell r="O226" t="str">
            <v>Identify</v>
          </cell>
          <cell r="P226"/>
          <cell r="Q226" t="str">
            <v>x</v>
          </cell>
          <cell r="R226" t="str">
            <v>x</v>
          </cell>
          <cell r="S226" t="e">
            <v>#VALUE!</v>
          </cell>
          <cell r="T226" t="e">
            <v>#VALUE!</v>
          </cell>
          <cell r="U226" t="e">
            <v>#VALUE!</v>
          </cell>
          <cell r="V226" t="e">
            <v>#VALUE!</v>
          </cell>
          <cell r="W226" t="e">
            <v>#VALUE!</v>
          </cell>
          <cell r="X226" t="e">
            <v>#VALUE!</v>
          </cell>
          <cell r="Y226" t="str">
            <v>1
1.1
2
2.1
2.2
2.4
6.6</v>
          </cell>
          <cell r="Z226" t="str">
            <v>ID.AM
ID.AM-01
ID.AM-02</v>
          </cell>
        </row>
        <row r="227">
          <cell r="D227" t="str">
            <v>VPM-05</v>
          </cell>
          <cell r="E227" t="str">
            <v>Mechanisms exist to conduct software patching for all deployed operating systems, applications and firmware.</v>
          </cell>
          <cell r="F227" t="str">
            <v>E-MNT-03</v>
          </cell>
          <cell r="G227" t="str">
            <v>∙ ManageEngine Endpoint Central (https://manageengine.com)</v>
          </cell>
          <cell r="H227" t="str">
            <v>Does the organization conduct software patching for all deployed operating systems, applications and firmware?</v>
          </cell>
          <cell r="I227">
            <v>10</v>
          </cell>
          <cell r="J227"/>
          <cell r="K227"/>
          <cell r="L227" t="str">
            <v>x</v>
          </cell>
          <cell r="M227"/>
          <cell r="N227"/>
          <cell r="O227" t="str">
            <v>Protect</v>
          </cell>
          <cell r="P227"/>
          <cell r="Q227" t="str">
            <v>x</v>
          </cell>
          <cell r="R227" t="str">
            <v>x</v>
          </cell>
          <cell r="S227" t="str">
            <v>There is no evidence of a capability to conduct software patching for all deployed operating systems, applications and firmware.</v>
          </cell>
          <cell r="T227" t="e">
            <v>#VALUE!</v>
          </cell>
          <cell r="U227" t="e">
            <v>#VALUE!</v>
          </cell>
          <cell r="V227" t="e">
            <v>#VALUE!</v>
          </cell>
          <cell r="W227" t="e">
            <v>#VALUE!</v>
          </cell>
          <cell r="X227" t="e">
            <v>#VALUE!</v>
          </cell>
          <cell r="Y227" t="str">
            <v>7.3
7.4
12.1
18.3</v>
          </cell>
          <cell r="Z227" t="str">
            <v>PR.PS-02</v>
          </cell>
        </row>
        <row r="228">
          <cell r="D228" t="str">
            <v>VPM-04</v>
          </cell>
          <cell r="E228" t="str">
            <v xml:space="preserve">Mechanisms exist to address new threats and vulnerabilities on an ongoing basis and ensure assets are protected against known attacks. </v>
          </cell>
          <cell r="F228" t="str">
            <v>E-MNT-03
E-THR-05</v>
          </cell>
          <cell r="G228"/>
          <cell r="H228" t="str">
            <v xml:space="preserve">Does the organization address new threats and vulnerabilities on an ongoing basis and ensure assets are protected against known attacks? </v>
          </cell>
          <cell r="I228">
            <v>8</v>
          </cell>
          <cell r="J228"/>
          <cell r="K228" t="str">
            <v>x</v>
          </cell>
          <cell r="L228"/>
          <cell r="M228"/>
          <cell r="N228"/>
          <cell r="O228" t="str">
            <v>Protect</v>
          </cell>
          <cell r="P228"/>
          <cell r="Q228" t="str">
            <v>x</v>
          </cell>
          <cell r="R228"/>
          <cell r="S228" t="str">
            <v xml:space="preserve">There is no evidence of a capability to address new threats and vulnerabilities on an ongoing basis and ensure assets are protected against known attacks. </v>
          </cell>
          <cell r="T228" t="str">
            <v xml:space="preserve">C|P-CMM1 is N/A, since a structured process is required to address new threats and vulnerabilities on an ongoing basis and ensure assets are protected against known attacks. </v>
          </cell>
          <cell r="U228" t="e">
            <v>#VALUE!</v>
          </cell>
          <cell r="V228" t="e">
            <v>#VALUE!</v>
          </cell>
          <cell r="W228" t="e">
            <v>#VALUE!</v>
          </cell>
          <cell r="X228" t="e">
            <v>#VALUE!</v>
          </cell>
          <cell r="Y228" t="str">
            <v>12.1
18.3
7
7.7</v>
          </cell>
          <cell r="Z228"/>
        </row>
        <row r="229">
          <cell r="D229" t="str">
            <v>WEB-03</v>
          </cell>
          <cell r="E229" t="str">
            <v xml:space="preserve">Mechanisms exist to deploy Web Application Firewalls (WAFs) to provide defense-in-depth protection for application-specific threats. </v>
          </cell>
          <cell r="F229"/>
          <cell r="G229" t="str">
            <v>∙ Web Application Firewall (WAF)</v>
          </cell>
          <cell r="H229" t="str">
            <v xml:space="preserve">Does the organization deploy Web Application Firewalls (WAFs) to provide defense-in-depth protection for application-specific threats? </v>
          </cell>
          <cell r="I229">
            <v>8</v>
          </cell>
          <cell r="J229"/>
          <cell r="K229"/>
          <cell r="L229" t="str">
            <v>x</v>
          </cell>
          <cell r="M229"/>
          <cell r="N229"/>
          <cell r="O229" t="str">
            <v>Protect</v>
          </cell>
          <cell r="P229"/>
          <cell r="Q229" t="str">
            <v>x</v>
          </cell>
          <cell r="R229" t="str">
            <v>x</v>
          </cell>
          <cell r="S229" t="str">
            <v xml:space="preserve">There is no evidence of a capability to deploy Web Application Firewalls (WAFs) to provide defense-in-depth protection for application-specific threats. </v>
          </cell>
          <cell r="T229" t="str">
            <v xml:space="preserve">C|P-CMM1 is N/A, since a structured process is required to deploy Web Application Firewalls (WAFs) to provide defense-in-depth protection for application-specific threats. </v>
          </cell>
          <cell r="U229" t="e">
            <v>#VALUE!</v>
          </cell>
          <cell r="V229" t="e">
            <v>#VALUE!</v>
          </cell>
          <cell r="W229" t="e">
            <v>#VALUE!</v>
          </cell>
          <cell r="X229" t="str">
            <v xml:space="preserve">See C|P-CMM4. There are no defined C|P-CMM5 criteria, since it is reasonable to assume a continuously-improving process is not necessary to deploy Web Application Firewalls (WAFs) to provide defense-in-depth protection for application-specific threats. </v>
          </cell>
          <cell r="Y229" t="str">
            <v>4.4
13.10</v>
          </cell>
          <cell r="Z229"/>
        </row>
        <row r="230">
          <cell r="D230" t="str">
            <v>WEB-01</v>
          </cell>
          <cell r="E230" t="str">
            <v>Mechanisms exist to facilitate the implementation of an enterprise-wide web management policy, as well as associated standards, controls and procedures.</v>
          </cell>
          <cell r="F230"/>
          <cell r="G230"/>
          <cell r="H230" t="str">
            <v>Does the organization facilitate the implementation of an enterprise-wide web management policy, as well as associated standards, controls and procedures?</v>
          </cell>
          <cell r="I230">
            <v>8</v>
          </cell>
          <cell r="J230"/>
          <cell r="K230" t="str">
            <v>x</v>
          </cell>
          <cell r="L230"/>
          <cell r="M230"/>
          <cell r="N230"/>
          <cell r="O230" t="str">
            <v>Govern</v>
          </cell>
          <cell r="P230" t="str">
            <v>x</v>
          </cell>
          <cell r="Q230" t="str">
            <v>x</v>
          </cell>
          <cell r="R230" t="str">
            <v>x</v>
          </cell>
          <cell r="S230" t="str">
            <v>There is no evidence of a capability to facilitate the implementation of an enterprise-wide web management policy, as well as associated standards, controls and procedures.</v>
          </cell>
          <cell r="T230" t="e">
            <v>#VALUE!</v>
          </cell>
          <cell r="U230" t="e">
            <v>#VALUE!</v>
          </cell>
          <cell r="V230" t="e">
            <v>#VALUE!</v>
          </cell>
          <cell r="W230" t="e">
            <v>#VALUE!</v>
          </cell>
          <cell r="X230" t="e">
            <v>#VALUE!</v>
          </cell>
          <cell r="Y230"/>
          <cell r="Z230"/>
        </row>
        <row r="231">
          <cell r="D231" t="str">
            <v>VPM-06</v>
          </cell>
          <cell r="E231" t="str">
            <v>Mechanisms exist to detect vulnerabilities and configuration errors by routine vulnerability scanning of systems and applications.</v>
          </cell>
          <cell r="F231" t="str">
            <v>E-VPM-05</v>
          </cell>
          <cell r="G231" t="str">
            <v>∙ External vulnerability scans (unauthenticated)
∙ Internal vulnerability scans (authenticated)
∙ Nessus (https://tenable.com)
∙ Qualys (https://qualys.com)
∙ Rapid7 (https://rapid7.com)</v>
          </cell>
          <cell r="H231" t="str">
            <v>Does the organization detect vulnerabilities and configuration errors by routine vulnerability scanning of systems and applications?</v>
          </cell>
          <cell r="I231">
            <v>9</v>
          </cell>
          <cell r="J231"/>
          <cell r="K231" t="str">
            <v>x</v>
          </cell>
          <cell r="L231"/>
          <cell r="M231"/>
          <cell r="N231"/>
          <cell r="O231" t="str">
            <v>Detect</v>
          </cell>
          <cell r="P231"/>
          <cell r="Q231" t="str">
            <v>x</v>
          </cell>
          <cell r="R231" t="str">
            <v>x</v>
          </cell>
          <cell r="S231" t="str">
            <v>There is no evidence of a capability to detect vulnerabilities and configuration errors by routine vulnerability scanning of systems and applications.</v>
          </cell>
          <cell r="T231" t="e">
            <v>#VALUE!</v>
          </cell>
          <cell r="U231" t="e">
            <v>#VALUE!</v>
          </cell>
          <cell r="V231" t="e">
            <v>#VALUE!</v>
          </cell>
          <cell r="W231" t="e">
            <v>#VALUE!</v>
          </cell>
          <cell r="X231" t="e">
            <v>#VALUE!</v>
          </cell>
          <cell r="Y231" t="str">
            <v>7.5
7.6</v>
          </cell>
          <cell r="Z231" t="str">
            <v>ID.RA-01</v>
          </cell>
        </row>
        <row r="232">
          <cell r="D232" t="str">
            <v>VPM-06.6</v>
          </cell>
          <cell r="E232" t="e">
            <v>#VALUE!</v>
          </cell>
          <cell r="F232" t="str">
            <v>E-VPM-05</v>
          </cell>
          <cell r="G232" t="str">
            <v>∙ Nessus (https://tenable.com)
∙ Qualys (https://qualys.com)
∙ Rapid7 (https://rapid7.com)</v>
          </cell>
          <cell r="H232" t="e">
            <v>#VALUE!</v>
          </cell>
          <cell r="I232">
            <v>9</v>
          </cell>
          <cell r="J232"/>
          <cell r="K232"/>
          <cell r="L232" t="str">
            <v>x</v>
          </cell>
          <cell r="M232"/>
          <cell r="N232"/>
          <cell r="O232" t="str">
            <v>Detect</v>
          </cell>
          <cell r="P232"/>
          <cell r="Q232" t="str">
            <v>x</v>
          </cell>
          <cell r="R232" t="str">
            <v>x</v>
          </cell>
          <cell r="S232" t="e">
            <v>#VALUE!</v>
          </cell>
          <cell r="T232" t="e">
            <v>#VALUE!</v>
          </cell>
          <cell r="U232" t="e">
            <v>#VALUE!</v>
          </cell>
          <cell r="V232" t="e">
            <v>#VALUE!</v>
          </cell>
          <cell r="W232" t="e">
            <v>#VALUE!</v>
          </cell>
          <cell r="X232" t="e">
            <v>#VALUE!</v>
          </cell>
          <cell r="Y232" t="str">
            <v>7.6</v>
          </cell>
          <cell r="Z232"/>
        </row>
        <row r="233">
          <cell r="D233" t="str">
            <v>WEB-01.1</v>
          </cell>
          <cell r="E233" t="str">
            <v>Mechanisms exist to prevent unauthorized code from being present in a secure page as it is rendered in a client’s browser.</v>
          </cell>
          <cell r="F233"/>
          <cell r="G233"/>
          <cell r="H233" t="str">
            <v>Does the organization prevent unauthorized code from being present in a secure page as it is rendered in a client’s browser?</v>
          </cell>
          <cell r="I233">
            <v>9</v>
          </cell>
          <cell r="J233"/>
          <cell r="K233" t="str">
            <v>x</v>
          </cell>
          <cell r="L233"/>
          <cell r="M233"/>
          <cell r="N233"/>
          <cell r="O233" t="str">
            <v>Protect</v>
          </cell>
          <cell r="P233"/>
          <cell r="Q233" t="str">
            <v>x</v>
          </cell>
          <cell r="R233" t="str">
            <v>x</v>
          </cell>
          <cell r="S233" t="str">
            <v>There is no evidence of a capability to prevent unauthorized code from being present in a secure page as it is rendered in a client’s browser.</v>
          </cell>
          <cell r="T233" t="str">
            <v>C|P-CMM1 is N/A, since a structured process is required to prevent unauthorized code from being present in a secure page as it is rendered in a client’s browser.</v>
          </cell>
          <cell r="U233" t="e">
            <v>#VALUE!</v>
          </cell>
          <cell r="V233" t="e">
            <v>#VALUE!</v>
          </cell>
          <cell r="W233" t="str">
            <v>See C|P-CMM3. There are no defined C|P-CMM4 criteria, since it is reasonable to assume a quantitatively-controlled process is not necessary to prevent unauthorized code from being present in a secure page as it is rendered in a client’s browser.</v>
          </cell>
          <cell r="X233" t="str">
            <v>See C|P-CMM4. There are no defined C|P-CMM5 criteria, since it is reasonable to assume a continuously-improving process is not necessary to prevent unauthorized code from being present in a secure page as it is rendered in a client’s browser.</v>
          </cell>
          <cell r="Y233"/>
          <cell r="Z233"/>
        </row>
        <row r="234">
          <cell r="D234" t="str">
            <v>CHG-02.2</v>
          </cell>
          <cell r="E234" t="str">
            <v>Mechanisms exist to appropriately test and document proposed changes in a non-production environment before changes are implemented in a production environment.</v>
          </cell>
          <cell r="F234" t="str">
            <v>E-CHG-03</v>
          </cell>
          <cell r="G234" t="str">
            <v xml:space="preserve">∙ Change Control Board (CCB)
∙ Configuration Management Database (CMDB)
∙ VisibleOps (https://itpi.org) </v>
          </cell>
          <cell r="H234" t="str">
            <v>Does the organization appropriately test and document proposed changes in a non-production environment before changes are implemented in a production environment?</v>
          </cell>
          <cell r="I234">
            <v>9</v>
          </cell>
          <cell r="J234"/>
          <cell r="K234" t="str">
            <v>x</v>
          </cell>
          <cell r="L234"/>
          <cell r="M234"/>
          <cell r="N234"/>
          <cell r="O234" t="str">
            <v>Protect</v>
          </cell>
          <cell r="P234"/>
          <cell r="Q234" t="str">
            <v>x</v>
          </cell>
          <cell r="R234" t="str">
            <v>x</v>
          </cell>
          <cell r="S234" t="str">
            <v>There is no evidence of a capability to appropriately test and document proposed changes in a non-production environment before changes are implemented in a production environment.</v>
          </cell>
          <cell r="T234" t="e">
            <v>#VALUE!</v>
          </cell>
          <cell r="U234" t="e">
            <v>#VALUE!</v>
          </cell>
          <cell r="V234" t="e">
            <v>#VALUE!</v>
          </cell>
          <cell r="W234" t="e">
            <v>#VALUE!</v>
          </cell>
          <cell r="X234" t="e">
            <v>#VALUE!</v>
          </cell>
          <cell r="Y234"/>
          <cell r="Z234" t="str">
            <v>ID.RA-07</v>
          </cell>
        </row>
        <row r="235">
          <cell r="D235" t="str">
            <v>CHG-06.1</v>
          </cell>
          <cell r="E235" t="str">
            <v>Mechanisms exist to report the results of cybersecurity &amp; data privacy function verification to appropriate organizational management.</v>
          </cell>
          <cell r="F235"/>
          <cell r="G235" t="str">
            <v>∙ Change management procedures
∙ Change Control Board (CCB)
∙ VisibleOps (https://itpi.org)</v>
          </cell>
          <cell r="H235" t="str">
            <v>Does the organization report the results of cybersecurity &amp; data privacy function verification to appropriate organizational management?</v>
          </cell>
          <cell r="I235">
            <v>5</v>
          </cell>
          <cell r="J235"/>
          <cell r="K235" t="str">
            <v>x</v>
          </cell>
          <cell r="L235"/>
          <cell r="M235"/>
          <cell r="N235"/>
          <cell r="O235" t="str">
            <v>Identify</v>
          </cell>
          <cell r="P235"/>
          <cell r="Q235" t="str">
            <v>x</v>
          </cell>
          <cell r="R235"/>
          <cell r="S235" t="str">
            <v>There is no evidence of a capability to report the results of cybersecurity &amp; data privacy function verification to appropriate organizational management.</v>
          </cell>
          <cell r="T235" t="str">
            <v>C|P-CMM1 is N/A, since a structured process is required to report the results of cybersecurity &amp; data privacy function verification to appropriate organizational management.</v>
          </cell>
          <cell r="U235" t="e">
            <v>#VALUE!</v>
          </cell>
          <cell r="V235" t="e">
            <v>#VALUE!</v>
          </cell>
          <cell r="W235" t="e">
            <v>#VALUE!</v>
          </cell>
          <cell r="X235" t="str">
            <v>See C|P-CMM4. There are no defined C|P-CMM5 criteria, since it is reasonable to assume a continuously-improving process is not necessary to report the results of cybersecurity &amp; data privacy function verification to appropriate organizational management.</v>
          </cell>
          <cell r="Y235"/>
          <cell r="Z235"/>
        </row>
        <row r="236">
          <cell r="D236" t="str">
            <v>CHG-06</v>
          </cell>
          <cell r="E236" t="str">
            <v xml:space="preserve">Mechanisms exist to verify the functionality of cybersecurity and/or data privacy controls following implemented changes to ensure applicable controls operate as designed. </v>
          </cell>
          <cell r="F236"/>
          <cell r="G236" t="str">
            <v>∙ Information Assurance Program (IAP)
∙ Control Validation Testing (CVT) / Security Test &amp; Evaluation (STE)</v>
          </cell>
          <cell r="H236" t="str">
            <v>Does the organization verify the functionality of cybersecurity and/or data privacy controls following implemented changes to ensure applicable controls operate as designed?</v>
          </cell>
          <cell r="I236">
            <v>9</v>
          </cell>
          <cell r="J236"/>
          <cell r="K236" t="str">
            <v>x</v>
          </cell>
          <cell r="L236"/>
          <cell r="M236"/>
          <cell r="N236"/>
          <cell r="O236" t="str">
            <v>Protect</v>
          </cell>
          <cell r="P236"/>
          <cell r="Q236" t="str">
            <v>x</v>
          </cell>
          <cell r="R236"/>
          <cell r="S236" t="str">
            <v xml:space="preserve">There is no evidence of a capability to verify the functionality of cybersecurity and/or data privacy controls following implemented changes to ensure applicable controls operate as designed. </v>
          </cell>
          <cell r="T236" t="e">
            <v>#VALUE!</v>
          </cell>
          <cell r="U236" t="e">
            <v>#VALUE!</v>
          </cell>
          <cell r="V236" t="e">
            <v>#VALUE!</v>
          </cell>
          <cell r="W236" t="e">
            <v>#VALUE!</v>
          </cell>
          <cell r="X236" t="e">
            <v>#VALUE!</v>
          </cell>
          <cell r="Y236" t="str">
            <v>18.4</v>
          </cell>
          <cell r="Z236"/>
        </row>
        <row r="237">
          <cell r="D237" t="str">
            <v>CHG-03</v>
          </cell>
          <cell r="E237" t="str">
            <v>Mechanisms exist to analyze proposed changes for potential security impacts, prior to the implementation of the change.</v>
          </cell>
          <cell r="F237" t="str">
            <v>E-CHG-04</v>
          </cell>
          <cell r="G237" t="str">
            <v xml:space="preserve">∙ Change Control Board (CCB)
∙ VisibleOps (https://itpi.org) </v>
          </cell>
          <cell r="H237" t="str">
            <v>Does the organization analyze proposed changes for potential security impacts, prior to the implementation of the change?</v>
          </cell>
          <cell r="I237">
            <v>9</v>
          </cell>
          <cell r="J237"/>
          <cell r="K237" t="str">
            <v>x</v>
          </cell>
          <cell r="L237"/>
          <cell r="M237"/>
          <cell r="N237"/>
          <cell r="O237" t="str">
            <v>Protect</v>
          </cell>
          <cell r="P237"/>
          <cell r="Q237"/>
          <cell r="R237" t="str">
            <v>x</v>
          </cell>
          <cell r="S237" t="str">
            <v>There is no evidence of a capability to analyze proposed changes for potential security impacts, prior to the implementation of the change.</v>
          </cell>
          <cell r="T237" t="e">
            <v>#VALUE!</v>
          </cell>
          <cell r="U237" t="e">
            <v>#VALUE!</v>
          </cell>
          <cell r="V237" t="e">
            <v>#VALUE!</v>
          </cell>
          <cell r="W237" t="e">
            <v>#VALUE!</v>
          </cell>
          <cell r="X237" t="str">
            <v>See C|P-CMM4. There are no defined C|P-CMM5 criteria, since it is reasonable to assume a continuously-improving process is not necessary to analyze proposed changes for potential security impacts, prior to the implementation of the change.</v>
          </cell>
          <cell r="Y237"/>
          <cell r="Z237" t="str">
            <v>ID.RA-07</v>
          </cell>
        </row>
        <row r="238">
          <cell r="D238" t="str">
            <v>TDA-07</v>
          </cell>
          <cell r="E238" t="str">
            <v xml:space="preserve">Mechanisms exist to maintain a segmented development network to ensure a secure development environment. </v>
          </cell>
          <cell r="F238"/>
          <cell r="G238"/>
          <cell r="H238" t="str">
            <v xml:space="preserve">Does the organization maintain a segmented development network to ensure a secure development environment? </v>
          </cell>
          <cell r="I238">
            <v>9</v>
          </cell>
          <cell r="J238"/>
          <cell r="K238" t="str">
            <v>x</v>
          </cell>
          <cell r="L238"/>
          <cell r="M238"/>
          <cell r="N238"/>
          <cell r="O238" t="str">
            <v>Protect</v>
          </cell>
          <cell r="P238" t="str">
            <v>x</v>
          </cell>
          <cell r="Q238" t="str">
            <v>x</v>
          </cell>
          <cell r="R238" t="str">
            <v>x</v>
          </cell>
          <cell r="S238" t="str">
            <v xml:space="preserve">There is no evidence of a capability to maintain a segmented development network to ensure a secure development environment. </v>
          </cell>
          <cell r="T238" t="e">
            <v>#VALUE!</v>
          </cell>
          <cell r="U238" t="e">
            <v>#VALUE!</v>
          </cell>
          <cell r="V238" t="e">
            <v>#VALUE!</v>
          </cell>
          <cell r="W238" t="e">
            <v>#VALUE!</v>
          </cell>
          <cell r="X238" t="e">
            <v>#VALUE!</v>
          </cell>
          <cell r="Y238" t="str">
            <v>16.8</v>
          </cell>
          <cell r="Z238"/>
        </row>
        <row r="239">
          <cell r="D239" t="str">
            <v>TDA-08</v>
          </cell>
          <cell r="E239" t="str">
            <v>Mechanisms exist to manage separate development, testing and operational environments to reduce the risks of unauthorized access or changes to the operational environment and to ensure no impact to production systems.</v>
          </cell>
          <cell r="F239"/>
          <cell r="G239"/>
          <cell r="H239" t="str">
            <v>Does the organization manage separate development, testing and operational environments to reduce the risks of unauthorized access or changes to the operational environment and to ensure no impact to production systems?</v>
          </cell>
          <cell r="I239">
            <v>10</v>
          </cell>
          <cell r="J239"/>
          <cell r="K239" t="str">
            <v>x</v>
          </cell>
          <cell r="L239"/>
          <cell r="M239"/>
          <cell r="N239"/>
          <cell r="O239" t="str">
            <v>Protect</v>
          </cell>
          <cell r="P239"/>
          <cell r="Q239" t="str">
            <v>x</v>
          </cell>
          <cell r="R239" t="str">
            <v>x</v>
          </cell>
          <cell r="S239" t="str">
            <v>There is no evidence of a capability to manage separate development, testing and operational environments to reduce the risks of unauthorized access or changes to the operational environment and to ensure no impact to production systems.</v>
          </cell>
          <cell r="T239" t="e">
            <v>#VALUE!</v>
          </cell>
          <cell r="U239" t="e">
            <v>#VALUE!</v>
          </cell>
          <cell r="V239" t="e">
            <v>#VALUE!</v>
          </cell>
          <cell r="W239" t="e">
            <v>#VALUE!</v>
          </cell>
          <cell r="X239" t="e">
            <v>#VALUE!</v>
          </cell>
          <cell r="Y239" t="str">
            <v>16.8</v>
          </cell>
          <cell r="Z239"/>
        </row>
        <row r="240">
          <cell r="D240" t="str">
            <v>HRS-11</v>
          </cell>
          <cell r="E240" t="str">
            <v>Mechanisms exist to implement and maintain Separation of Duties (SoD) to prevent potential inappropriate activity without collusion.</v>
          </cell>
          <cell r="F240" t="str">
            <v>E-HRS-25</v>
          </cell>
          <cell r="G240" t="str">
            <v>∙ Documented / assigned Separation of Duties (SoD)</v>
          </cell>
          <cell r="H240" t="str">
            <v>Does the organization implement and maintain Separation of Duties (SoD) to prevent potential inappropriate activity without collusion?</v>
          </cell>
          <cell r="I240">
            <v>7</v>
          </cell>
          <cell r="J240" t="str">
            <v>x</v>
          </cell>
          <cell r="K240"/>
          <cell r="L240"/>
          <cell r="M240"/>
          <cell r="N240"/>
          <cell r="O240" t="str">
            <v>Protect</v>
          </cell>
          <cell r="P240"/>
          <cell r="Q240" t="str">
            <v>x</v>
          </cell>
          <cell r="R240" t="str">
            <v>x</v>
          </cell>
          <cell r="S240" t="str">
            <v>There is no evidence of a capability to implement and maintain Separation of Duties (SoD) to prevent potential inappropriate activity without collusion.</v>
          </cell>
          <cell r="T240" t="str">
            <v>C|P-CMM1 is N/A, since a structured process is required to implement and maintain Separation of Duties (SoD) to prevent potential inappropriate activity without collusion.</v>
          </cell>
          <cell r="U240" t="e">
            <v>#VALUE!</v>
          </cell>
          <cell r="V240" t="e">
            <v>#VALUE!</v>
          </cell>
          <cell r="W240" t="str">
            <v>See C|P-CMM3. There are no defined C|P-CMM4 criteria, since it is reasonable to assume a quantitatively-controlled process is not necessary to implement and maintain Separation of Duties (SoD) to prevent potential inappropriate activity without collusion.</v>
          </cell>
          <cell r="X240" t="str">
            <v>See C|P-CMM4. There are no defined C|P-CMM5 criteria, since it is reasonable to assume a continuously-improving process is not necessary to implement and maintain Separation of Duties (SoD) to prevent potential inappropriate activity without collusion.</v>
          </cell>
          <cell r="Y240"/>
          <cell r="Z240" t="str">
            <v>PR.AA-05</v>
          </cell>
        </row>
        <row r="241">
          <cell r="D241" t="str">
            <v>PRI-05.1</v>
          </cell>
          <cell r="E241" t="e">
            <v>#VALUE!</v>
          </cell>
          <cell r="F241" t="str">
            <v>E-PRI-02</v>
          </cell>
          <cell r="G241" t="str">
            <v>∙ Data classification program
∙ Data privacy program
∙ Data Protection Impact Assessment (DPIA)
∙ Product / project management</v>
          </cell>
          <cell r="H241" t="e">
            <v>#VALUE!</v>
          </cell>
          <cell r="I241">
            <v>8</v>
          </cell>
          <cell r="J241"/>
          <cell r="K241"/>
          <cell r="L241"/>
          <cell r="M241" t="str">
            <v>x</v>
          </cell>
          <cell r="N241"/>
          <cell r="O241" t="str">
            <v>Identify</v>
          </cell>
          <cell r="P241"/>
          <cell r="Q241" t="str">
            <v>x</v>
          </cell>
          <cell r="R241"/>
          <cell r="S241" t="e">
            <v>#VALUE!</v>
          </cell>
          <cell r="T241" t="e">
            <v>#VALUE!</v>
          </cell>
          <cell r="U241" t="e">
            <v>#VALUE!</v>
          </cell>
          <cell r="V241" t="e">
            <v>#VALUE!</v>
          </cell>
          <cell r="W241" t="e">
            <v>#VALUE!</v>
          </cell>
          <cell r="X241" t="e">
            <v>#VALUE!</v>
          </cell>
          <cell r="Y241"/>
          <cell r="Z241"/>
        </row>
        <row r="242">
          <cell r="D242" t="str">
            <v>PRI-05.4</v>
          </cell>
          <cell r="E242" t="e">
            <v>#VALUE!</v>
          </cell>
          <cell r="F242"/>
          <cell r="G242" t="str">
            <v>∙ Data classification program
∙ Data privacy program
∙ Data Protection Impact Assessment (DPIA)
∙ Product / project management</v>
          </cell>
          <cell r="H242" t="e">
            <v>#VALUE!</v>
          </cell>
          <cell r="I242">
            <v>8</v>
          </cell>
          <cell r="J242"/>
          <cell r="K242"/>
          <cell r="L242"/>
          <cell r="M242" t="str">
            <v>x</v>
          </cell>
          <cell r="N242"/>
          <cell r="O242" t="str">
            <v>Identify</v>
          </cell>
          <cell r="P242"/>
          <cell r="Q242" t="str">
            <v>x</v>
          </cell>
          <cell r="R242" t="str">
            <v>x</v>
          </cell>
          <cell r="S242" t="e">
            <v>#VALUE!</v>
          </cell>
          <cell r="T242" t="e">
            <v>#VALUE!</v>
          </cell>
          <cell r="U242" t="e">
            <v>#VALUE!</v>
          </cell>
          <cell r="V242" t="e">
            <v>#VALUE!</v>
          </cell>
          <cell r="W242" t="e">
            <v>#VALUE!</v>
          </cell>
          <cell r="X242" t="e">
            <v>#VALUE!</v>
          </cell>
          <cell r="Y242"/>
          <cell r="Z242"/>
        </row>
        <row r="243">
          <cell r="D243" t="str">
            <v>TDA-10</v>
          </cell>
          <cell r="E243" t="str">
            <v>Mechanisms exist to approve, document and control the use of live data in development and test environments.</v>
          </cell>
          <cell r="F243"/>
          <cell r="G243"/>
          <cell r="H243" t="str">
            <v>Does the organization approve, document and control the use of live data in development and test environments?</v>
          </cell>
          <cell r="I243">
            <v>9</v>
          </cell>
          <cell r="J243"/>
          <cell r="K243" t="str">
            <v>x</v>
          </cell>
          <cell r="L243"/>
          <cell r="M243"/>
          <cell r="N243"/>
          <cell r="O243" t="str">
            <v>Protect</v>
          </cell>
          <cell r="P243"/>
          <cell r="Q243" t="str">
            <v>x</v>
          </cell>
          <cell r="R243" t="str">
            <v>x</v>
          </cell>
          <cell r="S243" t="str">
            <v>There is no evidence of a capability to approve, document and control the use of live data in development and test environments.</v>
          </cell>
          <cell r="T243" t="str">
            <v>C|P-CMM1 is N/A, since a structured process is required to approve, document and control the use of live data in development and test environments.</v>
          </cell>
          <cell r="U243" t="e">
            <v>#VALUE!</v>
          </cell>
          <cell r="V243" t="e">
            <v>#VALUE!</v>
          </cell>
          <cell r="W243" t="e">
            <v>#VALUE!</v>
          </cell>
          <cell r="X243" t="str">
            <v>See C|P-CMM4. There are no defined C|P-CMM5 criteria, since it is reasonable to assume a continuously-improving process is not necessary to approve, document and control the use of live data in development and test environments.</v>
          </cell>
          <cell r="Y243"/>
          <cell r="Z243"/>
        </row>
        <row r="244">
          <cell r="D244" t="str">
            <v>CFG-02.4</v>
          </cell>
          <cell r="E244" t="str">
            <v>Mechanisms exist to manage baseline configurations for development and test environments separately from operational baseline configurations to minimize the risk of unintentional changes.</v>
          </cell>
          <cell r="F244"/>
          <cell r="G244"/>
          <cell r="H244" t="str">
            <v>Does the organization manage baseline configurations for development and test environments separately from operational baseline configurations to minimize the risk of unintentional changes?</v>
          </cell>
          <cell r="I244">
            <v>5</v>
          </cell>
          <cell r="J244"/>
          <cell r="K244" t="str">
            <v>x</v>
          </cell>
          <cell r="L244"/>
          <cell r="M244"/>
          <cell r="N244"/>
          <cell r="O244" t="str">
            <v>Protect</v>
          </cell>
          <cell r="P244"/>
          <cell r="Q244" t="str">
            <v>x</v>
          </cell>
          <cell r="R244" t="str">
            <v>x</v>
          </cell>
          <cell r="S244" t="str">
            <v>There is no evidence of a capability to manage baseline configurations for development and test environments separately from operational baseline configurations to minimize the risk of unintentional changes.</v>
          </cell>
          <cell r="T244" t="e">
            <v>#VALUE!</v>
          </cell>
          <cell r="U244" t="e">
            <v>#VALUE!</v>
          </cell>
          <cell r="V244" t="e">
            <v>#VALUE!</v>
          </cell>
          <cell r="W244" t="e">
            <v>#VALUE!</v>
          </cell>
          <cell r="X244" t="e">
            <v>#VALUE!</v>
          </cell>
          <cell r="Y244"/>
          <cell r="Z244"/>
        </row>
        <row r="245">
          <cell r="D245" t="str">
            <v>TDA-08.1</v>
          </cell>
          <cell r="E245" t="str">
            <v>Mechanisms exist to ensure secure migration practices purge systems, applications and services of test/development/staging data and accounts before it is migrated into a production environment.</v>
          </cell>
          <cell r="F245"/>
          <cell r="G245"/>
          <cell r="H245" t="str">
            <v>Does the organization ensure secure migration practices purge systems, applications and services of test/development/staging data and accounts before it is migrated into a production environment?</v>
          </cell>
          <cell r="I245">
            <v>8</v>
          </cell>
          <cell r="J245"/>
          <cell r="K245" t="str">
            <v>x</v>
          </cell>
          <cell r="L245"/>
          <cell r="M245"/>
          <cell r="N245"/>
          <cell r="O245" t="str">
            <v>Protect</v>
          </cell>
          <cell r="P245"/>
          <cell r="Q245" t="str">
            <v>x</v>
          </cell>
          <cell r="R245" t="str">
            <v>x</v>
          </cell>
          <cell r="S245" t="str">
            <v>There is no evidence of a capability to ensure secure migration practices purge systems, applications and services of test/development/staging data and accounts before it is migrated into a production environment.</v>
          </cell>
          <cell r="T245" t="str">
            <v>C|P-CMM1 is N/A, since a structured process is required to ensure secure migration practices purge systems, applications and services of test/development/staging data and accounts before it is migrated into a production environment.</v>
          </cell>
          <cell r="U245" t="e">
            <v>#VALUE!</v>
          </cell>
          <cell r="V245" t="e">
            <v>#VALUE!</v>
          </cell>
          <cell r="W245" t="e">
            <v>#VALUE!</v>
          </cell>
          <cell r="X245" t="e">
            <v>#VALUE!</v>
          </cell>
          <cell r="Y245"/>
          <cell r="Z245"/>
        </row>
        <row r="246">
          <cell r="D246" t="str">
            <v>IAC-02</v>
          </cell>
          <cell r="E246" t="str">
            <v xml:space="preserve">Mechanisms exist to uniquely identify and centrally Authenticate, Authorize and Audit (AAA) organizational users and processes acting on behalf of organizational users. </v>
          </cell>
          <cell r="F246" t="str">
            <v>E-IAM-05
E-IAM-06</v>
          </cell>
          <cell r="G246" t="str">
            <v>∙ Microsoft Active Directory (https://microsoft.com)
∙ Microsoft Entra (https://microsoft.com)
∙ AWS IAM (https://aws.amazon.com)</v>
          </cell>
          <cell r="H246" t="str">
            <v xml:space="preserve">Does the organization uniquely identify and centrally Authenticate, Authorize and Audit (AAA) organizational users and processes acting on behalf of organizational users? </v>
          </cell>
          <cell r="I246">
            <v>9</v>
          </cell>
          <cell r="J246"/>
          <cell r="K246"/>
          <cell r="L246" t="str">
            <v>x</v>
          </cell>
          <cell r="M246"/>
          <cell r="N246"/>
          <cell r="O246" t="str">
            <v>Protect</v>
          </cell>
          <cell r="P246" t="str">
            <v>x</v>
          </cell>
          <cell r="Q246" t="str">
            <v>x</v>
          </cell>
          <cell r="R246" t="str">
            <v>x</v>
          </cell>
          <cell r="S246" t="str">
            <v xml:space="preserve">There is no evidence of a capability to uniquely identify and centrally Authenticate, Authorize and Audit (AAA) organizational users and processes acting on behalf of organizational users. </v>
          </cell>
          <cell r="T246" t="e">
            <v>#VALUE!</v>
          </cell>
          <cell r="U246" t="e">
            <v>#VALUE!</v>
          </cell>
          <cell r="V246" t="e">
            <v>#VALUE!</v>
          </cell>
          <cell r="W246" t="e">
            <v>#VALUE!</v>
          </cell>
          <cell r="X246" t="e">
            <v>#VALUE!</v>
          </cell>
          <cell r="Y246" t="str">
            <v>5.5
5.6
6.7
12.5</v>
          </cell>
          <cell r="Z246" t="str">
            <v>PR.AA-01
PR.AA-03
PR.AA-05</v>
          </cell>
        </row>
        <row r="247">
          <cell r="D247" t="str">
            <v>IAC-01</v>
          </cell>
          <cell r="E247" t="str">
            <v>Mechanisms exist to facilitate the implementation of identification and access management controls.</v>
          </cell>
          <cell r="F247" t="str">
            <v>E-AST-01
E-IAM-05</v>
          </cell>
          <cell r="G247" t="str">
            <v>∙ Identity &amp; Access Management (IAM) program</v>
          </cell>
          <cell r="H247" t="str">
            <v>Does the organization facilitate the implementation of identification and access management controls?</v>
          </cell>
          <cell r="I247">
            <v>10</v>
          </cell>
          <cell r="J247"/>
          <cell r="K247"/>
          <cell r="L247" t="str">
            <v>x</v>
          </cell>
          <cell r="M247"/>
          <cell r="N247"/>
          <cell r="O247" t="str">
            <v>Govern</v>
          </cell>
          <cell r="P247" t="str">
            <v>x</v>
          </cell>
          <cell r="Q247" t="str">
            <v>x</v>
          </cell>
          <cell r="R247" t="str">
            <v>x</v>
          </cell>
          <cell r="S247" t="str">
            <v>There is no evidence of a capability to facilitate the implementation of identification and access management controls.</v>
          </cell>
          <cell r="T247" t="e">
            <v>#VALUE!</v>
          </cell>
          <cell r="U247" t="e">
            <v>#VALUE!</v>
          </cell>
          <cell r="V247" t="e">
            <v>#VALUE!</v>
          </cell>
          <cell r="W247" t="e">
            <v>#VALUE!</v>
          </cell>
          <cell r="X247" t="str">
            <v>See C|P-CMM4. There are no defined C|P-CMM5 criteria, since it is reasonable to assume a continuously-improving process is not necessary to facilitate the implementation of identification and access management controls.</v>
          </cell>
          <cell r="Y247" t="str">
            <v>4.7
5
5.6
6
6.6</v>
          </cell>
          <cell r="Z247" t="str">
            <v>PR.AA
PR.AA-05</v>
          </cell>
        </row>
        <row r="248">
          <cell r="D248" t="str">
            <v>IAC-03</v>
          </cell>
          <cell r="E248" t="str">
            <v>Mechanisms exist to uniquely identify and centrally Authenticate, Authorize and Audit (AAA) third-party users and processes that provide services to the organization.</v>
          </cell>
          <cell r="F248" t="str">
            <v>E-IAM-05
E-IAM-06</v>
          </cell>
          <cell r="G248" t="str">
            <v>∙ Microsoft Active Directory (https://microsoft.com)
∙ Microsoft Entra (https://microsoft.com)
∙ AWS IAM (https://aws.amazon.com)</v>
          </cell>
          <cell r="H248" t="str">
            <v>Does the organization uniquely identify and centrally Authenticate, Authorize and Audit (AAA) third-party users and processes that provide services to the organization?</v>
          </cell>
          <cell r="I248">
            <v>9</v>
          </cell>
          <cell r="J248"/>
          <cell r="K248"/>
          <cell r="L248" t="str">
            <v>x</v>
          </cell>
          <cell r="M248"/>
          <cell r="N248"/>
          <cell r="O248" t="str">
            <v>Protect</v>
          </cell>
          <cell r="P248"/>
          <cell r="Q248" t="str">
            <v>x</v>
          </cell>
          <cell r="R248" t="str">
            <v>x</v>
          </cell>
          <cell r="S248" t="str">
            <v>There is no evidence of a capability to uniquely identify and centrally Authenticate, Authorize and Audit (AAA) third-party users and processes that provide services to the organization.</v>
          </cell>
          <cell r="T248" t="str">
            <v>C|P-CMM1 is N/A, since a structured process is required to uniquely identify and centrally Authenticate, Authorize and Audit (AAA) third-party users and processes that provide services to the organization.</v>
          </cell>
          <cell r="U248" t="e">
            <v>#VALUE!</v>
          </cell>
          <cell r="V248" t="e">
            <v>#VALUE!</v>
          </cell>
          <cell r="W248" t="e">
            <v>#VALUE!</v>
          </cell>
          <cell r="X248" t="e">
            <v>#VALUE!</v>
          </cell>
          <cell r="Y248" t="str">
            <v>12.5</v>
          </cell>
          <cell r="Z248" t="str">
            <v>PR.AA-01
PR.AA-03
PR.AA-05</v>
          </cell>
        </row>
        <row r="249">
          <cell r="D249" t="str">
            <v>IAC-20</v>
          </cell>
          <cell r="E249" t="str">
            <v>Mechanisms exist to enforce Logical Access Control (LAC) permissions that conform to the principle of "least privilege."</v>
          </cell>
          <cell r="F249"/>
          <cell r="G249" t="str">
            <v>∙ Microsoft Active Directory (https://microsoft.com)
∙ Microsoft Entra (https://microsoft.com)
∙ AWS IAM (https://aws.amazon.com)</v>
          </cell>
          <cell r="H249" t="str">
            <v>Does the organization enforce Logical Access Control (LAC) permissions that conform to the principle of "least privilege?"</v>
          </cell>
          <cell r="I249">
            <v>10</v>
          </cell>
          <cell r="J249"/>
          <cell r="K249"/>
          <cell r="L249" t="str">
            <v>x</v>
          </cell>
          <cell r="M249"/>
          <cell r="N249"/>
          <cell r="O249" t="str">
            <v>Protect</v>
          </cell>
          <cell r="P249"/>
          <cell r="Q249" t="str">
            <v>x</v>
          </cell>
          <cell r="R249" t="str">
            <v>x</v>
          </cell>
          <cell r="S249" t="str">
            <v>There is no evidence of a capability to enforce Logical Access Control (LAC) permissions that conform to the principle of "least privilege."</v>
          </cell>
          <cell r="T249" t="e">
            <v>#VALUE!</v>
          </cell>
          <cell r="U249" t="e">
            <v>#VALUE!</v>
          </cell>
          <cell r="V249" t="e">
            <v>#VALUE!</v>
          </cell>
          <cell r="W249" t="str">
            <v>See C|P-CMM3. There are no defined C|P-CMM4 criteria, since it is reasonable to assume a quantitatively-controlled process is not necessary to enforce Logical Access Control (LAC) permissions that conform to the principle of "least privilege."</v>
          </cell>
          <cell r="X249" t="str">
            <v>See C|P-CMM4. There are no defined C|P-CMM5 criteria, since it is reasonable to assume a continuously-improving process is not necessary to enforce Logical Access Control (LAC) permissions that conform to the principle of "least privilege."</v>
          </cell>
          <cell r="Y249"/>
          <cell r="Z249"/>
        </row>
        <row r="250">
          <cell r="D250" t="str">
            <v>IAC-20.1</v>
          </cell>
          <cell r="E250" t="str">
            <v xml:space="preserve">Mechanisms exist to limit access to sensitive/regulated data to only those individuals whose job requires such access. </v>
          </cell>
          <cell r="F250"/>
          <cell r="G250" t="str">
            <v>∙ Microsoft Active Directory (https://microsoft.com)
∙ Microsoft Entra (https://microsoft.com)
∙ AWS IAM (https://aws.amazon.com)</v>
          </cell>
          <cell r="H250" t="str">
            <v xml:space="preserve">Does the organization limit access to sensitive/regulated data to only those individuals whose job requires such access? </v>
          </cell>
          <cell r="I250">
            <v>10</v>
          </cell>
          <cell r="J250"/>
          <cell r="K250"/>
          <cell r="L250"/>
          <cell r="M250" t="str">
            <v>x</v>
          </cell>
          <cell r="N250"/>
          <cell r="O250" t="str">
            <v>Protect</v>
          </cell>
          <cell r="P250"/>
          <cell r="Q250" t="str">
            <v>x</v>
          </cell>
          <cell r="R250" t="str">
            <v>x</v>
          </cell>
          <cell r="S250" t="str">
            <v xml:space="preserve">There is no evidence of a capability to limit access to sensitive/regulated data to only those individuals whose job requires such access. </v>
          </cell>
          <cell r="T250" t="str">
            <v xml:space="preserve">C|P-CMM1 is N/A, since a structured process is required to limit access to sensitive/regulated data to only those individuals whose job requires such access. </v>
          </cell>
          <cell r="U250" t="e">
            <v>#VALUE!</v>
          </cell>
          <cell r="V250" t="e">
            <v>#VALUE!</v>
          </cell>
          <cell r="W250" t="e">
            <v>#VALUE!</v>
          </cell>
          <cell r="X250" t="e">
            <v>#VALUE!</v>
          </cell>
          <cell r="Y250"/>
          <cell r="Z250"/>
        </row>
        <row r="251">
          <cell r="D251" t="str">
            <v>IAC-21.3</v>
          </cell>
          <cell r="E251" t="str">
            <v>Mechanisms exist to restrict the assignment of privileged accounts to management-approved personnel and/or roles.</v>
          </cell>
          <cell r="F251"/>
          <cell r="G251" t="str">
            <v>∙ Role Based Access Control (RBAC)
∙ Privileged Account Management (PAM)</v>
          </cell>
          <cell r="H251" t="str">
            <v>Does the organization restrict the assignment of privileged accounts to management-approved personnel and/or roles?</v>
          </cell>
          <cell r="I251">
            <v>10</v>
          </cell>
          <cell r="J251"/>
          <cell r="K251"/>
          <cell r="L251" t="str">
            <v>x</v>
          </cell>
          <cell r="M251"/>
          <cell r="N251"/>
          <cell r="O251" t="str">
            <v>Protect</v>
          </cell>
          <cell r="P251"/>
          <cell r="Q251" t="str">
            <v>x</v>
          </cell>
          <cell r="R251" t="str">
            <v>x</v>
          </cell>
          <cell r="S251" t="str">
            <v>There is no evidence of a capability to restrict the assignment of privileged accounts to management-approved personnel and/or roles.</v>
          </cell>
          <cell r="T251" t="str">
            <v>C|P-CMM1 is N/A, since a structured process is required to restrict the assignment of privileged accounts to management-approved personnel and/or roles.</v>
          </cell>
          <cell r="U251" t="e">
            <v>#VALUE!</v>
          </cell>
          <cell r="V251" t="e">
            <v>#VALUE!</v>
          </cell>
          <cell r="W251" t="e">
            <v>#VALUE!</v>
          </cell>
          <cell r="X251" t="str">
            <v>See C|P-CMM4. There are no defined C|P-CMM5 criteria, since it is reasonable to assume a continuously-improving process is not necessary to restrict the assignment of privileged accounts to management-approved personnel and/or roles.</v>
          </cell>
          <cell r="Y251"/>
          <cell r="Z251"/>
        </row>
        <row r="252">
          <cell r="D252" t="str">
            <v>IAC-16</v>
          </cell>
          <cell r="E252" t="str">
            <v>Mechanisms exist to restrict and control privileged access rights for users and services.</v>
          </cell>
          <cell r="F252" t="str">
            <v>E-IAM-03</v>
          </cell>
          <cell r="G252" t="str">
            <v>∙ ManageEngine Enterprise Password Management (https://manageengine.com)
∙ Securden (https://securden.com)
∙ CyberArk (https://cyberark.com)</v>
          </cell>
          <cell r="H252" t="str">
            <v>Does the organization restrict and control privileged access rights for users and services?</v>
          </cell>
          <cell r="I252">
            <v>10</v>
          </cell>
          <cell r="J252"/>
          <cell r="K252"/>
          <cell r="L252" t="str">
            <v>x</v>
          </cell>
          <cell r="M252"/>
          <cell r="N252"/>
          <cell r="O252" t="str">
            <v>Protect</v>
          </cell>
          <cell r="P252"/>
          <cell r="Q252" t="str">
            <v>x</v>
          </cell>
          <cell r="R252" t="str">
            <v>x</v>
          </cell>
          <cell r="S252" t="str">
            <v>There is no evidence of a capability to restrict and control privileged access rights for users and services.</v>
          </cell>
          <cell r="T252" t="str">
            <v>C|P-CMM1 is N/A, since a structured process is required to restrict and control privileged access rights for users and services.</v>
          </cell>
          <cell r="U252" t="e">
            <v>#VALUE!</v>
          </cell>
          <cell r="V252" t="e">
            <v>#VALUE!</v>
          </cell>
          <cell r="W252" t="e">
            <v>#VALUE!</v>
          </cell>
          <cell r="X252" t="e">
            <v>#VALUE!</v>
          </cell>
          <cell r="Y252" t="str">
            <v>2.7
5.1
5.4</v>
          </cell>
          <cell r="Z252"/>
        </row>
        <row r="253">
          <cell r="D253" t="str">
            <v>IAC-07.1</v>
          </cell>
          <cell r="E253" t="str">
            <v xml:space="preserve">Mechanisms exist to revoke user access rights following changes in personnel roles and duties, if no longer necessary or permitted. </v>
          </cell>
          <cell r="F253" t="str">
            <v>E-HRS-12
E-HRS-19</v>
          </cell>
          <cell r="G253"/>
          <cell r="H253" t="str">
            <v xml:space="preserve">Does the organization revoke user access rights following changes in personnel roles and duties, if no longer necessary or permitted? </v>
          </cell>
          <cell r="I253">
            <v>10</v>
          </cell>
          <cell r="J253"/>
          <cell r="K253"/>
          <cell r="L253" t="str">
            <v>x</v>
          </cell>
          <cell r="M253"/>
          <cell r="N253"/>
          <cell r="O253" t="str">
            <v>Protect</v>
          </cell>
          <cell r="P253"/>
          <cell r="Q253" t="str">
            <v>x</v>
          </cell>
          <cell r="R253"/>
          <cell r="S253" t="str">
            <v xml:space="preserve">There is no evidence of a capability to revoke user access rights following changes in personnel roles and duties, if no longer necessary or permitted. </v>
          </cell>
          <cell r="T253" t="e">
            <v>#VALUE!</v>
          </cell>
          <cell r="U253" t="e">
            <v>#VALUE!</v>
          </cell>
          <cell r="V253" t="e">
            <v>#VALUE!</v>
          </cell>
          <cell r="W253" t="e">
            <v>#VALUE!</v>
          </cell>
          <cell r="X253" t="str">
            <v xml:space="preserve">See C|P-CMM4. There are no defined C|P-CMM5 criteria, since it is reasonable to assume a continuously-improving process is not necessary to revoke user access rights following changes in personnel roles and duties, if no longer necessary or permitted. </v>
          </cell>
          <cell r="Y253"/>
          <cell r="Z253"/>
        </row>
        <row r="254">
          <cell r="D254" t="str">
            <v>IAC-07</v>
          </cell>
          <cell r="E254" t="str">
            <v xml:space="preserve">Mechanisms exist to utilize a formal user registration and de-registration process that governs the assignment of access rights. </v>
          </cell>
          <cell r="F254" t="str">
            <v>E-HRS-12
E-HRS-18
E-HRS-19</v>
          </cell>
          <cell r="G254"/>
          <cell r="H254" t="str">
            <v xml:space="preserve">Does the organization utilize a formal user registration and de-registration process that governs the assignment of access rights? </v>
          </cell>
          <cell r="I254">
            <v>10</v>
          </cell>
          <cell r="J254"/>
          <cell r="K254"/>
          <cell r="L254" t="str">
            <v>x</v>
          </cell>
          <cell r="M254"/>
          <cell r="N254"/>
          <cell r="O254" t="str">
            <v>Protect</v>
          </cell>
          <cell r="P254"/>
          <cell r="Q254" t="str">
            <v>x</v>
          </cell>
          <cell r="R254" t="str">
            <v>x</v>
          </cell>
          <cell r="S254" t="str">
            <v xml:space="preserve">There is no evidence of a capability to utilize a formal user registration and de-registration process that governs the assignment of access rights. </v>
          </cell>
          <cell r="T254" t="e">
            <v>#VALUE!</v>
          </cell>
          <cell r="U254" t="e">
            <v>#VALUE!</v>
          </cell>
          <cell r="V254" t="e">
            <v>#VALUE!</v>
          </cell>
          <cell r="W254" t="e">
            <v>#VALUE!</v>
          </cell>
          <cell r="X254" t="str">
            <v xml:space="preserve">See C|P-CMM4. There are no defined C|P-CMM5 criteria, since it is reasonable to assume a continuously-improving process is not necessary to utilize a formal user registration and de-registration process that governs the assignment of access rights. </v>
          </cell>
          <cell r="Y254" t="str">
            <v>6.1
6.2</v>
          </cell>
          <cell r="Z254"/>
        </row>
        <row r="255">
          <cell r="D255" t="str">
            <v>IAC-16.1</v>
          </cell>
          <cell r="E255" t="str">
            <v xml:space="preserve">Mechanisms exist to inventory all privileged accounts and validate that each person with elevated privileges is authorized by the appropriate level of organizational management. </v>
          </cell>
          <cell r="F255" t="str">
            <v>E-IAM-03</v>
          </cell>
          <cell r="G255" t="str">
            <v>∙ Microsoft Active Directory (https://microsoft.com)
∙ Microsoft Entra (https://microsoft.com)
∙ AWS IAM (https://aws.amazon.com)</v>
          </cell>
          <cell r="H255" t="str">
            <v xml:space="preserve">Does the organization inventory all privileged accounts and validate that each person with elevated privileges is authorized by the appropriate level of organizational management? </v>
          </cell>
          <cell r="I255">
            <v>10</v>
          </cell>
          <cell r="J255"/>
          <cell r="K255"/>
          <cell r="L255" t="str">
            <v>x</v>
          </cell>
          <cell r="M255"/>
          <cell r="N255"/>
          <cell r="O255" t="str">
            <v>Protect</v>
          </cell>
          <cell r="P255"/>
          <cell r="Q255"/>
          <cell r="R255" t="str">
            <v>x</v>
          </cell>
          <cell r="S255" t="str">
            <v xml:space="preserve">There is no evidence of a capability to inventory all privileged accounts and validate that each pers on with elevated privileges is authorized by the appropriate level of organizational management. </v>
          </cell>
          <cell r="T255" t="e">
            <v>#VALUE!</v>
          </cell>
          <cell r="U255" t="e">
            <v>#VALUE!</v>
          </cell>
          <cell r="V255" t="e">
            <v>#VALUE!</v>
          </cell>
          <cell r="W255" t="e">
            <v>#VALUE!</v>
          </cell>
          <cell r="X255" t="e">
            <v>#VALUE!</v>
          </cell>
          <cell r="Y255" t="str">
            <v>5.1
5.5</v>
          </cell>
          <cell r="Z255"/>
        </row>
        <row r="256">
          <cell r="D256" t="str">
            <v>IAC-17</v>
          </cell>
          <cell r="E256" t="str">
            <v>Mechanisms exist to periodically-review the privileges assigned to individuals and service accounts to validate the need for such privileges and reassign or remove unnecessary privileges, as necessary.</v>
          </cell>
          <cell r="F256" t="str">
            <v>E-HRS-12
E-HRS-14
E-IAM-01</v>
          </cell>
          <cell r="G256"/>
          <cell r="H256" t="str">
            <v>Does the organization periodically-review the privileges assigned to individuals and service accounts to validate the need for such privileges and reassign or remove unnecessary privileges, as necessary?</v>
          </cell>
          <cell r="I256">
            <v>10</v>
          </cell>
          <cell r="J256"/>
          <cell r="K256" t="str">
            <v>x</v>
          </cell>
          <cell r="L256"/>
          <cell r="M256"/>
          <cell r="N256"/>
          <cell r="O256" t="str">
            <v>Detect</v>
          </cell>
          <cell r="P256"/>
          <cell r="Q256" t="str">
            <v>x</v>
          </cell>
          <cell r="R256" t="str">
            <v>x</v>
          </cell>
          <cell r="S256" t="str">
            <v>There is no evidence of a capability to periodically-review the privileges assigned to individuals and service accounts to validate the need for such privileges and reassign or remove unnecessary privileges, as necessary.</v>
          </cell>
          <cell r="T256" t="e">
            <v>#VALUE!</v>
          </cell>
          <cell r="U256" t="e">
            <v>#VALUE!</v>
          </cell>
          <cell r="V256" t="e">
            <v>#VALUE!</v>
          </cell>
          <cell r="W256" t="e">
            <v>#VALUE!</v>
          </cell>
          <cell r="X256" t="e">
            <v>#VALUE!</v>
          </cell>
          <cell r="Y256"/>
          <cell r="Z256"/>
        </row>
        <row r="257">
          <cell r="D257" t="str">
            <v>MON-03.7</v>
          </cell>
          <cell r="E257" t="str">
            <v>Mechanisms exist to ensure databases produce audit records that contain sufficient information to monitor database activities.</v>
          </cell>
          <cell r="F257"/>
          <cell r="G257" t="str">
            <v>∙ Secure Baseline Configurations (SBC)</v>
          </cell>
          <cell r="H257" t="str">
            <v>Does the organization ensure databases produce audit records that contain sufficient information to monitor database activities?</v>
          </cell>
          <cell r="I257">
            <v>8</v>
          </cell>
          <cell r="J257"/>
          <cell r="K257"/>
          <cell r="L257" t="str">
            <v>x</v>
          </cell>
          <cell r="M257"/>
          <cell r="N257"/>
          <cell r="O257" t="str">
            <v>Detect</v>
          </cell>
          <cell r="P257"/>
          <cell r="Q257"/>
          <cell r="R257" t="str">
            <v>x</v>
          </cell>
          <cell r="S257" t="str">
            <v>There is no evidence of a capability to ensure databases produce audit records that contain sufficient information to monitor database activities.</v>
          </cell>
          <cell r="T257" t="str">
            <v>C|P-CMM1 is N/A, since a structured process is required to ensure databases produce audit records that contain sufficient information to monitor database activities.</v>
          </cell>
          <cell r="U257" t="e">
            <v>#VALUE!</v>
          </cell>
          <cell r="V257" t="e">
            <v>#VALUE!</v>
          </cell>
          <cell r="W257" t="str">
            <v>See C|P-CMM3. There are no defined C|P-CMM4 criteria, since it is reasonable to assume a quantitatively-controlled process is not necessary to ensure databases produce audit records that contain sufficient information to monitor database activities.</v>
          </cell>
          <cell r="X257" t="str">
            <v>See C|P-CMM4. There are no defined C|P-CMM5 criteria, since it is reasonable to assume a continuously-improving process is not necessary to ensure databases produce audit records that contain sufficient information to monitor database activities.</v>
          </cell>
          <cell r="Y257"/>
          <cell r="Z257"/>
        </row>
        <row r="258">
          <cell r="D258" t="str">
            <v>IAC-20.2</v>
          </cell>
          <cell r="E258" t="str">
            <v xml:space="preserve">Mechanisms exist to restrict access to databases containing sensitive/regulated data to only necessary services or those individuals whose job requires such access. </v>
          </cell>
          <cell r="F258"/>
          <cell r="G258"/>
          <cell r="H258" t="str">
            <v>Does the organization restrict access to databases containing sensitive/regulated data to only necessary services or those individuals whose job requires such access?</v>
          </cell>
          <cell r="I258">
            <v>10</v>
          </cell>
          <cell r="J258"/>
          <cell r="K258"/>
          <cell r="L258" t="str">
            <v>x</v>
          </cell>
          <cell r="M258"/>
          <cell r="N258"/>
          <cell r="O258" t="str">
            <v>Protect</v>
          </cell>
          <cell r="P258"/>
          <cell r="Q258"/>
          <cell r="R258" t="str">
            <v>x</v>
          </cell>
          <cell r="S258" t="str">
            <v xml:space="preserve">There is no evidence of a capability to restrict access to databases containing sensitive/regulated data to only necessary services or those individuals whose job requires such access. </v>
          </cell>
          <cell r="T258" t="str">
            <v xml:space="preserve">C|P-CMM1 is N/A, since a structured process is required to restrict access to databases containing sensitive/regulated data to only necessary services or those individuals whose job requires such access. </v>
          </cell>
          <cell r="U258" t="e">
            <v>#VALUE!</v>
          </cell>
          <cell r="V258" t="e">
            <v>#VALUE!</v>
          </cell>
          <cell r="W258" t="e">
            <v>#VALUE!</v>
          </cell>
          <cell r="X258" t="e">
            <v>#VALUE!</v>
          </cell>
          <cell r="Y258"/>
          <cell r="Z258"/>
        </row>
        <row r="259">
          <cell r="D259" t="str">
            <v>IAC-09</v>
          </cell>
          <cell r="E259" t="str">
            <v>Mechanisms exist to govern naming standards for usernames and systems.</v>
          </cell>
          <cell r="F259"/>
          <cell r="G259" t="str">
            <v>∙ Microsoft Active Directory (https://microsoft.com)
∙ Microsoft Entra (https://microsoft.com)
∙ AWS IAM (https://aws.amazon.com)</v>
          </cell>
          <cell r="H259" t="str">
            <v>Does the organization govern naming standards for usernames and systems?</v>
          </cell>
          <cell r="I259">
            <v>9</v>
          </cell>
          <cell r="J259"/>
          <cell r="K259"/>
          <cell r="L259" t="str">
            <v>x</v>
          </cell>
          <cell r="M259"/>
          <cell r="N259"/>
          <cell r="O259" t="str">
            <v>Protect</v>
          </cell>
          <cell r="P259"/>
          <cell r="Q259" t="str">
            <v>x</v>
          </cell>
          <cell r="R259" t="str">
            <v>x</v>
          </cell>
          <cell r="S259" t="str">
            <v>There is no evidence of a capability to govern naming standards for usernames and systems.</v>
          </cell>
          <cell r="T259" t="e">
            <v>#VALUE!</v>
          </cell>
          <cell r="U259" t="e">
            <v>#VALUE!</v>
          </cell>
          <cell r="V259" t="e">
            <v>#VALUE!</v>
          </cell>
          <cell r="W259" t="str">
            <v>See C|P-CMM3. There are no defined C|P-CMM4 criteria, since it is reasonable to assume a quantitatively-controlled process is not necessary to govern naming standards for usernames and systems.</v>
          </cell>
          <cell r="X259" t="str">
            <v>See C|P-CMM4. There are no defined C|P-CMM5 criteria, since it is reasonable to assume a continuously-improving process is not necessary to govern naming standards for usernames and systems.</v>
          </cell>
          <cell r="Y259" t="str">
            <v>5.6</v>
          </cell>
          <cell r="Z259"/>
        </row>
        <row r="260">
          <cell r="D260" t="str">
            <v>IAC-09.1</v>
          </cell>
          <cell r="E260" t="str">
            <v xml:space="preserve">Mechanisms exist to ensure proper user identification management for non-consumer users and administrators. </v>
          </cell>
          <cell r="F260"/>
          <cell r="G260" t="str">
            <v>∙ Microsoft Active Directory (https://microsoft.com)
∙ Microsoft Entra (https://microsoft.com)
∙ AWS IAM (https://aws.amazon.com)</v>
          </cell>
          <cell r="H260" t="str">
            <v xml:space="preserve">Does the organization ensure proper user identification management for non-consumer users and administrators? </v>
          </cell>
          <cell r="I260">
            <v>9</v>
          </cell>
          <cell r="J260"/>
          <cell r="K260"/>
          <cell r="L260" t="str">
            <v>x</v>
          </cell>
          <cell r="M260"/>
          <cell r="N260"/>
          <cell r="O260" t="str">
            <v>Protect</v>
          </cell>
          <cell r="P260"/>
          <cell r="Q260" t="str">
            <v>x</v>
          </cell>
          <cell r="R260" t="str">
            <v>x</v>
          </cell>
          <cell r="S260" t="str">
            <v xml:space="preserve">There is no evidence of a capability to ensure proper user identification management for non-consumer users and administrators. </v>
          </cell>
          <cell r="T260" t="e">
            <v>#VALUE!</v>
          </cell>
          <cell r="U260" t="e">
            <v>#VALUE!</v>
          </cell>
          <cell r="V260" t="e">
            <v>#VALUE!</v>
          </cell>
          <cell r="W260" t="e">
            <v>#VALUE!</v>
          </cell>
          <cell r="X260" t="str">
            <v xml:space="preserve">See C|P-CMM4. There are no defined C|P-CMM5 criteria, since it is reasonable to assume a continuously-improving process is not necessary to ensure proper user identification management for non-consumer users and administrators. </v>
          </cell>
          <cell r="Y260"/>
          <cell r="Z260"/>
        </row>
        <row r="261">
          <cell r="D261" t="str">
            <v>IAC-02.1</v>
          </cell>
          <cell r="E261" t="str">
            <v xml:space="preserve">Mechanisms exist to require individuals to be authenticated with an individual authenticator when a group authenticator is utilized. </v>
          </cell>
          <cell r="F261"/>
          <cell r="G261" t="str">
            <v>∙ Secure Baseline Configurations (SBC)
∙ Identity &amp; Access Management (IAM) program</v>
          </cell>
          <cell r="H261" t="str">
            <v xml:space="preserve">Does the organization require individuals to be authenticated with an individual authenticator when a group authenticator is utilized? </v>
          </cell>
          <cell r="I261">
            <v>7</v>
          </cell>
          <cell r="J261"/>
          <cell r="K261"/>
          <cell r="L261" t="str">
            <v>x</v>
          </cell>
          <cell r="M261"/>
          <cell r="N261"/>
          <cell r="O261" t="str">
            <v>Protect</v>
          </cell>
          <cell r="P261"/>
          <cell r="Q261" t="str">
            <v>x</v>
          </cell>
          <cell r="R261" t="str">
            <v>x</v>
          </cell>
          <cell r="S261" t="str">
            <v xml:space="preserve">There is no evidence of a capability to require individuals to be authenticated with an individual authenticator when a group authenticator is utilized. </v>
          </cell>
          <cell r="T261" t="e">
            <v>#VALUE!</v>
          </cell>
          <cell r="U261" t="e">
            <v>#VALUE!</v>
          </cell>
          <cell r="V261" t="e">
            <v>#VALUE!</v>
          </cell>
          <cell r="W261" t="e">
            <v>#VALUE!</v>
          </cell>
          <cell r="X261" t="str">
            <v xml:space="preserve">See C|P-CMM4. There are no defined C|P-CMM5 criteria, since it is reasonable to assume a continuously-improving process is not necessary to require individuals to be authenticated with an individual authenticator when a group authenticator is utilized. </v>
          </cell>
          <cell r="Y261"/>
          <cell r="Z261"/>
        </row>
        <row r="262">
          <cell r="D262" t="str">
            <v>IAC-15.5</v>
          </cell>
          <cell r="E262" t="str">
            <v>Mechanisms exist to authorize the use of shared/group accounts only under certain organization-defined conditions.</v>
          </cell>
          <cell r="F262"/>
          <cell r="G262"/>
          <cell r="H262" t="str">
            <v>Does the organization authorize the use of shared/group accounts only under certain organization-defined conditions?</v>
          </cell>
          <cell r="I262">
            <v>10</v>
          </cell>
          <cell r="J262"/>
          <cell r="K262"/>
          <cell r="L262" t="str">
            <v>x</v>
          </cell>
          <cell r="M262"/>
          <cell r="N262"/>
          <cell r="O262" t="str">
            <v>Protect</v>
          </cell>
          <cell r="P262"/>
          <cell r="Q262" t="str">
            <v>x</v>
          </cell>
          <cell r="R262" t="str">
            <v>x</v>
          </cell>
          <cell r="S262" t="str">
            <v>There is no evidence of a capability to authorize the use of shared/group accounts only under certain organization-defined conditions.</v>
          </cell>
          <cell r="T262" t="e">
            <v>#VALUE!</v>
          </cell>
          <cell r="U262" t="e">
            <v>#VALUE!</v>
          </cell>
          <cell r="V262" t="e">
            <v>#VALUE!</v>
          </cell>
          <cell r="W262" t="e">
            <v>#VALUE!</v>
          </cell>
          <cell r="X262" t="e">
            <v>#VALUE!</v>
          </cell>
          <cell r="Y262"/>
          <cell r="Z262"/>
        </row>
        <row r="263">
          <cell r="D263" t="str">
            <v>IAC-19</v>
          </cell>
          <cell r="E263" t="str">
            <v>Mechanisms exist to prevent the sharing of generic IDs, passwords or other generic authentication methods.</v>
          </cell>
          <cell r="F263"/>
          <cell r="G263"/>
          <cell r="H263" t="str">
            <v>Does the organization prevent the sharing of generic IDs, passwords or other generic authentication methods?</v>
          </cell>
          <cell r="I263">
            <v>10</v>
          </cell>
          <cell r="J263"/>
          <cell r="K263" t="str">
            <v>x</v>
          </cell>
          <cell r="L263"/>
          <cell r="M263"/>
          <cell r="N263"/>
          <cell r="O263" t="str">
            <v>Protect</v>
          </cell>
          <cell r="P263"/>
          <cell r="Q263" t="str">
            <v>x</v>
          </cell>
          <cell r="R263"/>
          <cell r="S263" t="str">
            <v>There is no evidence of a capability to prevent the sharing of generic IDs, passwords or other generic authentication methods.</v>
          </cell>
          <cell r="T263" t="e">
            <v>#VALUE!</v>
          </cell>
          <cell r="U263" t="e">
            <v>#VALUE!</v>
          </cell>
          <cell r="V263" t="e">
            <v>#VALUE!</v>
          </cell>
          <cell r="W263" t="str">
            <v>See C|P-CMM3. There are no defined C|P-CMM4 criteria, since it is reasonable to assume a quantitatively-controlled process is not necessary to prevent the sharing of generic IDs, passwords or other generic authentication methods.</v>
          </cell>
          <cell r="X263" t="str">
            <v>See C|P-CMM4. There are no defined C|P-CMM5 criteria, since it is reasonable to assume a continuously-improving process is not necessary to prevent the sharing of generic IDs, passwords or other generic authentication methods.</v>
          </cell>
          <cell r="Y263"/>
          <cell r="Z263"/>
        </row>
        <row r="264">
          <cell r="D264" t="str">
            <v>TPM-05.3</v>
          </cell>
          <cell r="E264" t="str">
            <v>Mechanisms exist to ensure External Service Providers (ESPs) use unique authentication factors for each of its customers.</v>
          </cell>
          <cell r="F264" t="str">
            <v>E-TPM-01</v>
          </cell>
          <cell r="G264" t="str">
            <v>∙ Cybersecurity Supply Chain Risk Management (C-SCRM) program
∙ Data Protection Impact Assessment (DPIA)
∙ Third-party contract requirements for cybersecurity controls</v>
          </cell>
          <cell r="H264" t="str">
            <v>Does the organization ensure External Service Providers (ESPs) use unique authentication factors for each of its customers?</v>
          </cell>
          <cell r="I264">
            <v>8</v>
          </cell>
          <cell r="J264"/>
          <cell r="K264" t="str">
            <v>x</v>
          </cell>
          <cell r="L264"/>
          <cell r="M264"/>
          <cell r="N264"/>
          <cell r="O264" t="str">
            <v>Protect</v>
          </cell>
          <cell r="P264"/>
          <cell r="Q264" t="str">
            <v>x</v>
          </cell>
          <cell r="R264" t="str">
            <v>x</v>
          </cell>
          <cell r="S264" t="str">
            <v>There is no evidence of a capability to ensure External Service Providers (ESPs) use unique authentication factors for each of its customers.</v>
          </cell>
          <cell r="T264" t="str">
            <v>C|P-CMM1 is N/A, since a structured process is required to ensure External Service Providers (ESPs) use unique authentication factors for each of its customers.</v>
          </cell>
          <cell r="U264" t="e">
            <v>#VALUE!</v>
          </cell>
          <cell r="V264" t="e">
            <v>#VALUE!</v>
          </cell>
          <cell r="W264" t="str">
            <v>See C|P-CMM3. There are no defined C|P-CMM4 criteria, since it is reasonable to assume a quantitatively-controlled process is not necessary to ensure External Service Providers (ESPs) use unique authentication factors for each of its customers.</v>
          </cell>
          <cell r="X264" t="str">
            <v>See C|P-CMM4. There are no defined C|P-CMM5 criteria, since it is reasonable to assume a continuously-improving process is not necessary to ensure External Service Providers (ESPs) use unique authentication factors for each of its customers.</v>
          </cell>
          <cell r="Y264"/>
          <cell r="Z264" t="str">
            <v>GV.SC-06
GV.SC-10</v>
          </cell>
        </row>
        <row r="265">
          <cell r="D265" t="str">
            <v>IAC-05</v>
          </cell>
          <cell r="E265" t="str">
            <v>Mechanisms exist to identify and authenticate third-party systems and services.</v>
          </cell>
          <cell r="F265" t="str">
            <v>E-IAM-05
E-IAM-06</v>
          </cell>
          <cell r="G265" t="str">
            <v>∙ Microsoft Active Directory (https://microsoft.com)
∙ Microsoft Entra (https://microsoft.com)
∙ AWS IAM (https://aws.amazon.com)</v>
          </cell>
          <cell r="H265" t="str">
            <v>Does the organization identify and authenticate third-party systems and services?</v>
          </cell>
          <cell r="I265">
            <v>9</v>
          </cell>
          <cell r="J265"/>
          <cell r="K265"/>
          <cell r="L265" t="str">
            <v>x</v>
          </cell>
          <cell r="M265"/>
          <cell r="N265"/>
          <cell r="O265" t="str">
            <v>Protect</v>
          </cell>
          <cell r="P265"/>
          <cell r="Q265" t="str">
            <v>x</v>
          </cell>
          <cell r="R265" t="str">
            <v>x</v>
          </cell>
          <cell r="S265" t="str">
            <v>There is no evidence of a capability to identify and authenticate third-party systems and services.</v>
          </cell>
          <cell r="T265" t="str">
            <v>C|P-CMM1 is N/A, since a structured process is required to identify and authenticate third-party systems and services.</v>
          </cell>
          <cell r="U265" t="e">
            <v>#VALUE!</v>
          </cell>
          <cell r="V265" t="e">
            <v>#VALUE!</v>
          </cell>
          <cell r="W265" t="str">
            <v>See C|P-CMM3. There are no defined C|P-CMM4 criteria, since it is reasonable to assume a quantitatively-controlled process is not necessary to identify and authenticate third-party systems and services.</v>
          </cell>
          <cell r="X265" t="str">
            <v>See C|P-CMM4. There are no defined C|P-CMM5 criteria, since it is reasonable to assume a continuously-improving process is not necessary to identify and authenticate third-party systems and services.</v>
          </cell>
          <cell r="Y265" t="str">
            <v>5.5</v>
          </cell>
          <cell r="Z265" t="str">
            <v>PR.AA-01
PR.AA-03
PR.AA-05</v>
          </cell>
        </row>
        <row r="266">
          <cell r="D266" t="str">
            <v>IAC-03.2</v>
          </cell>
          <cell r="E266" t="str">
            <v xml:space="preserve">Automated mechanisms exist to accept Federal Identity, Credential and Access Management (FICAM)-approved third-party credentials. </v>
          </cell>
          <cell r="F266"/>
          <cell r="G266" t="str">
            <v>∙ Secure Baseline Configurations (SBC)
∙ Identity &amp; Access Management (IAM) program</v>
          </cell>
          <cell r="H266" t="str">
            <v xml:space="preserve">Does the organization use automated mechanisms to accept Federal Identity, Credential and Access Management (FICAM)-approved third-party credentials? </v>
          </cell>
          <cell r="I266">
            <v>2</v>
          </cell>
          <cell r="J266"/>
          <cell r="K266"/>
          <cell r="L266" t="str">
            <v>x</v>
          </cell>
          <cell r="M266"/>
          <cell r="N266"/>
          <cell r="O266" t="str">
            <v>Protect</v>
          </cell>
          <cell r="P266"/>
          <cell r="Q266" t="str">
            <v>x</v>
          </cell>
          <cell r="R266" t="str">
            <v>x</v>
          </cell>
          <cell r="S266" t="str">
            <v xml:space="preserve">There is no evidence of a capability to accept Federal Identity, Credential and Access Management (FICAM)-approved third-party credentials. </v>
          </cell>
          <cell r="T266" t="str">
            <v xml:space="preserve">C|P-CMM1 is N/A, since a structured process is required to accept Federal Identity, Credential and Access Management (FICAM)-approved third-party credentials. </v>
          </cell>
          <cell r="U266" t="e">
            <v>#VALUE!</v>
          </cell>
          <cell r="V266" t="e">
            <v>#VALUE!</v>
          </cell>
          <cell r="W266" t="str">
            <v xml:space="preserve">See C|P-CMM3. There are no defined C|P-CMM4 criteria, since it is reasonable to assume a quantitatively-controlled process is not necessary to accept Federal Identity, Credential and Access Management (FICAM)-approved third-party credentials. </v>
          </cell>
          <cell r="X266" t="str">
            <v xml:space="preserve">See C|P-CMM4. There are no defined C|P-CMM5 criteria, since it is reasonable to assume a continuously-improving process is not necessary to accept Federal Identity, Credential and Access Management (FICAM)-approved third-party credentials. </v>
          </cell>
          <cell r="Y266"/>
          <cell r="Z266"/>
        </row>
        <row r="267">
          <cell r="D267" t="str">
            <v>TPM-05</v>
          </cell>
          <cell r="E267" t="str">
            <v>Mechanisms exist to require contractual requirements for cybersecurity &amp; data privacy requirements with third-parties, reflecting the organization's needs to protect its systems, processes and data.</v>
          </cell>
          <cell r="F267" t="str">
            <v>E-RSK-02
E-TPM-01
E-TPM-03</v>
          </cell>
          <cell r="G267" t="str">
            <v>∙ Cybersecurity Supply Chain Risk Management (C-SCRM) program
∙ Data Protection Impact Assessment (DPIA)
∙ Third-party contract requirements for cybersecurity controls
∙ Non-Disclosure Agreements (NDAs)</v>
          </cell>
          <cell r="H267" t="str">
            <v>Does the organization require contractual requirements for cybersecurity &amp; data privacy requirements with third-parties, reflecting its needs to protect its systems, processes and data?</v>
          </cell>
          <cell r="I267">
            <v>10</v>
          </cell>
          <cell r="J267"/>
          <cell r="K267" t="str">
            <v>x</v>
          </cell>
          <cell r="L267"/>
          <cell r="M267"/>
          <cell r="N267"/>
          <cell r="O267" t="str">
            <v>Identify</v>
          </cell>
          <cell r="P267" t="str">
            <v>x</v>
          </cell>
          <cell r="Q267" t="str">
            <v>x</v>
          </cell>
          <cell r="R267" t="str">
            <v>x</v>
          </cell>
          <cell r="S267" t="str">
            <v>There is no evidence of a capability to require contractual requirements for cybersecurity &amp; data privacy requirements with third-parties, reflecting its needs to protect its systems, processes and data.</v>
          </cell>
          <cell r="T267" t="e">
            <v>#VALUE!</v>
          </cell>
          <cell r="U267" t="e">
            <v>#VALUE!</v>
          </cell>
          <cell r="V267" t="e">
            <v>#VALUE!</v>
          </cell>
          <cell r="W267" t="e">
            <v>#VALUE!</v>
          </cell>
          <cell r="X267" t="e">
            <v>#VALUE!</v>
          </cell>
          <cell r="Y267" t="str">
            <v>15.4</v>
          </cell>
          <cell r="Z267" t="str">
            <v>GV.OC-02
GV.OC-03
GV.SC-02
GV.SC-05
GV.SC-06</v>
          </cell>
        </row>
        <row r="268">
          <cell r="D268" t="str">
            <v>TPM-01</v>
          </cell>
          <cell r="E268" t="str">
            <v>Mechanisms exist to facilitate the implementation of third-party management controls.</v>
          </cell>
          <cell r="F268" t="str">
            <v>E-TPM-03</v>
          </cell>
          <cell r="G268" t="str">
            <v>∙ Cybersecurity Supply Chain Risk Management (C-SCRM) program
∙ Product / project management</v>
          </cell>
          <cell r="H268" t="str">
            <v>Does the organization facilitate the implementation of third-party management controls?</v>
          </cell>
          <cell r="I268">
            <v>10</v>
          </cell>
          <cell r="J268"/>
          <cell r="K268" t="str">
            <v>x</v>
          </cell>
          <cell r="L268"/>
          <cell r="M268"/>
          <cell r="N268"/>
          <cell r="O268" t="str">
            <v>Govern</v>
          </cell>
          <cell r="P268" t="str">
            <v>x</v>
          </cell>
          <cell r="Q268" t="str">
            <v>x</v>
          </cell>
          <cell r="R268" t="str">
            <v>x</v>
          </cell>
          <cell r="S268" t="str">
            <v>There is no evidence of a capability to facilitate the implementation of third-party management controls.</v>
          </cell>
          <cell r="T268" t="e">
            <v>#VALUE!</v>
          </cell>
          <cell r="U268" t="e">
            <v>#VALUE!</v>
          </cell>
          <cell r="V268" t="e">
            <v>#VALUE!</v>
          </cell>
          <cell r="W268" t="e">
            <v>#VALUE!</v>
          </cell>
          <cell r="X268" t="str">
            <v>See C|P-CMM4. There are no defined C|P-CMM5 criteria, since it is reasonable to assume a continuously-improving process is not necessary to facilitate the implementation of third-party management controls.</v>
          </cell>
          <cell r="Y268" t="str">
            <v>15
15.2</v>
          </cell>
          <cell r="Z268" t="str">
            <v>GV.SC-04
GV.SC-06
GV.SC-07
GV.SC-08
GV.SC-10
ID.AM</v>
          </cell>
        </row>
        <row r="269">
          <cell r="D269" t="str">
            <v>TPM-04</v>
          </cell>
          <cell r="E269" t="str">
            <v>Mechanisms exist to mitigate the risks associated with third-party access to the organization's systems and data.</v>
          </cell>
          <cell r="F269" t="str">
            <v>E-CPL-06</v>
          </cell>
          <cell r="G269" t="str">
            <v>∙ Cybersecurity Supply Chain Risk Management (C-SCRM) program
∙ Data Protection Impact Assessment (DPIA)</v>
          </cell>
          <cell r="H269" t="str">
            <v>Does the organization mitigate the risks associated with third-party access to its systems and data?</v>
          </cell>
          <cell r="I269">
            <v>10</v>
          </cell>
          <cell r="J269"/>
          <cell r="K269" t="str">
            <v>x</v>
          </cell>
          <cell r="L269"/>
          <cell r="M269"/>
          <cell r="N269"/>
          <cell r="O269" t="str">
            <v>Identify</v>
          </cell>
          <cell r="P269" t="str">
            <v>x</v>
          </cell>
          <cell r="Q269" t="str">
            <v>x</v>
          </cell>
          <cell r="R269"/>
          <cell r="S269" t="str">
            <v>There is no evidence of a capability to mitigate the risks associated with third-party access to its systems and data.</v>
          </cell>
          <cell r="T269" t="str">
            <v>C|P-CMM1 is N/A, since a structured process is required to mitigate the risks associated with third-party access to its systems and data.</v>
          </cell>
          <cell r="U269" t="e">
            <v>#VALUE!</v>
          </cell>
          <cell r="V269" t="e">
            <v>#VALUE!</v>
          </cell>
          <cell r="W269" t="e">
            <v>#VALUE!</v>
          </cell>
          <cell r="X269" t="str">
            <v>See C|P-CMM4. There are no defined C|P-CMM5 criteria, since it is reasonable to assume a continuously-improving process is not necessary to mitigate the risks associated with third-party access to its systems and data.</v>
          </cell>
          <cell r="Y269" t="str">
            <v>15.4
15.5</v>
          </cell>
          <cell r="Z269" t="str">
            <v>GV.SC-06
GV.SC-07</v>
          </cell>
        </row>
        <row r="270">
          <cell r="D270" t="str">
            <v>IAC-06</v>
          </cell>
          <cell r="E270" t="e">
            <v>#VALUE!</v>
          </cell>
          <cell r="F270"/>
          <cell r="G270" t="str">
            <v>∙ Microsoft Active Directory (https://microsoft.com)
∙ Microsoft Entra (https://microsoft.com)
∙ AWS IAM (https://aws.amazon.com)
∙ Yubico (https://yubico.com)
∙ Duo (https://duo.com)</v>
          </cell>
          <cell r="H270" t="e">
            <v>#VALUE!</v>
          </cell>
          <cell r="I270">
            <v>9</v>
          </cell>
          <cell r="J270"/>
          <cell r="K270"/>
          <cell r="L270" t="str">
            <v>x</v>
          </cell>
          <cell r="M270"/>
          <cell r="N270"/>
          <cell r="O270" t="str">
            <v>Protect</v>
          </cell>
          <cell r="P270"/>
          <cell r="Q270" t="str">
            <v>x</v>
          </cell>
          <cell r="R270" t="str">
            <v>x</v>
          </cell>
          <cell r="S270" t="e">
            <v>#VALUE!</v>
          </cell>
          <cell r="T270" t="e">
            <v>#VALUE!</v>
          </cell>
          <cell r="U270" t="e">
            <v>#VALUE!</v>
          </cell>
          <cell r="V270" t="e">
            <v>#VALUE!</v>
          </cell>
          <cell r="W270" t="e">
            <v>#VALUE!</v>
          </cell>
          <cell r="X270" t="e">
            <v>#VALUE!</v>
          </cell>
          <cell r="Y270" t="str">
            <v>6.3
6.4</v>
          </cell>
          <cell r="Z270"/>
        </row>
        <row r="271">
          <cell r="D271" t="str">
            <v>IAC-05.1</v>
          </cell>
          <cell r="E271" t="str">
            <v>Mechanisms exist to ensure external service providers provide current and accurate information for any third-party user with access to the organization's data or assets.</v>
          </cell>
          <cell r="F271"/>
          <cell r="G271"/>
          <cell r="H271" t="str">
            <v>Does the organization ensure external service providers provide current and accurate information for any third-party user with access to its data or assets?</v>
          </cell>
          <cell r="I271">
            <v>5</v>
          </cell>
          <cell r="J271"/>
          <cell r="K271"/>
          <cell r="L271" t="str">
            <v>x</v>
          </cell>
          <cell r="M271"/>
          <cell r="N271"/>
          <cell r="O271" t="str">
            <v>Protect</v>
          </cell>
          <cell r="P271"/>
          <cell r="Q271" t="str">
            <v>x</v>
          </cell>
          <cell r="R271" t="str">
            <v>x</v>
          </cell>
          <cell r="S271" t="str">
            <v>There is no evidence of a capability to ensure external service providers provide current and accurate information for any third-party user with access to its data or assets.</v>
          </cell>
          <cell r="T271" t="str">
            <v>C|P-CMM1 is N/A, since a structured process is required to ensure external service providers provide current and accurate information for any third-party user with access to its data or assets.</v>
          </cell>
          <cell r="U271" t="str">
            <v>C|P-CMM2 is N/A, since a well-defined process is required to ensure external service providers provide current and accurate information for any third-party user with access to its data or assets.</v>
          </cell>
          <cell r="V271" t="e">
            <v>#VALUE!</v>
          </cell>
          <cell r="W271" t="e">
            <v>#VALUE!</v>
          </cell>
          <cell r="X271" t="e">
            <v>#VALUE!</v>
          </cell>
          <cell r="Y271"/>
          <cell r="Z271"/>
        </row>
        <row r="272">
          <cell r="D272" t="str">
            <v>IAC-07.2</v>
          </cell>
          <cell r="E272" t="str">
            <v>Mechanisms exist to revoke user access rights in a timely manner, upon termination of employment or contract.</v>
          </cell>
          <cell r="F272" t="str">
            <v>E-HRS-19</v>
          </cell>
          <cell r="G272"/>
          <cell r="H272" t="str">
            <v>Does the organization revoke user access rights in a timely manner, upon termination of employment or contract?</v>
          </cell>
          <cell r="I272">
            <v>10</v>
          </cell>
          <cell r="J272"/>
          <cell r="K272"/>
          <cell r="L272" t="str">
            <v>x</v>
          </cell>
          <cell r="M272"/>
          <cell r="N272"/>
          <cell r="O272" t="str">
            <v>Protect</v>
          </cell>
          <cell r="P272"/>
          <cell r="Q272" t="str">
            <v>x</v>
          </cell>
          <cell r="R272" t="str">
            <v>x</v>
          </cell>
          <cell r="S272" t="str">
            <v>There is no evidence of a capability to revoke user access rights in a timely manner, up on termination of employment or contract.</v>
          </cell>
          <cell r="T272" t="e">
            <v>#VALUE!</v>
          </cell>
          <cell r="U272" t="e">
            <v>#VALUE!</v>
          </cell>
          <cell r="V272" t="e">
            <v>#VALUE!</v>
          </cell>
          <cell r="W272" t="e">
            <v>#VALUE!</v>
          </cell>
          <cell r="X272" t="str">
            <v>See C|P-CMM4. There are no defined C|P-CMM5 criteria, since it is reasonable to assume a continuously-improving process is not necessary to revoke user access rights in a timely manner, up on termination of employment or contract.</v>
          </cell>
          <cell r="Y272"/>
          <cell r="Z272"/>
        </row>
        <row r="273">
          <cell r="D273" t="str">
            <v>IAC-10</v>
          </cell>
          <cell r="E273" t="str">
            <v>Mechanisms exist to:
(1) Securely manage authenticators for users and devices; and
(2) Ensure the strength of authentication is appropriate to the classification of the data being accessed.</v>
          </cell>
          <cell r="F273"/>
          <cell r="G273" t="str">
            <v>∙ Microsoft Active Directory (https://microsoft.com)
∙ Microsoft Entra (https://microsoft.com)
∙ AWS IAM (https://aws.amazon.com)</v>
          </cell>
          <cell r="H273" t="str">
            <v>Does the organization:
(1) Securely manage authenticators for users and devices; and
(2) Ensure the strength of authentication is appropriate to the classification of the data being accessed?</v>
          </cell>
          <cell r="I273">
            <v>10</v>
          </cell>
          <cell r="J273"/>
          <cell r="K273"/>
          <cell r="L273" t="str">
            <v>x</v>
          </cell>
          <cell r="M273"/>
          <cell r="N273"/>
          <cell r="O273" t="str">
            <v>Protect</v>
          </cell>
          <cell r="P273"/>
          <cell r="Q273" t="str">
            <v>x</v>
          </cell>
          <cell r="R273" t="str">
            <v>x</v>
          </cell>
          <cell r="S273" t="str">
            <v>There is no evidence of a capability to:
(1) Securely manage authenticators for users and devices; and
(2) Ensure the strength of authentication is appropriate to the classification of the data being accessed.</v>
          </cell>
          <cell r="T273" t="e">
            <v>#VALUE!</v>
          </cell>
          <cell r="U273" t="e">
            <v>#VALUE!</v>
          </cell>
          <cell r="V273" t="e">
            <v>#VALUE!</v>
          </cell>
          <cell r="W273" t="e">
            <v>#VALUE!</v>
          </cell>
          <cell r="X273" t="e">
            <v>#VALUE!</v>
          </cell>
          <cell r="Y273" t="str">
            <v>5.2</v>
          </cell>
          <cell r="Z273"/>
        </row>
        <row r="274">
          <cell r="D274" t="str">
            <v>IAC-15</v>
          </cell>
          <cell r="E274" t="str">
            <v>Mechanisms exist to proactively govern account management of individual, group, system, service, application, guest and temporary accounts.</v>
          </cell>
          <cell r="F274"/>
          <cell r="G274" t="str">
            <v>∙ Microsoft Active Directory (https://microsoft.com)
∙ Microsoft Entra (https://microsoft.com)
∙ AWS IAM (https://aws.amazon.com)</v>
          </cell>
          <cell r="H274" t="str">
            <v>Does the organization proactively govern account management of individual, group, system, service, application, guest and temporary accounts?</v>
          </cell>
          <cell r="I274">
            <v>10</v>
          </cell>
          <cell r="J274"/>
          <cell r="K274"/>
          <cell r="L274" t="str">
            <v>x</v>
          </cell>
          <cell r="M274"/>
          <cell r="N274"/>
          <cell r="O274" t="str">
            <v>Protect</v>
          </cell>
          <cell r="P274"/>
          <cell r="Q274" t="str">
            <v>x</v>
          </cell>
          <cell r="R274" t="str">
            <v>x</v>
          </cell>
          <cell r="S274" t="str">
            <v>There is no evidence of a capability to proactively govern account management of individual, group, system, service, application, guest and temporary accounts.</v>
          </cell>
          <cell r="T274" t="e">
            <v>#VALUE!</v>
          </cell>
          <cell r="U274" t="e">
            <v>#VALUE!</v>
          </cell>
          <cell r="V274" t="e">
            <v>#VALUE!</v>
          </cell>
          <cell r="W274" t="e">
            <v>#VALUE!</v>
          </cell>
          <cell r="X274" t="e">
            <v>#VALUE!</v>
          </cell>
          <cell r="Y274"/>
          <cell r="Z274"/>
        </row>
        <row r="275">
          <cell r="D275" t="str">
            <v>HRS-09</v>
          </cell>
          <cell r="E275" t="str">
            <v>Mechanisms exist to govern the termination of individual employment.</v>
          </cell>
          <cell r="F275" t="str">
            <v>E-HRS-19</v>
          </cell>
          <cell r="G275"/>
          <cell r="H275" t="str">
            <v>Does the organization govern the termination of individual employment?</v>
          </cell>
          <cell r="I275">
            <v>9</v>
          </cell>
          <cell r="J275" t="str">
            <v>x</v>
          </cell>
          <cell r="K275"/>
          <cell r="L275"/>
          <cell r="M275"/>
          <cell r="N275"/>
          <cell r="O275" t="str">
            <v>Protect</v>
          </cell>
          <cell r="P275"/>
          <cell r="Q275" t="str">
            <v>x</v>
          </cell>
          <cell r="R275"/>
          <cell r="S275" t="str">
            <v>There is no evidence of a capability to govern the termination of individual employment.</v>
          </cell>
          <cell r="T275" t="e">
            <v>#VALUE!</v>
          </cell>
          <cell r="U275" t="e">
            <v>#VALUE!</v>
          </cell>
          <cell r="V275" t="e">
            <v>#VALUE!</v>
          </cell>
          <cell r="W275" t="str">
            <v>See C|P-CMM3. There are no defined C|P-CMM4 criteria, since it is reasonable to assume a quantitatively-controlled process is not necessary to govern the termination of individual employment.</v>
          </cell>
          <cell r="X275" t="str">
            <v>See C|P-CMM4. There are no defined C|P-CMM5 criteria, since it is reasonable to assume a continuously-improving process is not necessary to govern the termination of individual employment.</v>
          </cell>
          <cell r="Y275"/>
          <cell r="Z275"/>
        </row>
        <row r="276">
          <cell r="D276" t="str">
            <v>HRS-09.2</v>
          </cell>
          <cell r="E276" t="str">
            <v>Mechanisms exist to expedite the process of removing "high risk" individual’s access to systems and applications upon termination, as determined by management.</v>
          </cell>
          <cell r="F276" t="str">
            <v>E-HRS-19</v>
          </cell>
          <cell r="G276"/>
          <cell r="H276" t="str">
            <v>Does the organization expedite the process of removing "high risk" individual’s access to systems and applications upon termination, as determined by management?</v>
          </cell>
          <cell r="I276">
            <v>9</v>
          </cell>
          <cell r="J276" t="str">
            <v>x</v>
          </cell>
          <cell r="K276"/>
          <cell r="L276"/>
          <cell r="M276"/>
          <cell r="N276"/>
          <cell r="O276" t="str">
            <v>Protect</v>
          </cell>
          <cell r="P276" t="str">
            <v>x</v>
          </cell>
          <cell r="Q276" t="str">
            <v>x</v>
          </cell>
          <cell r="R276"/>
          <cell r="S276" t="str">
            <v>There is no evidence of a capability to expedite the process of removing "high risk" individual’s access to systems and applications up on termination, as determined by management.</v>
          </cell>
          <cell r="T276" t="str">
            <v>C|P-CMM1 is N/A, since a structured process is required to expedite the process of removing "high risk" individual’s access to systems and applications up on termination, as determined by management.</v>
          </cell>
          <cell r="U276" t="e">
            <v>#VALUE!</v>
          </cell>
          <cell r="V276" t="e">
            <v>#VALUE!</v>
          </cell>
          <cell r="W276" t="e">
            <v>#VALUE!</v>
          </cell>
          <cell r="X276" t="e">
            <v>#VALUE!</v>
          </cell>
          <cell r="Y276"/>
          <cell r="Z276"/>
        </row>
        <row r="277">
          <cell r="D277" t="str">
            <v>IAC-20.6</v>
          </cell>
          <cell r="E277" t="str">
            <v>Mechanisms exist to revoke logical and physical access authorizations.</v>
          </cell>
          <cell r="F277"/>
          <cell r="G277"/>
          <cell r="H277" t="str">
            <v>Does the organization revoke logical and physical access authorizations?</v>
          </cell>
          <cell r="I277">
            <v>9</v>
          </cell>
          <cell r="J277"/>
          <cell r="K277"/>
          <cell r="L277" t="str">
            <v>x</v>
          </cell>
          <cell r="M277"/>
          <cell r="N277"/>
          <cell r="O277" t="str">
            <v>Protect</v>
          </cell>
          <cell r="P277"/>
          <cell r="Q277" t="str">
            <v>x</v>
          </cell>
          <cell r="R277" t="str">
            <v>x</v>
          </cell>
          <cell r="S277" t="str">
            <v>There is no evidence of a capability to revoke logical and physical access authorizations.</v>
          </cell>
          <cell r="T277" t="str">
            <v>C|P-CMM1 is N/A, since a structured process is required to revoke logical and physical access authorizations.</v>
          </cell>
          <cell r="U277" t="e">
            <v>#VALUE!</v>
          </cell>
          <cell r="V277" t="e">
            <v>#VALUE!</v>
          </cell>
          <cell r="W277" t="str">
            <v>See C|P-CMM3. There are no defined C|P-CMM4 criteria, since it is reasonable to assume a quantitatively-controlled process is not necessary to revoke logical and physical access authorizations.</v>
          </cell>
          <cell r="X277" t="str">
            <v>See C|P-CMM4. There are no defined C|P-CMM5 criteria, since it is reasonable to assume a continuously-improving process is not necessary to revoke logical and physical access authorizations.</v>
          </cell>
          <cell r="Y277"/>
          <cell r="Z277"/>
        </row>
        <row r="278">
          <cell r="D278" t="str">
            <v>IAC-15.3</v>
          </cell>
          <cell r="E278" t="str">
            <v xml:space="preserve">Automated mechanisms exist to disable inactive accounts after an organization-defined time period. </v>
          </cell>
          <cell r="F278"/>
          <cell r="G278"/>
          <cell r="H278" t="str">
            <v xml:space="preserve">Does the organization use automated mechanisms to disable inactive accounts after an organization-defined time period? </v>
          </cell>
          <cell r="I278">
            <v>10</v>
          </cell>
          <cell r="J278"/>
          <cell r="K278"/>
          <cell r="L278" t="str">
            <v>x</v>
          </cell>
          <cell r="M278"/>
          <cell r="N278"/>
          <cell r="O278" t="str">
            <v>Protect</v>
          </cell>
          <cell r="P278"/>
          <cell r="Q278"/>
          <cell r="R278" t="str">
            <v>x</v>
          </cell>
          <cell r="S278" t="str">
            <v xml:space="preserve">There is no evidence of a capability to disable inactive accounts after an organization-defined time period. </v>
          </cell>
          <cell r="T278" t="str">
            <v xml:space="preserve">C|P-CMM1 is N/A, since a structured process is required to disable inactive accounts after an organization-defined time period. </v>
          </cell>
          <cell r="U278" t="e">
            <v>#VALUE!</v>
          </cell>
          <cell r="V278" t="e">
            <v>#VALUE!</v>
          </cell>
          <cell r="W278" t="e">
            <v>#VALUE!</v>
          </cell>
          <cell r="X278" t="str">
            <v xml:space="preserve">See C|P-CMM4. There are no defined C|P-CMM5 criteria, since it is reasonable to assume a continuously-improving process is not necessary to disable inactive accounts after an organization-defined time period. </v>
          </cell>
          <cell r="Y278" t="str">
            <v>5.3</v>
          </cell>
          <cell r="Z278"/>
        </row>
        <row r="279">
          <cell r="D279" t="str">
            <v>MNT-05</v>
          </cell>
          <cell r="E279" t="str">
            <v>Mechanisms exist to authorize, monitor and control remote, non-local maintenance and diagnostic activities.</v>
          </cell>
          <cell r="F279"/>
          <cell r="G279"/>
          <cell r="H279" t="str">
            <v>Does the organization authorize, monitor and control remote, non-local maintenance and diagnostic activities?</v>
          </cell>
          <cell r="I279">
            <v>9</v>
          </cell>
          <cell r="J279"/>
          <cell r="K279" t="str">
            <v>x</v>
          </cell>
          <cell r="L279"/>
          <cell r="M279"/>
          <cell r="N279"/>
          <cell r="O279" t="str">
            <v>Protect</v>
          </cell>
          <cell r="P279"/>
          <cell r="Q279" t="str">
            <v>x</v>
          </cell>
          <cell r="R279" t="str">
            <v>x</v>
          </cell>
          <cell r="S279" t="str">
            <v>There is no evidence of a capability to authorize, monitor and control remote, non-local maintenance and diagnostic activities.</v>
          </cell>
          <cell r="T279" t="e">
            <v>#VALUE!</v>
          </cell>
          <cell r="U279" t="e">
            <v>#VALUE!</v>
          </cell>
          <cell r="V279" t="e">
            <v>#VALUE!</v>
          </cell>
          <cell r="W279" t="e">
            <v>#VALUE!</v>
          </cell>
          <cell r="X279" t="e">
            <v>#VALUE!</v>
          </cell>
          <cell r="Y279" t="str">
            <v>4.6</v>
          </cell>
          <cell r="Z279"/>
        </row>
        <row r="280">
          <cell r="D280" t="str">
            <v>MNT-05.1</v>
          </cell>
          <cell r="E280" t="str">
            <v xml:space="preserve">Mechanisms exist to audit remote, non-local maintenance and diagnostic sessions, as well as review the maintenance action performed during remote maintenance sessions. </v>
          </cell>
          <cell r="F280"/>
          <cell r="G280"/>
          <cell r="H280" t="str">
            <v xml:space="preserve">Does the organization audit remote, non-local maintenance and diagnostic sessions, as well as review the maintenance action performed during remote maintenance sessions? </v>
          </cell>
          <cell r="I280">
            <v>9</v>
          </cell>
          <cell r="J280"/>
          <cell r="K280" t="str">
            <v>x</v>
          </cell>
          <cell r="L280"/>
          <cell r="M280"/>
          <cell r="N280"/>
          <cell r="O280" t="str">
            <v>Detect</v>
          </cell>
          <cell r="P280" t="str">
            <v>x</v>
          </cell>
          <cell r="Q280" t="str">
            <v>x</v>
          </cell>
          <cell r="R280" t="str">
            <v>x</v>
          </cell>
          <cell r="S280" t="str">
            <v xml:space="preserve">There is no evidence of a capability to audit remote, non-local maintenance and diagnostic sessions, as well as review the maintenance action performed during remote maintenance sessions. </v>
          </cell>
          <cell r="T280" t="str">
            <v xml:space="preserve">C|P-CMM1 is N/A, since a structured process is required to audit remote, non-local maintenance and diagnostic sessions, as well as review the maintenance action performed during remote maintenance sessions. </v>
          </cell>
          <cell r="U280" t="e">
            <v>#VALUE!</v>
          </cell>
          <cell r="V280" t="e">
            <v>#VALUE!</v>
          </cell>
          <cell r="W280" t="e">
            <v>#VALUE!</v>
          </cell>
          <cell r="X280" t="e">
            <v>#VALUE!</v>
          </cell>
          <cell r="Y280"/>
          <cell r="Z280"/>
        </row>
        <row r="281">
          <cell r="D281" t="str">
            <v>MNT-05.4</v>
          </cell>
          <cell r="E281" t="str">
            <v>Mechanisms exist to provide remote disconnect verification to ensure remote, non-local maintenance and diagnostic sessions are properly terminated.</v>
          </cell>
          <cell r="F281"/>
          <cell r="G281" t="str">
            <v>∙ Secure Baseline Configurations (SBC)</v>
          </cell>
          <cell r="H281" t="str">
            <v>Does the organization provide remote disconnect verification to ensure remote, non-local maintenance and diagnostic sessions are properly terminated?</v>
          </cell>
          <cell r="I281">
            <v>9</v>
          </cell>
          <cell r="J281"/>
          <cell r="K281"/>
          <cell r="L281" t="str">
            <v>x</v>
          </cell>
          <cell r="M281"/>
          <cell r="N281"/>
          <cell r="O281" t="str">
            <v>Protect</v>
          </cell>
          <cell r="P281"/>
          <cell r="Q281"/>
          <cell r="R281" t="str">
            <v>x</v>
          </cell>
          <cell r="S281" t="str">
            <v>There is no evidence of a capability to provide remote disconnect verification to ensure remote, non-local maintenance and diagnostic sessions are properly terminated.</v>
          </cell>
          <cell r="T281" t="str">
            <v>C|P-CMM1 is N/A, since a structured process is required to provide remote disconnect verification to ensure remote, non-local maintenance and diagnostic sessions are properly terminated.</v>
          </cell>
          <cell r="U281" t="e">
            <v>#VALUE!</v>
          </cell>
          <cell r="V281" t="e">
            <v>#VALUE!</v>
          </cell>
          <cell r="W281" t="e">
            <v>#VALUE!</v>
          </cell>
          <cell r="X281" t="e">
            <v>#VALUE!</v>
          </cell>
          <cell r="Y281"/>
          <cell r="Z281"/>
        </row>
        <row r="282">
          <cell r="D282" t="str">
            <v>NET-14.6</v>
          </cell>
          <cell r="E282" t="str">
            <v>Mechanisms exist to proactively control and monitor third-party accounts used to access, support, or maintain system components via remote access.</v>
          </cell>
          <cell r="F282"/>
          <cell r="G282"/>
          <cell r="H282" t="str">
            <v>Does the organization proactively control and monitor third-party accounts used to access, support, or maintain system components via remote access?</v>
          </cell>
          <cell r="I282">
            <v>8</v>
          </cell>
          <cell r="J282"/>
          <cell r="K282" t="str">
            <v>x</v>
          </cell>
          <cell r="L282"/>
          <cell r="M282"/>
          <cell r="N282"/>
          <cell r="O282" t="str">
            <v>Protect</v>
          </cell>
          <cell r="P282"/>
          <cell r="Q282" t="str">
            <v>x</v>
          </cell>
          <cell r="R282" t="str">
            <v>x</v>
          </cell>
          <cell r="S282" t="str">
            <v>There is no evidence of a capability to proactively control and monitor third-party accounts used to access, support, or maintain system components via remote access.</v>
          </cell>
          <cell r="T282" t="str">
            <v>C|P-CMM1 is N/A, since a structured process is required to proactively control and monitor third-party accounts used to access, support, or maintain system components via remote access.</v>
          </cell>
          <cell r="U282" t="e">
            <v>#VALUE!</v>
          </cell>
          <cell r="V282" t="e">
            <v>#VALUE!</v>
          </cell>
          <cell r="W282" t="e">
            <v>#VALUE!</v>
          </cell>
          <cell r="X282" t="e">
            <v>#VALUE!</v>
          </cell>
          <cell r="Y282"/>
          <cell r="Z282"/>
        </row>
        <row r="283">
          <cell r="D283" t="str">
            <v>IAC-24</v>
          </cell>
          <cell r="E283" t="e">
            <v>#VALUE!</v>
          </cell>
          <cell r="F283"/>
          <cell r="G283" t="str">
            <v>∙ Secure Baseline Configurations (SBC)</v>
          </cell>
          <cell r="H283" t="e">
            <v>#VALUE!</v>
          </cell>
          <cell r="I283">
            <v>9</v>
          </cell>
          <cell r="J283"/>
          <cell r="K283"/>
          <cell r="L283" t="str">
            <v>x</v>
          </cell>
          <cell r="M283"/>
          <cell r="N283"/>
          <cell r="O283" t="str">
            <v>Protect</v>
          </cell>
          <cell r="P283"/>
          <cell r="Q283"/>
          <cell r="R283" t="str">
            <v>x</v>
          </cell>
          <cell r="S283" t="e">
            <v>#VALUE!</v>
          </cell>
          <cell r="T283" t="e">
            <v>#VALUE!</v>
          </cell>
          <cell r="U283" t="e">
            <v>#VALUE!</v>
          </cell>
          <cell r="V283" t="e">
            <v>#VALUE!</v>
          </cell>
          <cell r="W283" t="e">
            <v>#VALUE!</v>
          </cell>
          <cell r="X283" t="e">
            <v>#VALUE!</v>
          </cell>
          <cell r="Y283" t="str">
            <v>4.3</v>
          </cell>
          <cell r="Z283"/>
        </row>
        <row r="284">
          <cell r="D284" t="str">
            <v>IAC-14</v>
          </cell>
          <cell r="E284" t="str">
            <v xml:space="preserve">Mechanisms exist to force users and devices to re-authenticate according to organization-defined circumstances that necessitate re-authentication. </v>
          </cell>
          <cell r="F284"/>
          <cell r="G284" t="str">
            <v>∙ Secure Baseline Configurations (SBC)
∙ Identity &amp; Access Management (IAM) program</v>
          </cell>
          <cell r="H284" t="str">
            <v xml:space="preserve">Does the organization force users and devices to re-authenticate according to organization-defined circumstances that necessitate re-authentication? </v>
          </cell>
          <cell r="I284">
            <v>8</v>
          </cell>
          <cell r="J284"/>
          <cell r="K284"/>
          <cell r="L284" t="str">
            <v>x</v>
          </cell>
          <cell r="M284"/>
          <cell r="N284"/>
          <cell r="O284" t="str">
            <v>Protect</v>
          </cell>
          <cell r="P284"/>
          <cell r="Q284"/>
          <cell r="R284" t="str">
            <v>x</v>
          </cell>
          <cell r="S284" t="str">
            <v xml:space="preserve">There is no evidence of a capability to force users and devices to re-authenticate according to organization-defined circumstances that necessitate re-authentication. </v>
          </cell>
          <cell r="T284" t="e">
            <v>#VALUE!</v>
          </cell>
          <cell r="U284" t="e">
            <v>#VALUE!</v>
          </cell>
          <cell r="V284" t="e">
            <v>#VALUE!</v>
          </cell>
          <cell r="W284" t="e">
            <v>#VALUE!</v>
          </cell>
          <cell r="X284" t="e">
            <v>#VALUE!</v>
          </cell>
          <cell r="Y284"/>
          <cell r="Z284"/>
        </row>
        <row r="285">
          <cell r="D285" t="str">
            <v>IAC-25</v>
          </cell>
          <cell r="E285" t="str">
            <v xml:space="preserve">Automated mechanisms exist to log out users, both locally on the network and for remote sessions, at the end of the session or after an organization-defined period of inactivity. </v>
          </cell>
          <cell r="F285"/>
          <cell r="G285" t="str">
            <v>∙ Secure Baseline Configurations (SBC)</v>
          </cell>
          <cell r="H285" t="str">
            <v xml:space="preserve">Does the organization use automated mechanisms to log out users, both locally on the network and for remote sessions, at the end of the session or after an organization-defined period of inactivity? </v>
          </cell>
          <cell r="I285">
            <v>9</v>
          </cell>
          <cell r="J285"/>
          <cell r="K285"/>
          <cell r="L285" t="str">
            <v>x</v>
          </cell>
          <cell r="M285"/>
          <cell r="N285"/>
          <cell r="O285" t="str">
            <v>Protect</v>
          </cell>
          <cell r="P285"/>
          <cell r="Q285"/>
          <cell r="R285" t="str">
            <v>x</v>
          </cell>
          <cell r="S285" t="str">
            <v xml:space="preserve">There is no evidence of a capability to log out users, both locally on the network and for remote sessions, at the end of the session or after an organization-defined period of inactivity. </v>
          </cell>
          <cell r="T285" t="e">
            <v>#VALUE!</v>
          </cell>
          <cell r="U285" t="e">
            <v>#VALUE!</v>
          </cell>
          <cell r="V285" t="e">
            <v>#VALUE!</v>
          </cell>
          <cell r="W285" t="e">
            <v>#VALUE!</v>
          </cell>
          <cell r="X285" t="e">
            <v>#VALUE!</v>
          </cell>
          <cell r="Y285"/>
          <cell r="Z285"/>
        </row>
        <row r="286">
          <cell r="D286" t="str">
            <v>NET-07</v>
          </cell>
          <cell r="E286" t="str">
            <v xml:space="preserve">Mechanisms exist to terminate network connections at the end of a session or after an organization-defined time period of inactivity. </v>
          </cell>
          <cell r="F286"/>
          <cell r="G286"/>
          <cell r="H286" t="str">
            <v xml:space="preserve">Does the organization terminate network connections at the end of a session or after an organization-defined time period of inactivity? </v>
          </cell>
          <cell r="I286">
            <v>8</v>
          </cell>
          <cell r="J286"/>
          <cell r="K286"/>
          <cell r="L286" t="str">
            <v>x</v>
          </cell>
          <cell r="M286"/>
          <cell r="N286"/>
          <cell r="O286" t="str">
            <v>Protect</v>
          </cell>
          <cell r="P286"/>
          <cell r="Q286"/>
          <cell r="R286" t="str">
            <v>x</v>
          </cell>
          <cell r="S286" t="str">
            <v xml:space="preserve">There is no evidence of a capability to terminate network connections at the end of a session or after an organization-defined time period of inactivity. </v>
          </cell>
          <cell r="T286" t="e">
            <v>#VALUE!</v>
          </cell>
          <cell r="U286" t="e">
            <v>#VALUE!</v>
          </cell>
          <cell r="V286" t="e">
            <v>#VALUE!</v>
          </cell>
          <cell r="W286" t="e">
            <v>#VALUE!</v>
          </cell>
          <cell r="X286" t="e">
            <v>#VALUE!</v>
          </cell>
          <cell r="Y286"/>
          <cell r="Z286"/>
        </row>
        <row r="287">
          <cell r="D287" t="str">
            <v>IAC-10.1</v>
          </cell>
          <cell r="E287" t="str">
            <v>Mechanisms exist to enforce complexity, length and lifespan considerations to ensure strong criteria for password-based authentication.</v>
          </cell>
          <cell r="F287"/>
          <cell r="G287" t="str">
            <v>∙ Microsoft Active Directory (https://microsoft.com)
∙ Microsoft Entra (https://microsoft.com)
∙ AWS IAM (https://aws.amazon.com)</v>
          </cell>
          <cell r="H287" t="str">
            <v>Does the organization enforce complexity, length and lifespan considerations to ensure strong criteria for password-based authentication?</v>
          </cell>
          <cell r="I287">
            <v>9</v>
          </cell>
          <cell r="J287"/>
          <cell r="K287"/>
          <cell r="L287" t="str">
            <v>x</v>
          </cell>
          <cell r="M287"/>
          <cell r="N287"/>
          <cell r="O287" t="str">
            <v>Protect</v>
          </cell>
          <cell r="P287"/>
          <cell r="Q287"/>
          <cell r="R287" t="str">
            <v>x</v>
          </cell>
          <cell r="S287" t="str">
            <v>There is no evidence of a capability to enforce complexity, length and lifespan considerations to ensure strong criteria for password-based authentication.</v>
          </cell>
          <cell r="T287" t="e">
            <v>#VALUE!</v>
          </cell>
          <cell r="U287" t="e">
            <v>#VALUE!</v>
          </cell>
          <cell r="V287" t="e">
            <v>#VALUE!</v>
          </cell>
          <cell r="W287" t="e">
            <v>#VALUE!</v>
          </cell>
          <cell r="X287" t="str">
            <v>See C|P-CMM4. There are no defined C|P-CMM5 criteria, since it is reasonable to assume a continuously-improving process is not necessary to enforce complexity, length and lifespan considerations to ensure strong criteria for password-based authentication.</v>
          </cell>
          <cell r="Y287" t="str">
            <v>5.2</v>
          </cell>
          <cell r="Z287"/>
        </row>
        <row r="288">
          <cell r="D288" t="str">
            <v>IAC-10.2</v>
          </cell>
          <cell r="E288" t="str">
            <v>Automated mechanisms exist to validate certificates by constructing and verifying a certification path to an accepted trust anchor including checking certificate status information for PKI-based authentication.</v>
          </cell>
          <cell r="F288"/>
          <cell r="G288" t="str">
            <v>∙ Microsoft Active Directory (https://microsoft.com)
∙ Microsoft Entra (https://microsoft.com)
∙ AWS IAM (https://aws.amazon.com)</v>
          </cell>
          <cell r="H288" t="str">
            <v>Does the organization use automated mechanisms to validate certificates by constructing and verifying a certification path to an accepted trust anchor including checking certificate status information for PKI-based authentication?</v>
          </cell>
          <cell r="I288">
            <v>9</v>
          </cell>
          <cell r="J288"/>
          <cell r="K288"/>
          <cell r="L288" t="str">
            <v>x</v>
          </cell>
          <cell r="M288"/>
          <cell r="N288"/>
          <cell r="O288" t="str">
            <v>Protect</v>
          </cell>
          <cell r="P288"/>
          <cell r="Q288"/>
          <cell r="R288" t="str">
            <v>x</v>
          </cell>
          <cell r="S288" t="str">
            <v>There is no evidence of a capability to validate certificates by constructing and verifying a certification path to an accepted trust anchor including checking certificate status information for PKI-based authentication.</v>
          </cell>
          <cell r="T288" t="e">
            <v>#VALUE!</v>
          </cell>
          <cell r="U288" t="e">
            <v>#VALUE!</v>
          </cell>
          <cell r="V288" t="e">
            <v>#VALUE!</v>
          </cell>
          <cell r="W288" t="e">
            <v>#VALUE!</v>
          </cell>
          <cell r="X288" t="e">
            <v>#VALUE!</v>
          </cell>
          <cell r="Y288"/>
          <cell r="Z288"/>
        </row>
        <row r="289">
          <cell r="D289" t="str">
            <v>WEB-06</v>
          </cell>
          <cell r="E289" t="str">
            <v>Mechanisms exist to implement Strong Customer Authentication (SCA) for consumers to reasonably prove their identity.</v>
          </cell>
          <cell r="F289"/>
          <cell r="G289"/>
          <cell r="H289" t="str">
            <v>Does the organization implement Strong Customer Authentication (SCA) for consumers to reasonably prove their identity?</v>
          </cell>
          <cell r="I289">
            <v>8</v>
          </cell>
          <cell r="J289"/>
          <cell r="K289"/>
          <cell r="L289" t="str">
            <v>x</v>
          </cell>
          <cell r="M289"/>
          <cell r="N289"/>
          <cell r="O289" t="str">
            <v>Protect</v>
          </cell>
          <cell r="P289"/>
          <cell r="Q289" t="str">
            <v>x</v>
          </cell>
          <cell r="R289" t="str">
            <v>x</v>
          </cell>
          <cell r="S289" t="str">
            <v>There is no evidence of a capability to implement Strong Customer Authentication (SCA) for consumers to reasonably prove their identity.</v>
          </cell>
          <cell r="T289" t="str">
            <v>C|P-CMM1 is N/A, since a structured process is required to implement Strong Customer Authentication (SCA) for consumers to reasonably prove their identity.</v>
          </cell>
          <cell r="U289" t="e">
            <v>#VALUE!</v>
          </cell>
          <cell r="V289" t="e">
            <v>#VALUE!</v>
          </cell>
          <cell r="W289" t="e">
            <v>#VALUE!</v>
          </cell>
          <cell r="X289" t="e">
            <v>#VALUE!</v>
          </cell>
          <cell r="Y289"/>
          <cell r="Z289"/>
        </row>
        <row r="290">
          <cell r="D290" t="str">
            <v>IAC-10.5</v>
          </cell>
          <cell r="E290" t="str">
            <v xml:space="preserve">Mechanisms exist to protect authenticators commensurate with the sensitivity of the information to which use of the authenticator permits access. </v>
          </cell>
          <cell r="F290"/>
          <cell r="G290"/>
          <cell r="H290" t="str">
            <v xml:space="preserve">Does the organization protect authenticators commensurate with the sensitivity of the information to which use of the authenticator permits access? </v>
          </cell>
          <cell r="I290">
            <v>10</v>
          </cell>
          <cell r="J290"/>
          <cell r="K290"/>
          <cell r="L290" t="str">
            <v>x</v>
          </cell>
          <cell r="M290"/>
          <cell r="N290"/>
          <cell r="O290" t="str">
            <v>Protect</v>
          </cell>
          <cell r="P290"/>
          <cell r="Q290" t="str">
            <v>x</v>
          </cell>
          <cell r="R290" t="str">
            <v>x</v>
          </cell>
          <cell r="S290" t="str">
            <v xml:space="preserve">There is no evidence of a capability to protect authenticators commensurate with the sensitivity of the information to which use of the authenticator permits access. </v>
          </cell>
          <cell r="T290" t="e">
            <v>#VALUE!</v>
          </cell>
          <cell r="U290" t="e">
            <v>#VALUE!</v>
          </cell>
          <cell r="V290" t="e">
            <v>#VALUE!</v>
          </cell>
          <cell r="W290" t="e">
            <v>#VALUE!</v>
          </cell>
          <cell r="X290" t="e">
            <v>#VALUE!</v>
          </cell>
          <cell r="Y290"/>
          <cell r="Z290"/>
        </row>
        <row r="291">
          <cell r="D291" t="str">
            <v>IAC-10.7</v>
          </cell>
          <cell r="E291" t="str">
            <v>Automated mechanisms exist to ensure organization-defined token quality requirements are satisfied for hardware token-based authentication.</v>
          </cell>
          <cell r="F291"/>
          <cell r="G291" t="str">
            <v>∙ Microsoft Active Directory (https://microsoft.com)
∙ Microsoft Entra (https://microsoft.com)
∙ AWS IAM (https://aws.amazon.com)</v>
          </cell>
          <cell r="H291" t="str">
            <v>Does the organization use automated mechanisms to ensure organization-defined token quality requirements are satisfied for hardware token-based authentication?</v>
          </cell>
          <cell r="I291">
            <v>9</v>
          </cell>
          <cell r="J291"/>
          <cell r="K291"/>
          <cell r="L291" t="str">
            <v>x</v>
          </cell>
          <cell r="M291"/>
          <cell r="N291"/>
          <cell r="O291" t="str">
            <v>Protect</v>
          </cell>
          <cell r="P291"/>
          <cell r="Q291"/>
          <cell r="R291" t="str">
            <v>x</v>
          </cell>
          <cell r="S291" t="str">
            <v>There is no evidence of a capability to ensure organization-defined token quality requirements are satisfied for hardware token-based authentication.</v>
          </cell>
          <cell r="T291" t="e">
            <v>#VALUE!</v>
          </cell>
          <cell r="U291" t="e">
            <v>#VALUE!</v>
          </cell>
          <cell r="V291" t="e">
            <v>#VALUE!</v>
          </cell>
          <cell r="W291" t="str">
            <v>See C|P-CMM3. There are no defined C|P-CMM4 criteria, since it is reasonable to assume a quantitatively-controlled process is not necessary to ensure organization-defined token quality requirements are satisfied for hardware token-based authentication.</v>
          </cell>
          <cell r="X291" t="str">
            <v>See C|P-CMM4. There are no defined C|P-CMM5 criteria, since it is reasonable to assume a continuously-improving process is not necessary to ensure organization-defined token quality requirements are satisfied for hardware token-based authentication.</v>
          </cell>
          <cell r="Y291"/>
          <cell r="Z291"/>
        </row>
        <row r="292">
          <cell r="D292" t="str">
            <v>IAC-18</v>
          </cell>
          <cell r="E292" t="str">
            <v xml:space="preserve">Mechanisms exist to compel users to follow accepted practices in the use of authentication mechanisms (e.g., passwords, passphrases, physical or logical security tokens, smart cards, certificates, etc.). </v>
          </cell>
          <cell r="F292"/>
          <cell r="G292"/>
          <cell r="H292" t="str">
            <v xml:space="preserve">Does the organization compel users to follow accepted practices in the use of authentication mechanisms (e.g., passwords, passphrases, physical or logical security tokens, smart cards, certificates, etc.)? </v>
          </cell>
          <cell r="I292">
            <v>10</v>
          </cell>
          <cell r="J292" t="str">
            <v>x</v>
          </cell>
          <cell r="K292"/>
          <cell r="L292"/>
          <cell r="M292"/>
          <cell r="N292"/>
          <cell r="O292" t="str">
            <v>Protect</v>
          </cell>
          <cell r="P292"/>
          <cell r="Q292" t="str">
            <v>x</v>
          </cell>
          <cell r="R292"/>
          <cell r="S292" t="str">
            <v xml:space="preserve">There is no evidence of a capability to compel users to follow accepted practices in the use of authentication mechanisms (e.g., passwords, passphrases, physical or logical security tokens, smart cards, certificates, etc.). </v>
          </cell>
          <cell r="T292" t="e">
            <v>#VALUE!</v>
          </cell>
          <cell r="U292" t="e">
            <v>#VALUE!</v>
          </cell>
          <cell r="V292" t="e">
            <v>#VALUE!</v>
          </cell>
          <cell r="W292" t="e">
            <v>#VALUE!</v>
          </cell>
          <cell r="X292" t="e">
            <v>#VALUE!</v>
          </cell>
          <cell r="Y292"/>
          <cell r="Z292"/>
        </row>
        <row r="293">
          <cell r="D293" t="str">
            <v>PES-02</v>
          </cell>
          <cell r="E293" t="str">
            <v>Physical access control mechanisms exist to maintain a current list of personnel with authorized access to organizational facilities (except for those areas within the facility officially designated as publicly accessible).</v>
          </cell>
          <cell r="F293" t="str">
            <v>E-PES-03
E-PES-05</v>
          </cell>
          <cell r="G293"/>
          <cell r="H293" t="str">
            <v>Does the organization maintain a current list of personnel with authorized access to organizational facilities (except for those areas within the facility officially designated as publicly accessible)?</v>
          </cell>
          <cell r="I293">
            <v>7</v>
          </cell>
          <cell r="J293"/>
          <cell r="K293" t="str">
            <v>x</v>
          </cell>
          <cell r="L293"/>
          <cell r="M293"/>
          <cell r="N293"/>
          <cell r="O293" t="str">
            <v>Protect</v>
          </cell>
          <cell r="P293"/>
          <cell r="Q293" t="str">
            <v>x</v>
          </cell>
          <cell r="R293" t="str">
            <v>x</v>
          </cell>
          <cell r="S293" t="str">
            <v>There is no evidence of a capability to maintain a current list of personnel with authorized access to organizational facilities (except for those areas within the facility officially designated as publicly accessible).</v>
          </cell>
          <cell r="T293" t="e">
            <v>#VALUE!</v>
          </cell>
          <cell r="U293" t="e">
            <v>#VALUE!</v>
          </cell>
          <cell r="V293" t="e">
            <v>#VALUE!</v>
          </cell>
          <cell r="W293" t="e">
            <v>#VALUE!</v>
          </cell>
          <cell r="X293" t="e">
            <v>#VALUE!</v>
          </cell>
          <cell r="Y293"/>
          <cell r="Z293" t="str">
            <v>PR.AA
PR.AA-06</v>
          </cell>
        </row>
        <row r="294">
          <cell r="D294" t="str">
            <v>PES-02.1</v>
          </cell>
          <cell r="E294" t="str">
            <v>Physical access control mechanisms exist to authorize physical access to facilities based on the position or role of the individual.</v>
          </cell>
          <cell r="F294" t="str">
            <v>E-PES-03
E-PES-05</v>
          </cell>
          <cell r="G294"/>
          <cell r="H294" t="str">
            <v>Does the organization authorize physical access to facilities based on the position or role of the individual?</v>
          </cell>
          <cell r="I294">
            <v>9</v>
          </cell>
          <cell r="J294"/>
          <cell r="K294"/>
          <cell r="L294"/>
          <cell r="M294"/>
          <cell r="N294" t="str">
            <v>x</v>
          </cell>
          <cell r="O294" t="str">
            <v>Protect</v>
          </cell>
          <cell r="P294"/>
          <cell r="Q294" t="str">
            <v>x</v>
          </cell>
          <cell r="R294" t="str">
            <v>x</v>
          </cell>
          <cell r="S294" t="str">
            <v>There is no evidence of a capability to authorize physical access to facilities based on the position or role of the individual.</v>
          </cell>
          <cell r="T294" t="e">
            <v>#VALUE!</v>
          </cell>
          <cell r="U294" t="e">
            <v>#VALUE!</v>
          </cell>
          <cell r="V294" t="e">
            <v>#VALUE!</v>
          </cell>
          <cell r="W294" t="e">
            <v>#VALUE!</v>
          </cell>
          <cell r="X294" t="e">
            <v>#VALUE!</v>
          </cell>
          <cell r="Y294"/>
          <cell r="Z294" t="str">
            <v>PR.AA-06</v>
          </cell>
        </row>
        <row r="295">
          <cell r="D295" t="str">
            <v>IAC-28</v>
          </cell>
          <cell r="E295" t="str">
            <v>Mechanisms exist to verify the identity of a user before issuing authenticators or modifying access permissions.</v>
          </cell>
          <cell r="F295" t="str">
            <v>E-IAM-02
E-IAM-05
E-IAM-06
E-HRS-18</v>
          </cell>
          <cell r="G295" t="str">
            <v>∙ Driver's license
∙ Passport</v>
          </cell>
          <cell r="H295" t="str">
            <v>Does the organization verify the identity of a user before issuing authenticators or modifying access permissions?</v>
          </cell>
          <cell r="I295">
            <v>10</v>
          </cell>
          <cell r="J295"/>
          <cell r="K295" t="str">
            <v>x</v>
          </cell>
          <cell r="L295"/>
          <cell r="M295"/>
          <cell r="N295"/>
          <cell r="O295" t="str">
            <v>Protect</v>
          </cell>
          <cell r="P295"/>
          <cell r="Q295"/>
          <cell r="R295" t="str">
            <v>x</v>
          </cell>
          <cell r="S295" t="str">
            <v>There is no evidence of a capability to verify the identity of a user before issuing authenticators or modifying access permissions.</v>
          </cell>
          <cell r="T295" t="str">
            <v>C|P-CMM1 is N/A, since a structured process is required to verify the identity of a user before issuing authenticators or modifying access permissions.</v>
          </cell>
          <cell r="U295" t="e">
            <v>#VALUE!</v>
          </cell>
          <cell r="V295" t="e">
            <v>#VALUE!</v>
          </cell>
          <cell r="W295" t="str">
            <v>See C|P-CMM3. There are no defined C|P-CMM4 criteria, since it is reasonable to assume a quantitatively-controlled process is not necessary to verify the identity of a user before issuing authenticators or modifying access permissions.</v>
          </cell>
          <cell r="X295" t="str">
            <v>See C|P-CMM4. There are no defined C|P-CMM5 criteria, since it is reasonable to assume a continuously-improving process is not necessary to verify the identity of a user before issuing authenticators or modifying access permissions.</v>
          </cell>
          <cell r="Y295"/>
          <cell r="Z295" t="str">
            <v>PR.AA-02</v>
          </cell>
        </row>
        <row r="296">
          <cell r="D296" t="str">
            <v>IAC-22</v>
          </cell>
          <cell r="E296" t="str">
            <v>Mechanisms exist to enforce a limit for consecutive invalid login attempts by a user during an organization-defined time period and automatically locks the account when the maximum number of unsuccessful attempts is exceeded.</v>
          </cell>
          <cell r="F296"/>
          <cell r="G296" t="str">
            <v>∙ Microsoft Active Directory (https://microsoft.com)
∙ Microsoft Entra (https://microsoft.com)
∙ AWS IAM (https://aws.amazon.com)</v>
          </cell>
          <cell r="H296" t="str">
            <v>Does the organization enforce a limit for consecutive invalid login attempts by a user during an organization-defined time period and automatically locks the account when the maximum number of unsuccessful attempts is exceeded?</v>
          </cell>
          <cell r="I296">
            <v>9</v>
          </cell>
          <cell r="J296"/>
          <cell r="K296"/>
          <cell r="L296" t="str">
            <v>x</v>
          </cell>
          <cell r="M296"/>
          <cell r="N296"/>
          <cell r="O296" t="str">
            <v>Protect</v>
          </cell>
          <cell r="P296"/>
          <cell r="Q296"/>
          <cell r="R296" t="str">
            <v>x</v>
          </cell>
          <cell r="S296" t="str">
            <v>There is no evidence of a capability to enforce a limit for consecutive invalid login attempts by a user during an organization-defined time period and automatically locks the account when the maximum number of unsuccessful attempts is exceeded.</v>
          </cell>
          <cell r="T296" t="e">
            <v>#VALUE!</v>
          </cell>
          <cell r="U296" t="e">
            <v>#VALUE!</v>
          </cell>
          <cell r="V296" t="e">
            <v>#VALUE!</v>
          </cell>
          <cell r="W296" t="e">
            <v>#VALUE!</v>
          </cell>
          <cell r="X296" t="e">
            <v>#VALUE!</v>
          </cell>
          <cell r="Y296" t="str">
            <v>4.10</v>
          </cell>
          <cell r="Z296"/>
        </row>
        <row r="297">
          <cell r="D297" t="str">
            <v>SAT-01</v>
          </cell>
          <cell r="E297" t="str">
            <v xml:space="preserve">Mechanisms exist to facilitate the implementation of security workforce development and awareness controls. </v>
          </cell>
          <cell r="F297" t="str">
            <v>E-SAT-02
E-SAT-04
E-SAT-05</v>
          </cell>
          <cell r="G297" t="str">
            <v>∙ Chief Information Security Officer (CISO)</v>
          </cell>
          <cell r="H297" t="str">
            <v xml:space="preserve">Does the organization facilitate the implementation of security workforce development and awareness controls? </v>
          </cell>
          <cell r="I297">
            <v>8</v>
          </cell>
          <cell r="J297"/>
          <cell r="K297" t="str">
            <v>x</v>
          </cell>
          <cell r="L297"/>
          <cell r="M297"/>
          <cell r="N297"/>
          <cell r="O297" t="str">
            <v>Govern</v>
          </cell>
          <cell r="P297" t="str">
            <v>x</v>
          </cell>
          <cell r="Q297" t="str">
            <v>x</v>
          </cell>
          <cell r="R297"/>
          <cell r="S297" t="str">
            <v xml:space="preserve">There is no evidence of a capability to facilitate the implementation of security workforce development and awareness controls. </v>
          </cell>
          <cell r="T297" t="e">
            <v>#VALUE!</v>
          </cell>
          <cell r="U297" t="e">
            <v>#VALUE!</v>
          </cell>
          <cell r="V297" t="e">
            <v>#VALUE!</v>
          </cell>
          <cell r="W297" t="e">
            <v>#VALUE!</v>
          </cell>
          <cell r="X297" t="str">
            <v xml:space="preserve">See C|P-CMM4. There are no defined C|P-CMM5 criteria, since it is reasonable to assume a continuously-improving process is not necessary to facilitate the implementation of security workforce development and awareness controls. </v>
          </cell>
          <cell r="Y297" t="str">
            <v>14
14.1</v>
          </cell>
          <cell r="Z297" t="str">
            <v>PR.AT</v>
          </cell>
        </row>
        <row r="298">
          <cell r="D298" t="str">
            <v>SAT-02</v>
          </cell>
          <cell r="E298" t="str">
            <v xml:space="preserve">Mechanisms exist to provide all employees and contractors appropriate awareness education and training that is relevant for their job function. </v>
          </cell>
          <cell r="F298" t="str">
            <v>E-SAT-02</v>
          </cell>
          <cell r="G298" t="str">
            <v>∙ Initial &amp; annual cybersecurity &amp; data privacy awareness training
∙ KnowB4 (https://knowbe4.com)</v>
          </cell>
          <cell r="H298" t="str">
            <v xml:space="preserve">Does the organization provide all employees and contractors appropriate awareness education and training that is relevant for their job function? </v>
          </cell>
          <cell r="I298">
            <v>8</v>
          </cell>
          <cell r="J298" t="str">
            <v>x</v>
          </cell>
          <cell r="K298"/>
          <cell r="L298"/>
          <cell r="M298"/>
          <cell r="N298"/>
          <cell r="O298" t="str">
            <v>Protect</v>
          </cell>
          <cell r="P298" t="str">
            <v>x</v>
          </cell>
          <cell r="Q298" t="str">
            <v>x</v>
          </cell>
          <cell r="R298"/>
          <cell r="S298" t="str">
            <v xml:space="preserve">There is no evidence of a capability to provide all employees and contractors appropriate awareness education and training that is relevant for their job function. </v>
          </cell>
          <cell r="T298" t="e">
            <v>#VALUE!</v>
          </cell>
          <cell r="U298" t="e">
            <v>#VALUE!</v>
          </cell>
          <cell r="V298" t="e">
            <v>#VALUE!</v>
          </cell>
          <cell r="W298" t="e">
            <v>#VALUE!</v>
          </cell>
          <cell r="X298" t="e">
            <v>#VALUE!</v>
          </cell>
          <cell r="Y298" t="str">
            <v>14.3
14.7
14.8</v>
          </cell>
          <cell r="Z298" t="str">
            <v>PR.AT
PR.AT-01</v>
          </cell>
        </row>
        <row r="299">
          <cell r="D299" t="str">
            <v>IAC-06.1</v>
          </cell>
          <cell r="E299" t="str">
            <v xml:space="preserve">Mechanisms exist to utilize Multi-Factor Authentication (MFA) to authenticate network access for privileged accounts. </v>
          </cell>
          <cell r="F299"/>
          <cell r="G299" t="str">
            <v>∙ Microsoft Active Directory (https://microsoft.com)
∙ Microsoft Entra (https://microsoft.com)
∙ AWS IAM (https://aws.amazon.com)
∙ Yubico (https://yubico.com)
∙ Duo (https://duo.com)</v>
          </cell>
          <cell r="H299" t="str">
            <v xml:space="preserve">Does the organization utilize Multi-Factor Authentication (MFA) to authenticate network access for privileged accounts? </v>
          </cell>
          <cell r="I299">
            <v>9</v>
          </cell>
          <cell r="J299"/>
          <cell r="K299"/>
          <cell r="L299" t="str">
            <v>x</v>
          </cell>
          <cell r="M299"/>
          <cell r="N299"/>
          <cell r="O299" t="str">
            <v>Protect</v>
          </cell>
          <cell r="P299"/>
          <cell r="Q299" t="str">
            <v>x</v>
          </cell>
          <cell r="R299" t="str">
            <v>x</v>
          </cell>
          <cell r="S299" t="str">
            <v xml:space="preserve">There is no evidence of a capability to utilize Multi-Fact or Authentication (MFA) to authenticate network access for privileged accounts. </v>
          </cell>
          <cell r="T299" t="e">
            <v>#VALUE!</v>
          </cell>
          <cell r="U299" t="e">
            <v>#VALUE!</v>
          </cell>
          <cell r="V299" t="e">
            <v>#VALUE!</v>
          </cell>
          <cell r="W299" t="e">
            <v>#VALUE!</v>
          </cell>
          <cell r="X299" t="str">
            <v xml:space="preserve">See C|P-CMM4. There are no defined C|P-CMM5 criteria, since it is reasonable to assume a continuously-improving process is not necessary to utilize Multi-Fact or Authentication (MFA) to authenticate network access for privileged accounts. </v>
          </cell>
          <cell r="Y299" t="str">
            <v>6.5</v>
          </cell>
          <cell r="Z299"/>
        </row>
        <row r="300">
          <cell r="D300" t="str">
            <v>IAC-06.3</v>
          </cell>
          <cell r="E300" t="str">
            <v xml:space="preserve">Mechanisms exist to utilize Multi-Factor Authentication (MFA) to authenticate local access for privileged accounts. </v>
          </cell>
          <cell r="F300"/>
          <cell r="G300" t="str">
            <v>∙ Microsoft Active Directory (https://microsoft.com)
∙ Microsoft Entra (https://microsoft.com)
∙ AWS IAM (https://aws.amazon.com)
∙ Yubico (https://yubico.com)
∙ Duo (https://duo.com)</v>
          </cell>
          <cell r="H300" t="str">
            <v xml:space="preserve">Does the organization utilize Multi-Factor Authentication (MFA) to authenticate local access for privileged accounts? </v>
          </cell>
          <cell r="I300">
            <v>5</v>
          </cell>
          <cell r="J300"/>
          <cell r="K300"/>
          <cell r="L300" t="str">
            <v>x</v>
          </cell>
          <cell r="M300"/>
          <cell r="N300"/>
          <cell r="O300" t="str">
            <v>Protect</v>
          </cell>
          <cell r="P300"/>
          <cell r="Q300" t="str">
            <v>x</v>
          </cell>
          <cell r="R300" t="str">
            <v>x</v>
          </cell>
          <cell r="S300" t="str">
            <v xml:space="preserve">There is no evidence of a capability to utilize Multi-Fact or Authentication (MFA) to authenticate local access for privileged accounts. </v>
          </cell>
          <cell r="T300" t="e">
            <v>#VALUE!</v>
          </cell>
          <cell r="U300" t="e">
            <v>#VALUE!</v>
          </cell>
          <cell r="V300" t="e">
            <v>#VALUE!</v>
          </cell>
          <cell r="W300" t="e">
            <v>#VALUE!</v>
          </cell>
          <cell r="X300" t="str">
            <v xml:space="preserve">See C|P-CMM4. There are no defined C|P-CMM5 criteria, since it is reasonable to assume a continuously-improving process is not necessary to utilize Multi-Fact or Authentication (MFA) to authenticate local access for privileged accounts. </v>
          </cell>
          <cell r="Y300"/>
          <cell r="Z300"/>
        </row>
        <row r="301">
          <cell r="D301" t="str">
            <v>IAC-06.4</v>
          </cell>
          <cell r="E301" t="str">
            <v xml:space="preserve">Mechanisms exist to implement Multi-Factor Authentication (MFA) for access to privileged and non-privileged accounts such that one of the factors is independently provided by a device separate from the system being accessed. </v>
          </cell>
          <cell r="F301"/>
          <cell r="G301" t="str">
            <v>∙ Yubico (https://yubico.com)
∙ Duo (https://duo.com)</v>
          </cell>
          <cell r="H301" t="str">
            <v xml:space="preserve">Does the organization implements Multi-Factor Authentication (MFA) for access to privileged and non-privileged accounts such that one of the factors is securely provided by a device separate from the system gaining access? </v>
          </cell>
          <cell r="I301">
            <v>5</v>
          </cell>
          <cell r="J301"/>
          <cell r="K301"/>
          <cell r="L301" t="str">
            <v>x</v>
          </cell>
          <cell r="M301"/>
          <cell r="N301"/>
          <cell r="O301" t="str">
            <v>Protect</v>
          </cell>
          <cell r="P301"/>
          <cell r="Q301" t="str">
            <v>x</v>
          </cell>
          <cell r="R301" t="str">
            <v>x</v>
          </cell>
          <cell r="S301" t="str">
            <v xml:space="preserve">There is no evidence of a capability to implement Multi-Factor Authentication (MFA) for remote access to privileged and non-privileged accounts such that one of the factors is securely provided by a device separate from the system gaining access. </v>
          </cell>
          <cell r="T301" t="e">
            <v>#VALUE!</v>
          </cell>
          <cell r="U301" t="e">
            <v>#VALUE!</v>
          </cell>
          <cell r="V301" t="e">
            <v>#VALUE!</v>
          </cell>
          <cell r="W301" t="e">
            <v>#VALUE!</v>
          </cell>
          <cell r="X301" t="e">
            <v>#VALUE!</v>
          </cell>
          <cell r="Y301"/>
          <cell r="Z301"/>
        </row>
        <row r="302">
          <cell r="D302" t="str">
            <v>IAC-06.2</v>
          </cell>
          <cell r="E302" t="str">
            <v xml:space="preserve">Mechanisms exist to utilize Multi-Factor Authentication (MFA) to authenticate network access for non-privileged accounts. </v>
          </cell>
          <cell r="F302"/>
          <cell r="G302" t="str">
            <v>∙ Microsoft Active Directory (https://microsoft.com)
∙ Microsoft Entra (https://microsoft.com)
∙ AWS IAM (https://aws.amazon.com)
∙ Yubico (https://yubico.com)
∙ Duo (https://duo.com)</v>
          </cell>
          <cell r="H302" t="str">
            <v xml:space="preserve">Does the organization utilize Multi-Factor Authentication (MFA) to authenticate network access for non-privileged accounts? </v>
          </cell>
          <cell r="I302">
            <v>7</v>
          </cell>
          <cell r="J302"/>
          <cell r="K302"/>
          <cell r="L302" t="str">
            <v>x</v>
          </cell>
          <cell r="M302"/>
          <cell r="N302"/>
          <cell r="O302" t="str">
            <v>Protect</v>
          </cell>
          <cell r="P302"/>
          <cell r="Q302" t="str">
            <v>x</v>
          </cell>
          <cell r="R302" t="str">
            <v>x</v>
          </cell>
          <cell r="S302" t="str">
            <v xml:space="preserve">There is no evidence of a capability to utilize Multi-Fact or Authentication (MFA) to authenticate network access for non-privileged accounts. </v>
          </cell>
          <cell r="T302" t="e">
            <v>#VALUE!</v>
          </cell>
          <cell r="U302" t="e">
            <v>#VALUE!</v>
          </cell>
          <cell r="V302" t="e">
            <v>#VALUE!</v>
          </cell>
          <cell r="W302" t="e">
            <v>#VALUE!</v>
          </cell>
          <cell r="X302" t="str">
            <v xml:space="preserve">See C|P-CMM4. There are no defined C|P-CMM5 criteria, since it is reasonable to assume a continuously-improving process is not necessary to utilize Multi-Fact or Authentication (MFA) to authenticate network access for non-privileged accounts. </v>
          </cell>
          <cell r="Y302"/>
          <cell r="Z302"/>
        </row>
        <row r="303">
          <cell r="D303" t="str">
            <v>IAC-02.2</v>
          </cell>
          <cell r="E303" t="str">
            <v>Automated mechanisms exist to employ replay-resistant authentication.</v>
          </cell>
          <cell r="F303" t="str">
            <v>E-AST-01
E-IAM-05
E-IAM-06</v>
          </cell>
          <cell r="G303" t="str">
            <v>∙ Secure Baseline Configurations (SBC)
∙ Identity &amp; Access Management (IAM) program</v>
          </cell>
          <cell r="H303" t="str">
            <v>Does the organization use automated mechanisms to employ replay-resistant authentication?</v>
          </cell>
          <cell r="I303">
            <v>9</v>
          </cell>
          <cell r="J303"/>
          <cell r="K303"/>
          <cell r="L303" t="str">
            <v>x</v>
          </cell>
          <cell r="M303"/>
          <cell r="N303"/>
          <cell r="O303" t="str">
            <v>Protect</v>
          </cell>
          <cell r="P303"/>
          <cell r="Q303" t="str">
            <v>x</v>
          </cell>
          <cell r="R303" t="str">
            <v>x</v>
          </cell>
          <cell r="S303" t="str">
            <v>There is no evidence of a capability to employ replay-resistant authentication.</v>
          </cell>
          <cell r="T303" t="str">
            <v>C|P-CMM1 is N/A, since a structured process is required to employ replay-resistant authentication.</v>
          </cell>
          <cell r="U303" t="e">
            <v>#VALUE!</v>
          </cell>
          <cell r="V303" t="e">
            <v>#VALUE!</v>
          </cell>
          <cell r="W303" t="str">
            <v>See C|P-CMM3. There are no defined C|P-CMM4 criteria, since it is reasonable to assume a quantitatively-controlled process is not necessary to employ replay-resistant authentication.</v>
          </cell>
          <cell r="X303" t="str">
            <v>See C|P-CMM4. There are no defined C|P-CMM5 criteria, since it is reasonable to assume a continuously-improving process is not necessary to employ replay-resistant authentication.</v>
          </cell>
          <cell r="Y303"/>
          <cell r="Z303" t="str">
            <v>PR.AA-04</v>
          </cell>
        </row>
        <row r="304">
          <cell r="D304" t="str">
            <v>IAC-15.7</v>
          </cell>
          <cell r="E304" t="str">
            <v xml:space="preserve">Mechanisms exist to review all system accounts and disable any account that cannot be associated with a business process and owner. </v>
          </cell>
          <cell r="F304"/>
          <cell r="G304"/>
          <cell r="H304" t="str">
            <v xml:space="preserve">Does the organization review all system accounts and disables any account that cannot be associated with a business process and owner? </v>
          </cell>
          <cell r="I304">
            <v>10</v>
          </cell>
          <cell r="J304"/>
          <cell r="K304"/>
          <cell r="L304" t="str">
            <v>x</v>
          </cell>
          <cell r="M304"/>
          <cell r="N304"/>
          <cell r="O304" t="str">
            <v>Protect</v>
          </cell>
          <cell r="P304"/>
          <cell r="Q304"/>
          <cell r="R304" t="str">
            <v>x</v>
          </cell>
          <cell r="S304" t="str">
            <v xml:space="preserve">There is no evidence of a capability to review all system accounts and disables any account that cannot be associated with a business process and owner. </v>
          </cell>
          <cell r="T304" t="str">
            <v xml:space="preserve">C|P-CMM1 is N/A, since a structured process is required to review all system accounts and disables any account that cannot be associated with a business process and owner. </v>
          </cell>
          <cell r="U304" t="e">
            <v>#VALUE!</v>
          </cell>
          <cell r="V304" t="e">
            <v>#VALUE!</v>
          </cell>
          <cell r="W304" t="e">
            <v>#VALUE!</v>
          </cell>
          <cell r="X304" t="e">
            <v>#VALUE!</v>
          </cell>
          <cell r="Y304"/>
          <cell r="Z304"/>
        </row>
        <row r="305">
          <cell r="D305" t="str">
            <v>IAC-20.3</v>
          </cell>
          <cell r="E305" t="str">
            <v>Mechanisms exist to restrict and tightly control utility programs that are capable of overriding system and application controls.</v>
          </cell>
          <cell r="F305"/>
          <cell r="G305" t="str">
            <v>∙ Role Based Access Control (RBAC)
∙ Privileged Account Management (PAM)</v>
          </cell>
          <cell r="H305" t="str">
            <v>Does the organization restrict and tightly control utility programs that are capable of overriding system and application controls?</v>
          </cell>
          <cell r="I305">
            <v>9</v>
          </cell>
          <cell r="J305"/>
          <cell r="K305"/>
          <cell r="L305" t="str">
            <v>x</v>
          </cell>
          <cell r="M305"/>
          <cell r="N305"/>
          <cell r="O305" t="str">
            <v>Protect</v>
          </cell>
          <cell r="P305"/>
          <cell r="Q305"/>
          <cell r="R305" t="str">
            <v>x</v>
          </cell>
          <cell r="S305" t="str">
            <v>There is no evidence of a capability to restrict and tightly control utility programs that are capable of overriding system and application controls.</v>
          </cell>
          <cell r="T305" t="str">
            <v>C|P-CMM1 is N/A, since a structured process is required to restrict and tightly control utility programs that are capable of overriding system and application controls.</v>
          </cell>
          <cell r="U305" t="e">
            <v>#VALUE!</v>
          </cell>
          <cell r="V305" t="e">
            <v>#VALUE!</v>
          </cell>
          <cell r="W305" t="e">
            <v>#VALUE!</v>
          </cell>
          <cell r="X305" t="str">
            <v>See C|P-CMM4. There are no defined C|P-CMM5 criteria, since it is reasonable to assume a continuously-improving process is not necessary to restrict and tightly control utility programs that are capable of overriding system and application controls.</v>
          </cell>
          <cell r="Y305"/>
          <cell r="Z305"/>
        </row>
        <row r="306">
          <cell r="D306" t="str">
            <v>IAC-10.6</v>
          </cell>
          <cell r="E306" t="str">
            <v xml:space="preserve">Mechanisms exist to ensure that unencrypted, static authenticators are not embedded in applications, scripts or stored on function keys. </v>
          </cell>
          <cell r="F306"/>
          <cell r="G306" t="str">
            <v>∙ Secure Baseline Configurations (SBC)
∙ Identity &amp; Access Management (IAM) program</v>
          </cell>
          <cell r="H306" t="str">
            <v xml:space="preserve">Does the organization ensure that unencrypted, static authenticators are not embedded in applications, scripts or stored on function keys? </v>
          </cell>
          <cell r="I306">
            <v>10</v>
          </cell>
          <cell r="J306"/>
          <cell r="K306"/>
          <cell r="L306" t="str">
            <v>x</v>
          </cell>
          <cell r="M306"/>
          <cell r="N306"/>
          <cell r="O306" t="str">
            <v>Protect</v>
          </cell>
          <cell r="P306"/>
          <cell r="Q306"/>
          <cell r="R306" t="str">
            <v>x</v>
          </cell>
          <cell r="S306" t="str">
            <v xml:space="preserve">There is no evidence of a capability to ensure that unencrypted, static authenticators are not embedded in applications, scripts or stored on function keys. </v>
          </cell>
          <cell r="T306" t="e">
            <v>#VALUE!</v>
          </cell>
          <cell r="U306" t="e">
            <v>#VALUE!</v>
          </cell>
          <cell r="V306" t="e">
            <v>#VALUE!</v>
          </cell>
          <cell r="W306" t="e">
            <v>#VALUE!</v>
          </cell>
          <cell r="X306" t="e">
            <v>#VALUE!</v>
          </cell>
          <cell r="Y306"/>
          <cell r="Z306"/>
        </row>
        <row r="307">
          <cell r="D307" t="str">
            <v>PES-01</v>
          </cell>
          <cell r="E307" t="str">
            <v xml:space="preserve">Mechanisms exist to facilitate the operation of physical and environmental protection controls. </v>
          </cell>
          <cell r="F307" t="str">
            <v>E-PES-01
E-PES-05</v>
          </cell>
          <cell r="G307"/>
          <cell r="H307" t="str">
            <v xml:space="preserve">Does the organization facilitate the operation of physical and environmental protection controls? </v>
          </cell>
          <cell r="I307">
            <v>9</v>
          </cell>
          <cell r="J307"/>
          <cell r="K307" t="str">
            <v>x</v>
          </cell>
          <cell r="L307"/>
          <cell r="M307"/>
          <cell r="N307"/>
          <cell r="O307" t="str">
            <v>Govern</v>
          </cell>
          <cell r="P307" t="str">
            <v>x</v>
          </cell>
          <cell r="Q307" t="str">
            <v>x</v>
          </cell>
          <cell r="R307" t="str">
            <v>x</v>
          </cell>
          <cell r="S307" t="str">
            <v xml:space="preserve">There is no evidence of a capability to facilitate the operation of physical and environmental protection controls. </v>
          </cell>
          <cell r="T307" t="e">
            <v>#VALUE!</v>
          </cell>
          <cell r="U307" t="e">
            <v>#VALUE!</v>
          </cell>
          <cell r="V307" t="e">
            <v>#VALUE!</v>
          </cell>
          <cell r="W307" t="e">
            <v>#VALUE!</v>
          </cell>
          <cell r="X307" t="str">
            <v xml:space="preserve">See C|P-CMM4. There are no defined C|P-CMM5 criteria, since it is reasonable to assume a continuously-improving process is not necessary to facilitate the operation of physical and environmental protection controls. </v>
          </cell>
          <cell r="Y307"/>
          <cell r="Z307" t="str">
            <v>DE.CM-02
ID.AM
PR.AA
PR.AA-06
PR.IR-02</v>
          </cell>
        </row>
        <row r="308">
          <cell r="D308" t="str">
            <v>PES-03</v>
          </cell>
          <cell r="E308" t="e">
            <v>#VALUE!</v>
          </cell>
          <cell r="F308" t="str">
            <v>E-PES-05</v>
          </cell>
          <cell r="G308" t="e">
            <v>#VALUE!</v>
          </cell>
          <cell r="H308" t="str">
            <v>Does the organization enforce physical access authorizations for all physical access points (including designated entry/exit points) to facilities (excluding those areas within the facility officially designated as publicly accessible)?</v>
          </cell>
          <cell r="I308">
            <v>10</v>
          </cell>
          <cell r="J308"/>
          <cell r="K308"/>
          <cell r="L308"/>
          <cell r="M308"/>
          <cell r="N308" t="str">
            <v>x</v>
          </cell>
          <cell r="O308" t="str">
            <v>Protect</v>
          </cell>
          <cell r="P308"/>
          <cell r="Q308" t="str">
            <v>x</v>
          </cell>
          <cell r="R308" t="str">
            <v>x</v>
          </cell>
          <cell r="S308" t="str">
            <v>There is no evidence of a capability to enforce physical access authorizations for all physical access points (including designated entry/exit points) to facilities (excluding those areas within the facility officially designated as publicly accessible).</v>
          </cell>
          <cell r="T308" t="e">
            <v>#VALUE!</v>
          </cell>
          <cell r="U308" t="e">
            <v>#VALUE!</v>
          </cell>
          <cell r="V308" t="e">
            <v>#VALUE!</v>
          </cell>
          <cell r="W308" t="e">
            <v>#VALUE!</v>
          </cell>
          <cell r="X308" t="e">
            <v>#VALUE!</v>
          </cell>
          <cell r="Y308"/>
          <cell r="Z308" t="str">
            <v>DE.CM-02
PR.AA
PR.AA-06</v>
          </cell>
        </row>
        <row r="309">
          <cell r="D309" t="str">
            <v>DCH-06</v>
          </cell>
          <cell r="E309" t="e">
            <v>#VALUE!</v>
          </cell>
          <cell r="F309" t="str">
            <v>E-DCH-02</v>
          </cell>
          <cell r="G309" t="str">
            <v>∙ Physical Access Control (PAC)
∙ Data governance program</v>
          </cell>
          <cell r="H309" t="e">
            <v>#VALUE!</v>
          </cell>
          <cell r="I309">
            <v>8</v>
          </cell>
          <cell r="J309"/>
          <cell r="K309"/>
          <cell r="L309"/>
          <cell r="M309" t="str">
            <v>x</v>
          </cell>
          <cell r="N309"/>
          <cell r="O309" t="str">
            <v>Protect</v>
          </cell>
          <cell r="P309" t="str">
            <v>x</v>
          </cell>
          <cell r="Q309" t="str">
            <v>x</v>
          </cell>
          <cell r="R309" t="str">
            <v>x</v>
          </cell>
          <cell r="S309" t="e">
            <v>#VALUE!</v>
          </cell>
          <cell r="T309" t="e">
            <v>#VALUE!</v>
          </cell>
          <cell r="U309" t="e">
            <v>#VALUE!</v>
          </cell>
          <cell r="V309" t="e">
            <v>#VALUE!</v>
          </cell>
          <cell r="W309" t="e">
            <v>#VALUE!</v>
          </cell>
          <cell r="X309" t="e">
            <v>#VALUE!</v>
          </cell>
          <cell r="Y309"/>
          <cell r="Z309" t="str">
            <v>ID.AM-07</v>
          </cell>
        </row>
        <row r="310">
          <cell r="D310" t="str">
            <v>DCH-06.1</v>
          </cell>
          <cell r="E310" t="str">
            <v>Mechanisms exist to physically secure all media that contains sensitive information.</v>
          </cell>
          <cell r="F310"/>
          <cell r="G310" t="str">
            <v>∙ Physical Access Control (PAC)</v>
          </cell>
          <cell r="H310" t="str">
            <v>Does the organization physically secure all media that contains sensitive information?</v>
          </cell>
          <cell r="I310">
            <v>9</v>
          </cell>
          <cell r="J310"/>
          <cell r="K310"/>
          <cell r="L310"/>
          <cell r="M310" t="str">
            <v>x</v>
          </cell>
          <cell r="N310"/>
          <cell r="O310" t="str">
            <v>Protect</v>
          </cell>
          <cell r="P310"/>
          <cell r="Q310" t="str">
            <v>x</v>
          </cell>
          <cell r="R310"/>
          <cell r="S310" t="str">
            <v>There is no evidence of a capability to physically secure all media that contains sensitive information.</v>
          </cell>
          <cell r="T310" t="e">
            <v>#VALUE!</v>
          </cell>
          <cell r="U310" t="e">
            <v>#VALUE!</v>
          </cell>
          <cell r="V310" t="e">
            <v>#VALUE!</v>
          </cell>
          <cell r="W310" t="e">
            <v>#VALUE!</v>
          </cell>
          <cell r="X310" t="str">
            <v>See C|P-CMM4. There are no defined C|P-CMM5 criteria, since it is reasonable to assume a continuously-improving process is not necessary to physically secure all media that contains sensitive information.</v>
          </cell>
          <cell r="Y310"/>
          <cell r="Z310"/>
        </row>
        <row r="311">
          <cell r="D311" t="str">
            <v>PES-03.1</v>
          </cell>
          <cell r="E311" t="str">
            <v>Physical access control mechanisms exist to limit and monitor physical access through controlled ingress and egress points.</v>
          </cell>
          <cell r="F311"/>
          <cell r="G311" t="str">
            <v>∙ Control entry to the facility containing the system using physical access devices and/or guards.
∙ Control access to areas officially designated as publicly accessible in accordance with the organization's assessment of risk.</v>
          </cell>
          <cell r="H311" t="str">
            <v>Does the organization limit and monitor physical access through controlled ingress and egress points?</v>
          </cell>
          <cell r="I311">
            <v>9</v>
          </cell>
          <cell r="J311"/>
          <cell r="K311"/>
          <cell r="L311"/>
          <cell r="M311"/>
          <cell r="N311" t="str">
            <v>x</v>
          </cell>
          <cell r="O311" t="str">
            <v>Protect</v>
          </cell>
          <cell r="P311"/>
          <cell r="Q311" t="str">
            <v>x</v>
          </cell>
          <cell r="R311"/>
          <cell r="S311" t="str">
            <v>There is no evidence of a capability to limit and monitor physical access through controlled ingress and egress points.</v>
          </cell>
          <cell r="T311" t="str">
            <v>C|P-CMM1 is N/A, since a structured process is required to limit and monitor physical access through controlled ingress and egress points.</v>
          </cell>
          <cell r="U311" t="e">
            <v>#VALUE!</v>
          </cell>
          <cell r="V311" t="e">
            <v>#VALUE!</v>
          </cell>
          <cell r="W311" t="e">
            <v>#VALUE!</v>
          </cell>
          <cell r="X311" t="str">
            <v>See C|P-CMM4. There are no defined C|P-CMM5 criteria, since it is reasonable to assume a continuously-improving process is not necessary to limit and monitor physical access through controlled ingress and egress points.</v>
          </cell>
          <cell r="Y311"/>
          <cell r="Z311"/>
        </row>
        <row r="312">
          <cell r="D312" t="str">
            <v>PES-03.3</v>
          </cell>
          <cell r="E312" t="str">
            <v>Physical access control mechanisms generate a log entry for each access attempt through controlled ingress and egress points.</v>
          </cell>
          <cell r="F312" t="str">
            <v>E-PES-02</v>
          </cell>
          <cell r="G312" t="str">
            <v>∙ Staffed lobby (receptionist)
∙ Visitor logbook</v>
          </cell>
          <cell r="H312" t="str">
            <v>Does the organization generate a log entry for each access attempt through controlled ingress and egress points?</v>
          </cell>
          <cell r="I312">
            <v>6</v>
          </cell>
          <cell r="J312"/>
          <cell r="K312"/>
          <cell r="L312"/>
          <cell r="M312"/>
          <cell r="N312" t="str">
            <v>x</v>
          </cell>
          <cell r="O312" t="str">
            <v>Protect</v>
          </cell>
          <cell r="P312"/>
          <cell r="Q312" t="str">
            <v>x</v>
          </cell>
          <cell r="R312" t="str">
            <v>x</v>
          </cell>
          <cell r="S312" t="str">
            <v>There is no evidence of a capability to generate a log entry for each access attempt through controlled ingress and egress points.</v>
          </cell>
          <cell r="T312" t="e">
            <v>#VALUE!</v>
          </cell>
          <cell r="U312" t="e">
            <v>#VALUE!</v>
          </cell>
          <cell r="V312" t="e">
            <v>#VALUE!</v>
          </cell>
          <cell r="W312" t="e">
            <v>#VALUE!</v>
          </cell>
          <cell r="X312" t="str">
            <v>See C|P-CMM4. There are no defined C|P-CMM5 criteria, since it is reasonable to assume a continuously-improving process is not necessary to generate a log entry for each access attempt through controlled ingress and egress points.</v>
          </cell>
          <cell r="Y312"/>
          <cell r="Z312" t="str">
            <v>DE.CM-02</v>
          </cell>
        </row>
        <row r="313">
          <cell r="D313" t="str">
            <v>PES-05</v>
          </cell>
          <cell r="E313" t="str">
            <v>Physical access control mechanisms exist to monitor for, detect and respond to physical security incidents.</v>
          </cell>
          <cell r="F313" t="str">
            <v>E-PES-05</v>
          </cell>
          <cell r="G313" t="str">
            <v>∙ Physical alarm systems
∙ Video surveillance systems
∙ Physical security guards
∙ Staffed lobby (receptionist)</v>
          </cell>
          <cell r="H313" t="str">
            <v>Does the organization monitor for, detect and respond to physical security incidents?</v>
          </cell>
          <cell r="I313">
            <v>7</v>
          </cell>
          <cell r="J313"/>
          <cell r="K313" t="str">
            <v>x</v>
          </cell>
          <cell r="L313"/>
          <cell r="M313"/>
          <cell r="N313"/>
          <cell r="O313" t="str">
            <v>Detect</v>
          </cell>
          <cell r="P313" t="str">
            <v>x</v>
          </cell>
          <cell r="Q313" t="str">
            <v>x</v>
          </cell>
          <cell r="R313" t="str">
            <v>x</v>
          </cell>
          <cell r="S313" t="str">
            <v>There is no evidence of a capability to monitor for, detect and respond to physical security incidents.</v>
          </cell>
          <cell r="T313" t="e">
            <v>#VALUE!</v>
          </cell>
          <cell r="U313" t="e">
            <v>#VALUE!</v>
          </cell>
          <cell r="V313" t="e">
            <v>#VALUE!</v>
          </cell>
          <cell r="W313" t="e">
            <v>#VALUE!</v>
          </cell>
          <cell r="X313" t="str">
            <v>See C|P-CMM4. There are no defined C|P-CMM5 criteria, since it is reasonable to assume a continuously-improving process is not necessary to monitor for, detect and respond to physical security incidents.</v>
          </cell>
          <cell r="Y313"/>
          <cell r="Z313" t="str">
            <v>DE.CM-02</v>
          </cell>
        </row>
        <row r="314">
          <cell r="D314" t="str">
            <v>PES-05.1</v>
          </cell>
          <cell r="E314" t="str">
            <v xml:space="preserve">Physical access control mechanisms exist to monitor physical intrusion alarms and surveillance equipment. </v>
          </cell>
          <cell r="F314"/>
          <cell r="G314" t="str">
            <v>∙ Physical alarm systems
∙ Video surveillance systems</v>
          </cell>
          <cell r="H314" t="str">
            <v xml:space="preserve">Does the organization monitor physical intrusion alarms and surveillance equipment? </v>
          </cell>
          <cell r="I314">
            <v>9</v>
          </cell>
          <cell r="J314"/>
          <cell r="K314"/>
          <cell r="L314"/>
          <cell r="M314"/>
          <cell r="N314" t="str">
            <v>x</v>
          </cell>
          <cell r="O314" t="str">
            <v>Detect</v>
          </cell>
          <cell r="P314"/>
          <cell r="Q314" t="str">
            <v>x</v>
          </cell>
          <cell r="R314" t="str">
            <v>x</v>
          </cell>
          <cell r="S314" t="str">
            <v xml:space="preserve">There is no evidence of a capability to monitor physical intrusion alarms and surveillance equipment. </v>
          </cell>
          <cell r="T314" t="e">
            <v>#VALUE!</v>
          </cell>
          <cell r="U314" t="e">
            <v>#VALUE!</v>
          </cell>
          <cell r="V314" t="e">
            <v>#VALUE!</v>
          </cell>
          <cell r="W314" t="e">
            <v>#VALUE!</v>
          </cell>
          <cell r="X314" t="e">
            <v>#VALUE!</v>
          </cell>
          <cell r="Y314"/>
          <cell r="Z314"/>
        </row>
        <row r="315">
          <cell r="D315" t="str">
            <v>PES-05.2</v>
          </cell>
          <cell r="E315" t="str">
            <v>Facility security mechanisms exist to monitor physical access to critical information systems or sensitive/regulated data, in addition to the physical access monitoring of the facility.</v>
          </cell>
          <cell r="F315"/>
          <cell r="G315" t="str">
            <v>∙ Physical security guards</v>
          </cell>
          <cell r="H315" t="str">
            <v>Does the organization monitor physical access to critical information systems or sensitive/regulated data, in addition to the physical access monitoring of the facility?</v>
          </cell>
          <cell r="I315">
            <v>5</v>
          </cell>
          <cell r="J315"/>
          <cell r="K315" t="str">
            <v>x</v>
          </cell>
          <cell r="L315"/>
          <cell r="M315"/>
          <cell r="N315"/>
          <cell r="O315" t="str">
            <v>Detect</v>
          </cell>
          <cell r="P315"/>
          <cell r="Q315" t="str">
            <v>x</v>
          </cell>
          <cell r="R315" t="str">
            <v>x</v>
          </cell>
          <cell r="S315" t="str">
            <v>There is no evidence of a capability to monitor physical access to critical information systems or sensitive/regulated data, in addition to the physical access monitoring of the facility.</v>
          </cell>
          <cell r="T315" t="e">
            <v>#VALUE!</v>
          </cell>
          <cell r="U315" t="e">
            <v>#VALUE!</v>
          </cell>
          <cell r="V315" t="e">
            <v>#VALUE!</v>
          </cell>
          <cell r="W315" t="e">
            <v>#VALUE!</v>
          </cell>
          <cell r="X315" t="e">
            <v>#VALUE!</v>
          </cell>
          <cell r="Y315"/>
          <cell r="Z315"/>
        </row>
        <row r="316">
          <cell r="D316" t="str">
            <v>PES-12.1</v>
          </cell>
          <cell r="E316" t="str">
            <v xml:space="preserve">Physical security mechanisms exist to protect power and telecommunications cabling carrying data or supporting information services from interception, interference or damage. </v>
          </cell>
          <cell r="F316"/>
          <cell r="G316"/>
          <cell r="H316" t="str">
            <v xml:space="preserve">Does the organization protect power and telecommunications cabling carrying data or supporting information services from interception, interference or damage? </v>
          </cell>
          <cell r="I316">
            <v>9</v>
          </cell>
          <cell r="J316"/>
          <cell r="K316"/>
          <cell r="L316"/>
          <cell r="M316"/>
          <cell r="N316" t="str">
            <v>x</v>
          </cell>
          <cell r="O316" t="str">
            <v>Protect</v>
          </cell>
          <cell r="P316"/>
          <cell r="Q316" t="str">
            <v>x</v>
          </cell>
          <cell r="R316" t="str">
            <v>x</v>
          </cell>
          <cell r="S316" t="str">
            <v xml:space="preserve">There is no evidence of a capability to protect power and telecommunications cabling carrying data or supporting information services from interception, interference or damage. </v>
          </cell>
          <cell r="T316" t="e">
            <v>#VALUE!</v>
          </cell>
          <cell r="U316" t="e">
            <v>#VALUE!</v>
          </cell>
          <cell r="V316" t="e">
            <v>#VALUE!</v>
          </cell>
          <cell r="W316" t="e">
            <v>#VALUE!</v>
          </cell>
          <cell r="X316" t="e">
            <v>#VALUE!</v>
          </cell>
          <cell r="Y316"/>
          <cell r="Z316"/>
        </row>
        <row r="317">
          <cell r="D317" t="str">
            <v>PES-12.2</v>
          </cell>
          <cell r="E317" t="str">
            <v xml:space="preserve">Physical security mechanisms exist to restrict access to printers and other system output devices to prevent unauthorized individuals from obtaining the output. </v>
          </cell>
          <cell r="F317"/>
          <cell r="G317" t="str">
            <v>∙ Printer management (print only when at the printer with proximity card or code)</v>
          </cell>
          <cell r="H317" t="str">
            <v xml:space="preserve">Does the organization restrict access to printers and other system output devices to prevent unauthorized individuals from obtaining the output? </v>
          </cell>
          <cell r="I317">
            <v>8</v>
          </cell>
          <cell r="J317"/>
          <cell r="K317"/>
          <cell r="L317"/>
          <cell r="M317"/>
          <cell r="N317" t="str">
            <v>x</v>
          </cell>
          <cell r="O317" t="str">
            <v>Protect</v>
          </cell>
          <cell r="P317"/>
          <cell r="Q317" t="str">
            <v>x</v>
          </cell>
          <cell r="R317" t="str">
            <v>x</v>
          </cell>
          <cell r="S317" t="str">
            <v xml:space="preserve">There is no evidence of a capability to restrict access to printers and other system output devices to prevent unauthorized individuals from obtaining the output. </v>
          </cell>
          <cell r="T317" t="str">
            <v xml:space="preserve">C|P-CMM1 is N/A, since a structured process is required to restrict access to printers and other system output devices to prevent unauthorized individuals from obtaining the output. </v>
          </cell>
          <cell r="U317" t="e">
            <v>#VALUE!</v>
          </cell>
          <cell r="V317" t="e">
            <v>#VALUE!</v>
          </cell>
          <cell r="W317" t="e">
            <v>#VALUE!</v>
          </cell>
          <cell r="X317" t="e">
            <v>#VALUE!</v>
          </cell>
          <cell r="Y317"/>
          <cell r="Z317"/>
        </row>
        <row r="318">
          <cell r="D318" t="str">
            <v>PES-12</v>
          </cell>
          <cell r="E318" t="str">
            <v xml:space="preserve">Physical security mechanisms exist to locate system components within the facility to minimize potential damage from physical and environmental hazards and to minimize the opportunity for unauthorized access. </v>
          </cell>
          <cell r="F318"/>
          <cell r="G318"/>
          <cell r="H318" t="str">
            <v xml:space="preserve">Does the organization locate system components within the facility to minimize potential damage from physical and environmental hazards and to minimize the opportunity for unauthorized access? </v>
          </cell>
          <cell r="I318">
            <v>9</v>
          </cell>
          <cell r="J318"/>
          <cell r="K318"/>
          <cell r="L318"/>
          <cell r="M318"/>
          <cell r="N318" t="str">
            <v>x</v>
          </cell>
          <cell r="O318" t="str">
            <v>Protect</v>
          </cell>
          <cell r="P318" t="str">
            <v>x</v>
          </cell>
          <cell r="Q318" t="str">
            <v>x</v>
          </cell>
          <cell r="R318" t="str">
            <v>x</v>
          </cell>
          <cell r="S318" t="str">
            <v xml:space="preserve">There is no evidence of a capability to locate system components within the facility to minimize potential damage from physical and environmental hazards and to minimize the opportunity for unauthorized access. </v>
          </cell>
          <cell r="T318" t="e">
            <v>#VALUE!</v>
          </cell>
          <cell r="U318" t="e">
            <v>#VALUE!</v>
          </cell>
          <cell r="V318" t="e">
            <v>#VALUE!</v>
          </cell>
          <cell r="W318" t="e">
            <v>#VALUE!</v>
          </cell>
          <cell r="X318" t="e">
            <v>#VALUE!</v>
          </cell>
          <cell r="Y318"/>
          <cell r="Z318"/>
        </row>
        <row r="319">
          <cell r="D319" t="str">
            <v>PES-03.2</v>
          </cell>
          <cell r="E319" t="str">
            <v xml:space="preserve">Physical access control mechanisms exist to protect system components from unauthorized physical access (e.g., lockable physical casings). </v>
          </cell>
          <cell r="F319"/>
          <cell r="G319"/>
          <cell r="H319" t="str">
            <v xml:space="preserve">Does the organization protect system components from unauthorized physical access (e.g., lockable physical casings)? </v>
          </cell>
          <cell r="I319">
            <v>5</v>
          </cell>
          <cell r="J319"/>
          <cell r="K319"/>
          <cell r="L319"/>
          <cell r="M319"/>
          <cell r="N319" t="str">
            <v>x</v>
          </cell>
          <cell r="O319" t="str">
            <v>Protect</v>
          </cell>
          <cell r="P319"/>
          <cell r="Q319" t="str">
            <v>x</v>
          </cell>
          <cell r="R319" t="str">
            <v>x</v>
          </cell>
          <cell r="S319" t="str">
            <v xml:space="preserve">There is no evidence of a capability to protect system components from unauthorized physical access (e.g., lockable physical casings). </v>
          </cell>
          <cell r="T319" t="e">
            <v>#VALUE!</v>
          </cell>
          <cell r="U319" t="e">
            <v>#VALUE!</v>
          </cell>
          <cell r="V319" t="e">
            <v>#VALUE!</v>
          </cell>
          <cell r="W319" t="e">
            <v>#VALUE!</v>
          </cell>
          <cell r="X319" t="str">
            <v xml:space="preserve">See C|P-CMM4. There are no defined C|P-CMM5 criteria, since it is reasonable to assume a continuously-improving process is not necessary to protect system components from unauthorized physical access (e.g., lockable physical casings). </v>
          </cell>
          <cell r="Y319"/>
          <cell r="Z319"/>
        </row>
        <row r="320">
          <cell r="D320" t="str">
            <v>PES-04</v>
          </cell>
          <cell r="E320" t="str">
            <v xml:space="preserve">Mechanisms exist to identify systems, equipment and respective operating environments that require limited physical access so that appropriate physical access controls are designed and implemented for offices, rooms and facilities. </v>
          </cell>
          <cell r="F320"/>
          <cell r="G320" t="str">
            <v>∙ "clean desk" requirements
∙ Personnel manager spot checks</v>
          </cell>
          <cell r="H320" t="str">
            <v xml:space="preserve">Does the organization identify systems, equipment and respective operating environments that require limited physical access so that appropriate physical access controls are designed and implemented for offices, rooms and facilities? </v>
          </cell>
          <cell r="I320">
            <v>10</v>
          </cell>
          <cell r="J320"/>
          <cell r="K320"/>
          <cell r="L320"/>
          <cell r="M320"/>
          <cell r="N320" t="str">
            <v>x</v>
          </cell>
          <cell r="O320" t="str">
            <v>Protect</v>
          </cell>
          <cell r="P320"/>
          <cell r="Q320" t="str">
            <v>x</v>
          </cell>
          <cell r="R320"/>
          <cell r="S320" t="str">
            <v xml:space="preserve">There is no evidence of a capability to identify systems, equipment and respective operating environments that require limited physical access so that appropriate physical access controls are designed and implemented for offices, rooms and facilities. </v>
          </cell>
          <cell r="T320" t="e">
            <v>#VALUE!</v>
          </cell>
          <cell r="U320" t="e">
            <v>#VALUE!</v>
          </cell>
          <cell r="V320" t="e">
            <v>#VALUE!</v>
          </cell>
          <cell r="W320" t="e">
            <v>#VALUE!</v>
          </cell>
          <cell r="X320" t="e">
            <v>#VALUE!</v>
          </cell>
          <cell r="Y320"/>
          <cell r="Z320"/>
        </row>
        <row r="321">
          <cell r="D321" t="str">
            <v>PES-04.1</v>
          </cell>
          <cell r="E321" t="str">
            <v xml:space="preserve">Physical security mechanisms exist to allow only authorized personnel access to secure areas. </v>
          </cell>
          <cell r="F321"/>
          <cell r="G321" t="str">
            <v>∙ Visitor escorts</v>
          </cell>
          <cell r="H321" t="str">
            <v xml:space="preserve">Does the organization allow only authorized personnel access to secure areas? </v>
          </cell>
          <cell r="I321">
            <v>10</v>
          </cell>
          <cell r="J321"/>
          <cell r="K321"/>
          <cell r="L321"/>
          <cell r="M321"/>
          <cell r="N321" t="str">
            <v>x</v>
          </cell>
          <cell r="O321" t="str">
            <v>Protect</v>
          </cell>
          <cell r="P321"/>
          <cell r="Q321" t="str">
            <v>x</v>
          </cell>
          <cell r="R321"/>
          <cell r="S321" t="str">
            <v xml:space="preserve">There is no evidence of a capability to allow only authorized personnel access to secure areas. </v>
          </cell>
          <cell r="T321" t="e">
            <v>#VALUE!</v>
          </cell>
          <cell r="U321" t="e">
            <v>#VALUE!</v>
          </cell>
          <cell r="V321" t="e">
            <v>#VALUE!</v>
          </cell>
          <cell r="W321" t="e">
            <v>#VALUE!</v>
          </cell>
          <cell r="X321" t="str">
            <v xml:space="preserve">See C|P-CMM4. There are no defined C|P-CMM5 criteria, since it is reasonable to assume a continuously-improving process is not necessary to allow only authorized personnel access to secure areas. </v>
          </cell>
          <cell r="Y321"/>
          <cell r="Z321"/>
        </row>
        <row r="322">
          <cell r="D322" t="str">
            <v>PES-06.1</v>
          </cell>
          <cell r="E322" t="str">
            <v xml:space="preserve">Physical access control mechanisms exist to easily distinguish between onsite personnel and visitors, especially in areas where sensitive/regulated data is accessible. </v>
          </cell>
          <cell r="F322"/>
          <cell r="G322" t="str">
            <v>∙ Visible badges for visitors that are different from organizational personnel</v>
          </cell>
          <cell r="H322" t="str">
            <v xml:space="preserve">Does the organization easily distinguish between onsite personnel and visitors, especially in areas where sensitive/regulated data is accessible? </v>
          </cell>
          <cell r="I322">
            <v>8</v>
          </cell>
          <cell r="J322"/>
          <cell r="K322"/>
          <cell r="L322"/>
          <cell r="M322"/>
          <cell r="N322" t="str">
            <v>x</v>
          </cell>
          <cell r="O322" t="str">
            <v>Protect</v>
          </cell>
          <cell r="P322"/>
          <cell r="Q322" t="str">
            <v>x</v>
          </cell>
          <cell r="R322"/>
          <cell r="S322" t="str">
            <v xml:space="preserve">There is no evidence of a capability to easily distinguish between onsite personnel and visitors, especially in areas where sensitive/regulated data is accessible. </v>
          </cell>
          <cell r="T322" t="e">
            <v>#VALUE!</v>
          </cell>
          <cell r="U322" t="e">
            <v>#VALUE!</v>
          </cell>
          <cell r="V322" t="e">
            <v>#VALUE!</v>
          </cell>
          <cell r="W322" t="e">
            <v>#VALUE!</v>
          </cell>
          <cell r="X322" t="e">
            <v>#VALUE!</v>
          </cell>
          <cell r="Y322"/>
          <cell r="Z322"/>
        </row>
        <row r="323">
          <cell r="D323" t="str">
            <v>PES-06.2</v>
          </cell>
          <cell r="E323" t="str">
            <v>Physical access control mechanisms exist to requires at least one(1) form of government-issued or organization-issued photo identification to authenticate individuals before they can gain access to the facility.</v>
          </cell>
          <cell r="F323"/>
          <cell r="G323"/>
          <cell r="H323" t="str">
            <v>Does the organization require at least one (1) form of government-issued or organization-issued photo identification to authenticate individuals before they can gain access to the facility?</v>
          </cell>
          <cell r="I323">
            <v>8</v>
          </cell>
          <cell r="J323"/>
          <cell r="K323"/>
          <cell r="L323"/>
          <cell r="M323"/>
          <cell r="N323" t="str">
            <v>x</v>
          </cell>
          <cell r="O323" t="str">
            <v>Protect</v>
          </cell>
          <cell r="P323"/>
          <cell r="Q323" t="str">
            <v>x</v>
          </cell>
          <cell r="R323"/>
          <cell r="S323" t="str">
            <v>There is no evidence of a capability to requires at least one (1) form of government-issued or organization-issued photo identification to authenticate individuals before they can gain access to the facility.</v>
          </cell>
          <cell r="T323" t="e">
            <v>#VALUE!</v>
          </cell>
          <cell r="U323" t="e">
            <v>#VALUE!</v>
          </cell>
          <cell r="V323" t="e">
            <v>#VALUE!</v>
          </cell>
          <cell r="W323" t="e">
            <v>#VALUE!</v>
          </cell>
          <cell r="X323" t="e">
            <v>#VALUE!</v>
          </cell>
          <cell r="Y323"/>
          <cell r="Z323"/>
        </row>
        <row r="324">
          <cell r="D324" t="str">
            <v>PES-06.3</v>
          </cell>
          <cell r="E324" t="str">
            <v xml:space="preserve">Physical access control mechanisms exist to restrict unescorted access to facilities to personnel with required security clearances, formal access authorizations and validate the need for access. </v>
          </cell>
          <cell r="F324"/>
          <cell r="G324"/>
          <cell r="H324" t="str">
            <v xml:space="preserve">Does the organization restrict unescorted access to facilities to personnel with required security clearances, formal access authorizations and validate the need for access? </v>
          </cell>
          <cell r="I324">
            <v>10</v>
          </cell>
          <cell r="J324" t="str">
            <v>x</v>
          </cell>
          <cell r="K324"/>
          <cell r="L324"/>
          <cell r="M324"/>
          <cell r="N324"/>
          <cell r="O324" t="str">
            <v>Protect</v>
          </cell>
          <cell r="P324"/>
          <cell r="Q324" t="str">
            <v>x</v>
          </cell>
          <cell r="R324"/>
          <cell r="S324" t="str">
            <v xml:space="preserve">There is no evidence of a capability to restrict unescorted access to facilities to personnel with required security clearances, formal access authorizations and validate the need for access. </v>
          </cell>
          <cell r="T324" t="e">
            <v>#VALUE!</v>
          </cell>
          <cell r="U324" t="e">
            <v>#VALUE!</v>
          </cell>
          <cell r="V324" t="e">
            <v>#VALUE!</v>
          </cell>
          <cell r="W324" t="e">
            <v>#VALUE!</v>
          </cell>
          <cell r="X324" t="e">
            <v>#VALUE!</v>
          </cell>
          <cell r="Y324"/>
          <cell r="Z324"/>
        </row>
        <row r="325">
          <cell r="D325" t="str">
            <v>PES-06</v>
          </cell>
          <cell r="E325" t="str">
            <v xml:space="preserve">Physical access control mechanisms exist to identify, authorize and monitor visitors before allowing access to the facility (other than areas designated as publicly accessible). </v>
          </cell>
          <cell r="F325" t="str">
            <v>E-PES-02</v>
          </cell>
          <cell r="G325" t="str">
            <v>∙ Staffed lobby (receptionist)
∙ Visitor logbook</v>
          </cell>
          <cell r="H325" t="str">
            <v xml:space="preserve">Does the organization identify, authorize and monitor visitors before allowing access to the facility (other than areas designated as publicly accessible)? </v>
          </cell>
          <cell r="I325">
            <v>9</v>
          </cell>
          <cell r="J325"/>
          <cell r="K325"/>
          <cell r="L325"/>
          <cell r="M325"/>
          <cell r="N325" t="str">
            <v>x</v>
          </cell>
          <cell r="O325" t="str">
            <v>Protect</v>
          </cell>
          <cell r="P325"/>
          <cell r="Q325" t="str">
            <v>x</v>
          </cell>
          <cell r="R325"/>
          <cell r="S325" t="str">
            <v xml:space="preserve">There is no evidence of a capability to identify, authorize and monitor visitors before allowing access to the facility (other than areas designated as publicly accessible). </v>
          </cell>
          <cell r="T325" t="e">
            <v>#VALUE!</v>
          </cell>
          <cell r="U325" t="e">
            <v>#VALUE!</v>
          </cell>
          <cell r="V325" t="e">
            <v>#VALUE!</v>
          </cell>
          <cell r="W325" t="e">
            <v>#VALUE!</v>
          </cell>
          <cell r="X325" t="e">
            <v>#VALUE!</v>
          </cell>
          <cell r="Y325"/>
          <cell r="Z325"/>
        </row>
        <row r="326">
          <cell r="D326" t="str">
            <v>PES-06.6</v>
          </cell>
          <cell r="E326" t="str">
            <v>Mechanisms exist to ensure visitor badges, or other issued identification, are surrendered before visitors leave the facility or are deactivated at a pre-determined time/date of expiration.</v>
          </cell>
          <cell r="F326"/>
          <cell r="G326"/>
          <cell r="H326" t="str">
            <v>Does the organization ensure visitor badges, or other issued identification, are surrendered before visitors leave the facility or are deactivated at a pre-determined time/date of expiration?</v>
          </cell>
          <cell r="I326">
            <v>7</v>
          </cell>
          <cell r="J326"/>
          <cell r="K326"/>
          <cell r="L326"/>
          <cell r="M326"/>
          <cell r="N326" t="str">
            <v>x</v>
          </cell>
          <cell r="O326" t="str">
            <v>Protect</v>
          </cell>
          <cell r="P326"/>
          <cell r="Q326" t="str">
            <v>x</v>
          </cell>
          <cell r="R326" t="str">
            <v>x</v>
          </cell>
          <cell r="S326" t="str">
            <v>There is no evidence of a capability to ensure visit or badges, or other issued identification, are surrendered before visitors leave the facility or are deactivated at a pre-determined time/date of expiration.</v>
          </cell>
          <cell r="T326" t="str">
            <v>C|P-CMM1 is N/A, since a structured process is required to ensure visit or badges, or other issued identification, are surrendered before visitors leave the facility or are deactivated at a pre-determined time/date of expiration.</v>
          </cell>
          <cell r="U326" t="e">
            <v>#VALUE!</v>
          </cell>
          <cell r="V326" t="e">
            <v>#VALUE!</v>
          </cell>
          <cell r="W326" t="e">
            <v>#VALUE!</v>
          </cell>
          <cell r="X326" t="e">
            <v>#VALUE!</v>
          </cell>
          <cell r="Y326"/>
          <cell r="Z326"/>
        </row>
        <row r="327">
          <cell r="D327" t="str">
            <v>PES-06.4</v>
          </cell>
          <cell r="E327" t="str">
            <v>Automated mechanisms exist to facilitate the maintenance and review of visitor access records.</v>
          </cell>
          <cell r="F327" t="str">
            <v>E-PES-02</v>
          </cell>
          <cell r="G327"/>
          <cell r="H327" t="str">
            <v>Does the organization use automated mechanisms to facilitate the maintenance and review of visitor access records?</v>
          </cell>
          <cell r="I327">
            <v>5</v>
          </cell>
          <cell r="J327"/>
          <cell r="K327"/>
          <cell r="L327" t="str">
            <v>x</v>
          </cell>
          <cell r="M327"/>
          <cell r="N327"/>
          <cell r="O327" t="str">
            <v>Protect</v>
          </cell>
          <cell r="P327"/>
          <cell r="Q327" t="str">
            <v>x</v>
          </cell>
          <cell r="R327" t="str">
            <v>x</v>
          </cell>
          <cell r="S327" t="str">
            <v>There is no evidence of a capability to facilitate the maintenance and review of visit or access records.</v>
          </cell>
          <cell r="T327" t="str">
            <v>C|P-CMM1 is N/A, since a structured process is required to facilitate the maintenance and review of visit or access records.</v>
          </cell>
          <cell r="U327" t="str">
            <v>C|P-CMM2 is N/A, since a well-defined process is required to facilitate the maintenance and review of visit or access records.</v>
          </cell>
          <cell r="V327" t="e">
            <v>#VALUE!</v>
          </cell>
          <cell r="W327" t="str">
            <v>See C|P-CMM3. There are no defined C|P-CMM4 criteria, since it is reasonable to assume a quantitatively-controlled process is not necessary to facilitate the maintenance and review of visit or access records.</v>
          </cell>
          <cell r="X327" t="str">
            <v>See C|P-CMM4. There are no defined C|P-CMM5 criteria, since it is reasonable to assume a continuously-improving process is not necessary to facilitate the maintenance and review of visit or access records.</v>
          </cell>
          <cell r="Y327"/>
          <cell r="Z327"/>
        </row>
        <row r="328">
          <cell r="D328" t="str">
            <v>PES-06.5</v>
          </cell>
          <cell r="E328" t="str">
            <v>Mechanisms exist to minimize the collection of Personal Data (PD) contained in visitor access records.</v>
          </cell>
          <cell r="F328"/>
          <cell r="G328"/>
          <cell r="H328" t="str">
            <v>Does the organization minimize the collection of Personal Data (PD) contained in visitor access records?</v>
          </cell>
          <cell r="I328">
            <v>3</v>
          </cell>
          <cell r="J328"/>
          <cell r="K328"/>
          <cell r="L328"/>
          <cell r="M328" t="str">
            <v>x</v>
          </cell>
          <cell r="N328"/>
          <cell r="O328" t="str">
            <v>Protect</v>
          </cell>
          <cell r="P328"/>
          <cell r="Q328" t="str">
            <v>x</v>
          </cell>
          <cell r="R328" t="str">
            <v>x</v>
          </cell>
          <cell r="S328" t="str">
            <v>There is no evidence of a capability to minimize the collection of Personal Data (PD) contained in visit or access records.</v>
          </cell>
          <cell r="T328" t="str">
            <v>C|P-CMM1 is N/A, since a structured process is required to minimize the collection of Personal Data (PD) contained in visit or access records.</v>
          </cell>
          <cell r="U328" t="e">
            <v>#VALUE!</v>
          </cell>
          <cell r="V328" t="e">
            <v>#VALUE!</v>
          </cell>
          <cell r="W328" t="str">
            <v>See C|P-CMM3. There are no defined C|P-CMM4 criteria, since it is reasonable to assume a quantitatively-controlled process is not necessary to minimize the collection of Personal Data (PD) contained in visit or access records.</v>
          </cell>
          <cell r="X328" t="str">
            <v>See C|P-CMM4. There are no defined C|P-CMM5 criteria, since it is reasonable to assume a continuously-improving process is not necessary to minimize the collection of Personal Data (PD) contained in visit or access records.</v>
          </cell>
          <cell r="Y328"/>
          <cell r="Z328"/>
        </row>
        <row r="329">
          <cell r="D329" t="str">
            <v>DCH-01</v>
          </cell>
          <cell r="E329" t="str">
            <v xml:space="preserve">Mechanisms exist to facilitate the implementation of data protection controls. </v>
          </cell>
          <cell r="F329" t="str">
            <v>E-CRY-01</v>
          </cell>
          <cell r="G329" t="str">
            <v>∙ Logical Access Control (LAC)
∙ Physical Access Control (PAC)
∙ Data governance program
∙ Chief Data Officer (CDO)</v>
          </cell>
          <cell r="H329" t="str">
            <v xml:space="preserve">Does the organization facilitate the implementation of data protection controls? </v>
          </cell>
          <cell r="I329">
            <v>10</v>
          </cell>
          <cell r="J329"/>
          <cell r="K329"/>
          <cell r="L329"/>
          <cell r="M329" t="str">
            <v>x</v>
          </cell>
          <cell r="N329"/>
          <cell r="O329" t="str">
            <v>Govern</v>
          </cell>
          <cell r="P329" t="str">
            <v>x</v>
          </cell>
          <cell r="Q329" t="str">
            <v>x</v>
          </cell>
          <cell r="R329"/>
          <cell r="S329" t="str">
            <v xml:space="preserve">There is no evidence of a capability to facilitate the implementation of data protection controls. </v>
          </cell>
          <cell r="T329" t="e">
            <v>#VALUE!</v>
          </cell>
          <cell r="U329" t="e">
            <v>#VALUE!</v>
          </cell>
          <cell r="V329" t="e">
            <v>#VALUE!</v>
          </cell>
          <cell r="W329" t="e">
            <v>#VALUE!</v>
          </cell>
          <cell r="X329" t="str">
            <v xml:space="preserve">See C|P-CMM4. There are no defined C|P-CMM5 criteria, since it is reasonable to assume a continuously-improving process is not necessary to facilitate the implementation of data protection controls. </v>
          </cell>
          <cell r="Y329" t="str">
            <v>3
3.1
3.3
11
11.3</v>
          </cell>
          <cell r="Z329" t="str">
            <v>ID.AM-08
PR.DS
PR.DS-01
PR.DS-02
PR.DS-10</v>
          </cell>
        </row>
        <row r="330">
          <cell r="D330" t="str">
            <v>DCH-07</v>
          </cell>
          <cell r="E330" t="str">
            <v>Mechanisms exist to protect and control digital and non-digital media during transport outside of controlled areas using appropriate security measures.</v>
          </cell>
          <cell r="F330"/>
          <cell r="G330" t="str">
            <v>∙ Assigned couriers</v>
          </cell>
          <cell r="H330" t="str">
            <v>Does the organization protect and control digital and non-digital media during transport outside of controlled areas using appropriate security measures?</v>
          </cell>
          <cell r="I330">
            <v>9</v>
          </cell>
          <cell r="J330"/>
          <cell r="K330"/>
          <cell r="L330"/>
          <cell r="M330" t="str">
            <v>x</v>
          </cell>
          <cell r="N330"/>
          <cell r="O330" t="str">
            <v>Protect</v>
          </cell>
          <cell r="P330" t="str">
            <v>x</v>
          </cell>
          <cell r="Q330" t="str">
            <v>x</v>
          </cell>
          <cell r="R330"/>
          <cell r="S330" t="str">
            <v>There is no evidence of a capability to protect and control digital and non-digital media during transport outside of controlled areas using appropriate security measures.</v>
          </cell>
          <cell r="T330" t="str">
            <v>C|P-CMM1 is N/A, since a structured process is required to protect and control digital and non-digital media during transport outside of controlled areas using appropriate security measures.</v>
          </cell>
          <cell r="U330" t="e">
            <v>#VALUE!</v>
          </cell>
          <cell r="V330" t="e">
            <v>#VALUE!</v>
          </cell>
          <cell r="W330" t="e">
            <v>#VALUE!</v>
          </cell>
          <cell r="X330" t="e">
            <v>#VALUE!</v>
          </cell>
          <cell r="Y330"/>
          <cell r="Z330"/>
        </row>
        <row r="331">
          <cell r="D331" t="str">
            <v>AST-05</v>
          </cell>
          <cell r="E331" t="str">
            <v xml:space="preserve">Mechanisms exist to maintain strict control over the internal or external distribution of any kind of sensitive/regulated media. </v>
          </cell>
          <cell r="F331"/>
          <cell r="G331" t="str">
            <v>∙ Formally assigned roles &amp; responsibilities
∙ Rules of Behavior (RoB) / Acceptable Use
∙ Confidentiality / Non-Disclosure Agreements (NDAs)</v>
          </cell>
          <cell r="H331" t="str">
            <v xml:space="preserve">Does the organization maintain strict control over the internal or external distribution of any kind of sensitive/regulated media? </v>
          </cell>
          <cell r="I331">
            <v>8</v>
          </cell>
          <cell r="J331"/>
          <cell r="K331"/>
          <cell r="L331"/>
          <cell r="M331" t="str">
            <v>x</v>
          </cell>
          <cell r="N331"/>
          <cell r="O331" t="str">
            <v>Identify</v>
          </cell>
          <cell r="P331"/>
          <cell r="Q331" t="str">
            <v>x</v>
          </cell>
          <cell r="R331"/>
          <cell r="S331" t="str">
            <v xml:space="preserve">There is no evidence of a capability to maintain strict control over the internal or external distribution of any kind of sensitive/regulated media. </v>
          </cell>
          <cell r="T331" t="e">
            <v>#VALUE!</v>
          </cell>
          <cell r="U331" t="e">
            <v>#VALUE!</v>
          </cell>
          <cell r="V331" t="e">
            <v>#VALUE!</v>
          </cell>
          <cell r="W331" t="e">
            <v>#VALUE!</v>
          </cell>
          <cell r="X331" t="str">
            <v xml:space="preserve">See C|P-CMM4. There are no defined C|P-CMM5 criteria, since it is reasonable to assume a continuously-improving process is not necessary to maintain strict control over the internal or external distribution of any kind of sensitive/regulated media. </v>
          </cell>
          <cell r="Y331"/>
          <cell r="Z331"/>
        </row>
        <row r="332">
          <cell r="D332" t="str">
            <v>DCH-08</v>
          </cell>
          <cell r="E332" t="str">
            <v xml:space="preserve">Mechanisms exist to securely dispose of media when it is no longer required, using formal procedures. </v>
          </cell>
          <cell r="F332" t="str">
            <v>E-AST-03</v>
          </cell>
          <cell r="G332" t="str">
            <v>∙ Shred-it (https://shredit.com)
∙ IronMountain (https://ironmountain.com)
∙ BitRaser (https://bitraser.com)
∙ DBAN (https://dban.org)
∙ DoD-strength data erasers</v>
          </cell>
          <cell r="H332" t="str">
            <v xml:space="preserve">Does the organization securely dispose of media when it is no longer required, using formal procedures? </v>
          </cell>
          <cell r="I332">
            <v>10</v>
          </cell>
          <cell r="J332"/>
          <cell r="K332"/>
          <cell r="L332"/>
          <cell r="M332" t="str">
            <v>x</v>
          </cell>
          <cell r="N332"/>
          <cell r="O332" t="str">
            <v>Protect</v>
          </cell>
          <cell r="P332"/>
          <cell r="Q332" t="str">
            <v>x</v>
          </cell>
          <cell r="R332" t="str">
            <v>x</v>
          </cell>
          <cell r="S332" t="str">
            <v xml:space="preserve">There is no evidence of a capability to securely dispose of media when it is no longer required, using formal procedures. </v>
          </cell>
          <cell r="T332" t="str">
            <v xml:space="preserve">C|P-CMM1 is N/A, since a structured process is required to securely dispose of media when it is no longer required, using formal procedures. </v>
          </cell>
          <cell r="U332" t="e">
            <v>#VALUE!</v>
          </cell>
          <cell r="V332" t="e">
            <v>#VALUE!</v>
          </cell>
          <cell r="W332" t="e">
            <v>#VALUE!</v>
          </cell>
          <cell r="X332" t="str">
            <v xml:space="preserve">See C|P-CMM4. There are no defined C|P-CMM5 criteria, since it is reasonable to assume a continuously-improving process is not necessary to securely dispose of media when it is no longer required, using formal procedures. </v>
          </cell>
          <cell r="Y332" t="str">
            <v>3.1
3.5</v>
          </cell>
          <cell r="Z332"/>
        </row>
        <row r="333">
          <cell r="D333" t="str">
            <v>DCH-01.1</v>
          </cell>
          <cell r="E333" t="str">
            <v xml:space="preserve">Mechanisms exist to ensure data stewardship is assigned, documented and communicated. </v>
          </cell>
          <cell r="F333" t="str">
            <v>E-DCH-02
E-DCH-09</v>
          </cell>
          <cell r="G333" t="str">
            <v>∙ Assigned roles &amp; responsibilities</v>
          </cell>
          <cell r="H333" t="str">
            <v xml:space="preserve">Does the organization ensure data stewardship is assigned, documented and communicated? </v>
          </cell>
          <cell r="I333">
            <v>10</v>
          </cell>
          <cell r="J333"/>
          <cell r="K333"/>
          <cell r="L333"/>
          <cell r="M333" t="str">
            <v>x</v>
          </cell>
          <cell r="N333"/>
          <cell r="O333" t="str">
            <v>Protect</v>
          </cell>
          <cell r="P333" t="str">
            <v>x</v>
          </cell>
          <cell r="Q333" t="str">
            <v>x</v>
          </cell>
          <cell r="R333" t="str">
            <v>x</v>
          </cell>
          <cell r="S333" t="str">
            <v xml:space="preserve">There is no evidence of a capability to ensure data stewardship is assigned, documented and communicated. </v>
          </cell>
          <cell r="T333" t="e">
            <v>#VALUE!</v>
          </cell>
          <cell r="U333" t="e">
            <v>#VALUE!</v>
          </cell>
          <cell r="V333" t="e">
            <v>#VALUE!</v>
          </cell>
          <cell r="W333" t="e">
            <v>#VALUE!</v>
          </cell>
          <cell r="X333" t="str">
            <v xml:space="preserve">See C|P-CMM4. There are no defined C|P-CMM5 criteria, since it is reasonable to assume a continuously-improving process is not necessary to ensure data stewardship is assigned, documented and communicated. </v>
          </cell>
          <cell r="Y333" t="str">
            <v>3.1</v>
          </cell>
          <cell r="Z333" t="str">
            <v>ID.AM-08
PR.DS</v>
          </cell>
        </row>
        <row r="334">
          <cell r="D334" t="str">
            <v>BCD-11.2</v>
          </cell>
          <cell r="E334" t="str">
            <v>Mechanisms exist to store backup copies of critical software and other security-related information in a separate facility or in a fire-rated container that is not collocated with the system being backed up.</v>
          </cell>
          <cell r="F334" t="str">
            <v>E-AST-08
E-BCM-11
E-BCM-12
E-BCM-13</v>
          </cell>
          <cell r="G334" t="str">
            <v xml:space="preserve">∙ Disaster Recovery Plan (DRP)
∙ On-site data backup solution
∙ Off-site data backup service
</v>
          </cell>
          <cell r="H334" t="str">
            <v>Does the organization store backup copies of critical software and other security-related information in a separate facility or in a fire-rated container that is not collocated with the system being backed up?</v>
          </cell>
          <cell r="I334">
            <v>8</v>
          </cell>
          <cell r="J334"/>
          <cell r="K334" t="str">
            <v>x</v>
          </cell>
          <cell r="L334"/>
          <cell r="M334"/>
          <cell r="N334"/>
          <cell r="O334" t="str">
            <v>Protect</v>
          </cell>
          <cell r="P334"/>
          <cell r="Q334" t="str">
            <v>x</v>
          </cell>
          <cell r="R334" t="str">
            <v>x</v>
          </cell>
          <cell r="S334" t="str">
            <v>There is no evidence of a capability to store backup copies of critical software and other security-related information in a separate facility or in a fire-rated container that is not collocated with the system being backed up.</v>
          </cell>
          <cell r="T334" t="e">
            <v>#VALUE!</v>
          </cell>
          <cell r="U334" t="e">
            <v>#VALUE!</v>
          </cell>
          <cell r="V334" t="e">
            <v>#VALUE!</v>
          </cell>
          <cell r="W334" t="e">
            <v>#VALUE!</v>
          </cell>
          <cell r="X334" t="e">
            <v>#VALUE!</v>
          </cell>
          <cell r="Y334"/>
          <cell r="Z334"/>
        </row>
        <row r="335">
          <cell r="D335" t="str">
            <v>BCD-11</v>
          </cell>
          <cell r="E335" t="e">
            <v>#VALUE!</v>
          </cell>
          <cell r="F335" t="str">
            <v>E-BCM-10
E-BCM-11
E-BCM-12
E-BCM-13</v>
          </cell>
          <cell r="G335" t="str">
            <v xml:space="preserve">∙ Disaster Recovery Plan (DRP)
∙ On-site data backup solution
∙ Off-site data backup service
</v>
          </cell>
          <cell r="H335" t="e">
            <v>#VALUE!</v>
          </cell>
          <cell r="I335">
            <v>10</v>
          </cell>
          <cell r="J335"/>
          <cell r="K335"/>
          <cell r="L335" t="str">
            <v>x</v>
          </cell>
          <cell r="M335"/>
          <cell r="N335"/>
          <cell r="O335" t="str">
            <v>Protect</v>
          </cell>
          <cell r="P335" t="str">
            <v>x</v>
          </cell>
          <cell r="Q335" t="str">
            <v>x</v>
          </cell>
          <cell r="R335" t="str">
            <v>x</v>
          </cell>
          <cell r="S335" t="e">
            <v>#VALUE!</v>
          </cell>
          <cell r="T335" t="e">
            <v>#VALUE!</v>
          </cell>
          <cell r="U335" t="e">
            <v>#VALUE!</v>
          </cell>
          <cell r="V335" t="e">
            <v>#VALUE!</v>
          </cell>
          <cell r="W335" t="e">
            <v>#VALUE!</v>
          </cell>
          <cell r="X335" t="e">
            <v>#VALUE!</v>
          </cell>
          <cell r="Y335" t="str">
            <v>11.2</v>
          </cell>
          <cell r="Z335" t="str">
            <v>PR.DS-11</v>
          </cell>
        </row>
        <row r="336">
          <cell r="D336" t="str">
            <v>BCD-02.4</v>
          </cell>
          <cell r="E336" t="str">
            <v>Mechanisms exist to perform periodic security reviews of storage locations that contain sensitive / regulated data.</v>
          </cell>
          <cell r="F336" t="str">
            <v>E-AST-23</v>
          </cell>
          <cell r="G336" t="str">
            <v>∙ Business Impact Analysis (BIA)
∙ Criticality assessments</v>
          </cell>
          <cell r="H336" t="str">
            <v>Does the organization perform periodic security reviews of storage locations that contain sensitive / regulated data?</v>
          </cell>
          <cell r="I336">
            <v>8</v>
          </cell>
          <cell r="J336"/>
          <cell r="K336" t="str">
            <v>x</v>
          </cell>
          <cell r="L336"/>
          <cell r="M336"/>
          <cell r="N336"/>
          <cell r="O336" t="str">
            <v>Recover</v>
          </cell>
          <cell r="P336"/>
          <cell r="Q336" t="str">
            <v>x</v>
          </cell>
          <cell r="R336"/>
          <cell r="S336" t="str">
            <v>There is no evidence of a capability to perform periodic security reviews of storage locations that contain sensitive / regulated data.</v>
          </cell>
          <cell r="T336" t="str">
            <v>C|P-CMM1 is N/A, since a structured process is required to perform periodic security reviews of storage locations that contain sensitive / regulated data.</v>
          </cell>
          <cell r="U336" t="e">
            <v>#VALUE!</v>
          </cell>
          <cell r="V336" t="e">
            <v>#VALUE!</v>
          </cell>
          <cell r="W336" t="str">
            <v>See C|P-CMM3. There are no defined C|P-CMM4 criteria, since it is reasonable to assume a quantitatively-controlled process is not necessary to perform periodic security reviews of storage locations that contain sensitive / regulated data.</v>
          </cell>
          <cell r="X336" t="str">
            <v>See C|P-CMM4. There are no defined C|P-CMM5 criteria, since it is reasonable to assume a continuously-improving process is not necessary to perform periodic security reviews of storage locations that contain sensitive / regulated data.</v>
          </cell>
          <cell r="Y336"/>
          <cell r="Z336"/>
        </row>
        <row r="337">
          <cell r="D337" t="str">
            <v>DCH-06.2</v>
          </cell>
          <cell r="E337" t="str">
            <v xml:space="preserve">Mechanisms exist to maintain inventory logs of all sensitive media and conduct sensitive media inventories at least annually. </v>
          </cell>
          <cell r="F337" t="str">
            <v>E-AST-08</v>
          </cell>
          <cell r="G337" t="str">
            <v>∙ Data classification program
∙ Sensitive data inventories
∙ Data governance program</v>
          </cell>
          <cell r="H337" t="str">
            <v xml:space="preserve">Does the organization maintain inventory logs of all sensitive media and conduct sensitive media inventories at least annually? </v>
          </cell>
          <cell r="I337">
            <v>9</v>
          </cell>
          <cell r="J337"/>
          <cell r="K337"/>
          <cell r="L337"/>
          <cell r="M337" t="str">
            <v>x</v>
          </cell>
          <cell r="N337"/>
          <cell r="O337" t="str">
            <v>Detect</v>
          </cell>
          <cell r="P337"/>
          <cell r="Q337" t="str">
            <v>x</v>
          </cell>
          <cell r="R337"/>
          <cell r="S337" t="str">
            <v xml:space="preserve">There is no evidence of a capability to maintain inventory logs of all sensitive media and conduct sensitive media inventories at least annually. </v>
          </cell>
          <cell r="T337" t="str">
            <v xml:space="preserve">C|P-CMM1 is N/A, since a structured process is required to maintain inventory logs of all sensitive media and conduct sensitive media inventories at least annually. </v>
          </cell>
          <cell r="U337" t="e">
            <v>#VALUE!</v>
          </cell>
          <cell r="V337" t="e">
            <v>#VALUE!</v>
          </cell>
          <cell r="W337" t="e">
            <v>#VALUE!</v>
          </cell>
          <cell r="X337" t="str">
            <v xml:space="preserve">See C|P-CMM4. There are no defined C|P-CMM5 criteria, since it is reasonable to assume a continuously-improving process is not necessary to maintain inventory logs of all sensitive media and conduct sensitive media inventories at least annually. </v>
          </cell>
          <cell r="Y337" t="str">
            <v>3.2</v>
          </cell>
          <cell r="Z337" t="str">
            <v>ID.AM-07</v>
          </cell>
        </row>
        <row r="338">
          <cell r="D338" t="str">
            <v>RSK-02</v>
          </cell>
          <cell r="E338" t="e">
            <v>#VALUE!</v>
          </cell>
          <cell r="F338" t="str">
            <v>E-RSK-01
E-RSK-04
E-BCM-08
E-TPM-02</v>
          </cell>
          <cell r="G338" t="str">
            <v>∙ Risk Management Program (RMP)</v>
          </cell>
          <cell r="H338" t="e">
            <v>#VALUE!</v>
          </cell>
          <cell r="I338">
            <v>9</v>
          </cell>
          <cell r="J338"/>
          <cell r="K338" t="str">
            <v>x</v>
          </cell>
          <cell r="L338"/>
          <cell r="M338"/>
          <cell r="N338"/>
          <cell r="O338" t="str">
            <v>Identify</v>
          </cell>
          <cell r="P338" t="str">
            <v>x</v>
          </cell>
          <cell r="Q338" t="str">
            <v>x</v>
          </cell>
          <cell r="R338" t="str">
            <v>x</v>
          </cell>
          <cell r="S338" t="e">
            <v>#VALUE!</v>
          </cell>
          <cell r="T338" t="e">
            <v>#VALUE!</v>
          </cell>
          <cell r="U338" t="e">
            <v>#VALUE!</v>
          </cell>
          <cell r="V338" t="e">
            <v>#VALUE!</v>
          </cell>
          <cell r="W338" t="e">
            <v>#VALUE!</v>
          </cell>
          <cell r="X338" t="e">
            <v>#VALUE!</v>
          </cell>
          <cell r="Y338" t="str">
            <v>16.6</v>
          </cell>
          <cell r="Z338" t="str">
            <v>ID.AM</v>
          </cell>
        </row>
        <row r="339">
          <cell r="D339" t="str">
            <v>DCH-02</v>
          </cell>
          <cell r="E339" t="str">
            <v xml:space="preserve">Mechanisms exist to ensure data and assets are categorized in accordance with applicable statutory, regulatory and contractual requirements. </v>
          </cell>
          <cell r="F339" t="str">
            <v>E-DCH-01
E-DCH-02</v>
          </cell>
          <cell r="G339" t="str">
            <v>∙ Data classification program
∙ IT Asset Management (ITAM) program
∙ Data governance program</v>
          </cell>
          <cell r="H339" t="str">
            <v xml:space="preserve">Does the organization ensure data and assets are categorized in accordance with applicable statutory, regulatory and contractual requirements? </v>
          </cell>
          <cell r="I339">
            <v>10</v>
          </cell>
          <cell r="J339"/>
          <cell r="K339"/>
          <cell r="L339"/>
          <cell r="M339" t="str">
            <v>x</v>
          </cell>
          <cell r="N339"/>
          <cell r="O339" t="str">
            <v>Identify</v>
          </cell>
          <cell r="P339" t="str">
            <v>x</v>
          </cell>
          <cell r="Q339" t="str">
            <v>x</v>
          </cell>
          <cell r="R339" t="str">
            <v>x</v>
          </cell>
          <cell r="S339" t="str">
            <v xml:space="preserve">There is no evidence of a capability to ensure data and assets are categorized in accordance with applicable statutory, regulatory and contractual requirements. </v>
          </cell>
          <cell r="T339" t="str">
            <v xml:space="preserve">C|P-CMM1 is N/A, since a structured process is required to ensure data and assets are categorized in accordance with applicable statutory, regulatory and contractual requirements. </v>
          </cell>
          <cell r="U339" t="e">
            <v>#VALUE!</v>
          </cell>
          <cell r="V339" t="e">
            <v>#VALUE!</v>
          </cell>
          <cell r="W339" t="e">
            <v>#VALUE!</v>
          </cell>
          <cell r="X339" t="e">
            <v>#VALUE!</v>
          </cell>
          <cell r="Y339" t="str">
            <v>3.1
3.7</v>
          </cell>
          <cell r="Z339" t="str">
            <v>ID.AM-05
PR.DS</v>
          </cell>
        </row>
        <row r="340">
          <cell r="D340" t="str">
            <v>DCH-07.1</v>
          </cell>
          <cell r="E340" t="str">
            <v xml:space="preserve">Mechanisms exist to identify custodians throughout the transport of digital or non-digital media. </v>
          </cell>
          <cell r="F340"/>
          <cell r="G340" t="str">
            <v>∙ Chain of custody</v>
          </cell>
          <cell r="H340" t="str">
            <v xml:space="preserve">Does the organization identify custodians throughout the transport of digital or non-digital media? </v>
          </cell>
          <cell r="I340">
            <v>9</v>
          </cell>
          <cell r="J340"/>
          <cell r="K340"/>
          <cell r="L340"/>
          <cell r="M340" t="str">
            <v>x</v>
          </cell>
          <cell r="N340"/>
          <cell r="O340" t="str">
            <v>Protect</v>
          </cell>
          <cell r="P340"/>
          <cell r="Q340" t="str">
            <v>x</v>
          </cell>
          <cell r="R340"/>
          <cell r="S340" t="str">
            <v xml:space="preserve">There is no evidence of a capability to identify custodians throughout the transport of digital or non-digital media. </v>
          </cell>
          <cell r="T340" t="str">
            <v xml:space="preserve">C|P-CMM1 is N/A, since a structured process is required to identify custodians throughout the transport of digital or non-digital media. </v>
          </cell>
          <cell r="U340" t="e">
            <v>#VALUE!</v>
          </cell>
          <cell r="V340" t="e">
            <v>#VALUE!</v>
          </cell>
          <cell r="W340" t="e">
            <v>#VALUE!</v>
          </cell>
          <cell r="X340" t="str">
            <v xml:space="preserve">See C|P-CMM4. There are no defined C|P-CMM5 criteria, since it is reasonable to assume a continuously-improving process is not necessary to identify custodians throughout the transport of digital or non-digital media. </v>
          </cell>
          <cell r="Y340"/>
          <cell r="Z340"/>
        </row>
        <row r="341">
          <cell r="D341" t="str">
            <v>AST-05.1</v>
          </cell>
          <cell r="E341" t="str">
            <v>Mechanisms exist to obtain management approval for any sensitive / regulated media that is transferred outside of the organization's facilities.</v>
          </cell>
          <cell r="F341"/>
          <cell r="G341"/>
          <cell r="H341" t="str">
            <v>Does the organization obtain management approval for any sensitive / regulated media that is transferred outside of its facilities?</v>
          </cell>
          <cell r="I341">
            <v>8</v>
          </cell>
          <cell r="J341"/>
          <cell r="K341" t="str">
            <v>x</v>
          </cell>
          <cell r="L341"/>
          <cell r="M341"/>
          <cell r="N341"/>
          <cell r="O341" t="str">
            <v>Protect</v>
          </cell>
          <cell r="P341"/>
          <cell r="Q341" t="str">
            <v>x</v>
          </cell>
          <cell r="R341" t="str">
            <v>x</v>
          </cell>
          <cell r="S341" t="str">
            <v>There is no evidence of a capability to obtain management approval for any sensitive / regulated media that is transferred outside of its facilities.</v>
          </cell>
          <cell r="T341" t="str">
            <v>C|P-CMM1 is N/A, since a structured process is required to obtain management approval for any sensitive / regulated media that is transferred outside of its facilities.</v>
          </cell>
          <cell r="U341" t="str">
            <v>C|P-CMM2 is N/A, since a well-defined process is required to obtain management approval for any sensitive / regulated media that is transferred outside of its facilities.</v>
          </cell>
          <cell r="V341" t="e">
            <v>#VALUE!</v>
          </cell>
          <cell r="W341" t="str">
            <v>See C|P-CMM3. There are no defined C|P-CMM4 criteria, since it is reasonable to assume a quantitatively-controlled process is not necessary to obtain management approval for any sensitive / regulated media that is transferred outside of its facilities.</v>
          </cell>
          <cell r="X341" t="str">
            <v>See C|P-CMM4. There are no defined C|P-CMM5 criteria, since it is reasonable to assume a continuously-improving process is not necessary to obtain management approval for any sensitive / regulated media that is transferred outside of its facilities.</v>
          </cell>
          <cell r="Y341"/>
          <cell r="Z341"/>
        </row>
        <row r="342">
          <cell r="D342" t="str">
            <v>PRI-05</v>
          </cell>
          <cell r="E342" t="e">
            <v>#VALUE!</v>
          </cell>
          <cell r="F342" t="str">
            <v>E-AST-11
E-PRI-02</v>
          </cell>
          <cell r="G342" t="str">
            <v>∙ Data classification program
∙ Data privacy program
∙ Data Protection Impact Assessment (DPIA)
∙ Product / project management</v>
          </cell>
          <cell r="H342" t="e">
            <v>#VALUE!</v>
          </cell>
          <cell r="I342">
            <v>8</v>
          </cell>
          <cell r="J342"/>
          <cell r="K342"/>
          <cell r="L342"/>
          <cell r="M342" t="str">
            <v>x</v>
          </cell>
          <cell r="N342"/>
          <cell r="O342" t="str">
            <v>Identify</v>
          </cell>
          <cell r="P342"/>
          <cell r="Q342" t="str">
            <v>x</v>
          </cell>
          <cell r="R342" t="str">
            <v>x</v>
          </cell>
          <cell r="S342" t="e">
            <v>#VALUE!</v>
          </cell>
          <cell r="T342" t="e">
            <v>#VALUE!</v>
          </cell>
          <cell r="U342" t="e">
            <v>#VALUE!</v>
          </cell>
          <cell r="V342" t="e">
            <v>#VALUE!</v>
          </cell>
          <cell r="W342" t="e">
            <v>#VALUE!</v>
          </cell>
          <cell r="X342" t="e">
            <v>#VALUE!</v>
          </cell>
          <cell r="Y342" t="str">
            <v>3.5</v>
          </cell>
          <cell r="Z342" t="str">
            <v>ID.AM-07</v>
          </cell>
        </row>
        <row r="343">
          <cell r="D343" t="str">
            <v>AST-09</v>
          </cell>
          <cell r="E343" t="str">
            <v>Mechanisms exist to securely dispose of, destroy or repurpose system components using organization-defined techniques and methods to prevent information being recovered from these components.</v>
          </cell>
          <cell r="F343" t="str">
            <v>E-AST-03</v>
          </cell>
          <cell r="G343" t="str">
            <v>∙ Shred-it (https://shredit.com)
∙ IronMountain (https://ironmountain.com)
∙ BitRaser (https://bitraser.com)
∙ DBAN (https://dban.org)
∙ DoD-strength data erasers</v>
          </cell>
          <cell r="H343" t="str">
            <v>Does the organization securely dispose of, destroy or repurpose system components using organization-defined techniques and methods to prevent information being recovered from these components?</v>
          </cell>
          <cell r="I343">
            <v>10</v>
          </cell>
          <cell r="J343"/>
          <cell r="K343" t="str">
            <v>x</v>
          </cell>
          <cell r="L343"/>
          <cell r="M343"/>
          <cell r="N343"/>
          <cell r="O343" t="str">
            <v>Identify</v>
          </cell>
          <cell r="P343"/>
          <cell r="Q343" t="str">
            <v>x</v>
          </cell>
          <cell r="R343" t="str">
            <v>x</v>
          </cell>
          <cell r="S343" t="str">
            <v>There is no evidence of a capability to securely dispose of, destroy or repurpose system components using organization-defined techniques and methods to prevent information being recovered from these components.</v>
          </cell>
          <cell r="T343" t="e">
            <v>#VALUE!</v>
          </cell>
          <cell r="U343" t="e">
            <v>#VALUE!</v>
          </cell>
          <cell r="V343" t="e">
            <v>#VALUE!</v>
          </cell>
          <cell r="W343" t="e">
            <v>#VALUE!</v>
          </cell>
          <cell r="X343" t="e">
            <v>#VALUE!</v>
          </cell>
          <cell r="Y343" t="str">
            <v>3.5</v>
          </cell>
          <cell r="Z343"/>
        </row>
        <row r="344">
          <cell r="D344" t="str">
            <v>DCH-09</v>
          </cell>
          <cell r="E344" t="str">
            <v>Mechanisms exist to sanitize system media with the strength and integrity commensurate with the classification or sensitivity of the information prior to disposal, release out of organizational control or release for reuse.</v>
          </cell>
          <cell r="F344" t="str">
            <v>E-AST-03
E-DCH-07</v>
          </cell>
          <cell r="G344" t="str">
            <v>∙ Shred-it (https://shredit.com)
∙ IronMountain (https://ironmountain.com)
∙ BitRaser (https://bitraser.com)
∙ DBAN (https://dban.org)
∙ DoD-strength data erasers</v>
          </cell>
          <cell r="H344" t="str">
            <v>Does the organization sanitize system media with the strength and integrity commensurate with the classification or sensitivity of the information prior to disposal, release out of organizational control or release for reuse?</v>
          </cell>
          <cell r="I344">
            <v>10</v>
          </cell>
          <cell r="J344"/>
          <cell r="K344"/>
          <cell r="L344"/>
          <cell r="M344" t="str">
            <v>x</v>
          </cell>
          <cell r="N344"/>
          <cell r="O344" t="str">
            <v>Protect</v>
          </cell>
          <cell r="P344"/>
          <cell r="Q344" t="str">
            <v>x</v>
          </cell>
          <cell r="R344" t="str">
            <v>x</v>
          </cell>
          <cell r="S344" t="str">
            <v>There is no evidence of a capability to sanitize system media with the strength and integrity commensurate with the classification or sensitivity of the information prior to disposal, release out of organizational control or release for reuse.</v>
          </cell>
          <cell r="T344" t="e">
            <v>#VALUE!</v>
          </cell>
          <cell r="U344" t="e">
            <v>#VALUE!</v>
          </cell>
          <cell r="V344" t="e">
            <v>#VALUE!</v>
          </cell>
          <cell r="W344" t="e">
            <v>#VALUE!</v>
          </cell>
          <cell r="X344" t="e">
            <v>#VALUE!</v>
          </cell>
          <cell r="Y344" t="str">
            <v>3.1
3.5</v>
          </cell>
          <cell r="Z344"/>
        </row>
        <row r="345">
          <cell r="D345" t="str">
            <v>DCH-09.1</v>
          </cell>
          <cell r="E345" t="str">
            <v xml:space="preserve">Mechanisms exist to supervise, track, document and verify system media sanitization and disposal actions. </v>
          </cell>
          <cell r="F345" t="str">
            <v>E-AST-03
E-DCH-07</v>
          </cell>
          <cell r="G345" t="str">
            <v>∙ Certificate of destruction</v>
          </cell>
          <cell r="H345" t="str">
            <v xml:space="preserve">Does the organization supervise, track, document and verify system media sanitization and disposal actions? </v>
          </cell>
          <cell r="I345">
            <v>7</v>
          </cell>
          <cell r="J345"/>
          <cell r="K345"/>
          <cell r="L345"/>
          <cell r="M345" t="str">
            <v>x</v>
          </cell>
          <cell r="N345"/>
          <cell r="O345" t="str">
            <v>Protect</v>
          </cell>
          <cell r="P345"/>
          <cell r="Q345" t="str">
            <v>x</v>
          </cell>
          <cell r="R345"/>
          <cell r="S345" t="str">
            <v xml:space="preserve">There is no evidence of a capability to supervise, track, document and verify system media sanitization and disposal actions. </v>
          </cell>
          <cell r="T345" t="str">
            <v xml:space="preserve">C|P-CMM1 is N/A, since a structured process is required to supervise, track, document and verify system media sanitization and disposal actions. </v>
          </cell>
          <cell r="U345" t="e">
            <v>#VALUE!</v>
          </cell>
          <cell r="V345" t="e">
            <v>#VALUE!</v>
          </cell>
          <cell r="W345" t="e">
            <v>#VALUE!</v>
          </cell>
          <cell r="X345" t="str">
            <v xml:space="preserve">See C|P-CMM4. There are no defined C|P-CMM5 criteria, since it is reasonable to assume a continuously-improving process is not necessary to supervise, track, document and verify system media sanitization and disposal actions. </v>
          </cell>
          <cell r="Y345"/>
          <cell r="Z345"/>
        </row>
        <row r="346">
          <cell r="D346" t="str">
            <v>AST-06</v>
          </cell>
          <cell r="E346" t="str">
            <v>Mechanisms exist to implement enhanced protection measures for unattended systems to protect against tampering and unauthorized access.</v>
          </cell>
          <cell r="F346"/>
          <cell r="G346" t="str">
            <v>∙ Lockable casings
∙ Tamper detection tape
∙ Full Disk Encryption (FDE) 
∙ File Integrity Monitoring (FIM)
∙ CimTrak Integrity Suite (https://cimcor.com/cimtrak)
∙ Netwrix Auditor (https://netrix.com)</v>
          </cell>
          <cell r="H346" t="str">
            <v>Does the organization implement enhanced protection measures for unattended systems to protect against tampering and unauthorized access?</v>
          </cell>
          <cell r="I346">
            <v>9</v>
          </cell>
          <cell r="J346"/>
          <cell r="K346" t="str">
            <v>x</v>
          </cell>
          <cell r="L346"/>
          <cell r="M346"/>
          <cell r="N346"/>
          <cell r="O346" t="str">
            <v>Protect</v>
          </cell>
          <cell r="P346"/>
          <cell r="Q346" t="str">
            <v>x</v>
          </cell>
          <cell r="R346"/>
          <cell r="S346" t="str">
            <v>There is no evidence of a capability to implement enhanced protection measures for unattended systems to protect against tampering and unauthorized access.</v>
          </cell>
          <cell r="T346" t="e">
            <v>#VALUE!</v>
          </cell>
          <cell r="U346" t="e">
            <v>#VALUE!</v>
          </cell>
          <cell r="V346" t="e">
            <v>#VALUE!</v>
          </cell>
          <cell r="W346" t="e">
            <v>#VALUE!</v>
          </cell>
          <cell r="X346" t="str">
            <v>See C|P-CMM4. There are no defined C|P-CMM5 criteria, since it is reasonable to assume a continuously-improving process is not necessary to implement enhanced protection measures for unattended systems to protect against tampering and unauthorized access.</v>
          </cell>
          <cell r="Y346"/>
          <cell r="Z346"/>
        </row>
        <row r="347">
          <cell r="D347" t="str">
            <v>AST-07</v>
          </cell>
          <cell r="E347" t="str">
            <v xml:space="preserve">Mechanisms exist to appropriately protect devices that capture sensitive/regulated data via direct physical interaction from tampering and substitution. </v>
          </cell>
          <cell r="F347"/>
          <cell r="G347" t="str">
            <v>∙ Lockable casings
∙ Tamper detection tape
∙ Full Disk Encryption (FDE) 
∙ File Integrity Monitoring (FIM)
∙ CimTrak Integrity Suite (https://cimcor.com/cimtrak)
∙ Netwrix Auditor (https://netrix.com)</v>
          </cell>
          <cell r="H347" t="str">
            <v xml:space="preserve">Does the organization appropriately protect devices that capture sensitive/regulated data via direct physical interaction from tampering and substitution? </v>
          </cell>
          <cell r="I347">
            <v>8</v>
          </cell>
          <cell r="J347"/>
          <cell r="K347"/>
          <cell r="L347" t="str">
            <v>x</v>
          </cell>
          <cell r="M347"/>
          <cell r="N347"/>
          <cell r="O347" t="str">
            <v>Protect</v>
          </cell>
          <cell r="P347"/>
          <cell r="Q347" t="str">
            <v>x</v>
          </cell>
          <cell r="R347" t="str">
            <v>x</v>
          </cell>
          <cell r="S347" t="str">
            <v xml:space="preserve">There is no evidence of a capability to appropriately protect devices that capture sensitive/regulated data via direct physical interaction from tampering and substitution. </v>
          </cell>
          <cell r="T347" t="e">
            <v>#VALUE!</v>
          </cell>
          <cell r="U347" t="e">
            <v>#VALUE!</v>
          </cell>
          <cell r="V347" t="e">
            <v>#VALUE!</v>
          </cell>
          <cell r="W347" t="e">
            <v>#VALUE!</v>
          </cell>
          <cell r="X347" t="e">
            <v>#VALUE!</v>
          </cell>
          <cell r="Y347"/>
          <cell r="Z347"/>
        </row>
        <row r="348">
          <cell r="D348" t="str">
            <v>AST-15</v>
          </cell>
          <cell r="E348" t="str">
            <v>Mechanisms exist to verify logical configuration settings and the physical integrity of critical technology assets throughout their lifecycle.</v>
          </cell>
          <cell r="F348" t="str">
            <v>E-AST-25</v>
          </cell>
          <cell r="G348" t="str">
            <v>∙ Indicators of Compromise (IoC)
∙ File Integrity Monitoring (FIM)
∙ CimTrak Integrity Suite (https://cimcor.com/cimtrak)
∙ Netwrix Auditor (https://netrix.com)
∙ Tripwire Enterprise (https://tripwire.com)</v>
          </cell>
          <cell r="H348" t="str">
            <v>Does the organization verify logical configuration settings and the physical integrity of critical technology assets throughout their lifecycle?</v>
          </cell>
          <cell r="I348">
            <v>6</v>
          </cell>
          <cell r="J348"/>
          <cell r="K348"/>
          <cell r="L348" t="str">
            <v>x</v>
          </cell>
          <cell r="M348"/>
          <cell r="N348"/>
          <cell r="O348" t="str">
            <v>Protect</v>
          </cell>
          <cell r="P348" t="str">
            <v>x</v>
          </cell>
          <cell r="Q348" t="str">
            <v>x</v>
          </cell>
          <cell r="R348" t="str">
            <v>x</v>
          </cell>
          <cell r="S348" t="str">
            <v>There is no evidence of a capability to verify logical configuration settings and the physical integrity of critical technology assets throughout their lifecycle.</v>
          </cell>
          <cell r="T348" t="e">
            <v>#VALUE!</v>
          </cell>
          <cell r="U348" t="e">
            <v>#VALUE!</v>
          </cell>
          <cell r="V348" t="e">
            <v>#VALUE!</v>
          </cell>
          <cell r="W348" t="e">
            <v>#VALUE!</v>
          </cell>
          <cell r="X348" t="e">
            <v>#VALUE!</v>
          </cell>
          <cell r="Y348"/>
          <cell r="Z348" t="str">
            <v>ID.RA-09</v>
          </cell>
        </row>
        <row r="349">
          <cell r="D349" t="str">
            <v>AST-15.1</v>
          </cell>
          <cell r="E349" t="str">
            <v xml:space="preserve">Mechanisms exist to physically and logically inspect critical technology assets to detect evidence of tampering. </v>
          </cell>
          <cell r="F349"/>
          <cell r="G349" t="str">
            <v>∙ Tamper detection tape
∙ Indicators of Compromise (IoC)
∙ File Integrity Monitoring (FIM)
∙ CimTrak Integrity Suite (https://cimcor.com/cimtrak)
∙ Netwrix Auditor (https://netrix.com)
∙ Tripwire Enterprise (https://tripwire.com)</v>
          </cell>
          <cell r="H349" t="str">
            <v xml:space="preserve">Does the organization physically and logically inspect critical technology assets to detect evidence of tampering? </v>
          </cell>
          <cell r="I349">
            <v>6</v>
          </cell>
          <cell r="J349"/>
          <cell r="K349" t="str">
            <v>x</v>
          </cell>
          <cell r="L349"/>
          <cell r="M349"/>
          <cell r="N349"/>
          <cell r="O349" t="str">
            <v>Detect</v>
          </cell>
          <cell r="P349"/>
          <cell r="Q349" t="str">
            <v>x</v>
          </cell>
          <cell r="R349" t="str">
            <v>x</v>
          </cell>
          <cell r="S349" t="str">
            <v xml:space="preserve">There is no evidence of a capability to physically and logically inspect critical technology assets to detect evidence of tampering. </v>
          </cell>
          <cell r="T349" t="e">
            <v>#VALUE!</v>
          </cell>
          <cell r="U349" t="e">
            <v>#VALUE!</v>
          </cell>
          <cell r="V349" t="e">
            <v>#VALUE!</v>
          </cell>
          <cell r="W349" t="e">
            <v>#VALUE!</v>
          </cell>
          <cell r="X349" t="e">
            <v>#VALUE!</v>
          </cell>
          <cell r="Y349"/>
          <cell r="Z349"/>
        </row>
        <row r="350">
          <cell r="D350" t="str">
            <v>SAT-03.6</v>
          </cell>
          <cell r="E350" t="str">
            <v>Mechanisms exist to provide role-based cybersecurity &amp; data privacy awareness training that is current and relevant to the cyber threats that users might encounter in day-to-day business operations.</v>
          </cell>
          <cell r="F350" t="str">
            <v>E-SAT-04</v>
          </cell>
          <cell r="G350" t="str">
            <v>∙ US-CERT mailing lists &amp; feeds
∙ Internal newsletters
∙ InfraGard (https://infragard.org)</v>
          </cell>
          <cell r="H350" t="str">
            <v>Does the organization provide role-based cybersecurity &amp; data privacy awareness training that is current and relevant to the cyber threats that users might encounter in day-to-day business operations?</v>
          </cell>
          <cell r="I350">
            <v>8</v>
          </cell>
          <cell r="J350" t="str">
            <v>x</v>
          </cell>
          <cell r="K350"/>
          <cell r="L350"/>
          <cell r="M350"/>
          <cell r="N350"/>
          <cell r="O350" t="str">
            <v>Identify</v>
          </cell>
          <cell r="P350"/>
          <cell r="Q350" t="str">
            <v>x</v>
          </cell>
          <cell r="R350"/>
          <cell r="S350" t="str">
            <v>There is no evidence of a capability to provide role-based cybersecurity &amp; data privacy awareness training that is current and relevant to the cyber threats that users might encounter in day-to-day business operations.</v>
          </cell>
          <cell r="T350" t="str">
            <v>C|P-CMM1 is N/A, since a structured process is required to provide role-based cybersecurity &amp; data privacy awareness training that is current and relevant to the cyber threats that users might encounter in day-to-day business operations.</v>
          </cell>
          <cell r="U350" t="e">
            <v>#VALUE!</v>
          </cell>
          <cell r="V350" t="e">
            <v>#VALUE!</v>
          </cell>
          <cell r="W350" t="e">
            <v>#VALUE!</v>
          </cell>
          <cell r="X350" t="e">
            <v>#VALUE!</v>
          </cell>
          <cell r="Y350"/>
          <cell r="Z350" t="str">
            <v>PR.AT-01
PR.AT-02</v>
          </cell>
        </row>
        <row r="351">
          <cell r="D351" t="str">
            <v>SAT-03.3</v>
          </cell>
          <cell r="E351" t="str">
            <v>Mechanisms exist to ensure that every user accessing a system processing, storing or transmitting sensitive / regulated data is formally trained in data handling requirements.</v>
          </cell>
          <cell r="F351"/>
          <cell r="G351"/>
          <cell r="H351" t="str">
            <v>Does the organization ensure that every user accessing a system processing, storing or transmitting sensitive / regulated data is formally trained in data handling requirements?</v>
          </cell>
          <cell r="I351">
            <v>9</v>
          </cell>
          <cell r="J351" t="str">
            <v>x</v>
          </cell>
          <cell r="K351"/>
          <cell r="L351"/>
          <cell r="M351"/>
          <cell r="N351"/>
          <cell r="O351" t="str">
            <v>Protect</v>
          </cell>
          <cell r="P351"/>
          <cell r="Q351" t="str">
            <v>x</v>
          </cell>
          <cell r="R351"/>
          <cell r="S351" t="str">
            <v>There is no evidence of a capability to ensure that every user accessing a system processing, storing or transmitting sensitive information is formally trained in data handling requirements.</v>
          </cell>
          <cell r="T351" t="e">
            <v>#VALUE!</v>
          </cell>
          <cell r="U351" t="e">
            <v>#VALUE!</v>
          </cell>
          <cell r="V351" t="e">
            <v>#VALUE!</v>
          </cell>
          <cell r="W351" t="e">
            <v>#VALUE!</v>
          </cell>
          <cell r="X351" t="e">
            <v>#VALUE!</v>
          </cell>
          <cell r="Y351" t="str">
            <v>14.5</v>
          </cell>
          <cell r="Z351"/>
        </row>
        <row r="352">
          <cell r="D352" t="str">
            <v>AST-08</v>
          </cell>
          <cell r="E352" t="str">
            <v>Mechanisms exist to periodically inspect systems and system components for Indicators of Compromise (IoC).</v>
          </cell>
          <cell r="F352"/>
          <cell r="G352" t="str">
            <v>∙ Tamper detection tape</v>
          </cell>
          <cell r="H352" t="str">
            <v>Does the organization periodically inspect systems and system components for Indicators of Compromise (IoC)?</v>
          </cell>
          <cell r="I352">
            <v>9</v>
          </cell>
          <cell r="J352"/>
          <cell r="K352" t="str">
            <v>x</v>
          </cell>
          <cell r="L352"/>
          <cell r="M352"/>
          <cell r="N352"/>
          <cell r="O352" t="str">
            <v>Detect</v>
          </cell>
          <cell r="P352"/>
          <cell r="Q352" t="str">
            <v>x</v>
          </cell>
          <cell r="R352"/>
          <cell r="S352" t="str">
            <v>There is no evidence of a capability to periodically inspect systems and system components for Indicators of Compromise (IoC).</v>
          </cell>
          <cell r="T352" t="e">
            <v>#VALUE!</v>
          </cell>
          <cell r="U352" t="e">
            <v>#VALUE!</v>
          </cell>
          <cell r="V352" t="e">
            <v>#VALUE!</v>
          </cell>
          <cell r="W352" t="e">
            <v>#VALUE!</v>
          </cell>
          <cell r="X352" t="str">
            <v>See C|P-CMM4. There are no defined C|P-CMM5 criteria, since it is reasonable to assume a continuously-improving process is not necessary to periodically inspect systems and system components for Indicators of Compromise (IoC).</v>
          </cell>
          <cell r="Y352"/>
          <cell r="Z352"/>
        </row>
        <row r="353">
          <cell r="D353" t="str">
            <v>CLD-06</v>
          </cell>
          <cell r="E353" t="str">
            <v>Mechanisms exist to ensure multi-tenant owned or managed assets (physical and virtual) are designed and governed such that provider and customer (tenant) user access is appropriately segmented from other tenant users.</v>
          </cell>
          <cell r="F353"/>
          <cell r="G353" t="str">
            <v>∙ Steering committee
∙ Architectural review board
∙ System Security &amp; Privacy Plan (SSPP)
∙ Security architecture roadmaps</v>
          </cell>
          <cell r="H353" t="str">
            <v>Does the organization ensure multi-tenant owned or managed assets (physical and virtual) are designed and governed such that provider and customer (tenant) user access is appropriately segmented from other tenant users?</v>
          </cell>
          <cell r="I353">
            <v>9</v>
          </cell>
          <cell r="J353"/>
          <cell r="K353"/>
          <cell r="L353" t="str">
            <v>x</v>
          </cell>
          <cell r="M353"/>
          <cell r="N353"/>
          <cell r="O353" t="str">
            <v>Protect</v>
          </cell>
          <cell r="P353"/>
          <cell r="Q353" t="str">
            <v>x</v>
          </cell>
          <cell r="R353" t="str">
            <v>x</v>
          </cell>
          <cell r="S353" t="str">
            <v>There is no evidence of a capability to ensure multi-tenant owned or managed assets (physical and virtual) are designed and governed such that provider and customer (tenant) user access is appropriately segmented from other tenant users.</v>
          </cell>
          <cell r="T353" t="e">
            <v>#VALUE!</v>
          </cell>
          <cell r="U353" t="e">
            <v>#VALUE!</v>
          </cell>
          <cell r="V353" t="e">
            <v>#VALUE!</v>
          </cell>
          <cell r="W353" t="e">
            <v>#VALUE!</v>
          </cell>
          <cell r="X353" t="e">
            <v>#VALUE!</v>
          </cell>
          <cell r="Y353"/>
          <cell r="Z353"/>
        </row>
        <row r="354">
          <cell r="D354" t="str">
            <v>CLD-06.2</v>
          </cell>
          <cell r="E354" t="str">
            <v>Mechanisms exist to ensure Multi-Tenant Service Providers (MTSP) facilitate security event logging capabilities for its customers that are consistent with applicable statutory, regulatory and/or contractual obligations.</v>
          </cell>
          <cell r="F354"/>
          <cell r="G354" t="str">
            <v>∙ Cybersecurity Supply Chain Risk Management (C-SCRM) program</v>
          </cell>
          <cell r="H354" t="str">
            <v>Does the organization ensure Multi-Tenant Service Providers (MTSP) facilitate security event logging capabilities for its customers that are consistent with applicable statutory, regulatory and/or contractual obligations?</v>
          </cell>
          <cell r="I354">
            <v>8</v>
          </cell>
          <cell r="J354"/>
          <cell r="K354" t="str">
            <v>x</v>
          </cell>
          <cell r="L354"/>
          <cell r="M354"/>
          <cell r="N354"/>
          <cell r="O354" t="str">
            <v>Identify</v>
          </cell>
          <cell r="P354"/>
          <cell r="Q354"/>
          <cell r="R354" t="str">
            <v>x</v>
          </cell>
          <cell r="S354" t="str">
            <v>There is no evidence of a capability to ensure Multi-Tenant Service Providers (MTSP) facilitate security event logging capabilities for its customers that are consistent with applicable statutory, regulatory and/ or contractual obligations.</v>
          </cell>
          <cell r="T354" t="e">
            <v>#VALUE!</v>
          </cell>
          <cell r="U354" t="e">
            <v>#VALUE!</v>
          </cell>
          <cell r="V354" t="e">
            <v>#VALUE!</v>
          </cell>
          <cell r="W354" t="e">
            <v>#VALUE!</v>
          </cell>
          <cell r="X354" t="e">
            <v>#VALUE!</v>
          </cell>
          <cell r="Y354"/>
          <cell r="Z354"/>
        </row>
        <row r="355">
          <cell r="D355" t="str">
            <v>CLD-06.3</v>
          </cell>
          <cell r="E355" t="str">
            <v>Mechanisms exist to ensure Multi-Tenant Service Providers (MTSP) facilitate prompt forensic investigations in the event of a suspected or confirmed security incident.</v>
          </cell>
          <cell r="F355"/>
          <cell r="G355" t="str">
            <v>∙ Cybersecurity Supply Chain Risk Management (C-SCRM) program</v>
          </cell>
          <cell r="H355" t="str">
            <v>Does the organization ensure Multi-Tenant Service Providers (MTSP) facilitate prompt forensic investigations in the event of a suspected or confirmed security incident?</v>
          </cell>
          <cell r="I355">
            <v>8</v>
          </cell>
          <cell r="J355"/>
          <cell r="K355" t="str">
            <v>x</v>
          </cell>
          <cell r="L355"/>
          <cell r="M355"/>
          <cell r="N355"/>
          <cell r="O355" t="str">
            <v>Identify</v>
          </cell>
          <cell r="P355"/>
          <cell r="Q355"/>
          <cell r="R355" t="str">
            <v>x</v>
          </cell>
          <cell r="S355" t="str">
            <v>There is no evidence of a capability to ensure Multi-Tenant Service Providers (MTSP) facilitate prompt forensic investigations in the event of a suspected or confirmed security incident.</v>
          </cell>
          <cell r="T355" t="str">
            <v>C|P-CMM1 is N/A, since a structured process is required to ensure Multi-Tenant Service Providers (MTSP) facilitate prompt forensic investigations in the event of a suspected or confirmed security incident.</v>
          </cell>
          <cell r="U355" t="e">
            <v>#VALUE!</v>
          </cell>
          <cell r="V355" t="e">
            <v>#VALUE!</v>
          </cell>
          <cell r="W355" t="e">
            <v>#VALUE!</v>
          </cell>
          <cell r="X355" t="e">
            <v>#VALUE!</v>
          </cell>
          <cell r="Y355"/>
          <cell r="Z355"/>
        </row>
        <row r="356">
          <cell r="D356" t="str">
            <v>CLD-06.4</v>
          </cell>
          <cell r="E356" t="str">
            <v>Mechanisms exist to ensure Multi-Tenant Service Providers (MTSP) facilitate prompt response to suspected or confirmed security incidents and vulnerabilities, including timely notification to affected customers.</v>
          </cell>
          <cell r="F356"/>
          <cell r="G356" t="str">
            <v>∙ Cybersecurity Supply Chain Risk Management (C-SCRM) program</v>
          </cell>
          <cell r="H356" t="str">
            <v>Does the organization ensure Multi-Tenant Service Providers (MTSP) facilitate prompt response to suspected or confirmed security incidents and vulnerabilities, including timely notification to affected customers?</v>
          </cell>
          <cell r="I356">
            <v>8</v>
          </cell>
          <cell r="J356"/>
          <cell r="K356" t="str">
            <v>x</v>
          </cell>
          <cell r="L356"/>
          <cell r="M356"/>
          <cell r="N356"/>
          <cell r="O356" t="str">
            <v>Identify</v>
          </cell>
          <cell r="P356"/>
          <cell r="Q356"/>
          <cell r="R356" t="str">
            <v>x</v>
          </cell>
          <cell r="S356" t="str">
            <v>There is no evidence of a capability to ensure Multi-Tenant Service Providers (MTSP) facilitate prompt response to suspected or confirmed security incidents and vulnerabilities, including timely notification to affected customers.</v>
          </cell>
          <cell r="T356" t="str">
            <v>C|P-CMM1 is N/A, since a structured process is required to ensure Multi-Tenant Service Providers (MTSP) facilitate prompt response to suspected or confirmed security incidents and vulnerabilities, including timely notification to affected customers.</v>
          </cell>
          <cell r="U356" t="e">
            <v>#VALUE!</v>
          </cell>
          <cell r="V356" t="e">
            <v>#VALUE!</v>
          </cell>
          <cell r="W356" t="e">
            <v>#VALUE!</v>
          </cell>
          <cell r="X356" t="e">
            <v>#VALUE!</v>
          </cell>
          <cell r="Y356"/>
          <cell r="Z356"/>
        </row>
        <row r="357">
          <cell r="D357" t="str">
            <v>WEB-10</v>
          </cell>
          <cell r="E357" t="str">
            <v>Mechanisms exist to ensure all web application content is delivered using cryptographic mechanisms (e.g., TLS).</v>
          </cell>
          <cell r="F357"/>
          <cell r="G357"/>
          <cell r="H357" t="str">
            <v>Does the organization ensure all web application content is delivered using cryptographic mechanisms (e.g., TLS)?</v>
          </cell>
          <cell r="I357">
            <v>9</v>
          </cell>
          <cell r="J357"/>
          <cell r="K357"/>
          <cell r="L357" t="str">
            <v>x</v>
          </cell>
          <cell r="M357"/>
          <cell r="N357"/>
          <cell r="O357" t="str">
            <v>Protect</v>
          </cell>
          <cell r="P357"/>
          <cell r="Q357" t="str">
            <v>x</v>
          </cell>
          <cell r="R357" t="str">
            <v>x</v>
          </cell>
          <cell r="S357" t="str">
            <v>There is no evidence of a capability to ensure all web application content is delivered using cryptographic mechanisms (e.g., TLS).</v>
          </cell>
          <cell r="T357" t="str">
            <v>C|P-CMM1 is N/A, since a structured process is required to ensure all web application content is delivered using cryptographic mechanisms (e.g., TLS).</v>
          </cell>
          <cell r="U357" t="str">
            <v>C|P-CMM2 is N/A, since a well-defined process is required to ensure all web application content is delivered using cryptographic mechanisms (e.g., TLS).</v>
          </cell>
          <cell r="V357" t="e">
            <v>#VALUE!</v>
          </cell>
          <cell r="W357" t="str">
            <v>See C|P-CMM3. There are no defined C|P-CMM4 criteria, since it is reasonable to assume a quantitatively-controlled process is not necessary to ensure all web application content is delivered using cryptographic mechanisms (e.g., TLS).</v>
          </cell>
          <cell r="X357" t="str">
            <v>See C|P-CMM4. There are no defined C|P-CMM5 criteria, since it is reasonable to assume a continuously-improving process is not necessary to ensure all web application content is delivered using cryptographic mechanisms (e.g., TLS).</v>
          </cell>
          <cell r="Y357"/>
          <cell r="Z357"/>
        </row>
        <row r="358">
          <cell r="D358" t="str">
            <v>PRI-08</v>
          </cell>
          <cell r="E358" t="str">
            <v xml:space="preserve">Mechanisms exist to conduct cybersecurity &amp; data privacy testing, training and monitoring activities
</v>
          </cell>
          <cell r="F358"/>
          <cell r="G358" t="str">
            <v>∙ Data classification program
∙ Data privacy program
∙ Data Protection Impact Assessment (DPIA)
∙ Product / project management</v>
          </cell>
          <cell r="H358" t="str">
            <v xml:space="preserve">Does the organization conduct cybersecurity &amp; data privacy testing, training and monitoring activities
</v>
          </cell>
          <cell r="I358">
            <v>8</v>
          </cell>
          <cell r="J358"/>
          <cell r="K358" t="str">
            <v>x</v>
          </cell>
          <cell r="L358"/>
          <cell r="M358"/>
          <cell r="N358"/>
          <cell r="O358" t="str">
            <v>Identify</v>
          </cell>
          <cell r="P358" t="str">
            <v>x</v>
          </cell>
          <cell r="Q358" t="str">
            <v>x</v>
          </cell>
          <cell r="R358"/>
          <cell r="S358" t="str">
            <v xml:space="preserve">There is no evidence of a capability to conduct cybersecurity &amp; data privacy testing, training and monitoring activities
</v>
          </cell>
          <cell r="T358" t="str">
            <v xml:space="preserve">C|P-CMM1 is N/A, since a structured process is required to conduct cybersecurity &amp; data privacy testing, training and monitoring activities
</v>
          </cell>
          <cell r="U358" t="str">
            <v xml:space="preserve">C|P-CMM2 is N/A, since a well-defined process is required to conduct cybersecurity &amp; data privacy testing, training and monitoring activities
</v>
          </cell>
          <cell r="V358" t="e">
            <v>#VALUE!</v>
          </cell>
          <cell r="W358" t="e">
            <v>#VALUE!</v>
          </cell>
          <cell r="X358" t="str">
            <v xml:space="preserve">See C|P-CMM4. There are no defined C|P-CMM5 criteria, since it is reasonable to assume a continuously-improving process is not necessary to conduct cybersecurity &amp; data privacy testing, training and monitoring activities
</v>
          </cell>
          <cell r="Y358"/>
          <cell r="Z358"/>
        </row>
        <row r="359">
          <cell r="D359" t="str">
            <v>RSK-08</v>
          </cell>
          <cell r="E359" t="str">
            <v>Mechanisms exist to conduct a Business Impact Analysis (BIA) to identify and assess cybersecurity and data protection risks.</v>
          </cell>
          <cell r="F359" t="str">
            <v>E-CHG-01</v>
          </cell>
          <cell r="G359" t="str">
            <v>∙ Risk Management Program (RMP)
∙ Data Protection Impact Assessment (DPIA)
∙ Business Impact Analysis (BIA)</v>
          </cell>
          <cell r="H359" t="str">
            <v>Does the organization conduct a Business Impact Analysis (BIA) to identify and assess cybersecurity and data protection risks?</v>
          </cell>
          <cell r="I359">
            <v>8</v>
          </cell>
          <cell r="J359"/>
          <cell r="K359" t="str">
            <v>x</v>
          </cell>
          <cell r="L359"/>
          <cell r="M359"/>
          <cell r="N359"/>
          <cell r="O359" t="str">
            <v>Identify</v>
          </cell>
          <cell r="P359"/>
          <cell r="Q359" t="str">
            <v>x</v>
          </cell>
          <cell r="R359" t="str">
            <v>x</v>
          </cell>
          <cell r="S359" t="str">
            <v>There is no evidence of a capability to conduct a Business Impact Analysis (BIA) to identify and assess cybersecurity and data protection risks.</v>
          </cell>
          <cell r="T359" t="e">
            <v>#VALUE!</v>
          </cell>
          <cell r="U359" t="e">
            <v>#VALUE!</v>
          </cell>
          <cell r="V359" t="e">
            <v>#VALUE!</v>
          </cell>
          <cell r="W359" t="e">
            <v>#VALUE!</v>
          </cell>
          <cell r="X359" t="str">
            <v>See C|P-CMM4. There are no defined C|P-CMM5 criteria, since it is reasonable to assume a continuously-improving process is not necessary to conduct a Business Impact Analysis (BIA) to identify and assess cybersecurity and data protection risks.</v>
          </cell>
          <cell r="Y359"/>
          <cell r="Z359"/>
        </row>
        <row r="360">
          <cell r="D360" t="str">
            <v>RSK-10</v>
          </cell>
          <cell r="E360" t="str">
            <v>Mechanisms exist to conduct a Data Protection Impact Assessment (DPIA) on systems, applications and services that store, process and/or transmit Personal Data (PD) to identify and remediate reasonably-expected risks.</v>
          </cell>
          <cell r="F360" t="str">
            <v>E-PRI-04</v>
          </cell>
          <cell r="G360" t="str">
            <v>∙ Risk Management Program (RMP)
∙ Data Protection Impact Assessment (DPIA)
∙ Privacy Impact Assessment (PIA)</v>
          </cell>
          <cell r="H360" t="str">
            <v>Does the organization conduct a Data Protection Impact Assessment (DPIA) on systems, applications and services that store, process and/or transmit Personal Data (PD) to identify and remediate reasonably-expected risks?</v>
          </cell>
          <cell r="I360">
            <v>9</v>
          </cell>
          <cell r="J360"/>
          <cell r="K360" t="str">
            <v>x</v>
          </cell>
          <cell r="L360"/>
          <cell r="M360"/>
          <cell r="N360"/>
          <cell r="O360" t="str">
            <v>Identify</v>
          </cell>
          <cell r="P360"/>
          <cell r="Q360" t="str">
            <v>x</v>
          </cell>
          <cell r="R360" t="str">
            <v>x</v>
          </cell>
          <cell r="S360" t="str">
            <v>There is no evidence of a capability to conduct a Data Protection Impact Assessment (DPIA) on systems, applications and services that store, process and/ or transmit Personal Data (PD) to identify and remediate reasonably-expected risks.</v>
          </cell>
          <cell r="T360" t="e">
            <v>#VALUE!</v>
          </cell>
          <cell r="U360" t="e">
            <v>#VALUE!</v>
          </cell>
          <cell r="V360" t="e">
            <v>#VALUE!</v>
          </cell>
          <cell r="W360" t="e">
            <v>#VALUE!</v>
          </cell>
          <cell r="X360" t="e">
            <v>#VALUE!</v>
          </cell>
          <cell r="Y360"/>
          <cell r="Z360"/>
        </row>
        <row r="361">
          <cell r="D361" t="str">
            <v>AST-04.1</v>
          </cell>
          <cell r="E361" t="str">
            <v>Mechanisms exist to determine cybersecurity &amp; data privacy control applicability by identifying, assigning and documenting the appropriate asset scope categorization for all systems, applications, services and personnel (internal and third-parties).</v>
          </cell>
          <cell r="F361" t="str">
            <v>E-AST-02
E-CPL-02
E-DCH-01
E-DCH-02</v>
          </cell>
          <cell r="G361" t="str">
            <v>∙ Unified Scoping Guide (https://unified-scoping-guide.com)</v>
          </cell>
          <cell r="H361" t="str">
            <v>Does the organization determine cybersecurity &amp; data privacy control applicability by identifying, assigning and documenting the appropriate asset scope categorization for all systems, applications, services and personnel (internal and third-parties)?</v>
          </cell>
          <cell r="I361">
            <v>8</v>
          </cell>
          <cell r="J361"/>
          <cell r="K361" t="str">
            <v>x</v>
          </cell>
          <cell r="L361"/>
          <cell r="M361"/>
          <cell r="N361"/>
          <cell r="O361" t="str">
            <v>Identify</v>
          </cell>
          <cell r="P361"/>
          <cell r="Q361"/>
          <cell r="R361" t="str">
            <v>x</v>
          </cell>
          <cell r="S361" t="e">
            <v>#VALUE!</v>
          </cell>
          <cell r="T361" t="e">
            <v>#VALUE!</v>
          </cell>
          <cell r="U361" t="e">
            <v>#VALUE!</v>
          </cell>
          <cell r="V361" t="e">
            <v>#VALUE!</v>
          </cell>
          <cell r="W361" t="e">
            <v>#VALUE!</v>
          </cell>
          <cell r="X361" t="e">
            <v>#VALUE!</v>
          </cell>
          <cell r="Y361"/>
          <cell r="Z361" t="str">
            <v>ID.AM-05</v>
          </cell>
        </row>
        <row r="362">
          <cell r="D362" t="str">
            <v>GOV-10</v>
          </cell>
          <cell r="E362" t="e">
            <v>#VALUE!</v>
          </cell>
          <cell r="F362"/>
          <cell r="G362" t="str">
            <v>∙ Chief Data Officer (CDO)</v>
          </cell>
          <cell r="H362" t="str">
            <v>Does the organization facilitate data governance to oversee its policies, standards and procedures so that sensitive/regulated data is effectively managed and maintained in accordance with applicable statutory, regulatory and contractual obligations?</v>
          </cell>
          <cell r="I362">
            <v>9</v>
          </cell>
          <cell r="J362"/>
          <cell r="K362" t="str">
            <v>x</v>
          </cell>
          <cell r="L362"/>
          <cell r="M362"/>
          <cell r="N362"/>
          <cell r="O362" t="str">
            <v>Govern</v>
          </cell>
          <cell r="P362"/>
          <cell r="Q362" t="str">
            <v>x</v>
          </cell>
          <cell r="R362"/>
          <cell r="S362" t="e">
            <v>#VALUE!</v>
          </cell>
          <cell r="T362" t="e">
            <v>#VALUE!</v>
          </cell>
          <cell r="U362" t="e">
            <v>#VALUE!</v>
          </cell>
          <cell r="V362" t="e">
            <v>#VALUE!</v>
          </cell>
          <cell r="W362" t="e">
            <v>#VALUE!</v>
          </cell>
          <cell r="X362" t="e">
            <v>#VALUE!</v>
          </cell>
          <cell r="Y362"/>
          <cell r="Z362"/>
        </row>
        <row r="363">
          <cell r="D363" t="str">
            <v>DCH-06.3</v>
          </cell>
          <cell r="E363" t="str">
            <v xml:space="preserve">Mechanisms exist to periodically scan unstructured data sources for sensitive/regulated data or data requiring special protection measures by statutory, regulatory or contractual obligations. </v>
          </cell>
          <cell r="F363" t="str">
            <v>E-DCH-10</v>
          </cell>
          <cell r="G363"/>
          <cell r="H363" t="str">
            <v xml:space="preserve">Does the organization periodically scan unstructured data sources for sensitive/regulated data or data requiring special protection measures by statutory, regulatory or contractual obligations? </v>
          </cell>
          <cell r="I363">
            <v>7</v>
          </cell>
          <cell r="J363"/>
          <cell r="K363"/>
          <cell r="L363" t="str">
            <v>x</v>
          </cell>
          <cell r="M363"/>
          <cell r="N363"/>
          <cell r="O363" t="str">
            <v>Detect</v>
          </cell>
          <cell r="P363"/>
          <cell r="Q363" t="str">
            <v>x</v>
          </cell>
          <cell r="R363" t="str">
            <v>x</v>
          </cell>
          <cell r="S363" t="str">
            <v xml:space="preserve">There is no evidence of a capability to periodically scan unstructured data sources for sensitive/regulated data or data requiring special protection measures by statutory, regulatory or contractual obligations. </v>
          </cell>
          <cell r="T363" t="str">
            <v xml:space="preserve">C|P-CMM1 is N/A, since a structured process is required to periodically scan unstructured data sources for sensitive/regulated data or data requiring special protection measures by statutory, regulatory or contractual obligations. </v>
          </cell>
          <cell r="U363" t="str">
            <v xml:space="preserve">C|P-CMM2 is N/A, since a well-defined process is required to periodically scan unstructured data sources for sensitive/regulated data or data requiring special protection measures by statutory, regulatory or contractual obligations. </v>
          </cell>
          <cell r="V363" t="e">
            <v>#VALUE!</v>
          </cell>
          <cell r="W363" t="e">
            <v>#VALUE!</v>
          </cell>
          <cell r="X363" t="e">
            <v>#VALUE!</v>
          </cell>
          <cell r="Y363" t="str">
            <v>3.2</v>
          </cell>
          <cell r="Z363" t="str">
            <v>ID.AM-07</v>
          </cell>
        </row>
        <row r="364">
          <cell r="D364" t="str">
            <v>CLD-01</v>
          </cell>
          <cell r="E364" t="str">
            <v xml:space="preserve">Mechanisms exist to facilitate the implementation of cloud management controls to ensure cloud instances are secure and in-line with industry practices. </v>
          </cell>
          <cell r="F364" t="str">
            <v>E-AST-06</v>
          </cell>
          <cell r="G364" t="str">
            <v>∙ SCF Integrated Controls Management (ICM) model (https://securecontrolsframework.com/integrated-controls-management)
∙ Data Protection Impact Assessment (DPIA)
∙ Secure Baseline Configurations (SBC)</v>
          </cell>
          <cell r="H364" t="str">
            <v xml:space="preserve">Does the organization facilitate the implementation of cloud management controls to ensure cloud instances are secure and in-line with industry practices? </v>
          </cell>
          <cell r="I364">
            <v>10</v>
          </cell>
          <cell r="J364"/>
          <cell r="K364" t="str">
            <v>x</v>
          </cell>
          <cell r="L364"/>
          <cell r="M364"/>
          <cell r="N364"/>
          <cell r="O364" t="str">
            <v>Govern</v>
          </cell>
          <cell r="P364" t="str">
            <v>x</v>
          </cell>
          <cell r="Q364" t="str">
            <v>x</v>
          </cell>
          <cell r="R364" t="str">
            <v>x</v>
          </cell>
          <cell r="S364" t="str">
            <v xml:space="preserve">There is no evidence of a capability to facilitate the implementation of cloud management controls to ensure cloud instances are secure and in-line with industry practices. </v>
          </cell>
          <cell r="T364" t="e">
            <v>#VALUE!</v>
          </cell>
          <cell r="U364" t="e">
            <v>#VALUE!</v>
          </cell>
          <cell r="V364" t="e">
            <v>#VALUE!</v>
          </cell>
          <cell r="W364" t="e">
            <v>#VALUE!</v>
          </cell>
          <cell r="X364" t="e">
            <v>#VALUE!</v>
          </cell>
          <cell r="Y364"/>
          <cell r="Z364"/>
        </row>
        <row r="365">
          <cell r="D365" t="str">
            <v>THR-10</v>
          </cell>
          <cell r="E365" t="str">
            <v>Mechanisms exist to identify, assess, prioritize and document the potential impact(s) and likelihood(s) of applicable internal and external threats.</v>
          </cell>
          <cell r="F365" t="str">
            <v>E-THR-07</v>
          </cell>
          <cell r="G365" t="str">
            <v>∙ Documented threat analysis</v>
          </cell>
          <cell r="H365" t="str">
            <v>Does the organization identify, assess, prioritize and document the potential impact(s) and likelihood(s) of applicable internal and external threats?</v>
          </cell>
          <cell r="I365">
            <v>7</v>
          </cell>
          <cell r="J365"/>
          <cell r="K365" t="str">
            <v>x</v>
          </cell>
          <cell r="L365"/>
          <cell r="M365"/>
          <cell r="N365"/>
          <cell r="O365" t="str">
            <v>Protect</v>
          </cell>
          <cell r="P365" t="str">
            <v>x</v>
          </cell>
          <cell r="Q365" t="str">
            <v>x</v>
          </cell>
          <cell r="R365" t="str">
            <v>x</v>
          </cell>
          <cell r="S365" t="str">
            <v>There is no evidence of a capability to embed false data or steganographic data in files to identify, assess, prioritize and document the potential impact(s) and likelihood(s) of applicable internal and external threats.</v>
          </cell>
          <cell r="T365" t="str">
            <v>C|P-CMM1 is N/A, since a structured process is required to identify, assess, prioritize and document the potential impact(s) and likelihood(s) of applicable internal and external threats.</v>
          </cell>
          <cell r="U365" t="e">
            <v>#VALUE!</v>
          </cell>
          <cell r="V365" t="e">
            <v>#VALUE!</v>
          </cell>
          <cell r="W365" t="e">
            <v>#VALUE!</v>
          </cell>
          <cell r="X365" t="e">
            <v>#VALUE!</v>
          </cell>
          <cell r="Y365"/>
          <cell r="Z365" t="str">
            <v>DE
DE.AE-07
ID.RA-04
ID.RA-05</v>
          </cell>
        </row>
        <row r="366">
          <cell r="D366" t="str">
            <v>THR-02</v>
          </cell>
          <cell r="E366" t="str">
            <v xml:space="preserve">Mechanisms exist to develop Indicators of Exposure (IOE) to understand the potential attack vectors that attackers could use to attack the organization. </v>
          </cell>
          <cell r="F366" t="str">
            <v>E-THR-01</v>
          </cell>
          <cell r="G366" t="str">
            <v>∙ Indicators of Exposure (IoE)</v>
          </cell>
          <cell r="H366" t="str">
            <v xml:space="preserve">Does the organization develop Indicators of Exposure (IOE) to understand the potential attack vectors that attackers could use to attack the organization? </v>
          </cell>
          <cell r="I366">
            <v>8</v>
          </cell>
          <cell r="J366"/>
          <cell r="K366" t="str">
            <v>x</v>
          </cell>
          <cell r="L366"/>
          <cell r="M366"/>
          <cell r="N366"/>
          <cell r="O366" t="str">
            <v>Identify</v>
          </cell>
          <cell r="P366" t="str">
            <v>x</v>
          </cell>
          <cell r="Q366" t="str">
            <v>x</v>
          </cell>
          <cell r="R366" t="str">
            <v>x</v>
          </cell>
          <cell r="S366" t="str">
            <v xml:space="preserve">There is no evidence of a capability to develop Indicators of Exposure (IOE) to understand the potential attack vectors that attackers could use to attack the organization. </v>
          </cell>
          <cell r="T366" t="str">
            <v xml:space="preserve">C|P-CMM1 is N/A, since a structured process is required to develop Indicators of Exposure (IOE) to understand the potential attack vectors that attackers could use to attack the organization. </v>
          </cell>
          <cell r="U366" t="e">
            <v>#VALUE!</v>
          </cell>
          <cell r="V366" t="e">
            <v>#VALUE!</v>
          </cell>
          <cell r="W366" t="e">
            <v>#VALUE!</v>
          </cell>
          <cell r="X366" t="e">
            <v>#VALUE!</v>
          </cell>
          <cell r="Y366"/>
          <cell r="Z366" t="str">
            <v>DE
DE.CM
ID.RA-03
ID.RA-05
ID.RA-08</v>
          </cell>
        </row>
        <row r="367">
          <cell r="D367" t="str">
            <v>THR-07</v>
          </cell>
          <cell r="E367" t="str">
            <v>Mechanisms exist to perform cyber threat hunting that uses Indicators of Compromise (IoC) to detect, track and disrupt threats that evade existing security controls.</v>
          </cell>
          <cell r="F367" t="str">
            <v>E-THR-05</v>
          </cell>
          <cell r="G367" t="str">
            <v>∙ Threat hunting capability</v>
          </cell>
          <cell r="H367" t="str">
            <v>Does the organization perform cyber threat hunting that uses Indicators of Compromise (IoC) to detect, track and disrupt threats that evade existing security controls?</v>
          </cell>
          <cell r="I367">
            <v>4</v>
          </cell>
          <cell r="J367"/>
          <cell r="K367" t="str">
            <v>x</v>
          </cell>
          <cell r="L367"/>
          <cell r="M367"/>
          <cell r="N367"/>
          <cell r="O367" t="str">
            <v>Detect</v>
          </cell>
          <cell r="P367" t="str">
            <v>x</v>
          </cell>
          <cell r="Q367" t="str">
            <v>x</v>
          </cell>
          <cell r="R367" t="str">
            <v>x</v>
          </cell>
          <cell r="S367" t="str">
            <v>There is no evidence of a capability to perform cyber threat hunting that uses Indicators of Compromise (IoC) to detect, track and disrupt threats that evade existing security controls.</v>
          </cell>
          <cell r="T367" t="str">
            <v>C|P-CMM1 is N/A, since a structured process is required to perform cyber threat hunting that uses Indicators of Compromise (IoC) to detect, track and disrupt threats that evade existing security controls.</v>
          </cell>
          <cell r="U367" t="e">
            <v>#VALUE!</v>
          </cell>
          <cell r="V367" t="e">
            <v>#VALUE!</v>
          </cell>
          <cell r="W367" t="e">
            <v>#VALUE!</v>
          </cell>
          <cell r="X367" t="e">
            <v>#VALUE!</v>
          </cell>
          <cell r="Y367"/>
          <cell r="Z367" t="str">
            <v>DE
ID.RA-03</v>
          </cell>
        </row>
        <row r="368">
          <cell r="D368" t="str">
            <v>THR-09</v>
          </cell>
          <cell r="E368" t="str">
            <v>Mechanisms exist to develop and keep current a catalog of applicable internal and external threats to the organization, both natural and manmade.</v>
          </cell>
          <cell r="F368" t="str">
            <v>E-THR-06</v>
          </cell>
          <cell r="G368" t="str">
            <v>∙ Documented threat catalog</v>
          </cell>
          <cell r="H368" t="str">
            <v>Does the organization develop and keep current a catalog of applicable internal and external threats to the organization, both natural and manmade?</v>
          </cell>
          <cell r="I368">
            <v>5</v>
          </cell>
          <cell r="J368"/>
          <cell r="K368" t="str">
            <v>x</v>
          </cell>
          <cell r="L368"/>
          <cell r="M368"/>
          <cell r="N368"/>
          <cell r="O368" t="str">
            <v>Protect</v>
          </cell>
          <cell r="P368" t="str">
            <v>x</v>
          </cell>
          <cell r="Q368" t="str">
            <v>x</v>
          </cell>
          <cell r="R368" t="str">
            <v>x</v>
          </cell>
          <cell r="S368" t="str">
            <v>There is no evidence of a capability to develop and keep current a catalog of applicable internal and external threats to the organization, both natural and manmade.</v>
          </cell>
          <cell r="T368" t="str">
            <v>C|P-CMM1 is N/A, since a structured process is required to develop and keep current a catalog of applicable internal and external threats to the organization, both natural and manmade.</v>
          </cell>
          <cell r="U368" t="e">
            <v>#VALUE!</v>
          </cell>
          <cell r="V368" t="e">
            <v>#VALUE!</v>
          </cell>
          <cell r="W368" t="e">
            <v>#VALUE!</v>
          </cell>
          <cell r="X368" t="e">
            <v>#VALUE!</v>
          </cell>
          <cell r="Y368"/>
          <cell r="Z368" t="str">
            <v>DE
ID.RA-03
ID.RA-04
ID.RA-05
PR.IR-02</v>
          </cell>
        </row>
        <row r="369">
          <cell r="D369" t="str">
            <v>MON-01.12</v>
          </cell>
          <cell r="E369" t="str">
            <v>Mechanisms exist to automatically alert incident response personnel to inappropriate or anomalous activities that have potential security incident implications.</v>
          </cell>
          <cell r="F369" t="str">
            <v>E-MON-06</v>
          </cell>
          <cell r="G369" t="str">
            <v>∙ Security Incident Event Manager (SIEM)
∙ Managed Security Services Provider (MSSP)</v>
          </cell>
          <cell r="H369" t="str">
            <v>Does the organization automatically alert incident response personnel to inappropriate or anomalous activities that have potential security incident implications?</v>
          </cell>
          <cell r="I369">
            <v>5</v>
          </cell>
          <cell r="J369"/>
          <cell r="K369"/>
          <cell r="L369" t="str">
            <v>x</v>
          </cell>
          <cell r="M369"/>
          <cell r="N369"/>
          <cell r="O369" t="str">
            <v>Detect</v>
          </cell>
          <cell r="P369"/>
          <cell r="Q369"/>
          <cell r="R369" t="str">
            <v>x</v>
          </cell>
          <cell r="S369" t="str">
            <v>There is no evidence of a capability to automatically alert incident response personnel to inappropriate or anomalous activities that have potential security incident implications.</v>
          </cell>
          <cell r="T369" t="str">
            <v>C|P-CMM1 is N/A, since a structured process is required to automatically alert incident response personnel to inappropriate or anomalous activities that have potential security incident implications.</v>
          </cell>
          <cell r="U369" t="e">
            <v>#VALUE!</v>
          </cell>
          <cell r="V369" t="e">
            <v>#VALUE!</v>
          </cell>
          <cell r="W369" t="e">
            <v>#VALUE!</v>
          </cell>
          <cell r="X369" t="e">
            <v>#VALUE!</v>
          </cell>
          <cell r="Y369"/>
          <cell r="Z369" t="str">
            <v>DE.AE
DE.AE-06</v>
          </cell>
        </row>
        <row r="370">
          <cell r="D370" t="str">
            <v>IRO-02.5</v>
          </cell>
          <cell r="E370" t="str">
            <v xml:space="preserve">Mechanisms exist to coordinate with approved third-parties to achieve a cross-organization perspective on incident awareness and more effective incident responses. </v>
          </cell>
          <cell r="F370" t="str">
            <v>E-IRO-01</v>
          </cell>
          <cell r="G370"/>
          <cell r="H370" t="str">
            <v xml:space="preserve">Does the organization coordinate with approved third-parties to achieve a cross-organization perspective on incident awareness and more effective incident responses? </v>
          </cell>
          <cell r="I370">
            <v>5</v>
          </cell>
          <cell r="J370"/>
          <cell r="K370" t="str">
            <v>x</v>
          </cell>
          <cell r="L370"/>
          <cell r="M370"/>
          <cell r="N370"/>
          <cell r="O370" t="str">
            <v>Respond</v>
          </cell>
          <cell r="P370"/>
          <cell r="Q370" t="str">
            <v>x</v>
          </cell>
          <cell r="R370"/>
          <cell r="S370" t="str">
            <v xml:space="preserve">There is no evidence of a capability to coordinate with approved third-parties to achieve a cross-organization perspective on incident awareness and more effective incident responses. </v>
          </cell>
          <cell r="T370" t="str">
            <v xml:space="preserve">C|P-CMM1 is N/A, since a structured process is required to coordinate with approved third-parties to achieve a cross-organization perspective on incident awareness and more effective incident responses. </v>
          </cell>
          <cell r="U370" t="str">
            <v xml:space="preserve">C|P-CMM2 is N/A, since a well-defined process is required to coordinate with approved third-parties to achieve a cross-organization perspective on incident awareness and more effective incident responses. </v>
          </cell>
          <cell r="V370" t="e">
            <v>#VALUE!</v>
          </cell>
          <cell r="W370" t="e">
            <v>#VALUE!</v>
          </cell>
          <cell r="X370" t="e">
            <v>#VALUE!</v>
          </cell>
          <cell r="Y370"/>
          <cell r="Z370" t="str">
            <v>DE.AE-03
GV.SC-08
RS.CO
RS.MA-01</v>
          </cell>
        </row>
        <row r="371">
          <cell r="D371" t="str">
            <v>GOV-16</v>
          </cell>
          <cell r="E371" t="str">
            <v>Mechanisms exist to define materiality threshold criteria capable of designating an incident as material.</v>
          </cell>
          <cell r="F371" t="str">
            <v>E-GOV-14</v>
          </cell>
          <cell r="G371" t="str">
            <v>∙ SCF Cybersecurity &amp; Data Privacy Risk Management Model (C|P-RMM) (https://securecontrolsframework.com/risk-management-model)</v>
          </cell>
          <cell r="H371" t="str">
            <v>Does the organization define materiality threshold criteria capable of designating an incident as material?</v>
          </cell>
          <cell r="I371">
            <v>7</v>
          </cell>
          <cell r="J371"/>
          <cell r="K371" t="str">
            <v>x</v>
          </cell>
          <cell r="L371"/>
          <cell r="M371"/>
          <cell r="N371"/>
          <cell r="O371" t="str">
            <v>Govern</v>
          </cell>
          <cell r="P371" t="str">
            <v>x</v>
          </cell>
          <cell r="Q371"/>
          <cell r="R371"/>
          <cell r="S371" t="str">
            <v>There is no evidence of a capability to define materiality threshold criteria capable of designating an incident as material.</v>
          </cell>
          <cell r="T371" t="str">
            <v>C|P-CMM1 is N/A, since a structured process is required to define materiality threshold criteria capable of designating an incident as material.</v>
          </cell>
          <cell r="U371" t="str">
            <v>C|P-CMM2 is N/A, since a well-defined process is required to define materiality threshold criteria capable of designating an incident as material.</v>
          </cell>
          <cell r="V371" t="e">
            <v>#VALUE!</v>
          </cell>
          <cell r="W371" t="str">
            <v>See C|P-CMM3. There are no defined C|P-CMM4 criteria, since it is reasonable to assume a quantitatively-controlled process is not necessary to define materiality threshold criteria capable of designating an incident as material.</v>
          </cell>
          <cell r="X371" t="str">
            <v>See C|P-CMM4. There are no defined C|P-CMM5 criteria, since it is reasonable to assume a continuously-improving process is not necessary to define materiality threshold criteria capable of designating an incident as material.</v>
          </cell>
          <cell r="Y371"/>
          <cell r="Z371" t="str">
            <v>DE.AE-04</v>
          </cell>
        </row>
        <row r="372">
          <cell r="D372" t="str">
            <v>IRO-09</v>
          </cell>
          <cell r="E372" t="str">
            <v>Mechanisms exist to document, monitor and report the status of cybersecurity &amp; data privacy incidents to internal stakeholders all the way through the resolution of the incident.</v>
          </cell>
          <cell r="F372" t="str">
            <v>E-IRO-03</v>
          </cell>
          <cell r="G372"/>
          <cell r="H372" t="str">
            <v>Does the organization document, monitor and report the status of cybersecurity &amp; data privacy incidents to internal stakeholders all the way through the resolution of the incident?</v>
          </cell>
          <cell r="I372">
            <v>8</v>
          </cell>
          <cell r="J372"/>
          <cell r="K372" t="str">
            <v>x</v>
          </cell>
          <cell r="L372"/>
          <cell r="M372"/>
          <cell r="N372"/>
          <cell r="O372" t="str">
            <v>Detect</v>
          </cell>
          <cell r="P372"/>
          <cell r="Q372" t="str">
            <v>x</v>
          </cell>
          <cell r="R372" t="str">
            <v>x</v>
          </cell>
          <cell r="S372" t="str">
            <v>There is no evidence of a capability to document, monitor and report the status of cybersecurity &amp; data privacy incidents to internal stakeholders all the way through the resolution of the incident.</v>
          </cell>
          <cell r="T372" t="str">
            <v>C|P-CMM1 is N/A, since a structured process is required to document, monitor and report the status of cybersecurity &amp; data privacy incidents to internal stakeholders all the way through the resolution of the incident.</v>
          </cell>
          <cell r="U372" t="e">
            <v>#VALUE!</v>
          </cell>
          <cell r="V372" t="e">
            <v>#VALUE!</v>
          </cell>
          <cell r="W372" t="e">
            <v>#VALUE!</v>
          </cell>
          <cell r="X372" t="e">
            <v>#VALUE!</v>
          </cell>
          <cell r="Y372" t="str">
            <v>17.2
17.6</v>
          </cell>
          <cell r="Z372" t="str">
            <v>DE.AE-06
RC.RP-06
RS
RS.AN-06
RS.CO</v>
          </cell>
        </row>
        <row r="373">
          <cell r="D373" t="str">
            <v>MON-11.3</v>
          </cell>
          <cell r="E373" t="str">
            <v xml:space="preserve">Automated mechanisms exist to identify and alert on Indicators of Compromise (IoC). </v>
          </cell>
          <cell r="F373" t="str">
            <v>E-IRO-02
E-MON-07</v>
          </cell>
          <cell r="G373" t="str">
            <v>∙ Security Incident Event Manager (SIEM)
∙ Managed Security Services Provider (MSSP)
∙ Extended Detection and Response (XDR)</v>
          </cell>
          <cell r="H373" t="str">
            <v xml:space="preserve">Does the organization use automated mechanisms to identify and alert on Indicators of Compromise (IoC)? </v>
          </cell>
          <cell r="I373">
            <v>5</v>
          </cell>
          <cell r="J373"/>
          <cell r="K373"/>
          <cell r="L373" t="str">
            <v>x</v>
          </cell>
          <cell r="M373"/>
          <cell r="N373"/>
          <cell r="O373" t="str">
            <v>Detect</v>
          </cell>
          <cell r="P373"/>
          <cell r="Q373" t="str">
            <v>x</v>
          </cell>
          <cell r="R373" t="str">
            <v>x</v>
          </cell>
          <cell r="S373" t="str">
            <v xml:space="preserve">There is no evidence of a capability to identify and alert on Indicators of Compromise (IoC). </v>
          </cell>
          <cell r="T373" t="str">
            <v xml:space="preserve">C|P-CMM1 is N/A, since a structured process is required to identify and alert on Indicators of Compromise (IoC). </v>
          </cell>
          <cell r="U373" t="str">
            <v xml:space="preserve">C|P-CMM2 is N/A, since a well-defined process is required to identify and alert on Indicators of Compromise (IoC). </v>
          </cell>
          <cell r="V373" t="e">
            <v>#VALUE!</v>
          </cell>
          <cell r="W373" t="e">
            <v>#VALUE!</v>
          </cell>
          <cell r="X373" t="e">
            <v>#VALUE!</v>
          </cell>
          <cell r="Y373"/>
          <cell r="Z373" t="str">
            <v>DE.CM</v>
          </cell>
        </row>
        <row r="374">
          <cell r="D374" t="str">
            <v>IRO-03</v>
          </cell>
          <cell r="E374" t="str">
            <v>Mechanisms exist to define specific Indicators of Compromise (IOC) to identify the signs of potential cybersecurity events.</v>
          </cell>
          <cell r="F374" t="str">
            <v>E-IRO-02</v>
          </cell>
          <cell r="G374" t="str">
            <v>∙ Indicators of Compromise (IoC)</v>
          </cell>
          <cell r="H374" t="str">
            <v>Does the organization define specific Indicators of Compromise (IOC) to identify the signs of potential cybersecurity events?</v>
          </cell>
          <cell r="I374">
            <v>8</v>
          </cell>
          <cell r="J374"/>
          <cell r="K374" t="str">
            <v>x</v>
          </cell>
          <cell r="L374"/>
          <cell r="M374"/>
          <cell r="N374"/>
          <cell r="O374" t="str">
            <v>Respond</v>
          </cell>
          <cell r="P374"/>
          <cell r="Q374" t="str">
            <v>x</v>
          </cell>
          <cell r="R374" t="str">
            <v>x</v>
          </cell>
          <cell r="S374" t="str">
            <v>There is no evidence of a capability to define specific Indicators of Compromise (IOC) to identify the signs of potential cybersecurity events.</v>
          </cell>
          <cell r="T374" t="e">
            <v>#VALUE!</v>
          </cell>
          <cell r="U374" t="e">
            <v>#VALUE!</v>
          </cell>
          <cell r="V374" t="e">
            <v>#VALUE!</v>
          </cell>
          <cell r="W374" t="str">
            <v>See C|P-CMM3. There are no defined C|P-CMM4 criteria, since it is reasonable to assume a quantitatively-controlled process is not necessary to define specific Indicators of Compromise (IOC) to identify the signs of potential cybersecurity events.</v>
          </cell>
          <cell r="X374" t="str">
            <v>See C|P-CMM4. There are no defined C|P-CMM5 criteria, since it is reasonable to assume a continuously-improving process is not necessary to define specific Indicators of Compromise (IOC) to identify the signs of potential cybersecurity events.</v>
          </cell>
          <cell r="Y374"/>
          <cell r="Z374" t="str">
            <v>DE.CM</v>
          </cell>
        </row>
        <row r="375">
          <cell r="D375" t="str">
            <v>MON-01.3</v>
          </cell>
          <cell r="E375" t="str">
            <v>Mechanisms exist to continuously monitor inbound and outbound communications traffic for unusual or unauthorized activities or conditions.</v>
          </cell>
          <cell r="F375" t="str">
            <v>E-MON-01
E-MON-06
E-MON-07</v>
          </cell>
          <cell r="G375" t="str">
            <v>∙ Intrusion Detection / Prevention Systems (IDS / IPS)
∙ Extended Detection and Response (XDR)</v>
          </cell>
          <cell r="H375" t="str">
            <v>Does the organization continuously monitor inbound and outbound communications traffic for unusual or unauthorized activities or conditions?</v>
          </cell>
          <cell r="I375">
            <v>9</v>
          </cell>
          <cell r="J375"/>
          <cell r="K375"/>
          <cell r="L375" t="str">
            <v>x</v>
          </cell>
          <cell r="M375"/>
          <cell r="N375"/>
          <cell r="O375" t="str">
            <v>Detect</v>
          </cell>
          <cell r="P375"/>
          <cell r="Q375" t="str">
            <v>x</v>
          </cell>
          <cell r="R375" t="str">
            <v>x</v>
          </cell>
          <cell r="S375" t="str">
            <v>There is no evidence of a capability to continuously monitor inbound and outbound communications traffic for unusual or unauthorized activities or conditions.</v>
          </cell>
          <cell r="T375" t="str">
            <v>C|P-CMM1 is N/A, since a structured process is required to continuously monitor inbound and outbound communications traffic for unusual or unauthorized activities or conditions.</v>
          </cell>
          <cell r="U375" t="e">
            <v>#VALUE!</v>
          </cell>
          <cell r="V375" t="e">
            <v>#VALUE!</v>
          </cell>
          <cell r="W375" t="e">
            <v>#VALUE!</v>
          </cell>
          <cell r="X375" t="e">
            <v>#VALUE!</v>
          </cell>
          <cell r="Y375"/>
          <cell r="Z375" t="str">
            <v>DE.CM-01</v>
          </cell>
        </row>
        <row r="376">
          <cell r="D376" t="str">
            <v>MON-16.3</v>
          </cell>
          <cell r="E376" t="str">
            <v>Mechanisms exist to monitor for unauthorized activities, accounts, connections, devices and software.</v>
          </cell>
          <cell r="F376" t="str">
            <v>E-IRO-02
E-MON-07</v>
          </cell>
          <cell r="G376" t="str">
            <v>∙ Indicators of Compromise (IoC)
∙ Indicators of Exposure (IoE)
∙ Security Incident Event Manager (SIEM)
∙ Extended Detection and Response (XDR)
∙ Managed Security Services Provider (MSSP)</v>
          </cell>
          <cell r="H376" t="str">
            <v>Does the organization monitor for unauthorized activities, accounts, connections, devices and software?</v>
          </cell>
          <cell r="I376">
            <v>8</v>
          </cell>
          <cell r="J376"/>
          <cell r="K376"/>
          <cell r="L376" t="str">
            <v>x</v>
          </cell>
          <cell r="M376"/>
          <cell r="N376"/>
          <cell r="O376" t="str">
            <v>Detect</v>
          </cell>
          <cell r="P376"/>
          <cell r="Q376" t="str">
            <v>x</v>
          </cell>
          <cell r="R376" t="str">
            <v>x</v>
          </cell>
          <cell r="S376" t="str">
            <v>There is no evidence of a capability to monitor for unauthorized activities, accounts, connections, devices and software.</v>
          </cell>
          <cell r="T376" t="e">
            <v>#VALUE!</v>
          </cell>
          <cell r="U376" t="e">
            <v>#VALUE!</v>
          </cell>
          <cell r="V376" t="e">
            <v>#VALUE!</v>
          </cell>
          <cell r="W376" t="str">
            <v>See C|P-CMM3. There are no defined C|P-CMM4 criteria, since it is reasonable to assume a quantitatively-controlled process is not necessary to monitor for unauthorized activities, accounts, connections, devices and software.</v>
          </cell>
          <cell r="X376" t="str">
            <v>See C|P-CMM4. There are no defined C|P-CMM5 criteria, since it is reasonable to assume a continuously-improving process is not necessary to monitor for unauthorized activities, accounts, connections, devices and software.</v>
          </cell>
          <cell r="Y376" t="str">
            <v>2.3</v>
          </cell>
          <cell r="Z376" t="str">
            <v>DE.CM-03</v>
          </cell>
        </row>
        <row r="377">
          <cell r="D377" t="str">
            <v>NET-18</v>
          </cell>
          <cell r="E377" t="str">
            <v>Mechanisms exist to force Internet-bound network traffic through a proxy device (e.g., Policy Enforcement Point (PEP)) for URL content filtering and DNS filtering to limit a user's ability to connect to dangerous or prohibited Internet sites.</v>
          </cell>
          <cell r="F377" t="str">
            <v>E-NET-01</v>
          </cell>
          <cell r="G377" t="str">
            <v>∙ Secure Baseline Configurations (SBC)</v>
          </cell>
          <cell r="H377" t="str">
            <v>Does the organization force Internet-bound network traffic through a proxy device (e.g., Policy Enforcement Point (PEP)) for URL content filtering and DNS filtering to limit a user's ability to connect to dangerous or prohibited Internet sites?</v>
          </cell>
          <cell r="I377">
            <v>9</v>
          </cell>
          <cell r="J377"/>
          <cell r="K377"/>
          <cell r="L377" t="str">
            <v>x</v>
          </cell>
          <cell r="M377"/>
          <cell r="N377"/>
          <cell r="O377" t="str">
            <v>Protect</v>
          </cell>
          <cell r="P377"/>
          <cell r="Q377" t="str">
            <v>x</v>
          </cell>
          <cell r="R377" t="str">
            <v>x</v>
          </cell>
          <cell r="S377" t="e">
            <v>#VALUE!</v>
          </cell>
          <cell r="T377" t="e">
            <v>#VALUE!</v>
          </cell>
          <cell r="U377" t="e">
            <v>#VALUE!</v>
          </cell>
          <cell r="V377" t="e">
            <v>#VALUE!</v>
          </cell>
          <cell r="W377" t="e">
            <v>#VALUE!</v>
          </cell>
          <cell r="X377" t="e">
            <v>#VALUE!</v>
          </cell>
          <cell r="Y377" t="str">
            <v>9
9.2
9.3
13.10</v>
          </cell>
          <cell r="Z377" t="str">
            <v>DE.CM-03</v>
          </cell>
        </row>
        <row r="378">
          <cell r="D378" t="str">
            <v>MON-16.1</v>
          </cell>
          <cell r="E378" t="str">
            <v>Mechanisms exist to monitor internal personnel activity for potential security incidents.</v>
          </cell>
          <cell r="F378" t="str">
            <v>E-IRO-02
E-MON-07</v>
          </cell>
          <cell r="G378" t="str">
            <v>∙ Insider Threat program
∙ Indicators of Compromise (IoC)
∙ Indicators of Exposure (IoE)
∙ Security Incident Event Manager (SIEM)
∙ Extended Detection and Response (XDR)
∙ Managed Security Services Provider (MSSP)</v>
          </cell>
          <cell r="H378" t="str">
            <v>Does the organization monitor internal personnel activity for potential security incidents?</v>
          </cell>
          <cell r="I378">
            <v>8</v>
          </cell>
          <cell r="J378"/>
          <cell r="K378"/>
          <cell r="L378" t="str">
            <v>x</v>
          </cell>
          <cell r="M378"/>
          <cell r="N378"/>
          <cell r="O378" t="str">
            <v>Detect</v>
          </cell>
          <cell r="P378"/>
          <cell r="Q378" t="str">
            <v>x</v>
          </cell>
          <cell r="R378" t="str">
            <v>x</v>
          </cell>
          <cell r="S378" t="str">
            <v>There is no evidence of a capability to monitor internal personnel activity for potential security incidents.</v>
          </cell>
          <cell r="T378" t="e">
            <v>#VALUE!</v>
          </cell>
          <cell r="U378" t="e">
            <v>#VALUE!</v>
          </cell>
          <cell r="V378" t="e">
            <v>#VALUE!</v>
          </cell>
          <cell r="W378" t="str">
            <v>See C|P-CMM3. There are no defined C|P-CMM4 criteria, since it is reasonable to assume a quantitatively-controlled process is not necessary to monitor internal personnel activity for potential security incidents.</v>
          </cell>
          <cell r="X378" t="str">
            <v>See C|P-CMM4. There are no defined C|P-CMM5 criteria, since it is reasonable to assume a continuously-improving process is not necessary to monitor internal personnel activity for potential security incidents.</v>
          </cell>
          <cell r="Y378"/>
          <cell r="Z378" t="str">
            <v>DE.CM-03</v>
          </cell>
        </row>
        <row r="379">
          <cell r="D379" t="str">
            <v>MON-16.2</v>
          </cell>
          <cell r="E379" t="str">
            <v>Mechanisms exist to monitor third-party personnel activity for potential security incidents.</v>
          </cell>
          <cell r="F379" t="str">
            <v>E-IRO-02
E-MON-07</v>
          </cell>
          <cell r="G379" t="str">
            <v>∙ Insider Threat program
∙ Indicators of Compromise (IoC)
∙ Indicators of Exposure (IoE)
∙ Security Incident Event Manager (SIEM)
∙ Extended Detection and Response (XDR)</v>
          </cell>
          <cell r="H379" t="str">
            <v>Does the organization monitor third-party personnel activity for potential security incidents?</v>
          </cell>
          <cell r="I379">
            <v>8</v>
          </cell>
          <cell r="J379"/>
          <cell r="K379"/>
          <cell r="L379" t="str">
            <v>x</v>
          </cell>
          <cell r="M379"/>
          <cell r="N379"/>
          <cell r="O379" t="str">
            <v>Detect</v>
          </cell>
          <cell r="P379"/>
          <cell r="Q379" t="str">
            <v>x</v>
          </cell>
          <cell r="R379" t="str">
            <v>x</v>
          </cell>
          <cell r="S379" t="str">
            <v>There is no evidence of a capability to monitor third-party personnel activity for potential security incidents.</v>
          </cell>
          <cell r="T379" t="e">
            <v>#VALUE!</v>
          </cell>
          <cell r="U379" t="e">
            <v>#VALUE!</v>
          </cell>
          <cell r="V379" t="e">
            <v>#VALUE!</v>
          </cell>
          <cell r="W379" t="str">
            <v>See C|P-CMM3. There are no defined C|P-CMM4 criteria, since it is reasonable to assume a quantitatively-controlled process is not necessary to monitor third-party personnel activity for potential security incidents.</v>
          </cell>
          <cell r="X379" t="str">
            <v>See C|P-CMM4. There are no defined C|P-CMM5 criteria, since it is reasonable to assume a continuously-improving process is not necessary to monitor third-party personnel activity for potential security incidents.</v>
          </cell>
          <cell r="Y379"/>
          <cell r="Z379" t="str">
            <v>DE.CM-06</v>
          </cell>
        </row>
        <row r="380">
          <cell r="D380" t="str">
            <v>MON-16.4</v>
          </cell>
          <cell r="E380" t="str">
            <v>Automated mechanisms exist to generate event logs for permissions changes to privileged accounts and/or groups.</v>
          </cell>
          <cell r="F380" t="str">
            <v>E-AST-01</v>
          </cell>
          <cell r="G380" t="str">
            <v>∙ Secure Baseline Configurations (SBC)</v>
          </cell>
          <cell r="H380" t="str">
            <v>Does the organization use automated mechanisms to generate event logs for permissions changes to privileged accounts and/or groups?</v>
          </cell>
          <cell r="I380">
            <v>7</v>
          </cell>
          <cell r="J380"/>
          <cell r="K380"/>
          <cell r="L380" t="str">
            <v>x</v>
          </cell>
          <cell r="M380"/>
          <cell r="N380"/>
          <cell r="O380" t="str">
            <v>Detect</v>
          </cell>
          <cell r="P380"/>
          <cell r="Q380"/>
          <cell r="R380" t="str">
            <v>x</v>
          </cell>
          <cell r="S380" t="str">
            <v>There is no evidence of a capability to generate event logs for permissions changes to privileged accounts and/ or groups.</v>
          </cell>
          <cell r="T380" t="str">
            <v>C|P-CMM1 is N/A, since a structured process is required to generate event logs for permissions changes to privileged accounts and/ or groups.</v>
          </cell>
          <cell r="U380" t="e">
            <v>#VALUE!</v>
          </cell>
          <cell r="V380" t="e">
            <v>#VALUE!</v>
          </cell>
          <cell r="W380" t="str">
            <v>See C|P-CMM3. There are no defined C|P-CMM4 criteria, since it is reasonable to assume a quantitatively-controlled process is not necessary to generate event logs for permissions changes to privileged accounts and/ or groups.</v>
          </cell>
          <cell r="X380" t="str">
            <v>See C|P-CMM4. There are no defined C|P-CMM5 criteria, since it is reasonable to assume a continuously-improving process is not necessary to generate event logs for permissions changes to privileged accounts and/ or groups.</v>
          </cell>
          <cell r="Y380"/>
          <cell r="Z380" t="str">
            <v>DE.CM-06</v>
          </cell>
        </row>
        <row r="381">
          <cell r="D381" t="str">
            <v>PRM-01.1</v>
          </cell>
          <cell r="E381" t="str">
            <v>Mechanisms exist to establish a strategic cybersecurity &amp; data privacy-specific business plan and set of objectives to achieve that plan.</v>
          </cell>
          <cell r="F381" t="str">
            <v>E-PRM-01</v>
          </cell>
          <cell r="G381" t="str">
            <v>∙ Documented cybersecurity &amp; data privacy-specific business plan</v>
          </cell>
          <cell r="H381" t="str">
            <v>Does the organization establish a strategic cybersecurity &amp; data privacy-specific business plan and set of objectives to achieve that plan?</v>
          </cell>
          <cell r="I381">
            <v>5</v>
          </cell>
          <cell r="J381"/>
          <cell r="K381" t="str">
            <v>x</v>
          </cell>
          <cell r="L381"/>
          <cell r="M381"/>
          <cell r="N381"/>
          <cell r="O381" t="str">
            <v>Identify</v>
          </cell>
          <cell r="P381" t="str">
            <v>x</v>
          </cell>
          <cell r="Q381"/>
          <cell r="R381"/>
          <cell r="S381" t="str">
            <v>There is no evidence of a capability to establish a strategic cybersecurity &amp; data privacy-specific business plan and set of objectives to achieve that plan.</v>
          </cell>
          <cell r="T381" t="str">
            <v>C|P-CMM1 is N/A, since a structured process is required to establish a strategic cybersecurity &amp; data privacy-specific business plan and set of objectives to achieve that plan.</v>
          </cell>
          <cell r="U381" t="e">
            <v>#VALUE!</v>
          </cell>
          <cell r="V381" t="e">
            <v>#VALUE!</v>
          </cell>
          <cell r="W381" t="e">
            <v>#VALUE!</v>
          </cell>
          <cell r="X381" t="e">
            <v>#VALUE!</v>
          </cell>
          <cell r="Y381"/>
          <cell r="Z381" t="str">
            <v>GV
GV.OC-04
GV.OV-01
GV.RM</v>
          </cell>
        </row>
        <row r="382">
          <cell r="D382" t="str">
            <v>GOV-08</v>
          </cell>
          <cell r="E382" t="str">
            <v>Mechanisms exist to define the context of its business model and document the organization's mission.</v>
          </cell>
          <cell r="F382" t="str">
            <v>E-PRM-01</v>
          </cell>
          <cell r="G382"/>
          <cell r="H382" t="str">
            <v>Does the organization define the context of its business model and document the mission of the organization?</v>
          </cell>
          <cell r="I382">
            <v>5</v>
          </cell>
          <cell r="J382"/>
          <cell r="K382" t="str">
            <v>x</v>
          </cell>
          <cell r="L382"/>
          <cell r="M382"/>
          <cell r="N382"/>
          <cell r="O382" t="str">
            <v>Govern</v>
          </cell>
          <cell r="P382" t="str">
            <v>x</v>
          </cell>
          <cell r="Q382"/>
          <cell r="R382"/>
          <cell r="S382" t="str">
            <v>There is no evidence of a capability to define the context of its business model and document the mission of the organization.</v>
          </cell>
          <cell r="T382" t="str">
            <v>C|P-CMM1 is N/A, since a structured process is required to define the context of its business model and document the mission of the organization.</v>
          </cell>
          <cell r="U382" t="e">
            <v>#VALUE!</v>
          </cell>
          <cell r="V382" t="e">
            <v>#VALUE!</v>
          </cell>
          <cell r="W382" t="str">
            <v>See C|P-CMM3. There are no defined C|P-CMM4 criteria, since it is reasonable to assume a quantitatively-controlled process is not necessary to define the context of its business model and document the mission of the organization.</v>
          </cell>
          <cell r="X382" t="str">
            <v>See C|P-CMM4. There are no defined C|P-CMM5 criteria, since it is reasonable to assume a continuously-improving process is not necessary to define the context of its business model and document the mission of the organization.</v>
          </cell>
          <cell r="Y382"/>
          <cell r="Z382" t="str">
            <v>GV.OC
GV.OC-01
GV.OC-04
GV.OV-01
GV.SC-03</v>
          </cell>
        </row>
        <row r="383">
          <cell r="D383" t="str">
            <v>AST-01.2</v>
          </cell>
          <cell r="E383" t="str">
            <v>Mechanisms exist to identify and involve pertinent stakeholders of critical systems, applications and services to support the ongoing secure management of those assets.</v>
          </cell>
          <cell r="F383" t="str">
            <v>E-CPL-03</v>
          </cell>
          <cell r="G383" t="str">
            <v>∙ System Security &amp; Privacy Plan (SSPP)</v>
          </cell>
          <cell r="H383" t="str">
            <v>Does the organization identify and involve pertinent stakeholders of critical systems, applications and services to support the ongoing secure management of those assets?</v>
          </cell>
          <cell r="I383">
            <v>5</v>
          </cell>
          <cell r="J383"/>
          <cell r="K383" t="str">
            <v>x</v>
          </cell>
          <cell r="L383"/>
          <cell r="M383"/>
          <cell r="N383"/>
          <cell r="O383" t="str">
            <v>Identify</v>
          </cell>
          <cell r="P383"/>
          <cell r="Q383" t="str">
            <v>x</v>
          </cell>
          <cell r="R383"/>
          <cell r="S383" t="str">
            <v>There is no evidence of a capability to identify and involve pertinent stakeholders of critical systems, applications and services to support the ongoing secure management of those assets.</v>
          </cell>
          <cell r="T383" t="e">
            <v>#VALUE!</v>
          </cell>
          <cell r="U383" t="e">
            <v>#VALUE!</v>
          </cell>
          <cell r="V383" t="e">
            <v>#VALUE!</v>
          </cell>
          <cell r="W383" t="e">
            <v>#VALUE!</v>
          </cell>
          <cell r="X383" t="e">
            <v>#VALUE!</v>
          </cell>
          <cell r="Y383"/>
          <cell r="Z383" t="str">
            <v>GV.OC
GV.OC-02
ID.AM
ID.AM-08</v>
          </cell>
        </row>
        <row r="384">
          <cell r="D384" t="str">
            <v>AST-01.1</v>
          </cell>
          <cell r="E384" t="str">
            <v xml:space="preserve">Mechanisms exist to identify and assess the security of technology assets that support more than one critical business function. </v>
          </cell>
          <cell r="F384" t="str">
            <v>E-BCM-09</v>
          </cell>
          <cell r="G384" t="str">
            <v>∙ IT Asset Management (ITAM) program
∙ Configuration Management Database (CMDB)</v>
          </cell>
          <cell r="H384" t="str">
            <v xml:space="preserve">Does the organization identify and assess the security of technology assets that support more than one critical business function? </v>
          </cell>
          <cell r="I384">
            <v>5</v>
          </cell>
          <cell r="J384"/>
          <cell r="K384" t="str">
            <v>x</v>
          </cell>
          <cell r="L384"/>
          <cell r="M384"/>
          <cell r="N384"/>
          <cell r="O384" t="str">
            <v>Identify</v>
          </cell>
          <cell r="P384"/>
          <cell r="Q384" t="str">
            <v>x</v>
          </cell>
          <cell r="R384" t="str">
            <v>x</v>
          </cell>
          <cell r="S384" t="str">
            <v xml:space="preserve">There is no evidence of a capability to identify and assess the security of technology assets that support more than one critical business function. </v>
          </cell>
          <cell r="T384" t="str">
            <v xml:space="preserve">C|P-CMM1 is N/A, since a structured process is required to identify and assess the security of technology assets that support more than one critical business function. </v>
          </cell>
          <cell r="U384" t="e">
            <v>#VALUE!</v>
          </cell>
          <cell r="V384" t="e">
            <v>#VALUE!</v>
          </cell>
          <cell r="W384" t="e">
            <v>#VALUE!</v>
          </cell>
          <cell r="X384" t="str">
            <v xml:space="preserve">See C|P-CMM4. There are no defined C|P-CMM5 criteria, since it is reasonable to assume a continuously-improving process is not necessary to identify and assess the security of technology assets that support more than one critical business function. </v>
          </cell>
          <cell r="Y384"/>
          <cell r="Z384" t="str">
            <v>GV.OC
GV.SC-04
ID.AM</v>
          </cell>
        </row>
        <row r="385">
          <cell r="D385" t="str">
            <v>TDA-06.2</v>
          </cell>
          <cell r="E385" t="str">
            <v>Mechanisms exist to perform threat modelling and other secure design techniques, to ensure that threats to software and solutions are identified and accounted for.</v>
          </cell>
          <cell r="F385" t="str">
            <v>E-TDA-03
E-TDA-10
E-THR-05</v>
          </cell>
          <cell r="G385"/>
          <cell r="H385" t="str">
            <v>Does the organization perform threat modelling and other secure design techniques, to ensure that threats to software and solutions are identified and accounted for?</v>
          </cell>
          <cell r="I385">
            <v>7</v>
          </cell>
          <cell r="J385"/>
          <cell r="K385" t="str">
            <v>x</v>
          </cell>
          <cell r="L385"/>
          <cell r="M385"/>
          <cell r="N385"/>
          <cell r="O385" t="str">
            <v>Identify</v>
          </cell>
          <cell r="P385"/>
          <cell r="Q385" t="str">
            <v>x</v>
          </cell>
          <cell r="R385" t="str">
            <v>x</v>
          </cell>
          <cell r="S385" t="str">
            <v>There is no evidence of a capability to perform threat modelling and other secure design techniques, to ensure that threats to software and solutions are identified and accounted for.</v>
          </cell>
          <cell r="T385" t="str">
            <v>C|P-CMM1 is N/A, since a structured process is required to perform threat modelling and other secure design techniques, to ensure that threats to software and solutions are identified and accounted for.</v>
          </cell>
          <cell r="U385" t="e">
            <v>#VALUE!</v>
          </cell>
          <cell r="V385" t="e">
            <v>#VALUE!</v>
          </cell>
          <cell r="W385" t="e">
            <v>#VALUE!</v>
          </cell>
          <cell r="X385" t="e">
            <v>#VALUE!</v>
          </cell>
          <cell r="Y385" t="str">
            <v>16.2
16.14</v>
          </cell>
          <cell r="Z385" t="str">
            <v>GV.OC-01
PR.PS-06</v>
          </cell>
        </row>
        <row r="386">
          <cell r="D386" t="str">
            <v>PRI-01</v>
          </cell>
          <cell r="E386" t="str">
            <v>Mechanisms exist to facilitate the implementation and operation of data protection controls throughout the data lifecycle to ensure all forms of Personal Data (PD) are processed lawfully, fairly and transparently.</v>
          </cell>
          <cell r="F386" t="str">
            <v>E-GOV-02
E-GOV-08</v>
          </cell>
          <cell r="G386" t="str">
            <v>∙ Data privacy program</v>
          </cell>
          <cell r="H386" t="str">
            <v>Does the organization facilitate the implementation and operation of data protection controls throughout the data lifecycle to ensure all forms of Personal Data (PD) are processed lawfully, fairly and transparently?</v>
          </cell>
          <cell r="I386">
            <v>10</v>
          </cell>
          <cell r="J386"/>
          <cell r="K386" t="str">
            <v>x</v>
          </cell>
          <cell r="L386"/>
          <cell r="M386"/>
          <cell r="N386"/>
          <cell r="O386" t="str">
            <v>Govern</v>
          </cell>
          <cell r="P386" t="str">
            <v>x</v>
          </cell>
          <cell r="Q386" t="str">
            <v>x</v>
          </cell>
          <cell r="R386" t="str">
            <v>x</v>
          </cell>
          <cell r="S386" t="str">
            <v xml:space="preserve">There is no evidence of a capability to facilitate the implementation and operation of data privacy controls. </v>
          </cell>
          <cell r="T386" t="e">
            <v>#VALUE!</v>
          </cell>
          <cell r="U386" t="e">
            <v>#VALUE!</v>
          </cell>
          <cell r="V386" t="e">
            <v>#VALUE!</v>
          </cell>
          <cell r="W386" t="e">
            <v>#VALUE!</v>
          </cell>
          <cell r="X386" t="str">
            <v xml:space="preserve">See C|P-CMM4. There are no defined C|P-CMM5 criteria, since it is reasonable to assume a continuously-improving process is not necessary to facilitate the implementation and operation of data privacy controls. </v>
          </cell>
          <cell r="Y386"/>
          <cell r="Z386" t="str">
            <v>GV.OC-03</v>
          </cell>
        </row>
        <row r="387">
          <cell r="D387" t="str">
            <v>TPM-05.2</v>
          </cell>
          <cell r="E387" t="str">
            <v>Mechanisms exist to ensure cybersecurity &amp; data privacy requirements are included in contracts that flow-down to applicable sub-contractors and suppliers.</v>
          </cell>
          <cell r="F387" t="str">
            <v>E-RSK-02</v>
          </cell>
          <cell r="G387" t="str">
            <v>∙ Cybersecurity Supply Chain Risk Management (C-SCRM) program
∙ Data Protection Impact Assessment (DPIA)
∙ Third-party contract requirements for cybersecurity controls</v>
          </cell>
          <cell r="H387" t="str">
            <v>Does the organization ensure cybersecurity &amp; data privacy requirements are included in contracts that flow-down to applicable sub-contractors and suppliers?</v>
          </cell>
          <cell r="I387">
            <v>9</v>
          </cell>
          <cell r="J387"/>
          <cell r="K387" t="str">
            <v>x</v>
          </cell>
          <cell r="L387"/>
          <cell r="M387"/>
          <cell r="N387"/>
          <cell r="O387" t="str">
            <v>Protect</v>
          </cell>
          <cell r="P387"/>
          <cell r="Q387" t="str">
            <v>x</v>
          </cell>
          <cell r="R387" t="str">
            <v>x</v>
          </cell>
          <cell r="S387" t="str">
            <v>There is no evidence of a capability to ensure cybersecurity &amp; data privacy requirements are included in contracts that flow-down to applicable sub-contractors and suppliers.</v>
          </cell>
          <cell r="T387" t="str">
            <v>C|P-CMM1 is N/A, since a structured process is required to ensure cybersecurity &amp; data privacy requirements are included in contracts that flow-down to applicable sub-contractors and suppliers.</v>
          </cell>
          <cell r="U387" t="e">
            <v>#VALUE!</v>
          </cell>
          <cell r="V387" t="e">
            <v>#VALUE!</v>
          </cell>
          <cell r="W387" t="e">
            <v>#VALUE!</v>
          </cell>
          <cell r="X387" t="e">
            <v>#VALUE!</v>
          </cell>
          <cell r="Y387"/>
          <cell r="Z387" t="str">
            <v>GV.OC-03
GV.SC-02
GV.SC-05
GV.SC-06
GV.SC-10</v>
          </cell>
        </row>
        <row r="388">
          <cell r="D388" t="str">
            <v>TPM-02</v>
          </cell>
          <cell r="E388" t="str">
            <v>Mechanisms exist to identify, prioritize and assess suppliers and partners of critical systems, components and services using a supply chain risk assessment process relative to their importance in supporting the delivery of high-value services.</v>
          </cell>
          <cell r="F388" t="str">
            <v>E-TPM-02</v>
          </cell>
          <cell r="G388" t="str">
            <v>∙ Cybersecurity Supply Chain Risk Management (C-SCRM) program
∙ Data Protection Impact Assessment (DPIA)</v>
          </cell>
          <cell r="H388" t="str">
            <v>Does the organization identify, prioritize and assess suppliers and partners of critical systems, components and services using a supply chain risk assessment process relative to their importance in supporting the delivery of high-value services?</v>
          </cell>
          <cell r="I388">
            <v>9</v>
          </cell>
          <cell r="J388"/>
          <cell r="K388" t="str">
            <v>x</v>
          </cell>
          <cell r="L388"/>
          <cell r="M388"/>
          <cell r="N388"/>
          <cell r="O388" t="str">
            <v>Identify</v>
          </cell>
          <cell r="P388" t="str">
            <v>x</v>
          </cell>
          <cell r="Q388" t="str">
            <v>x</v>
          </cell>
          <cell r="R388" t="str">
            <v>x</v>
          </cell>
          <cell r="S388" t="e">
            <v>#VALUE!</v>
          </cell>
          <cell r="T388" t="e">
            <v>#VALUE!</v>
          </cell>
          <cell r="U388" t="e">
            <v>#VALUE!</v>
          </cell>
          <cell r="V388" t="e">
            <v>#VALUE!</v>
          </cell>
          <cell r="W388" t="e">
            <v>#VALUE!</v>
          </cell>
          <cell r="X388" t="e">
            <v>#VALUE!</v>
          </cell>
          <cell r="Y388" t="str">
            <v>15.3</v>
          </cell>
          <cell r="Z388" t="str">
            <v>GV.OC-04
GV.OC-05
GV.SC-04
GV.SC-06
GV.SC-07
GV.SC-08
ID.AM-05
ID.RA-10</v>
          </cell>
        </row>
        <row r="389">
          <cell r="D389" t="str">
            <v>BCD-02</v>
          </cell>
          <cell r="E389" t="str">
            <v>Mechanisms exist to identify and document the critical systems, applications and services that support essential missions and business functions.</v>
          </cell>
          <cell r="F389" t="str">
            <v>E-BCM-08</v>
          </cell>
          <cell r="G389" t="str">
            <v>∙ Business Impact Analysis (BIA)
∙ Criticality assessments</v>
          </cell>
          <cell r="H389" t="str">
            <v>Does the organization identify and document the critical systems, applications and services that support essential missions and business functions?</v>
          </cell>
          <cell r="I389">
            <v>9</v>
          </cell>
          <cell r="J389"/>
          <cell r="K389" t="str">
            <v>x</v>
          </cell>
          <cell r="L389"/>
          <cell r="M389"/>
          <cell r="N389"/>
          <cell r="O389" t="str">
            <v>Recover</v>
          </cell>
          <cell r="P389"/>
          <cell r="Q389"/>
          <cell r="R389" t="str">
            <v>x</v>
          </cell>
          <cell r="S389" t="str">
            <v>There is no evidence of a capability to identify and document the critical systems, applications and services that support essential missions and business functions.</v>
          </cell>
          <cell r="T389" t="e">
            <v>#VALUE!</v>
          </cell>
          <cell r="U389" t="e">
            <v>#VALUE!</v>
          </cell>
          <cell r="V389" t="e">
            <v>#VALUE!</v>
          </cell>
          <cell r="W389" t="e">
            <v>#VALUE!</v>
          </cell>
          <cell r="X389" t="e">
            <v>#VALUE!</v>
          </cell>
          <cell r="Y389"/>
          <cell r="Z389" t="str">
            <v>GV.OC-04
GV.OC-05
ID.AM-05
RC.RP
RC.RP-02
RC.RP-04</v>
          </cell>
        </row>
        <row r="390">
          <cell r="D390" t="str">
            <v>GOV-01.1</v>
          </cell>
          <cell r="E390" t="str">
            <v>Mechanisms exist to coordinate cybersecurity, data protection and business alignment through a steering committee or advisory board, comprised of key cybersecurity, data privacy and business executives, which meets formally and on a regular basis.</v>
          </cell>
          <cell r="F390" t="str">
            <v>E-GOV-03</v>
          </cell>
          <cell r="G390" t="str">
            <v>∙ Steering committee / advisory board</v>
          </cell>
          <cell r="H390" t="str">
            <v>Does the organization coordinate cybersecurity, data protection and business alignment through a steering committee or advisory board, comprised of key cybersecurity, data privacy and business executives, which meets formally and on a regular basis?</v>
          </cell>
          <cell r="I390">
            <v>7</v>
          </cell>
          <cell r="J390"/>
          <cell r="K390" t="str">
            <v>x</v>
          </cell>
          <cell r="L390"/>
          <cell r="M390"/>
          <cell r="N390"/>
          <cell r="O390" t="str">
            <v>Govern</v>
          </cell>
          <cell r="P390" t="str">
            <v>x</v>
          </cell>
          <cell r="Q390" t="str">
            <v>x</v>
          </cell>
          <cell r="R390"/>
          <cell r="S390" t="e">
            <v>#VALUE!</v>
          </cell>
          <cell r="T390" t="e">
            <v>#VALUE!</v>
          </cell>
          <cell r="U390" t="e">
            <v>#VALUE!</v>
          </cell>
          <cell r="V390" t="e">
            <v>#VALUE!</v>
          </cell>
          <cell r="W390" t="e">
            <v>#VALUE!</v>
          </cell>
          <cell r="X390" t="e">
            <v>#VALUE!</v>
          </cell>
          <cell r="Y390"/>
          <cell r="Z390" t="str">
            <v>GV.OV
GV.OV-01
GV.OV-02
GV.OV-03
GV.RM-01
GV.RM-03
GV.RR-01
GV.SC
GV.SC-01
GV.SC-03
GV.SC-09
ID
ID.RA
PR
PR.IR</v>
          </cell>
        </row>
        <row r="391">
          <cell r="D391" t="str">
            <v>GOV-01.2</v>
          </cell>
          <cell r="E391" t="str">
            <v>Mechanisms exist to provide governance oversight reporting and recommendations to those entrusted to make executive decisions about matters considered material to the organization's cybersecurity &amp; data protection program.</v>
          </cell>
          <cell r="F391" t="str">
            <v>E-CPL-05
E-CPL-09
E-GOV-03
E-GOV-04
E-GOV-05
E-GOV-06
E-GOV-07
E-GOV-13</v>
          </cell>
          <cell r="G391" t="str">
            <v>∙ Quarterly Business Review (QBR)</v>
          </cell>
          <cell r="H391" t="str">
            <v>Does the organization provide governance oversight reporting and recommendations to those entrusted to make executive decisions about matters considered material to its cybersecurity &amp; data protection program?</v>
          </cell>
          <cell r="I391">
            <v>5</v>
          </cell>
          <cell r="J391"/>
          <cell r="K391" t="str">
            <v>x</v>
          </cell>
          <cell r="L391"/>
          <cell r="M391"/>
          <cell r="N391"/>
          <cell r="O391" t="str">
            <v>Govern</v>
          </cell>
          <cell r="P391" t="str">
            <v>x</v>
          </cell>
          <cell r="Q391" t="str">
            <v>x</v>
          </cell>
          <cell r="R391"/>
          <cell r="S391" t="str">
            <v>There is no evidence of a capability to provide governance oversight reporting and recommendations to those entrusted to make executive decisions about matters considered material to its cybersecurity &amp; data protection program.</v>
          </cell>
          <cell r="T391" t="str">
            <v>C|P-CMM1 is N/A, since a structured process is required to provide governance oversight reporting and recommendations to those entrusted to make executive decisions about matters considered material to its cybersecurity &amp; data protection program.</v>
          </cell>
          <cell r="U391" t="e">
            <v>#VALUE!</v>
          </cell>
          <cell r="V391" t="e">
            <v>#VALUE!</v>
          </cell>
          <cell r="W391" t="e">
            <v>#VALUE!</v>
          </cell>
          <cell r="X391" t="e">
            <v>#VALUE!</v>
          </cell>
          <cell r="Y391"/>
          <cell r="Z391" t="str">
            <v>GV.OV
GV.OV-01
GV.OV-03
GV.SC
GV.SC-09
ID</v>
          </cell>
        </row>
        <row r="392">
          <cell r="D392" t="str">
            <v>HRS-07</v>
          </cell>
          <cell r="E392" t="str">
            <v xml:space="preserve">Mechanisms exist to sanction personnel failing to comply with established security policies, standards and procedures. </v>
          </cell>
          <cell r="F392" t="str">
            <v>E-HRS-27</v>
          </cell>
          <cell r="G392"/>
          <cell r="H392" t="str">
            <v xml:space="preserve">Does the organization sanction personnel failing to comply with established security policies, standards and procedures? </v>
          </cell>
          <cell r="I392">
            <v>9</v>
          </cell>
          <cell r="J392" t="str">
            <v>x</v>
          </cell>
          <cell r="K392"/>
          <cell r="L392"/>
          <cell r="M392"/>
          <cell r="N392"/>
          <cell r="O392" t="str">
            <v>Respond</v>
          </cell>
          <cell r="P392" t="str">
            <v>x</v>
          </cell>
          <cell r="Q392" t="str">
            <v>x</v>
          </cell>
          <cell r="R392"/>
          <cell r="S392" t="str">
            <v xml:space="preserve">There is no evidence of a capability to sanction personnel failing to comply with established security policies, standards and procedures. </v>
          </cell>
          <cell r="T392" t="e">
            <v>#VALUE!</v>
          </cell>
          <cell r="U392" t="e">
            <v>#VALUE!</v>
          </cell>
          <cell r="V392" t="e">
            <v>#VALUE!</v>
          </cell>
          <cell r="W392" t="str">
            <v xml:space="preserve">See C|P-CMM3. There are no defined C|P-CMM4 criteria, since it is reasonable to assume a quantitatively-controlled process is not necessary to sanction personnel failing to comply with established security policies, standards and procedures. </v>
          </cell>
          <cell r="X392" t="str">
            <v xml:space="preserve">See C|P-CMM4. There are no defined C|P-CMM5 criteria, since it is reasonable to assume a continuously-improving process is not necessary to sanction personnel failing to comply with established security policies, standards and procedures. </v>
          </cell>
          <cell r="Y392"/>
          <cell r="Z392" t="str">
            <v>GV.PO
GV.PO-01
GV.PO-02</v>
          </cell>
        </row>
        <row r="393">
          <cell r="D393" t="str">
            <v>RSK-01.3</v>
          </cell>
          <cell r="E393" t="str">
            <v>Mechanisms exist to define organizational risk tolerance, the specified range of acceptable results.</v>
          </cell>
          <cell r="F393" t="str">
            <v>E-RSK-06</v>
          </cell>
          <cell r="G393" t="str">
            <v>∙ Risk Management Program (RMP)
∙ Defined risk tolerance</v>
          </cell>
          <cell r="H393" t="str">
            <v>Does the organization define organizational risk tolerance, the specified range of acceptable results?</v>
          </cell>
          <cell r="I393">
            <v>9</v>
          </cell>
          <cell r="J393"/>
          <cell r="K393" t="str">
            <v>x</v>
          </cell>
          <cell r="L393"/>
          <cell r="M393"/>
          <cell r="N393"/>
          <cell r="O393" t="str">
            <v>Identify</v>
          </cell>
          <cell r="P393" t="str">
            <v>x</v>
          </cell>
          <cell r="Q393" t="str">
            <v>x</v>
          </cell>
          <cell r="R393" t="str">
            <v>x</v>
          </cell>
          <cell r="S393" t="str">
            <v>There is no evidence of a capability to define organizational risk tolerance(s).</v>
          </cell>
          <cell r="T393" t="str">
            <v>C|P-CMM1 is N/A, since a structured process is required to define organizational risk tolerance(s).</v>
          </cell>
          <cell r="U393" t="str">
            <v>C|P-CMM2 is N/A, since a well-defined process is required to define organizational risk tolerance(s).</v>
          </cell>
          <cell r="V393" t="e">
            <v>#VALUE!</v>
          </cell>
          <cell r="W393" t="str">
            <v>See C|P-CMM3. There are no defined C|P-CMM4 criteria, since it is reasonable to assume a quantitatively-controlled process is not necessary to define organizational risk tolerance(s).</v>
          </cell>
          <cell r="X393" t="str">
            <v>See C|P-CMM4. There are no defined C|P-CMM5 criteria, since it is reasonable to assume a continuously-improving process is not necessary to define organizational risk tolerance(s).</v>
          </cell>
          <cell r="Y393"/>
          <cell r="Z393" t="str">
            <v>GV.RM
GV.RM-02
GV.RR-01</v>
          </cell>
        </row>
        <row r="394">
          <cell r="D394" t="str">
            <v>RSK-01.5</v>
          </cell>
          <cell r="E394" t="str">
            <v>Mechanisms exist to define organizational risk appetite, the degree of uncertainty the organization is willing to accept in anticipation of a reward.</v>
          </cell>
          <cell r="F394" t="str">
            <v>E-RSK-08</v>
          </cell>
          <cell r="G394" t="str">
            <v>∙ Risk Management Program (RMP)
∙ Defined risk tolerance</v>
          </cell>
          <cell r="H394" t="str">
            <v>Does the organization define organizational risk appetite, the degree of uncertainty the organization is willing to accept in anticipation of a reward?</v>
          </cell>
          <cell r="I394">
            <v>9</v>
          </cell>
          <cell r="J394"/>
          <cell r="K394" t="str">
            <v>x</v>
          </cell>
          <cell r="L394"/>
          <cell r="M394"/>
          <cell r="N394"/>
          <cell r="O394" t="str">
            <v>Identify</v>
          </cell>
          <cell r="P394" t="str">
            <v>x</v>
          </cell>
          <cell r="Q394" t="str">
            <v>x</v>
          </cell>
          <cell r="R394" t="str">
            <v>x</v>
          </cell>
          <cell r="S394" t="str">
            <v>There is no evidence of a capability to define organizational risk appetite.</v>
          </cell>
          <cell r="T394" t="str">
            <v>C|P-CMM1 is N/A, since a structured process is required to define organizational risk appetite.</v>
          </cell>
          <cell r="U394" t="str">
            <v>C|P-CMM2 is N/A, since a well-defined process is required to define organizational risk appetite.</v>
          </cell>
          <cell r="V394" t="e">
            <v>#VALUE!</v>
          </cell>
          <cell r="W394" t="str">
            <v>See C|P-CMM3. There are no defined C|P-CMM4 criteria, since it is reasonable to assume a quantitatively-controlled process is not necessary to define organizational risk appetite.</v>
          </cell>
          <cell r="X394" t="str">
            <v>See C|P-CMM4. There are no defined C|P-CMM5 criteria, since it is reasonable to assume a continuously-improving process is not necessary to define organizational risk appetite.</v>
          </cell>
          <cell r="Y394"/>
          <cell r="Z394" t="str">
            <v>GV.RM
GV.RM-02
GV.RR-01</v>
          </cell>
        </row>
        <row r="395">
          <cell r="D395" t="str">
            <v>PRM-01</v>
          </cell>
          <cell r="E395" t="str">
            <v>Mechanisms exist to facilitate the implementation of cybersecurity &amp; data privacy-related resource planning controls that define a viable plan for achieving cybersecurity &amp; data privacy objectives.</v>
          </cell>
          <cell r="F395" t="str">
            <v>E-PRM-02</v>
          </cell>
          <cell r="G395"/>
          <cell r="H395" t="str">
            <v>Does the organization facilitate the implementation of cybersecurity &amp; data privacy-related resource planning controls that define a viable plan for achieving cybersecurity &amp; data privacy objectives?</v>
          </cell>
          <cell r="I395">
            <v>8</v>
          </cell>
          <cell r="J395"/>
          <cell r="K395" t="str">
            <v>x</v>
          </cell>
          <cell r="L395"/>
          <cell r="M395"/>
          <cell r="N395"/>
          <cell r="O395" t="str">
            <v>Govern</v>
          </cell>
          <cell r="P395" t="str">
            <v>x</v>
          </cell>
          <cell r="Q395" t="str">
            <v>x</v>
          </cell>
          <cell r="R395"/>
          <cell r="S395" t="str">
            <v>There is no evidence of a capability to facilitate the implementation of cybersecurity &amp; data privacy-related resource planning controls that define a viable plan for achieving cybersecurity &amp; data privacy objectives.</v>
          </cell>
          <cell r="T395" t="e">
            <v>#VALUE!</v>
          </cell>
          <cell r="U395" t="e">
            <v>#VALUE!</v>
          </cell>
          <cell r="V395" t="e">
            <v>#VALUE!</v>
          </cell>
          <cell r="W395" t="e">
            <v>#VALUE!</v>
          </cell>
          <cell r="X395" t="e">
            <v>#VALUE!</v>
          </cell>
          <cell r="Y395"/>
          <cell r="Z395" t="str">
            <v>GV.RM
GV.RR-03</v>
          </cell>
        </row>
        <row r="396">
          <cell r="D396" t="str">
            <v>GOV-05.2</v>
          </cell>
          <cell r="E396" t="str">
            <v>Mechanisms exist to develop, report and monitor Key Risk Indicators (KRIs) to assist senior management in performance monitoring and trend analysis of the cybersecurity &amp; data privacy program.</v>
          </cell>
          <cell r="F396" t="str">
            <v>E-GOV-13</v>
          </cell>
          <cell r="G396" t="str">
            <v>∙ Manually-generated metrics
∙ Governance, Risk &amp; Compliance (GRC) solution</v>
          </cell>
          <cell r="H396" t="str">
            <v>Does the organization develop, report and monitor Key Risk Indicators (KRIs) to assist senior management in performance monitoring and trend analysis of the cybersecurity &amp; data privacy program?</v>
          </cell>
          <cell r="I396">
            <v>6</v>
          </cell>
          <cell r="J396"/>
          <cell r="K396" t="str">
            <v>x</v>
          </cell>
          <cell r="L396"/>
          <cell r="M396"/>
          <cell r="N396"/>
          <cell r="O396" t="str">
            <v>Govern</v>
          </cell>
          <cell r="P396"/>
          <cell r="Q396" t="str">
            <v>x</v>
          </cell>
          <cell r="R396"/>
          <cell r="S396" t="str">
            <v>There is no evidence of a capability to develop, report and monitor Key Risk Indicators (KRIs) to assist senior management in performance monitoring and trend analysis of the cybersecurity &amp; data privacy program.</v>
          </cell>
          <cell r="T396" t="str">
            <v>C|P-CMM1 is N/A, since a structured process is required to develop, report and monitor Key Risk Indicators (KRIs) to assist senior management in performance monitoring and trend analysis of the cybersecurity &amp; data privacy program.</v>
          </cell>
          <cell r="U396" t="str">
            <v>C|P-CMM2 is N/A, since a well-defined process is required to develop, report and monitor Key Risk Indicators (KRIs) to assist senior management in performance monitoring and trend analysis of the cybersecurity &amp; data privacy program.</v>
          </cell>
          <cell r="V396" t="e">
            <v>#VALUE!</v>
          </cell>
          <cell r="W396" t="e">
            <v>#VALUE!</v>
          </cell>
          <cell r="X396" t="e">
            <v>#VALUE!</v>
          </cell>
          <cell r="Y396"/>
          <cell r="Z396" t="str">
            <v>GV.RM-01</v>
          </cell>
        </row>
        <row r="397">
          <cell r="D397" t="str">
            <v>GOV-04.1</v>
          </cell>
          <cell r="E397" t="str">
            <v>Mechanisms exist to enforce an accountability structure so that appropriate teams and individuals are empowered, responsible and trained for mapping, measuring and managing data and technology-related risks.</v>
          </cell>
          <cell r="F397" t="str">
            <v>E-HRS-15</v>
          </cell>
          <cell r="G397" t="str">
            <v>∙ Documented roles and responsibilities</v>
          </cell>
          <cell r="H397" t="str">
            <v>Does the organization enforce an accountability structure so that appropriate teams and individuals are empowered, responsible and trained for mapping, measuring and managing data and technology-related risks?</v>
          </cell>
          <cell r="I397">
            <v>8</v>
          </cell>
          <cell r="J397"/>
          <cell r="K397" t="str">
            <v>x</v>
          </cell>
          <cell r="L397"/>
          <cell r="M397"/>
          <cell r="N397"/>
          <cell r="O397" t="str">
            <v>Govern</v>
          </cell>
          <cell r="P397" t="str">
            <v>x</v>
          </cell>
          <cell r="Q397" t="str">
            <v>x</v>
          </cell>
          <cell r="R397" t="str">
            <v>x</v>
          </cell>
          <cell r="S397" t="str">
            <v>There is no evidence of a capability to enforce an accountability structure so that appropriate teams and individuals are empowered, responsible and trained for mapping, measuring and managing data and technology-related risks.</v>
          </cell>
          <cell r="T397" t="str">
            <v>C|P-CMM1 is N/A, since a structured process is required to enforce an accountability structure so that appropriate teams and individuals are empowered, responsible and trained for mapping, measuring and managing data and technology-related risks.</v>
          </cell>
          <cell r="U397" t="str">
            <v>C|P-CMM2 is N/A, since a well-defined process is required to enforce an accountability structure so that appropriate teams and individuals are empowered, responsible and trained for mapping, measuring and managing data and technology-related risks.</v>
          </cell>
          <cell r="V397" t="e">
            <v>#VALUE!</v>
          </cell>
          <cell r="W397" t="e">
            <v>#VALUE!</v>
          </cell>
          <cell r="X397" t="e">
            <v>#VALUE!</v>
          </cell>
          <cell r="Y397"/>
          <cell r="Z397" t="str">
            <v>GV.RM-05
GV.RR-01</v>
          </cell>
        </row>
        <row r="398">
          <cell r="D398" t="str">
            <v>RSK-01.4</v>
          </cell>
          <cell r="E398" t="str">
            <v>Mechanisms exist to define organizational risk threshold, the level of risk exposure above which risks are addressed and below which risks may be accepted.</v>
          </cell>
          <cell r="F398" t="str">
            <v>E-RSK-07</v>
          </cell>
          <cell r="G398" t="str">
            <v>∙ Risk Management Program (RMP)
∙ Defined risk threshold</v>
          </cell>
          <cell r="H398" t="str">
            <v>Does the organization define organizational risk threshold, the level of risk exposure above which risks are addressed and below which risks may be accepted?</v>
          </cell>
          <cell r="I398">
            <v>9</v>
          </cell>
          <cell r="J398"/>
          <cell r="K398" t="str">
            <v>x</v>
          </cell>
          <cell r="L398"/>
          <cell r="M398"/>
          <cell r="N398"/>
          <cell r="O398" t="str">
            <v>Identify</v>
          </cell>
          <cell r="P398" t="str">
            <v>x</v>
          </cell>
          <cell r="Q398" t="str">
            <v>x</v>
          </cell>
          <cell r="R398" t="str">
            <v>x</v>
          </cell>
          <cell r="S398" t="str">
            <v>There is no evidence of a capability to define organizational risk threshold.</v>
          </cell>
          <cell r="T398" t="str">
            <v>C|P-CMM1 is N/A, since a structured process is required to define organizational risk threshold.</v>
          </cell>
          <cell r="U398" t="str">
            <v>C|P-CMM2 is N/A, since a well-defined process is required to define organizational risk threshold.</v>
          </cell>
          <cell r="V398" t="e">
            <v>#VALUE!</v>
          </cell>
          <cell r="W398" t="str">
            <v>See C|P-CMM3. There are no defined C|P-CMM4 criteria, since it is reasonable to assume a quantitatively-controlled process is not necessary to define organizational risk threshold.</v>
          </cell>
          <cell r="X398" t="str">
            <v>See C|P-CMM4. There are no defined C|P-CMM5 criteria, since it is reasonable to assume a continuously-improving process is not necessary to define organizational risk threshold.</v>
          </cell>
          <cell r="Y398"/>
          <cell r="Z398" t="str">
            <v>GV.RR-01</v>
          </cell>
        </row>
        <row r="399">
          <cell r="D399" t="str">
            <v>RSK-12</v>
          </cell>
          <cell r="E399" t="str">
            <v>Mechanisms exist to ensure teams are committed to a culture that considers and communicates technology-related risk.</v>
          </cell>
          <cell r="F399" t="str">
            <v>E-RSK-01</v>
          </cell>
          <cell r="G399" t="str">
            <v>∙ Risk Management Program (RMP)</v>
          </cell>
          <cell r="H399" t="str">
            <v>Does the organization ensure teams are committed to a culture that considers and communicates technology-related risk?</v>
          </cell>
          <cell r="I399">
            <v>4</v>
          </cell>
          <cell r="J399"/>
          <cell r="K399" t="str">
            <v>x</v>
          </cell>
          <cell r="L399"/>
          <cell r="M399"/>
          <cell r="N399"/>
          <cell r="O399" t="str">
            <v>Identify</v>
          </cell>
          <cell r="P399" t="str">
            <v>x</v>
          </cell>
          <cell r="Q399"/>
          <cell r="R399"/>
          <cell r="S399" t="str">
            <v>There is no evidence of a capability to ensure teams are committed to a culture that considers and communicates technology-related risk.</v>
          </cell>
          <cell r="T399" t="str">
            <v>C|P-CMM1 is N/A, since a structured process is required to ensure teams are committed to a culture that considers and communicates technology-related risk.</v>
          </cell>
          <cell r="U399" t="str">
            <v>C|P-CMM2 is N/A, since a well-defined process is required to ensure teams are committed to a culture that considers and communicates technology-related risk.</v>
          </cell>
          <cell r="V399" t="e">
            <v>#VALUE!</v>
          </cell>
          <cell r="W399" t="str">
            <v>See C|P-CMM3. There are no defined C|P-CMM4 criteria, since it is reasonable to assume a quantitatively-controlled process is not necessary to ensure teams are committed to a culture that considers and communicates technology-related risk.</v>
          </cell>
          <cell r="X399" t="str">
            <v>See C|P-CMM4. There are no defined C|P-CMM5 criteria, since it is reasonable to assume a continuously-improving process is not necessary to ensure teams are committed to a culture that considers and communicates technology-related risk.</v>
          </cell>
          <cell r="Y399"/>
          <cell r="Z399" t="str">
            <v>GV.RR-01</v>
          </cell>
        </row>
        <row r="400">
          <cell r="D400" t="str">
            <v>PRM-02</v>
          </cell>
          <cell r="E400" t="str">
            <v xml:space="preserve">Mechanisms exist to address all capital planning and investment requests, including the resources needed to implement the cybersecurity &amp; data privacy programs and document all exceptions to this requirement. </v>
          </cell>
          <cell r="F400" t="str">
            <v>E-PRM-02</v>
          </cell>
          <cell r="G400" t="str">
            <v>∙ Dedicated cybersecurity budget
∙ Dedicated data privacy budget</v>
          </cell>
          <cell r="H400" t="str">
            <v xml:space="preserve">Does the organization address all capital planning and investment requests, including the resources needed to implement the cybersecurity &amp; data privacy programs and document all exceptions to this requirement? </v>
          </cell>
          <cell r="I400">
            <v>8</v>
          </cell>
          <cell r="J400"/>
          <cell r="K400" t="str">
            <v>x</v>
          </cell>
          <cell r="L400"/>
          <cell r="M400"/>
          <cell r="N400"/>
          <cell r="O400" t="str">
            <v>Identify</v>
          </cell>
          <cell r="P400" t="str">
            <v>x</v>
          </cell>
          <cell r="Q400" t="str">
            <v>x</v>
          </cell>
          <cell r="R400" t="str">
            <v>x</v>
          </cell>
          <cell r="S400" t="str">
            <v xml:space="preserve">There is no evidence of a capability to address all capital planning and investment requests, including the resources needed to implement the cybersecurity &amp; data privacy programs and document all exceptions to this requirement. </v>
          </cell>
          <cell r="T400" t="e">
            <v>#VALUE!</v>
          </cell>
          <cell r="U400" t="e">
            <v>#VALUE!</v>
          </cell>
          <cell r="V400" t="e">
            <v>#VALUE!</v>
          </cell>
          <cell r="W400" t="e">
            <v>#VALUE!</v>
          </cell>
          <cell r="X400" t="e">
            <v>#VALUE!</v>
          </cell>
          <cell r="Y400"/>
          <cell r="Z400" t="str">
            <v>GV.RR-03</v>
          </cell>
        </row>
        <row r="401">
          <cell r="D401" t="str">
            <v>PRM-03</v>
          </cell>
          <cell r="E401" t="str">
            <v>Mechanisms exist to identify and allocate resources for management, operational, technical and data privacy requirements within business process planning for projects / initiatives.</v>
          </cell>
          <cell r="F401" t="str">
            <v>E-PRM-01
E-PRM-02</v>
          </cell>
          <cell r="G401" t="str">
            <v>∙ Cybersecurity road map
∙ Prioritized list of cybersecurity expenses</v>
          </cell>
          <cell r="H401" t="str">
            <v>Does the organization identify and allocate resources for management, operational, technical and data privacy requirements within business process planning for projects / initiatives?</v>
          </cell>
          <cell r="I401">
            <v>8</v>
          </cell>
          <cell r="J401"/>
          <cell r="K401" t="str">
            <v>x</v>
          </cell>
          <cell r="L401"/>
          <cell r="M401"/>
          <cell r="N401"/>
          <cell r="O401" t="str">
            <v>Identify</v>
          </cell>
          <cell r="P401" t="str">
            <v>x</v>
          </cell>
          <cell r="Q401" t="str">
            <v>x</v>
          </cell>
          <cell r="R401"/>
          <cell r="S401" t="str">
            <v>There is no evidence of a capability to identify and allocate resources for management, operational, technical and data privacy requirements within business process planning for projects / initiatives.</v>
          </cell>
          <cell r="T401" t="e">
            <v>#VALUE!</v>
          </cell>
          <cell r="U401" t="e">
            <v>#VALUE!</v>
          </cell>
          <cell r="V401" t="e">
            <v>#VALUE!</v>
          </cell>
          <cell r="W401" t="e">
            <v>#VALUE!</v>
          </cell>
          <cell r="X401" t="e">
            <v>#VALUE!</v>
          </cell>
          <cell r="Y401"/>
          <cell r="Z401" t="str">
            <v>GV.RR-03</v>
          </cell>
        </row>
        <row r="402">
          <cell r="D402" t="str">
            <v>RSK-09</v>
          </cell>
          <cell r="E402" t="e">
            <v>#VALUE!</v>
          </cell>
          <cell r="F402" t="str">
            <v>E-RSK-02</v>
          </cell>
          <cell r="G402" t="str">
            <v>∙ Risk Management Program (RMP)
∙ Cybersecurity Supply Chain Risk Management (C-SCRM) program
∙ Supply Chain Risk Management (SCRM) Plan</v>
          </cell>
          <cell r="H402" t="e">
            <v>#VALUE!</v>
          </cell>
          <cell r="I402">
            <v>10</v>
          </cell>
          <cell r="J402"/>
          <cell r="K402" t="str">
            <v>x</v>
          </cell>
          <cell r="L402"/>
          <cell r="M402"/>
          <cell r="N402"/>
          <cell r="O402" t="str">
            <v>Identify</v>
          </cell>
          <cell r="P402" t="str">
            <v>x</v>
          </cell>
          <cell r="Q402" t="str">
            <v>x</v>
          </cell>
          <cell r="R402" t="str">
            <v>x</v>
          </cell>
          <cell r="S402" t="e">
            <v>#VALUE!</v>
          </cell>
          <cell r="T402" t="e">
            <v>#VALUE!</v>
          </cell>
          <cell r="U402" t="e">
            <v>#VALUE!</v>
          </cell>
          <cell r="V402" t="e">
            <v>#VALUE!</v>
          </cell>
          <cell r="W402" t="e">
            <v>#VALUE!</v>
          </cell>
          <cell r="X402" t="e">
            <v>#VALUE!</v>
          </cell>
          <cell r="Y402" t="str">
            <v>15.2</v>
          </cell>
          <cell r="Z402" t="str">
            <v>GV.SC
GV.SC-01
GV.SC-03
GV.SC-05
GV.SC-09
GV.SC-10
ID
ID.IM
ID.RA
PR</v>
          </cell>
        </row>
        <row r="403">
          <cell r="D403" t="str">
            <v>TPM-03</v>
          </cell>
          <cell r="E403" t="str">
            <v>Mechanisms exist to:
(1) Evaluate security risks and threats associated with the services and product supply chains; and
(2) Take appropriate remediation actions to minimize the organization's exposure to those risks and threats, as necessary.</v>
          </cell>
          <cell r="F403" t="str">
            <v>E-RSK-02</v>
          </cell>
          <cell r="G403" t="str">
            <v>∙ Cybersecurity Supply Chain Risk Management (C-SCRM) program
∙ Data Protection Impact Assessment (DPIA)</v>
          </cell>
          <cell r="H403" t="str">
            <v>Does the organization:
(1) Evaluate security risks and threats associated with the services and product supply chains; and
(2) Take appropriate remediation actions to minimize the organization's exposure to those risks and threats, as necessary?</v>
          </cell>
          <cell r="I403">
            <v>9</v>
          </cell>
          <cell r="J403"/>
          <cell r="K403" t="str">
            <v>x</v>
          </cell>
          <cell r="L403"/>
          <cell r="M403"/>
          <cell r="N403"/>
          <cell r="O403" t="str">
            <v>Identify</v>
          </cell>
          <cell r="P403" t="str">
            <v>x</v>
          </cell>
          <cell r="Q403" t="str">
            <v>x</v>
          </cell>
          <cell r="R403" t="str">
            <v>x</v>
          </cell>
          <cell r="S403" t="e">
            <v>#VALUE!</v>
          </cell>
          <cell r="T403" t="e">
            <v>#VALUE!</v>
          </cell>
          <cell r="U403" t="e">
            <v>#VALUE!</v>
          </cell>
          <cell r="V403" t="e">
            <v>#VALUE!</v>
          </cell>
          <cell r="W403" t="e">
            <v>#VALUE!</v>
          </cell>
          <cell r="X403" t="str">
            <v>Mechanisms exist to:
(1) Evaluate security risks and threats associated with the services and product supply chains; and
(2) Take appropriate remediation actions to minimize the organization's exposure to those risks and threats, as necessary.</v>
          </cell>
          <cell r="Y403"/>
          <cell r="Z403" t="str">
            <v>GV.SC
GV.SC-06
GV.SC-07</v>
          </cell>
        </row>
        <row r="404">
          <cell r="D404" t="str">
            <v>RSK-09.1</v>
          </cell>
          <cell r="E404" t="str">
            <v>Mechanisms exist to periodically assess supply chain risks associated with systems, system components and services.</v>
          </cell>
          <cell r="F404" t="str">
            <v>E-RSK-05</v>
          </cell>
          <cell r="G404" t="str">
            <v>∙ Risk Management Program (RMP)
∙ Data Protection Impact Assessment (DPIA)
∙ Business Impact Analysis (BIA)</v>
          </cell>
          <cell r="H404" t="str">
            <v>Does the organization periodically assess supply chain risks associated with systems, system components and services?</v>
          </cell>
          <cell r="I404">
            <v>9</v>
          </cell>
          <cell r="J404"/>
          <cell r="K404" t="str">
            <v>x</v>
          </cell>
          <cell r="L404"/>
          <cell r="M404"/>
          <cell r="N404"/>
          <cell r="O404" t="str">
            <v>Identify</v>
          </cell>
          <cell r="P404" t="str">
            <v>x</v>
          </cell>
          <cell r="Q404" t="str">
            <v>x</v>
          </cell>
          <cell r="R404"/>
          <cell r="S404" t="str">
            <v>There is no evidence of a capability to periodically assess supply chain risks associated with systems, system components and services.</v>
          </cell>
          <cell r="T404" t="e">
            <v>#VALUE!</v>
          </cell>
          <cell r="U404" t="e">
            <v>#VALUE!</v>
          </cell>
          <cell r="V404" t="e">
            <v>#VALUE!</v>
          </cell>
          <cell r="W404" t="e">
            <v>#VALUE!</v>
          </cell>
          <cell r="X404" t="str">
            <v>See C|P-CMM4. There are no defined C|P-CMM5 criteria, since it is reasonable to assume a continuously-improving process is not necessary to periodically assess supply chain risks associated with systems, system components and services.</v>
          </cell>
          <cell r="Y404" t="str">
            <v>15.5</v>
          </cell>
          <cell r="Z404" t="str">
            <v>GV.SC
GV.SC-09</v>
          </cell>
        </row>
        <row r="405">
          <cell r="D405" t="str">
            <v>GOV-09</v>
          </cell>
          <cell r="E405" t="str">
            <v>Mechanisms exist to establish control objectives as the basis for the selection, implementation and management of the organization's internal control system.</v>
          </cell>
          <cell r="F405" t="str">
            <v>E-GOV-10</v>
          </cell>
          <cell r="G405"/>
          <cell r="H405" t="str">
            <v>Does the organization establish control objectives as the basis for the selection, implementation and management of its internal control system?</v>
          </cell>
          <cell r="I405">
            <v>5</v>
          </cell>
          <cell r="J405"/>
          <cell r="K405" t="str">
            <v>x</v>
          </cell>
          <cell r="L405"/>
          <cell r="M405"/>
          <cell r="N405"/>
          <cell r="O405" t="str">
            <v>Govern</v>
          </cell>
          <cell r="P405" t="str">
            <v>x</v>
          </cell>
          <cell r="Q405" t="str">
            <v>x</v>
          </cell>
          <cell r="R405"/>
          <cell r="S405" t="str">
            <v>There is no evidence of a capability to establish control objectives as the basis for the selection, implementation and management of its internal control system</v>
          </cell>
          <cell r="T405" t="str">
            <v>C|P-CMM1 is N/A, since a structured process is required to establish control objectives as the basis for the selection, implementation and management of its internal control system</v>
          </cell>
          <cell r="U405" t="e">
            <v>#VALUE!</v>
          </cell>
          <cell r="V405" t="e">
            <v>#VALUE!</v>
          </cell>
          <cell r="W405" t="e">
            <v>#VALUE!</v>
          </cell>
          <cell r="X405" t="e">
            <v>#VALUE!</v>
          </cell>
          <cell r="Y405"/>
          <cell r="Z405" t="str">
            <v>GV.SC-03</v>
          </cell>
        </row>
        <row r="406">
          <cell r="D406" t="str">
            <v>IAO-03.2</v>
          </cell>
          <cell r="E406" t="str">
            <v xml:space="preserve">Mechanisms exist to protect sensitive / regulated data that is collected, developed, received, transmitted, used or stored in support of the performance of a contract. </v>
          </cell>
          <cell r="F406" t="str">
            <v>E-IAO-03</v>
          </cell>
          <cell r="G406" t="str">
            <v>∙ Cybersecurity Supply Chain Risk Management (C-SCRM) program
∙ Contract flow-down requirements</v>
          </cell>
          <cell r="H406" t="str">
            <v xml:space="preserve">Does the organization protect sensitive / regulated data that is collected, developed, received, transmitted, used or stored in support of the performance of a contract? </v>
          </cell>
          <cell r="I406">
            <v>7</v>
          </cell>
          <cell r="J406"/>
          <cell r="K406" t="str">
            <v>x</v>
          </cell>
          <cell r="L406"/>
          <cell r="M406"/>
          <cell r="N406"/>
          <cell r="O406" t="str">
            <v>Protect</v>
          </cell>
          <cell r="P406" t="str">
            <v>x</v>
          </cell>
          <cell r="Q406" t="str">
            <v>x</v>
          </cell>
          <cell r="R406" t="str">
            <v>x</v>
          </cell>
          <cell r="S406" t="str">
            <v xml:space="preserve">There is no evidence of a capability to protect sensitive / regulated data that is collected, developed, received, transmitted, used or stored in support of the performance of a contract. </v>
          </cell>
          <cell r="T406" t="str">
            <v xml:space="preserve">C|P-CMM1 is N/A, since a structured process is required to protect sensitive / regulated data that is collected, developed, received, transmitted, used or stored in support of the performance of a contract. </v>
          </cell>
          <cell r="U406" t="e">
            <v>#VALUE!</v>
          </cell>
          <cell r="V406" t="e">
            <v>#VALUE!</v>
          </cell>
          <cell r="W406" t="e">
            <v>#VALUE!</v>
          </cell>
          <cell r="X406" t="e">
            <v>#VALUE!</v>
          </cell>
          <cell r="Y406" t="str">
            <v>15.4</v>
          </cell>
          <cell r="Z406" t="str">
            <v>GV.SC-05</v>
          </cell>
        </row>
        <row r="407">
          <cell r="D407" t="str">
            <v>PRI-07.1</v>
          </cell>
          <cell r="E407" t="str">
            <v xml:space="preserve">Mechanisms exist to include data privacy requirements in contracts and other acquisition-related documents that establish data privacy roles and responsibilities for contractors and service providers. </v>
          </cell>
          <cell r="F407" t="str">
            <v>E-PRI-05
E-TPM-01</v>
          </cell>
          <cell r="G407" t="str">
            <v>∙ Data classification program
∙ Data privacy program
∙ Data Protection Impact Assessment (DPIA)
∙ Product / project management</v>
          </cell>
          <cell r="H407" t="str">
            <v xml:space="preserve">Does the organization include data privacy requirements in contracts and other acquisition-related documents that establish data privacy roles and responsibilities for contractors and service providers? </v>
          </cell>
          <cell r="I407">
            <v>10</v>
          </cell>
          <cell r="J407"/>
          <cell r="K407"/>
          <cell r="L407"/>
          <cell r="M407" t="str">
            <v>x</v>
          </cell>
          <cell r="N407"/>
          <cell r="O407" t="str">
            <v>Identify</v>
          </cell>
          <cell r="P407" t="str">
            <v>x</v>
          </cell>
          <cell r="Q407" t="str">
            <v>x</v>
          </cell>
          <cell r="R407" t="str">
            <v>x</v>
          </cell>
          <cell r="S407" t="str">
            <v xml:space="preserve">There is no evidence of a capability to include data privacy requirements in contracts and other acquisition-related documents that establish data privacy roles and responsibilities for contractors and service providers. </v>
          </cell>
          <cell r="T407" t="str">
            <v xml:space="preserve">C|P-CMM1 is N/A, since a structured process is required to include data privacy requirements in contracts and other acquisition-related documents that establish data privacy roles and responsibilities for contractors and service providers. </v>
          </cell>
          <cell r="U407" t="str">
            <v xml:space="preserve">C|P-CMM2 is N/A, since a well-defined process is required to include data privacy requirements in contracts and other acquisition-related documents that establish data privacy roles and responsibilities for contractors and service providers. </v>
          </cell>
          <cell r="V407" t="e">
            <v>#VALUE!</v>
          </cell>
          <cell r="W407" t="e">
            <v>#VALUE!</v>
          </cell>
          <cell r="X407" t="e">
            <v>#VALUE!</v>
          </cell>
          <cell r="Y407" t="str">
            <v>15.4</v>
          </cell>
          <cell r="Z407" t="str">
            <v>GV.SC-05</v>
          </cell>
        </row>
        <row r="408">
          <cell r="D408" t="str">
            <v>TPM-04.3</v>
          </cell>
          <cell r="E408" t="str">
            <v>Mechanisms exist to ensure that the interests of external service providers are consistent with and reflect organizational interests.</v>
          </cell>
          <cell r="F408" t="str">
            <v>E-TPM-01</v>
          </cell>
          <cell r="G408" t="str">
            <v>∙ Cybersecurity Supply Chain Risk Management (C-SCRM) program
∙ Data Protection Impact Assessment (DPIA)
∙ Third-party contract requirements for cybersecurity controls</v>
          </cell>
          <cell r="H408" t="str">
            <v>Does the organization ensure that the interests of external service providers are consistent with and reflect organizational interests?</v>
          </cell>
          <cell r="I408">
            <v>8</v>
          </cell>
          <cell r="J408"/>
          <cell r="K408" t="str">
            <v>x</v>
          </cell>
          <cell r="L408"/>
          <cell r="M408"/>
          <cell r="N408"/>
          <cell r="O408" t="str">
            <v>Identify</v>
          </cell>
          <cell r="P408"/>
          <cell r="Q408"/>
          <cell r="R408" t="str">
            <v>x</v>
          </cell>
          <cell r="S408" t="str">
            <v>There is no evidence of a capability to ensure that the interests of third-party service providers are consistent with and reflect organizational interests.</v>
          </cell>
          <cell r="T408" t="e">
            <v>#VALUE!</v>
          </cell>
          <cell r="U408" t="e">
            <v>#VALUE!</v>
          </cell>
          <cell r="V408" t="e">
            <v>#VALUE!</v>
          </cell>
          <cell r="W408" t="e">
            <v>#VALUE!</v>
          </cell>
          <cell r="X408" t="e">
            <v>#VALUE!</v>
          </cell>
          <cell r="Y408"/>
          <cell r="Z408" t="str">
            <v>GV.SC-06</v>
          </cell>
        </row>
        <row r="409">
          <cell r="D409" t="str">
            <v>TPM-05.6</v>
          </cell>
          <cell r="E409" t="e">
            <v>#VALUE!</v>
          </cell>
          <cell r="F409" t="str">
            <v>E-TPM-01</v>
          </cell>
          <cell r="G409" t="str">
            <v>∙ Cybersecurity Supply Chain Risk Management (C-SCRM) program</v>
          </cell>
          <cell r="H409" t="e">
            <v>#VALUE!</v>
          </cell>
          <cell r="I409">
            <v>7</v>
          </cell>
          <cell r="J409"/>
          <cell r="K409" t="str">
            <v>x</v>
          </cell>
          <cell r="L409"/>
          <cell r="M409"/>
          <cell r="N409"/>
          <cell r="O409" t="str">
            <v>Identify</v>
          </cell>
          <cell r="P409"/>
          <cell r="Q409" t="str">
            <v>x</v>
          </cell>
          <cell r="R409"/>
          <cell r="S409" t="e">
            <v>#VALUE!</v>
          </cell>
          <cell r="T409" t="e">
            <v>#VALUE!</v>
          </cell>
          <cell r="U409" t="e">
            <v>#VALUE!</v>
          </cell>
          <cell r="V409" t="e">
            <v>#VALUE!</v>
          </cell>
          <cell r="W409" t="e">
            <v>#VALUE!</v>
          </cell>
          <cell r="X409" t="e">
            <v>#VALUE!</v>
          </cell>
          <cell r="Y409"/>
          <cell r="Z409" t="str">
            <v>GV.SC-06</v>
          </cell>
        </row>
        <row r="410">
          <cell r="D410" t="str">
            <v>TPM-05.7</v>
          </cell>
          <cell r="E410" t="str">
            <v>Mechanisms exist to include "break clauses" within contracts for failure to meet contract criteria for cybersecurity and/or data privacy controls.</v>
          </cell>
          <cell r="F410" t="str">
            <v>E-TPM-05</v>
          </cell>
          <cell r="G410" t="str">
            <v>∙ Cybersecurity Supply Chain Risk Management (C-SCRM) program</v>
          </cell>
          <cell r="H410" t="str">
            <v>Does the organization include "break clauses" within contracts for failure to meet contract criteria for cybersecurity and/or data privacy controls?</v>
          </cell>
          <cell r="I410">
            <v>9</v>
          </cell>
          <cell r="J410"/>
          <cell r="K410" t="str">
            <v>x</v>
          </cell>
          <cell r="L410"/>
          <cell r="M410"/>
          <cell r="N410"/>
          <cell r="O410" t="str">
            <v>Protect</v>
          </cell>
          <cell r="P410" t="str">
            <v>x</v>
          </cell>
          <cell r="Q410" t="str">
            <v>x</v>
          </cell>
          <cell r="R410"/>
          <cell r="S410" t="str">
            <v>There is no evidence of a capability to include "break clauses" within contracts for failure to meet contract criteria for cybersecurity and/ or data privacy controls.</v>
          </cell>
          <cell r="T410" t="str">
            <v>C|P-CMM1 is N/A, since a structured process is required to include "break clauses" within contracts for failure to meet contract criteria for cybersecurity and/ or data privacy controls.</v>
          </cell>
          <cell r="U410" t="e">
            <v>#VALUE!</v>
          </cell>
          <cell r="V410" t="e">
            <v>#VALUE!</v>
          </cell>
          <cell r="W410" t="e">
            <v>#VALUE!</v>
          </cell>
          <cell r="X410" t="e">
            <v>#VALUE!</v>
          </cell>
          <cell r="Y410"/>
          <cell r="Z410" t="str">
            <v>GV.SC-06</v>
          </cell>
        </row>
        <row r="411">
          <cell r="D411" t="str">
            <v>TPM-03.2</v>
          </cell>
          <cell r="E411" t="str">
            <v xml:space="preserve">Mechanisms exist to utilize security safeguards to limit harm from potential adversaries who identify and target the organization's supply chain. </v>
          </cell>
          <cell r="F411" t="str">
            <v>E-TPM-01
E-TPM-02
E-TPM-03
E-TPM-05</v>
          </cell>
          <cell r="G411" t="str">
            <v>∙ Cybersecurity Supply Chain Risk Management (C-SCRM) program
∙ Data Protection Impact Assessment (DPIA)
∙ Liability clause in contracts</v>
          </cell>
          <cell r="H411" t="str">
            <v xml:space="preserve">Does the organization utilize security safeguards to limit harm from potential adversaries who identify and target its supply chain? </v>
          </cell>
          <cell r="I411">
            <v>9</v>
          </cell>
          <cell r="J411"/>
          <cell r="K411" t="str">
            <v>x</v>
          </cell>
          <cell r="L411"/>
          <cell r="M411"/>
          <cell r="N411"/>
          <cell r="O411" t="str">
            <v>Identify</v>
          </cell>
          <cell r="P411"/>
          <cell r="Q411" t="str">
            <v>x</v>
          </cell>
          <cell r="R411" t="str">
            <v>x</v>
          </cell>
          <cell r="S411" t="str">
            <v>There is no evidence of a capability to utilize security safeguards to limit harm from potential adversaries who identify and target its supply chain.</v>
          </cell>
          <cell r="T411" t="str">
            <v>C|P-CMM1 is N/A, since a structured process is required to utilize security safeguards to limit harm from potential adversaries who identify and target its supply chain.</v>
          </cell>
          <cell r="U411" t="e">
            <v>#VALUE!</v>
          </cell>
          <cell r="V411" t="e">
            <v>#VALUE!</v>
          </cell>
          <cell r="W411" t="e">
            <v>#VALUE!</v>
          </cell>
          <cell r="X411" t="str">
            <v>See C|P-CMM4. There are no defined C|P-CMM5 criteria, since it is reasonable to assume a continuously-improving process is not necessary to utilize security safeguards to limit harm from potential adversaries who identify and target its supply chain.</v>
          </cell>
          <cell r="Y411" t="str">
            <v>15.4</v>
          </cell>
          <cell r="Z411" t="str">
            <v>GV.SC-06
GV.SC-07</v>
          </cell>
        </row>
        <row r="412">
          <cell r="D412" t="str">
            <v>TPM-03.3</v>
          </cell>
          <cell r="E412" t="str">
            <v xml:space="preserve">Mechanisms exist to address identified weaknesses or deficiencies in the security of the supply chain </v>
          </cell>
          <cell r="F412" t="str">
            <v>E-TPM-01
E-TPM-02
E-TPM-03
E-TPM-05</v>
          </cell>
          <cell r="G412" t="str">
            <v>∙ Cybersecurity Supply Chain Risk Management (C-SCRM) program
∙ Data Protection Impact Assessment (DPIA)
∙ Liability clause in contracts</v>
          </cell>
          <cell r="H412" t="str">
            <v xml:space="preserve">Does the organization address identified weaknesses or deficiencies in the security of the supply chain </v>
          </cell>
          <cell r="I412">
            <v>9</v>
          </cell>
          <cell r="J412"/>
          <cell r="K412" t="str">
            <v>x</v>
          </cell>
          <cell r="L412"/>
          <cell r="M412"/>
          <cell r="N412"/>
          <cell r="O412" t="str">
            <v>Identify</v>
          </cell>
          <cell r="P412" t="str">
            <v>x</v>
          </cell>
          <cell r="Q412" t="str">
            <v>x</v>
          </cell>
          <cell r="R412" t="str">
            <v>x</v>
          </cell>
          <cell r="S412" t="str">
            <v xml:space="preserve">There is no evidence of a capability to address identified weaknesses or deficiencies in the security of the supply chain </v>
          </cell>
          <cell r="T412" t="str">
            <v xml:space="preserve">C|P-CMM1 is N/A, since a structured process is required to address identified weaknesses or deficiencies in the security of the supply chain </v>
          </cell>
          <cell r="U412" t="e">
            <v>#VALUE!</v>
          </cell>
          <cell r="V412" t="e">
            <v>#VALUE!</v>
          </cell>
          <cell r="W412" t="e">
            <v>#VALUE!</v>
          </cell>
          <cell r="X412" t="str">
            <v xml:space="preserve">See C|P-CMM4. There are no defined C|P-CMM5 criteria, since it is reasonable to assume a continuously-improving process is not necessary to address identified weaknesses or deficiencies in the security of the supply chain </v>
          </cell>
          <cell r="Y412"/>
          <cell r="Z412" t="str">
            <v>GV.SC-06
GV.SC-07</v>
          </cell>
        </row>
        <row r="413">
          <cell r="D413" t="str">
            <v>TPM-09</v>
          </cell>
          <cell r="E413" t="str">
            <v xml:space="preserve">Mechanisms exist to address weaknesses or deficiencies in supply chain elements identified during independent or organizational assessments of such elements. </v>
          </cell>
          <cell r="F413" t="str">
            <v>E-TPM-03</v>
          </cell>
          <cell r="G413" t="str">
            <v>∙ Cybersecurity Supply Chain Risk Management (C-SCRM) program
∙ Third-party contract requirements for cybersecurity controls</v>
          </cell>
          <cell r="H413" t="str">
            <v xml:space="preserve">Does the organization address weaknesses or deficiencies in supply chain elements identified during independent or organizational assessments of such elements? </v>
          </cell>
          <cell r="I413">
            <v>9</v>
          </cell>
          <cell r="J413"/>
          <cell r="K413" t="str">
            <v>x</v>
          </cell>
          <cell r="L413"/>
          <cell r="M413"/>
          <cell r="N413"/>
          <cell r="O413" t="str">
            <v>Identify</v>
          </cell>
          <cell r="P413"/>
          <cell r="Q413" t="str">
            <v>x</v>
          </cell>
          <cell r="R413" t="str">
            <v>x</v>
          </cell>
          <cell r="S413" t="str">
            <v xml:space="preserve">There is no evidence of a capability to address weaknesses or deficiencies in supply chain elements identified during independent or organizational assessments of such elements. </v>
          </cell>
          <cell r="T413" t="str">
            <v xml:space="preserve">C|P-CMM1 is N/A, since a structured process is required to address weaknesses or deficiencies in supply chain elements identified during independent or organizational assessments of such elements. </v>
          </cell>
          <cell r="U413" t="e">
            <v>#VALUE!</v>
          </cell>
          <cell r="V413" t="e">
            <v>#VALUE!</v>
          </cell>
          <cell r="W413" t="e">
            <v>#VALUE!</v>
          </cell>
          <cell r="X413" t="e">
            <v>#VALUE!</v>
          </cell>
          <cell r="Y413"/>
          <cell r="Z413" t="str">
            <v>GV.SC-06
GV.SC-07
GV.SC-08</v>
          </cell>
        </row>
        <row r="414">
          <cell r="D414" t="str">
            <v>TPM-06</v>
          </cell>
          <cell r="E414" t="str">
            <v>Mechanisms exist to control personnel security requirements including security roles and responsibilities for third-party providers.</v>
          </cell>
          <cell r="F414" t="str">
            <v>E-TPM-01</v>
          </cell>
          <cell r="G414" t="str">
            <v>∙ Cybersecurity Supply Chain Risk Management (C-SCRM) program</v>
          </cell>
          <cell r="H414" t="str">
            <v>Does the organization control personnel security requirements including security roles and responsibilities for third-party providers?</v>
          </cell>
          <cell r="I414">
            <v>9</v>
          </cell>
          <cell r="J414"/>
          <cell r="K414" t="str">
            <v>x</v>
          </cell>
          <cell r="L414"/>
          <cell r="M414"/>
          <cell r="N414"/>
          <cell r="O414" t="str">
            <v>Identify</v>
          </cell>
          <cell r="P414"/>
          <cell r="Q414" t="str">
            <v>x</v>
          </cell>
          <cell r="R414"/>
          <cell r="S414" t="str">
            <v>There is no evidence of a capability to control personnel security requirements including security roles and responsibilities for third-party providers.</v>
          </cell>
          <cell r="T414" t="e">
            <v>#VALUE!</v>
          </cell>
          <cell r="U414" t="e">
            <v>#VALUE!</v>
          </cell>
          <cell r="V414" t="e">
            <v>#VALUE!</v>
          </cell>
          <cell r="W414" t="e">
            <v>#VALUE!</v>
          </cell>
          <cell r="X414" t="str">
            <v>See C|P-CMM4. There are no defined C|P-CMM5 criteria, since it is reasonable to assume a continuously-improving process is not necessary to control personnel security requirements including security roles and responsibilities for third-party providers.</v>
          </cell>
          <cell r="Y414"/>
          <cell r="Z414" t="str">
            <v>GV.SC-06
ID.AM</v>
          </cell>
        </row>
        <row r="415">
          <cell r="D415" t="str">
            <v>TPM-10</v>
          </cell>
          <cell r="E415" t="str">
            <v>Mechanisms exist to control changes to services by suppliers, taking into account the criticality of business information, systems and processes that are in scope by the third-party.</v>
          </cell>
          <cell r="F415" t="str">
            <v>E-TPM-01</v>
          </cell>
          <cell r="G415" t="str">
            <v>∙ Cybersecurity Supply Chain Risk Management (C-SCRM) program
∙ Data Protection Impact Assessment (DPIA)
∙ Third-party contract requirements for cybersecurity controls</v>
          </cell>
          <cell r="H415" t="str">
            <v>Does the organization control changes to services by suppliers, taking into account the criticality of business information, systems and processes that are in scope by the third-party?</v>
          </cell>
          <cell r="I415">
            <v>8</v>
          </cell>
          <cell r="J415"/>
          <cell r="K415" t="str">
            <v>x</v>
          </cell>
          <cell r="L415"/>
          <cell r="M415"/>
          <cell r="N415"/>
          <cell r="O415" t="str">
            <v>Identify</v>
          </cell>
          <cell r="P415" t="str">
            <v>x</v>
          </cell>
          <cell r="Q415" t="str">
            <v>x</v>
          </cell>
          <cell r="R415" t="str">
            <v>x</v>
          </cell>
          <cell r="S415" t="str">
            <v>There is no evidence of a capability to control changes to services by suppliers, taking into account the criticality of business information, systems and processes that are in scope by the third-party.</v>
          </cell>
          <cell r="T415" t="str">
            <v>C|P-CMM1 is N/A, since a structured process is required to control changes to services by suppliers, taking into account the criticality of business information, systems and processes that are in scope by the third-party.</v>
          </cell>
          <cell r="U415" t="e">
            <v>#VALUE!</v>
          </cell>
          <cell r="V415" t="e">
            <v>#VALUE!</v>
          </cell>
          <cell r="W415" t="e">
            <v>#VALUE!</v>
          </cell>
          <cell r="X415" t="e">
            <v>#VALUE!</v>
          </cell>
          <cell r="Y415" t="str">
            <v>15.7</v>
          </cell>
          <cell r="Z415" t="str">
            <v>GV.SC-08</v>
          </cell>
        </row>
        <row r="416">
          <cell r="D416" t="str">
            <v>BCD-01</v>
          </cell>
          <cell r="E416" t="str">
            <v>Mechanisms exist to facilitate the implementation of contingency planning controls to help ensure resilient assets and services (e.g., Continuity of Operations Plan (COOP) or Business Continuity &amp; Disaster Recovery (BC/DR) playbooks).</v>
          </cell>
          <cell r="F416" t="str">
            <v>E-BCM-01</v>
          </cell>
          <cell r="G416" t="str">
            <v>∙ Continuity of Operations Plan (COOP)
∙ Business Continuity Plan (BCP)
∙ Disaster Recovery Plan (DRP)
∙ Business Impact Analysis (BIA)
∙ Criticality assessments</v>
          </cell>
          <cell r="H416" t="str">
            <v>Does the organization facilitate the implementation of contingency planning controls to help ensure resilient assets and services (e.g., Continuity of Operations Plan (COOP) or Business Continuity &amp; Disaster Recovery (BC/DR) playbooks)?</v>
          </cell>
          <cell r="I416">
            <v>10</v>
          </cell>
          <cell r="J416"/>
          <cell r="K416" t="str">
            <v>x</v>
          </cell>
          <cell r="L416"/>
          <cell r="M416"/>
          <cell r="N416"/>
          <cell r="O416" t="str">
            <v>Govern</v>
          </cell>
          <cell r="P416" t="str">
            <v>x</v>
          </cell>
          <cell r="Q416" t="str">
            <v>x</v>
          </cell>
          <cell r="R416" t="str">
            <v>x</v>
          </cell>
          <cell r="S416" t="str">
            <v>There is no evidence of a capability to facilitate the implementation of contingency planning controls to help ensure resilient assets and services.</v>
          </cell>
          <cell r="T416" t="e">
            <v>#VALUE!</v>
          </cell>
          <cell r="U416" t="e">
            <v>#VALUE!</v>
          </cell>
          <cell r="V416" t="e">
            <v>#VALUE!</v>
          </cell>
          <cell r="W416" t="e">
            <v>#VALUE!</v>
          </cell>
          <cell r="X416" t="str">
            <v>See C|P-CMM4. There are no defined C|P-CMM5 criteria, since it is reasonable to assume a continuously-improving process is not necessary to facilitate the implementation of contingency planning controls to help ensure resilient assets and services.</v>
          </cell>
          <cell r="Y416" t="str">
            <v>11
11.1</v>
          </cell>
          <cell r="Z416" t="str">
            <v>GV.SC-08
ID.IM-04
PR.IR-02
PR.IR-03
RC
RC.RP
RC.RP-02
RC.RP-04
RS.MA-05</v>
          </cell>
        </row>
        <row r="417">
          <cell r="D417" t="str">
            <v>BCD-01.2</v>
          </cell>
          <cell r="E417" t="str">
            <v>Mechanisms exist to coordinate internal contingency plans with the contingency plans of external service providers to ensure that contingency requirements can be satisfied.</v>
          </cell>
          <cell r="F417" t="str">
            <v>E-BCM-01</v>
          </cell>
          <cell r="G417" t="str">
            <v xml:space="preserve">∙ Continuity of Operations Plan (COOP)
∙ Business Continuity Plan (BCP)
∙ Disaster Recovery Plan (DRP)
</v>
          </cell>
          <cell r="H417" t="str">
            <v>Does the organization coordinate internal contingency plans with the contingency plans of external service providers to ensure that contingency requirements can be satisfied?</v>
          </cell>
          <cell r="I417">
            <v>5</v>
          </cell>
          <cell r="J417"/>
          <cell r="K417" t="str">
            <v>x</v>
          </cell>
          <cell r="L417"/>
          <cell r="M417"/>
          <cell r="N417"/>
          <cell r="O417" t="str">
            <v>Recover</v>
          </cell>
          <cell r="P417"/>
          <cell r="Q417"/>
          <cell r="R417" t="str">
            <v>x</v>
          </cell>
          <cell r="S417" t="str">
            <v>There is no evidence of a capability to coordinate internal contingency plans with the contingency plans of external service providers to ensure that contingency requirements can be satisfied.</v>
          </cell>
          <cell r="T417" t="e">
            <v>#VALUE!</v>
          </cell>
          <cell r="U417" t="e">
            <v>#VALUE!</v>
          </cell>
          <cell r="V417" t="e">
            <v>#VALUE!</v>
          </cell>
          <cell r="W417" t="e">
            <v>#VALUE!</v>
          </cell>
          <cell r="X417" t="e">
            <v>#VALUE!</v>
          </cell>
          <cell r="Y417"/>
          <cell r="Z417" t="str">
            <v>GV.SC-08
RC.CO</v>
          </cell>
        </row>
        <row r="418">
          <cell r="D418" t="str">
            <v>PRM-07</v>
          </cell>
          <cell r="E418" t="str">
            <v xml:space="preserve">Mechanisms exist to ensure changes to systems within the Secure Development Life Cycle (SDLC) are controlled through formal change control procedures. </v>
          </cell>
          <cell r="F418" t="str">
            <v>E-PRM-03</v>
          </cell>
          <cell r="G418" t="str">
            <v>∙ Defined business processes
∙ Product / project management
∙ Defined technical requirements
∙ Defined business requirements
∙ System Development Lifecycle (SDLC) governance / oversight</v>
          </cell>
          <cell r="H418" t="str">
            <v xml:space="preserve">Does the organization ensure changes to systems within the Secure Development Life Cycle (SDLC) are controlled through formal change control procedures? </v>
          </cell>
          <cell r="I418">
            <v>10</v>
          </cell>
          <cell r="J418"/>
          <cell r="K418" t="str">
            <v>x</v>
          </cell>
          <cell r="L418"/>
          <cell r="M418"/>
          <cell r="N418"/>
          <cell r="O418" t="str">
            <v>Protect</v>
          </cell>
          <cell r="P418" t="str">
            <v>x</v>
          </cell>
          <cell r="Q418" t="str">
            <v>x</v>
          </cell>
          <cell r="R418" t="str">
            <v>x</v>
          </cell>
          <cell r="S418" t="str">
            <v xml:space="preserve">There is no evidence of a capability to ensure changes to systems within the Secure Development Life Cycle (SDLC) are controlled through formal change control procedures. </v>
          </cell>
          <cell r="T418" t="e">
            <v>#VALUE!</v>
          </cell>
          <cell r="U418" t="e">
            <v>#VALUE!</v>
          </cell>
          <cell r="V418" t="e">
            <v>#VALUE!</v>
          </cell>
          <cell r="W418" t="e">
            <v>#VALUE!</v>
          </cell>
          <cell r="X418" t="e">
            <v>#VALUE!</v>
          </cell>
          <cell r="Y418" t="str">
            <v>15.7</v>
          </cell>
          <cell r="Z418" t="str">
            <v>GV.SC-09
ID.AM-08
PR.PS-02
PR.PS-03</v>
          </cell>
        </row>
        <row r="419">
          <cell r="D419" t="str">
            <v>TDA-01.1</v>
          </cell>
          <cell r="E419" t="e">
            <v>#VALUE!</v>
          </cell>
          <cell r="F419" t="str">
            <v>E-CPL-06
E-TDA-05
E-TDA-06
E-TDA-07
E-TDA-15</v>
          </cell>
          <cell r="G419" t="str">
            <v>∙ Defined business processes
∙ Product / project management
∙ Defined technical requirements
∙ Defined business requirements
∙ System Development Lifecycle (SDLC) governance / oversight</v>
          </cell>
          <cell r="H419" t="e">
            <v>#VALUE!</v>
          </cell>
          <cell r="I419">
            <v>10</v>
          </cell>
          <cell r="J419"/>
          <cell r="K419" t="str">
            <v>x</v>
          </cell>
          <cell r="L419"/>
          <cell r="M419"/>
          <cell r="N419"/>
          <cell r="O419" t="str">
            <v>Protect</v>
          </cell>
          <cell r="P419" t="str">
            <v>x</v>
          </cell>
          <cell r="Q419" t="str">
            <v>x</v>
          </cell>
          <cell r="R419"/>
          <cell r="S419" t="e">
            <v>#VALUE!</v>
          </cell>
          <cell r="T419" t="e">
            <v>#VALUE!</v>
          </cell>
          <cell r="U419" t="e">
            <v>#VALUE!</v>
          </cell>
          <cell r="V419" t="e">
            <v>#VALUE!</v>
          </cell>
          <cell r="W419" t="e">
            <v>#VALUE!</v>
          </cell>
          <cell r="X419" t="e">
            <v>#VALUE!</v>
          </cell>
          <cell r="Y419" t="str">
            <v>15.7</v>
          </cell>
          <cell r="Z419" t="str">
            <v>GV.SC-09
PR.PS-06</v>
          </cell>
        </row>
        <row r="420">
          <cell r="D420" t="str">
            <v>RSK-03.1</v>
          </cell>
          <cell r="E420" t="str">
            <v>Mechanisms exist to develop and keep current a catalog of applicable risks associated with the organization's business operations and technologies in use.</v>
          </cell>
          <cell r="F420" t="str">
            <v>E-RSK-09</v>
          </cell>
          <cell r="G420" t="str">
            <v>∙ Risk Management Program (RMP)
∙ Documented risk catalog</v>
          </cell>
          <cell r="H420" t="str">
            <v>Does the organization develop and keep current a catalog of applicable risks associated with its business operations and technologies in use?</v>
          </cell>
          <cell r="I420">
            <v>5</v>
          </cell>
          <cell r="J420"/>
          <cell r="K420" t="str">
            <v>x</v>
          </cell>
          <cell r="L420"/>
          <cell r="M420"/>
          <cell r="N420"/>
          <cell r="O420" t="str">
            <v>Protect</v>
          </cell>
          <cell r="P420" t="str">
            <v>x</v>
          </cell>
          <cell r="Q420" t="str">
            <v>x</v>
          </cell>
          <cell r="R420" t="str">
            <v>x</v>
          </cell>
          <cell r="S420" t="str">
            <v>There is no evidence of a capability to develop and keep current a catalog of applicable risks associated with its business operations and technologies in use.</v>
          </cell>
          <cell r="T420" t="e">
            <v>#VALUE!</v>
          </cell>
          <cell r="U420" t="e">
            <v>#VALUE!</v>
          </cell>
          <cell r="V420" t="e">
            <v>#VALUE!</v>
          </cell>
          <cell r="W420" t="e">
            <v>#VALUE!</v>
          </cell>
          <cell r="X420" t="e">
            <v>#VALUE!</v>
          </cell>
          <cell r="Y420"/>
          <cell r="Z420" t="str">
            <v>ID</v>
          </cell>
        </row>
        <row r="421">
          <cell r="D421" t="str">
            <v>AST-03.1</v>
          </cell>
          <cell r="E421" t="str">
            <v>Mechanisms exist to include capturing the name, position and/or role of individuals responsible/accountable for administering assets as part of the technology asset inventory process.</v>
          </cell>
          <cell r="F421" t="str">
            <v>E-AST-01</v>
          </cell>
          <cell r="G421" t="str">
            <v>∙ IT Asset Management (ITAM) program
∙ Configuration Management Database (CMDB)</v>
          </cell>
          <cell r="H421" t="str">
            <v>Does the organization include capturing the name, position and/or role of individuals responsible/accountable for administering assets as part of the technology asset inventory process?</v>
          </cell>
          <cell r="I421">
            <v>5</v>
          </cell>
          <cell r="J421"/>
          <cell r="K421" t="str">
            <v>x</v>
          </cell>
          <cell r="L421"/>
          <cell r="M421"/>
          <cell r="N421"/>
          <cell r="O421" t="str">
            <v>Identify</v>
          </cell>
          <cell r="P421"/>
          <cell r="Q421"/>
          <cell r="R421" t="str">
            <v>x</v>
          </cell>
          <cell r="S421" t="str">
            <v>There is no evidence of a capability to include capturing the name, position and/ or role of individuals responsible/accountable for administering assets as part of the technology asset inventory process.</v>
          </cell>
          <cell r="T421" t="str">
            <v>C|P-CMM1 is N/A, since a structured process is required to include capturing the name, position and/ or role of individuals responsible/accountable for administering assets as part of the technology asset inventory process.</v>
          </cell>
          <cell r="U421" t="e">
            <v>#VALUE!</v>
          </cell>
          <cell r="V421" t="e">
            <v>#VALUE!</v>
          </cell>
          <cell r="W421" t="e">
            <v>#VALUE!</v>
          </cell>
          <cell r="X421" t="e">
            <v>#VALUE!</v>
          </cell>
          <cell r="Y421"/>
          <cell r="Z421" t="str">
            <v>ID.AM</v>
          </cell>
        </row>
        <row r="422">
          <cell r="D422" t="str">
            <v>DCH-19</v>
          </cell>
          <cell r="E422" t="e">
            <v>#VALUE!</v>
          </cell>
          <cell r="F422" t="str">
            <v>E-AST-23</v>
          </cell>
          <cell r="G422" t="str">
            <v>∙ IT Asset Management (ITAM) program
∙ Data classification program
∙ Sensitive data inventories
∙ System Security &amp; Privacy Plan (SSPP)
∙ Product / project management
∙ Data governance program</v>
          </cell>
          <cell r="H422" t="e">
            <v>#VALUE!</v>
          </cell>
          <cell r="I422">
            <v>9</v>
          </cell>
          <cell r="J422"/>
          <cell r="K422"/>
          <cell r="L422"/>
          <cell r="M422" t="str">
            <v>x</v>
          </cell>
          <cell r="N422"/>
          <cell r="O422" t="str">
            <v>Identify</v>
          </cell>
          <cell r="P422"/>
          <cell r="Q422" t="str">
            <v>x</v>
          </cell>
          <cell r="R422" t="str">
            <v>x</v>
          </cell>
          <cell r="S422" t="e">
            <v>#VALUE!</v>
          </cell>
          <cell r="T422" t="e">
            <v>#VALUE!</v>
          </cell>
          <cell r="U422" t="e">
            <v>#VALUE!</v>
          </cell>
          <cell r="V422" t="e">
            <v>#VALUE!</v>
          </cell>
          <cell r="W422" t="e">
            <v>#VALUE!</v>
          </cell>
          <cell r="X422" t="e">
            <v>#VALUE!</v>
          </cell>
          <cell r="Y422"/>
          <cell r="Z422" t="str">
            <v>ID.AM-03</v>
          </cell>
        </row>
        <row r="423">
          <cell r="D423" t="str">
            <v>SEA-07</v>
          </cell>
          <cell r="E423" t="str">
            <v>Mechanisms exist to determine the Mean Time to Failure (MTTF) for system components in specific environments of operation.</v>
          </cell>
          <cell r="F423" t="str">
            <v>E-AST-09</v>
          </cell>
          <cell r="G423" t="str">
            <v>∙ Computer Lifecycle Program (CLP)
∙ IT Asset Management (ITAM) program
∙ Defined Mean Time to Failure (MTTF) for critical assets</v>
          </cell>
          <cell r="H423" t="str">
            <v>Does the organization determine the Mean Time to Failure (MTTF) for system components in specific environments of operation?</v>
          </cell>
          <cell r="I423">
            <v>5</v>
          </cell>
          <cell r="J423"/>
          <cell r="K423" t="str">
            <v>x</v>
          </cell>
          <cell r="L423"/>
          <cell r="M423"/>
          <cell r="N423"/>
          <cell r="O423" t="str">
            <v>Protect</v>
          </cell>
          <cell r="P423"/>
          <cell r="Q423" t="str">
            <v>x</v>
          </cell>
          <cell r="R423" t="str">
            <v>x</v>
          </cell>
          <cell r="S423" t="str">
            <v>There is no evidence of a capability to determine the Mean Time to Failure (MTTF) for system components in specific environments of operation.</v>
          </cell>
          <cell r="T423" t="e">
            <v>#VALUE!</v>
          </cell>
          <cell r="U423" t="e">
            <v>#VALUE!</v>
          </cell>
          <cell r="V423" t="e">
            <v>#VALUE!</v>
          </cell>
          <cell r="W423" t="e">
            <v>#VALUE!</v>
          </cell>
          <cell r="X423" t="str">
            <v>See C|P-CMM4. There are no defined C|P-CMM5 criteria, since it is reasonable to assume a continuously-improving process is not necessary to determine the Mean Time to Failure (MTTF) for system components in specific environments of operation.</v>
          </cell>
          <cell r="Y423"/>
          <cell r="Z423" t="str">
            <v>ID.AM-08</v>
          </cell>
        </row>
        <row r="424">
          <cell r="D424" t="str">
            <v>TDA-09.1</v>
          </cell>
          <cell r="E424" t="str">
            <v xml:space="preserve">Mechanisms exist to require the developers of systems, system components or services to produce a plan for the continuous monitoring of cybersecurity &amp; data privacy control effectiveness. </v>
          </cell>
          <cell r="F424" t="str">
            <v>E-TDA-03</v>
          </cell>
          <cell r="G424"/>
          <cell r="H424" t="str">
            <v xml:space="preserve">Does the organization require the developers of systems, system components or services to produce a plan for the continuous monitoring of cybersecurity &amp; data privacy control effectiveness? </v>
          </cell>
          <cell r="I424">
            <v>9</v>
          </cell>
          <cell r="J424"/>
          <cell r="K424" t="str">
            <v>x</v>
          </cell>
          <cell r="L424"/>
          <cell r="M424"/>
          <cell r="N424"/>
          <cell r="O424" t="str">
            <v>Detect</v>
          </cell>
          <cell r="P424"/>
          <cell r="Q424" t="str">
            <v>x</v>
          </cell>
          <cell r="R424" t="str">
            <v>x</v>
          </cell>
          <cell r="S424" t="str">
            <v xml:space="preserve">There is no evidence of a capability to require the developers of systems, system components or services to produce a plan for the continuous monitoring of cybersecurity &amp; data privacy control effectiveness. </v>
          </cell>
          <cell r="T424" t="e">
            <v>#VALUE!</v>
          </cell>
          <cell r="U424" t="e">
            <v>#VALUE!</v>
          </cell>
          <cell r="V424" t="e">
            <v>#VALUE!</v>
          </cell>
          <cell r="W424" t="e">
            <v>#VALUE!</v>
          </cell>
          <cell r="X424" t="e">
            <v>#VALUE!</v>
          </cell>
          <cell r="Y424" t="str">
            <v>16.2</v>
          </cell>
          <cell r="Z424" t="str">
            <v>ID.IM-01
ID.IM-02</v>
          </cell>
        </row>
        <row r="425">
          <cell r="D425" t="str">
            <v>IAO-02.4</v>
          </cell>
          <cell r="E425" t="str">
            <v>Mechanisms exist to produce a Security Assessment Report (SAR) at the conclusion of a security assessment to certify the results of the assessment and assist with any remediation actions.</v>
          </cell>
          <cell r="F425" t="str">
            <v>E-IAO-01
E-IAO-03</v>
          </cell>
          <cell r="G425" t="str">
            <v>∙ Controls Validation Testing (CVT)
∙ Security Assessment Report (SAR)</v>
          </cell>
          <cell r="H425" t="str">
            <v>Does the organization produce a Security Assessment Report (SAR) at the conclusion of a security assessment to certify the results of the assessment and assist with any remediation actions?</v>
          </cell>
          <cell r="I425">
            <v>7</v>
          </cell>
          <cell r="J425"/>
          <cell r="K425" t="str">
            <v>x</v>
          </cell>
          <cell r="L425"/>
          <cell r="M425"/>
          <cell r="N425"/>
          <cell r="O425" t="str">
            <v>Identify</v>
          </cell>
          <cell r="P425"/>
          <cell r="Q425" t="str">
            <v>x</v>
          </cell>
          <cell r="R425"/>
          <cell r="S425" t="str">
            <v>There is no evidence of a capability to produce a Security Assessment Report (SAR) at the conclusion of a security assessment to certify the results of the assessment and assist with any remediation actions.</v>
          </cell>
          <cell r="T425" t="str">
            <v>C|P-CMM1 is N/A, since a structured process is required to produce a Security Assessment Report (SAR) at the conclusion of a security assessment to certify the results of the assessment and assist with any remediation actions.</v>
          </cell>
          <cell r="U425" t="e">
            <v>#VALUE!</v>
          </cell>
          <cell r="V425" t="e">
            <v>#VALUE!</v>
          </cell>
          <cell r="W425" t="e">
            <v>#VALUE!</v>
          </cell>
          <cell r="X425" t="e">
            <v>#VALUE!</v>
          </cell>
          <cell r="Y425"/>
          <cell r="Z425" t="str">
            <v>ID.IM-01
ID.IM-02</v>
          </cell>
        </row>
        <row r="426">
          <cell r="D426" t="str">
            <v>IAO-02</v>
          </cell>
          <cell r="E426" t="e">
            <v>#VALUE!</v>
          </cell>
          <cell r="F426" t="str">
            <v>E-IAO-03</v>
          </cell>
          <cell r="G426" t="str">
            <v>∙ Controls Validation Testing (CVT)
∙ Information Assurance (IA) program
∙ VisibleOps security management</v>
          </cell>
          <cell r="H426" t="e">
            <v>#VALUE!</v>
          </cell>
          <cell r="I426">
            <v>10</v>
          </cell>
          <cell r="J426"/>
          <cell r="K426" t="str">
            <v>x</v>
          </cell>
          <cell r="L426"/>
          <cell r="M426"/>
          <cell r="N426"/>
          <cell r="O426" t="str">
            <v>Protect</v>
          </cell>
          <cell r="P426"/>
          <cell r="Q426" t="str">
            <v>x</v>
          </cell>
          <cell r="R426" t="str">
            <v>x</v>
          </cell>
          <cell r="S426" t="e">
            <v>#VALUE!</v>
          </cell>
          <cell r="T426" t="e">
            <v>#VALUE!</v>
          </cell>
          <cell r="U426" t="e">
            <v>#VALUE!</v>
          </cell>
          <cell r="V426" t="e">
            <v>#VALUE!</v>
          </cell>
          <cell r="W426" t="e">
            <v>#VALUE!</v>
          </cell>
          <cell r="X426" t="e">
            <v>#VALUE!</v>
          </cell>
          <cell r="Y426"/>
          <cell r="Z426" t="str">
            <v>ID.IM-01
ID.IM-02
ID.RA-01</v>
          </cell>
        </row>
        <row r="427">
          <cell r="D427" t="str">
            <v>IAO-05</v>
          </cell>
          <cell r="E427" t="e">
            <v>#VALUE!</v>
          </cell>
          <cell r="F427" t="str">
            <v>E-RSK-03</v>
          </cell>
          <cell r="G427" t="str">
            <v>∙ Plan of Action and Milestones (POA&amp;M)
∙ Risk register</v>
          </cell>
          <cell r="H427" t="e">
            <v>#VALUE!</v>
          </cell>
          <cell r="I427">
            <v>9</v>
          </cell>
          <cell r="J427"/>
          <cell r="K427" t="str">
            <v>x</v>
          </cell>
          <cell r="L427"/>
          <cell r="M427"/>
          <cell r="N427"/>
          <cell r="O427" t="str">
            <v>Detect</v>
          </cell>
          <cell r="P427"/>
          <cell r="Q427" t="str">
            <v>x</v>
          </cell>
          <cell r="R427" t="str">
            <v>x</v>
          </cell>
          <cell r="S427" t="e">
            <v>#VALUE!</v>
          </cell>
          <cell r="T427" t="e">
            <v>#VALUE!</v>
          </cell>
          <cell r="U427" t="e">
            <v>#VALUE!</v>
          </cell>
          <cell r="V427" t="e">
            <v>#VALUE!</v>
          </cell>
          <cell r="W427" t="e">
            <v>#VALUE!</v>
          </cell>
          <cell r="X427" t="e">
            <v>#VALUE!</v>
          </cell>
          <cell r="Y427"/>
          <cell r="Z427" t="str">
            <v>ID.IM-01
ID.IM-02
ID.RA-01</v>
          </cell>
        </row>
        <row r="428">
          <cell r="D428" t="str">
            <v>BCD-05</v>
          </cell>
          <cell r="E428" t="str">
            <v>Mechanisms exist to conduct a Root Cause Analysis (RCA) and "lessons learned" activity every time the contingency plan is activated.</v>
          </cell>
          <cell r="F428" t="str">
            <v>E-BCM-04</v>
          </cell>
          <cell r="G428" t="str">
            <v>∙ Root Cause Analysis (RCA) (After Action Review (AAR), lessons learned, etc.)</v>
          </cell>
          <cell r="H428" t="str">
            <v>Does the organization conduct a Root Cause Analysis (RCA) and "lessons learned" activity every time the contingency plan is activated?</v>
          </cell>
          <cell r="I428">
            <v>9</v>
          </cell>
          <cell r="J428"/>
          <cell r="K428" t="str">
            <v>x</v>
          </cell>
          <cell r="L428"/>
          <cell r="M428"/>
          <cell r="N428"/>
          <cell r="O428" t="str">
            <v>Detect</v>
          </cell>
          <cell r="P428"/>
          <cell r="Q428" t="str">
            <v>x</v>
          </cell>
          <cell r="R428" t="str">
            <v>x</v>
          </cell>
          <cell r="S428" t="str">
            <v>There is no evidence of a capability to conduct a Root Cause Analysis (RCA) and "lessons learned" activity every time the contingency plan is activated.</v>
          </cell>
          <cell r="T428" t="e">
            <v>#VALUE!</v>
          </cell>
          <cell r="U428" t="e">
            <v>#VALUE!</v>
          </cell>
          <cell r="V428" t="e">
            <v>#VALUE!</v>
          </cell>
          <cell r="W428" t="str">
            <v>See C|P-CMM3. There are no defined C|P-CMM4 criteria, since it is reasonable to assume a quantitatively-controlled process is not necessary to conduct a Root Cause Analysis (RCA) and "lessons learned" activity every time the contingency plan is activated.</v>
          </cell>
          <cell r="X428" t="str">
            <v>See C|P-CMM4. There are no defined C|P-CMM5 criteria, since it is reasonable to assume a continuously-improving process is not necessary to conduct a Root Cause Analysis (RCA) and "lessons learned" activity every time the contingency plan is activated.</v>
          </cell>
          <cell r="Y428"/>
          <cell r="Z428" t="str">
            <v>ID.IM-02
ID.IM-03</v>
          </cell>
        </row>
        <row r="429">
          <cell r="D429" t="str">
            <v>BCD-06</v>
          </cell>
          <cell r="E429" t="e">
            <v>#VALUE!</v>
          </cell>
          <cell r="F429" t="str">
            <v>E-BCM-05</v>
          </cell>
          <cell r="G429" t="str">
            <v>∙ Documentation change control</v>
          </cell>
          <cell r="H429" t="e">
            <v>#VALUE!</v>
          </cell>
          <cell r="I429">
            <v>8</v>
          </cell>
          <cell r="J429"/>
          <cell r="K429" t="str">
            <v>x</v>
          </cell>
          <cell r="L429"/>
          <cell r="M429"/>
          <cell r="N429"/>
          <cell r="O429" t="str">
            <v>Recover</v>
          </cell>
          <cell r="P429"/>
          <cell r="Q429" t="str">
            <v>x</v>
          </cell>
          <cell r="R429" t="str">
            <v>x</v>
          </cell>
          <cell r="S429" t="e">
            <v>#VALUE!</v>
          </cell>
          <cell r="T429" t="e">
            <v>#VALUE!</v>
          </cell>
          <cell r="U429" t="e">
            <v>#VALUE!</v>
          </cell>
          <cell r="V429" t="e">
            <v>#VALUE!</v>
          </cell>
          <cell r="W429" t="e">
            <v>#VALUE!</v>
          </cell>
          <cell r="X429" t="e">
            <v>#VALUE!</v>
          </cell>
          <cell r="Y429"/>
          <cell r="Z429" t="str">
            <v>ID.IM-04</v>
          </cell>
        </row>
        <row r="430">
          <cell r="D430" t="str">
            <v>IAO-01</v>
          </cell>
          <cell r="E430" t="str">
            <v xml:space="preserve">Mechanisms exist to facilitate the implementation of cybersecurity &amp; data privacy assessment and authorization controls. </v>
          </cell>
          <cell r="F430" t="str">
            <v>E-IAO-01</v>
          </cell>
          <cell r="G430" t="str">
            <v>∙ Controls Validation Testing (CVT)
∙ Information Assurance (IA) program
∙ VisibleOps security management</v>
          </cell>
          <cell r="H430" t="str">
            <v xml:space="preserve">Does the organization facilitate the implementation of cybersecurity &amp; data privacy assessment and authorization controls? </v>
          </cell>
          <cell r="I430">
            <v>10</v>
          </cell>
          <cell r="J430"/>
          <cell r="K430" t="str">
            <v>x</v>
          </cell>
          <cell r="L430"/>
          <cell r="M430"/>
          <cell r="N430"/>
          <cell r="O430" t="str">
            <v>Govern</v>
          </cell>
          <cell r="P430" t="str">
            <v>x</v>
          </cell>
          <cell r="Q430" t="str">
            <v>x</v>
          </cell>
          <cell r="R430" t="str">
            <v>x</v>
          </cell>
          <cell r="S430" t="str">
            <v xml:space="preserve">There is no evidence of a capability to facilitate the implementation of cybersecurity &amp; data privacy assessment and authorization controls. </v>
          </cell>
          <cell r="T430" t="e">
            <v>#VALUE!</v>
          </cell>
          <cell r="U430" t="e">
            <v>#VALUE!</v>
          </cell>
          <cell r="V430" t="e">
            <v>#VALUE!</v>
          </cell>
          <cell r="W430" t="e">
            <v>#VALUE!</v>
          </cell>
          <cell r="X430" t="str">
            <v xml:space="preserve">See C|P-CMM4. There are no defined C|P-CMM5 criteria, since it is reasonable to assume a continuously-improving process is not necessary to facilitate the implementation of cybersecurity &amp; data privacy assessment and authorization controls. </v>
          </cell>
          <cell r="Y430"/>
          <cell r="Z430" t="str">
            <v>ID.RA-01</v>
          </cell>
        </row>
        <row r="431">
          <cell r="D431" t="str">
            <v>THR-04</v>
          </cell>
          <cell r="E431" t="str">
            <v xml:space="preserve">Mechanisms exist to implement an insider threat program that includes a cross-discipline insider threat incident handling team. </v>
          </cell>
          <cell r="F431" t="str">
            <v>E-THR-04</v>
          </cell>
          <cell r="G431" t="str">
            <v>∙ Insider threat program</v>
          </cell>
          <cell r="H431" t="str">
            <v xml:space="preserve">Does the organization implement an insider threat program that includes a cross-discipline insider threat incident handling team? </v>
          </cell>
          <cell r="I431">
            <v>8</v>
          </cell>
          <cell r="J431"/>
          <cell r="K431" t="str">
            <v>x</v>
          </cell>
          <cell r="L431"/>
          <cell r="M431"/>
          <cell r="N431"/>
          <cell r="O431" t="str">
            <v>Identify</v>
          </cell>
          <cell r="P431" t="str">
            <v>x</v>
          </cell>
          <cell r="Q431" t="str">
            <v>x</v>
          </cell>
          <cell r="R431" t="str">
            <v>x</v>
          </cell>
          <cell r="S431" t="str">
            <v xml:space="preserve">There is no evidence of a capability to implement an insider threat program that includes a cross-discipline insider threat incident handling team. </v>
          </cell>
          <cell r="T431" t="e">
            <v>#VALUE!</v>
          </cell>
          <cell r="U431" t="e">
            <v>#VALUE!</v>
          </cell>
          <cell r="V431" t="e">
            <v>#VALUE!</v>
          </cell>
          <cell r="W431" t="e">
            <v>#VALUE!</v>
          </cell>
          <cell r="X431" t="str">
            <v xml:space="preserve">See C|P-CMM4. There are no defined C|P-CMM5 criteria, since it is reasonable to assume a continuously-improving process is not necessary to implement an insider threat program that includes a cross-discipline insider threat incident handling team. </v>
          </cell>
          <cell r="Y431"/>
          <cell r="Z431" t="str">
            <v>ID.RA-03</v>
          </cell>
        </row>
        <row r="432">
          <cell r="D432" t="str">
            <v>THR-05</v>
          </cell>
          <cell r="E432" t="str">
            <v>Mechanisms exist to utilize security awareness training on recognizing and reporting potential indicators of insider threat.</v>
          </cell>
          <cell r="F432" t="str">
            <v>E-SAT-04
E-SAT-05
E-THR-04</v>
          </cell>
          <cell r="G432"/>
          <cell r="H432" t="str">
            <v>Does the organization utilize security awareness training on recognizing and reporting potential indicators of insider threat?</v>
          </cell>
          <cell r="I432">
            <v>8</v>
          </cell>
          <cell r="J432"/>
          <cell r="K432" t="str">
            <v>x</v>
          </cell>
          <cell r="L432"/>
          <cell r="M432"/>
          <cell r="N432"/>
          <cell r="O432" t="str">
            <v>Identify</v>
          </cell>
          <cell r="P432"/>
          <cell r="Q432" t="str">
            <v>x</v>
          </cell>
          <cell r="R432"/>
          <cell r="S432" t="str">
            <v>There is no evidence of a capability to utilize security awareness training on recognizing and reporting potential indicators of insider threat.</v>
          </cell>
          <cell r="T432" t="e">
            <v>#VALUE!</v>
          </cell>
          <cell r="U432" t="e">
            <v>#VALUE!</v>
          </cell>
          <cell r="V432" t="e">
            <v>#VALUE!</v>
          </cell>
          <cell r="W432" t="e">
            <v>#VALUE!</v>
          </cell>
          <cell r="X432" t="str">
            <v>See C|P-CMM4. There are no defined C|P-CMM5 criteria, since it is reasonable to assume a continuously-improving process is not necessary to utilize security awareness training on recognizing and reporting potential indicators of insider threat.</v>
          </cell>
          <cell r="Y432"/>
          <cell r="Z432" t="str">
            <v>ID.RA-03</v>
          </cell>
        </row>
        <row r="433">
          <cell r="D433" t="str">
            <v>RSK-02.1</v>
          </cell>
          <cell r="E433" t="str">
            <v>Mechanisms exist to prioritize the impact level for systems, applications and/or services to prevent potential disruptions.</v>
          </cell>
          <cell r="F433" t="str">
            <v>E-BCM-08
E-RSK-04
E-TPM-02</v>
          </cell>
          <cell r="G433" t="str">
            <v>∙ Risk Management Program (RMP)</v>
          </cell>
          <cell r="H433" t="str">
            <v>Does the organization prioritize the impact level for systems, applications and/or services to prevent potential disruptions?</v>
          </cell>
          <cell r="I433">
            <v>9</v>
          </cell>
          <cell r="J433"/>
          <cell r="K433" t="str">
            <v>x</v>
          </cell>
          <cell r="L433"/>
          <cell r="M433"/>
          <cell r="N433"/>
          <cell r="O433" t="str">
            <v>Identify</v>
          </cell>
          <cell r="P433" t="str">
            <v>x</v>
          </cell>
          <cell r="Q433" t="str">
            <v>x</v>
          </cell>
          <cell r="R433"/>
          <cell r="S433" t="str">
            <v>There is no evidence of a capability to prioritize the impact level for systems, applications and/ or services to prevent potential disruptions.</v>
          </cell>
          <cell r="T433" t="str">
            <v>C|P-CMM1 is N/A, since a structured process is required to prioritize the impact level for systems, applications and/ or services to prevent potential disruptions.</v>
          </cell>
          <cell r="U433" t="e">
            <v>#VALUE!</v>
          </cell>
          <cell r="V433" t="e">
            <v>#VALUE!</v>
          </cell>
          <cell r="W433" t="str">
            <v>See C|P-CMM3. There are no defined C|P-CMM4 criteria, since it is reasonable to assume a quantitatively-controlled process is not necessary to prioritize the impact level for systems, applications and/ or services to prevent potential disruptions.</v>
          </cell>
          <cell r="X433" t="str">
            <v>See C|P-CMM4. There are no defined C|P-CMM5 criteria, since it is reasonable to assume a continuously-improving process is not necessary to prioritize the impact level for systems, applications and/ or services to prevent potential disruptions.</v>
          </cell>
          <cell r="Y433" t="str">
            <v>16.6</v>
          </cell>
          <cell r="Z433" t="str">
            <v>ID.RA-05
ID.RA-06</v>
          </cell>
        </row>
        <row r="434">
          <cell r="D434" t="str">
            <v>GOV-02.1</v>
          </cell>
          <cell r="E434" t="str">
            <v>Mechanisms exist to prohibit exceptions to standards, except when the exception has been formally assessed for risk impact, approved and recorded.</v>
          </cell>
          <cell r="F434" t="str">
            <v>E-GOV-18</v>
          </cell>
          <cell r="G434" t="str">
            <v>∙ Governance, Risk &amp; Compliance (GRC) solution
∙ SCFConnect (https://scfconnect.com)</v>
          </cell>
          <cell r="H434" t="str">
            <v>Does the organization prohibit exceptions to standards, except when the exception has been formally assessed for risk impact, approved and recorded?</v>
          </cell>
          <cell r="I434">
            <v>8</v>
          </cell>
          <cell r="J434"/>
          <cell r="K434" t="str">
            <v>x</v>
          </cell>
          <cell r="L434"/>
          <cell r="M434"/>
          <cell r="N434"/>
          <cell r="O434" t="str">
            <v>Govern</v>
          </cell>
          <cell r="P434" t="str">
            <v>x</v>
          </cell>
          <cell r="Q434" t="str">
            <v>x</v>
          </cell>
          <cell r="R434" t="str">
            <v>x</v>
          </cell>
          <cell r="S434" t="str">
            <v>There is no evidence of a capability to prohibit exceptions to standards, except when the exception has been formally assessed for risk impact, approved and recorded.</v>
          </cell>
          <cell r="T434" t="e">
            <v>#VALUE!</v>
          </cell>
          <cell r="U434" t="e">
            <v>#VALUE!</v>
          </cell>
          <cell r="V434" t="e">
            <v>#VALUE!</v>
          </cell>
          <cell r="W434" t="e">
            <v>#VALUE!</v>
          </cell>
          <cell r="X434" t="e">
            <v>#VALUE!</v>
          </cell>
          <cell r="Y434"/>
          <cell r="Z434" t="str">
            <v>ID.RA-07</v>
          </cell>
        </row>
        <row r="435">
          <cell r="D435" t="str">
            <v>TDA-14</v>
          </cell>
          <cell r="E435" t="str">
            <v>Mechanisms exist to require system developers and integrators to perform configuration management during system design, development, implementation and operation.</v>
          </cell>
          <cell r="F435" t="str">
            <v>E-TDA-01
E-TDA-02
E-TDA-04
E-TDA-08</v>
          </cell>
          <cell r="G435"/>
          <cell r="H435" t="str">
            <v>Does the organization require system developers and integrators to perform configuration management during system design, development, implementation and operation?</v>
          </cell>
          <cell r="I435">
            <v>9</v>
          </cell>
          <cell r="J435"/>
          <cell r="K435" t="str">
            <v>x</v>
          </cell>
          <cell r="L435"/>
          <cell r="M435"/>
          <cell r="N435"/>
          <cell r="O435" t="str">
            <v>Protect</v>
          </cell>
          <cell r="P435"/>
          <cell r="Q435" t="str">
            <v>x</v>
          </cell>
          <cell r="R435" t="str">
            <v>x</v>
          </cell>
          <cell r="S435" t="str">
            <v>There is no evidence of a capability to require system developers and integrators to perform configuration management during system design, development, implementation and operation.</v>
          </cell>
          <cell r="T435" t="str">
            <v>C|P-CMM1 is N/A, since a structured process is required to require system developers and integrators to perform configuration management during system design, development, implementation and operation.</v>
          </cell>
          <cell r="U435" t="e">
            <v>#VALUE!</v>
          </cell>
          <cell r="V435" t="e">
            <v>#VALUE!</v>
          </cell>
          <cell r="W435" t="e">
            <v>#VALUE!</v>
          </cell>
          <cell r="X435" t="e">
            <v>#VALUE!</v>
          </cell>
          <cell r="Y435" t="str">
            <v>16.11</v>
          </cell>
          <cell r="Z435" t="str">
            <v>ID.RA-09</v>
          </cell>
        </row>
        <row r="436">
          <cell r="D436" t="str">
            <v>TDA-14.1</v>
          </cell>
          <cell r="E436" t="str">
            <v xml:space="preserve">Mechanisms exist to require developer of systems, system components or services to enable integrity verification of software and firmware components. </v>
          </cell>
          <cell r="F436" t="str">
            <v>E-TDA-01
E-TDA-02
E-TDA-04
E-TDA-08</v>
          </cell>
          <cell r="G436"/>
          <cell r="H436" t="str">
            <v xml:space="preserve">Does the organization require developer of systems, system components or services to enable integrity verification of software and firmware components? </v>
          </cell>
          <cell r="I436">
            <v>8</v>
          </cell>
          <cell r="J436"/>
          <cell r="K436" t="str">
            <v>x</v>
          </cell>
          <cell r="L436"/>
          <cell r="M436"/>
          <cell r="N436"/>
          <cell r="O436" t="str">
            <v>Protect</v>
          </cell>
          <cell r="P436"/>
          <cell r="Q436" t="str">
            <v>x</v>
          </cell>
          <cell r="R436" t="str">
            <v>x</v>
          </cell>
          <cell r="S436" t="str">
            <v xml:space="preserve">There is no evidence of a capability to require developer of systems, system components or services to enable integrity verification of software and firmware components. </v>
          </cell>
          <cell r="T436" t="str">
            <v xml:space="preserve">C|P-CMM1 is N/A, since a structured process is required to require developer of systems, system components or services to enable integrity verification of software and firmware components. </v>
          </cell>
          <cell r="U436" t="e">
            <v>#VALUE!</v>
          </cell>
          <cell r="V436" t="e">
            <v>#VALUE!</v>
          </cell>
          <cell r="W436" t="e">
            <v>#VALUE!</v>
          </cell>
          <cell r="X436" t="e">
            <v>#VALUE!</v>
          </cell>
          <cell r="Y436" t="str">
            <v>16.5
16.11</v>
          </cell>
          <cell r="Z436" t="str">
            <v>ID.RA-09</v>
          </cell>
        </row>
        <row r="437">
          <cell r="D437" t="str">
            <v>AST-18</v>
          </cell>
          <cell r="E437" t="str">
            <v>Mechanisms exist to provision and protect the confidentiality, integrity and authenticity of product supplier keys and data that can be used as a “roots of trust” basis for integrity verification.</v>
          </cell>
          <cell r="F437" t="str">
            <v>E-AST-26</v>
          </cell>
          <cell r="G437" t="str">
            <v>∙ IT Asset Management (ITAM) program
∙ Configuration Management Database (CMDB)</v>
          </cell>
          <cell r="H437" t="str">
            <v>Does the organization provision and protect the confidentiality, integrity and authenticity of product supplier keys and data that can be used as a “roots of trust” basis for integrity verification?</v>
          </cell>
          <cell r="I437">
            <v>4</v>
          </cell>
          <cell r="J437"/>
          <cell r="K437"/>
          <cell r="L437" t="str">
            <v>x</v>
          </cell>
          <cell r="M437"/>
          <cell r="N437"/>
          <cell r="O437" t="str">
            <v>Protect</v>
          </cell>
          <cell r="P437"/>
          <cell r="Q437" t="str">
            <v>x</v>
          </cell>
          <cell r="R437" t="str">
            <v>x</v>
          </cell>
          <cell r="S437" t="str">
            <v>There is no evidence of a capability to provision and protect the confidentiality, integrity and authenticity of product supplier keys and data that can be used as a “roots of trust” basis for integrity verification.</v>
          </cell>
          <cell r="T437" t="str">
            <v>C|P-CMM1 is N/A, since a structured process is required to provision and protect the confidentiality, integrity and authenticity of product supplier keys and data that can be used as a “roots of trust” basis for integrity verification.</v>
          </cell>
          <cell r="U437" t="str">
            <v>C|P-CMM2 is N/A, since a well-defined process is required to provision and protect the confidentiality, integrity and authenticity of product supplier keys and data that can be used as a “roots of trust” basis for integrity verification.</v>
          </cell>
          <cell r="V437" t="e">
            <v>#VALUE!</v>
          </cell>
          <cell r="W437" t="e">
            <v>#VALUE!</v>
          </cell>
          <cell r="X437" t="e">
            <v>#VALUE!</v>
          </cell>
          <cell r="Y437"/>
          <cell r="Z437" t="str">
            <v>ID.RA-09</v>
          </cell>
        </row>
        <row r="438">
          <cell r="D438" t="str">
            <v>TDA-01.2</v>
          </cell>
          <cell r="E438" t="str">
            <v>Mechanisms exist to utilize integrity validation mechanisms for security updates.</v>
          </cell>
          <cell r="F438" t="str">
            <v>E-TDA-15</v>
          </cell>
          <cell r="G438" t="str">
            <v>∙ Checksum comparison
∙ CimTrak Integrity Suite (https://cimcor.com/cimtrak)
∙ Netwrix Auditor (https://netrix.com)</v>
          </cell>
          <cell r="H438" t="str">
            <v>Does the organization utilize integrity validation mechanisms for security updates?</v>
          </cell>
          <cell r="I438">
            <v>5</v>
          </cell>
          <cell r="J438"/>
          <cell r="K438" t="str">
            <v>x</v>
          </cell>
          <cell r="L438"/>
          <cell r="M438"/>
          <cell r="N438"/>
          <cell r="O438" t="str">
            <v>Protect</v>
          </cell>
          <cell r="P438"/>
          <cell r="Q438" t="str">
            <v>x</v>
          </cell>
          <cell r="R438" t="str">
            <v>x</v>
          </cell>
          <cell r="S438" t="str">
            <v>There is no evidence of a capability to utilize integrity validation mechanisms for security updates.</v>
          </cell>
          <cell r="T438" t="e">
            <v>#VALUE!</v>
          </cell>
          <cell r="U438" t="e">
            <v>#VALUE!</v>
          </cell>
          <cell r="V438" t="e">
            <v>#VALUE!</v>
          </cell>
          <cell r="W438" t="e">
            <v>#VALUE!</v>
          </cell>
          <cell r="X438" t="e">
            <v>#VALUE!</v>
          </cell>
          <cell r="Y438"/>
          <cell r="Z438" t="str">
            <v>ID.RA-09</v>
          </cell>
        </row>
        <row r="439">
          <cell r="D439" t="str">
            <v>TDA-14.2</v>
          </cell>
          <cell r="E439" t="str">
            <v>Mechanisms exist to require developer of systems, system components or services to enable integrity verification of hardware components.</v>
          </cell>
          <cell r="F439" t="str">
            <v>E-TDA-01
E-TDA-02
E-TDA-04
E-TDA-08</v>
          </cell>
          <cell r="G439"/>
          <cell r="H439" t="str">
            <v>Does the organization require developer of systems, system components or services to enable integrity verification of hardware components?</v>
          </cell>
          <cell r="I439">
            <v>5</v>
          </cell>
          <cell r="J439"/>
          <cell r="K439" t="str">
            <v>x</v>
          </cell>
          <cell r="L439"/>
          <cell r="M439"/>
          <cell r="N439"/>
          <cell r="O439" t="str">
            <v>Protect</v>
          </cell>
          <cell r="P439"/>
          <cell r="Q439"/>
          <cell r="R439" t="str">
            <v>x</v>
          </cell>
          <cell r="S439" t="str">
            <v>There is no evidence of a capability to require developer of systems, system components or services to enable integrity verification of hardware components.</v>
          </cell>
          <cell r="T439" t="str">
            <v>C|P-CMM1 is N/A, since a structured process is required to require developer of systems, system components or services to enable integrity verification of hardware components.</v>
          </cell>
          <cell r="U439" t="str">
            <v>C|P-CMM2 is N/A, since a well-defined process is required to require developer of systems, system components or services to enable integrity verification of hardware components.</v>
          </cell>
          <cell r="V439" t="e">
            <v>#VALUE!</v>
          </cell>
          <cell r="W439" t="e">
            <v>#VALUE!</v>
          </cell>
          <cell r="X439" t="e">
            <v>#VALUE!</v>
          </cell>
          <cell r="Y439"/>
          <cell r="Z439" t="str">
            <v>ID.RA-09</v>
          </cell>
        </row>
        <row r="440">
          <cell r="D440" t="str">
            <v>IAC-01.2</v>
          </cell>
          <cell r="E440" t="str">
            <v>Mechanisms exist to strictly govern the use of Authenticate, Authorize and Audit (AAA) solutions, both on-premises and those hosted by an External Service Provider (ESP).</v>
          </cell>
          <cell r="F440" t="str">
            <v>E-IAM-06</v>
          </cell>
          <cell r="G440" t="str">
            <v>∙ Microsoft Active Directory (https://microsoft.com)
∙ Microsoft Entra (https://microsoft.com)
∙ AWS IAM (https://aws.amazon.com)</v>
          </cell>
          <cell r="H440" t="str">
            <v>Does the organization strictly govern the use of Authenticate, Authorize and Audit (AAA) solutions, both on-premises and those hosted by an External Service Provider (ESP)?</v>
          </cell>
          <cell r="I440">
            <v>9</v>
          </cell>
          <cell r="J440"/>
          <cell r="K440"/>
          <cell r="L440" t="str">
            <v>x</v>
          </cell>
          <cell r="M440"/>
          <cell r="N440"/>
          <cell r="O440" t="str">
            <v>Protect</v>
          </cell>
          <cell r="P440"/>
          <cell r="Q440" t="str">
            <v>x</v>
          </cell>
          <cell r="R440" t="str">
            <v>x</v>
          </cell>
          <cell r="S440" t="str">
            <v>There is no evidence of a capability to strictly govern the use of Authenticate, Authorize and Audit (AAA) solutions, both on-premises and those hosted by an External Service Provider (ESP).</v>
          </cell>
          <cell r="T440" t="str">
            <v>C|P-CMM1 is N/A, since a structured process is required to strictly govern the use of Authenticate, Authorize and Audit (AAA) solutions, both on-premises and those hosted by an External Service Provider (ESP).</v>
          </cell>
          <cell r="U440" t="e">
            <v>#VALUE!</v>
          </cell>
          <cell r="V440" t="e">
            <v>#VALUE!</v>
          </cell>
          <cell r="W440" t="e">
            <v>#VALUE!</v>
          </cell>
          <cell r="X440" t="e">
            <v>#VALUE!</v>
          </cell>
          <cell r="Y440" t="str">
            <v>12.5
5.6
6.6</v>
          </cell>
          <cell r="Z440" t="str">
            <v>PR.AA
PR.AA-03
PR.AA-04
PR.AA-05</v>
          </cell>
        </row>
        <row r="441">
          <cell r="D441" t="str">
            <v>IAC-04</v>
          </cell>
          <cell r="E441" t="str">
            <v>Mechanisms exist to uniquely identify and centrally Authenticate, Authorize and Audit (AAA) devices before establishing a connection using bidirectional authentication that is cryptographically- based and replay resistant.</v>
          </cell>
          <cell r="F441" t="str">
            <v>E-IAM-05
E-IAM-06</v>
          </cell>
          <cell r="G441" t="str">
            <v>∙ Microsoft Active Directory (https://microsoft.com)
∙ Microsoft Entra (https://microsoft.com)
∙ AWS IAM (https://aws.amazon.com)</v>
          </cell>
          <cell r="H441" t="str">
            <v>Does the organization uniquely identify and centrally Authenticate, Authorize and Audit (AAA) devices before establishing a connection using bidirectional authentication that is cryptographically- based and replay resistant?</v>
          </cell>
          <cell r="I441">
            <v>9</v>
          </cell>
          <cell r="J441"/>
          <cell r="K441"/>
          <cell r="L441" t="str">
            <v>x</v>
          </cell>
          <cell r="M441"/>
          <cell r="N441"/>
          <cell r="O441" t="str">
            <v>Protect</v>
          </cell>
          <cell r="P441" t="str">
            <v>x</v>
          </cell>
          <cell r="Q441" t="str">
            <v>x</v>
          </cell>
          <cell r="R441" t="str">
            <v>x</v>
          </cell>
          <cell r="S441" t="str">
            <v>There is no evidence of a capability to uniquely identify and centrally Authenticate, Authorize and Audit (AAA) devices before establishing a connection using bidirectional authentication that is cryptographically- based and replay resistant.</v>
          </cell>
          <cell r="T441" t="e">
            <v>#VALUE!</v>
          </cell>
          <cell r="U441" t="e">
            <v>#VALUE!</v>
          </cell>
          <cell r="V441" t="e">
            <v>#VALUE!</v>
          </cell>
          <cell r="W441" t="e">
            <v>#VALUE!</v>
          </cell>
          <cell r="X441" t="e">
            <v>#VALUE!</v>
          </cell>
          <cell r="Y441" t="str">
            <v>12.5</v>
          </cell>
          <cell r="Z441" t="str">
            <v>PR.AA-01
PR.AA-03
PR.AA-05</v>
          </cell>
        </row>
        <row r="442">
          <cell r="D442" t="str">
            <v>IAC-03.5</v>
          </cell>
          <cell r="E442" t="str">
            <v>Mechanisms exist to restrict the use of external authenticators to those that are National Institute of Standards and Technology (NIST)-compliant and maintain a list of accepted external authenticators.</v>
          </cell>
          <cell r="F442" t="str">
            <v>E-IAM-05
E-IAM-06</v>
          </cell>
          <cell r="G442" t="str">
            <v>∙ Secure Baseline Configurations (SBC)
∙ Identity &amp; Access Management (IAM) program</v>
          </cell>
          <cell r="H442" t="str">
            <v>Does the organization restrict the use of external authenticators to those that are National Institute of Standards and Technology (NIST)-compliant and maintain a list of accepted external authenticators?</v>
          </cell>
          <cell r="I442">
            <v>4</v>
          </cell>
          <cell r="J442"/>
          <cell r="K442"/>
          <cell r="L442" t="str">
            <v>x</v>
          </cell>
          <cell r="M442"/>
          <cell r="N442"/>
          <cell r="O442" t="str">
            <v>Protect</v>
          </cell>
          <cell r="P442"/>
          <cell r="Q442" t="str">
            <v>x</v>
          </cell>
          <cell r="R442" t="str">
            <v>x</v>
          </cell>
          <cell r="S442" t="str">
            <v>There is no evidence of a capability to restrict the use of external authenticators to those that are National Institute of Standards and Technology (NIST)-compliant and maintain a list of accepted external authenticators.</v>
          </cell>
          <cell r="T442" t="str">
            <v>C|P-CMM1 is N/A, since a structured process is required to restrict the use of external authenticators to those that are National Institute of Standards and Technology (NIST)-compliant and maintain a list of accepted external authenticators.</v>
          </cell>
          <cell r="U442" t="e">
            <v>#VALUE!</v>
          </cell>
          <cell r="V442" t="e">
            <v>#VALUE!</v>
          </cell>
          <cell r="W442" t="e">
            <v>#VALUE!</v>
          </cell>
          <cell r="X442" t="e">
            <v>#VALUE!</v>
          </cell>
          <cell r="Y442"/>
          <cell r="Z442" t="str">
            <v>PR.AA-04</v>
          </cell>
        </row>
        <row r="443">
          <cell r="D443" t="str">
            <v>SAT-03.7</v>
          </cell>
          <cell r="E443" t="e">
            <v>#VALUE!</v>
          </cell>
          <cell r="F443" t="str">
            <v>E-SAT-01
E-SAT-04</v>
          </cell>
          <cell r="G443" t="str">
            <v>∙ Minimum requirements for Continuing Professional Education (CPE)</v>
          </cell>
          <cell r="H443" t="e">
            <v>#VALUE!</v>
          </cell>
          <cell r="I443">
            <v>8</v>
          </cell>
          <cell r="J443" t="str">
            <v>x</v>
          </cell>
          <cell r="K443"/>
          <cell r="L443"/>
          <cell r="M443"/>
          <cell r="N443"/>
          <cell r="O443" t="str">
            <v>Identify</v>
          </cell>
          <cell r="P443"/>
          <cell r="Q443" t="str">
            <v>x</v>
          </cell>
          <cell r="R443"/>
          <cell r="S443" t="e">
            <v>#VALUE!</v>
          </cell>
          <cell r="T443" t="e">
            <v>#VALUE!</v>
          </cell>
          <cell r="U443" t="e">
            <v>#VALUE!</v>
          </cell>
          <cell r="V443" t="e">
            <v>#VALUE!</v>
          </cell>
          <cell r="W443" t="e">
            <v>#VALUE!</v>
          </cell>
          <cell r="X443" t="e">
            <v>#VALUE!</v>
          </cell>
          <cell r="Y443"/>
          <cell r="Z443" t="str">
            <v>PR.AT-02</v>
          </cell>
        </row>
        <row r="444">
          <cell r="D444" t="str">
            <v>DCH-01.4</v>
          </cell>
          <cell r="E444" t="str">
            <v>Mechanisms exist to explicitly define authorizations for specific individuals and/or roles for logical and /or physical access to sensitive/regulated data.</v>
          </cell>
          <cell r="F444" t="str">
            <v>E-DCH-02
E-DCH-08</v>
          </cell>
          <cell r="G444" t="str">
            <v>∙ Logical Access Control (LAC)
∙ Physical Access Control (PAC)
∙ Data governance program</v>
          </cell>
          <cell r="H444" t="str">
            <v>Does the organization explicitly define authorizations for specific individuals and/or roles for logical and /or physical access to sensitive/regulated data?</v>
          </cell>
          <cell r="I444">
            <v>9</v>
          </cell>
          <cell r="J444"/>
          <cell r="K444" t="str">
            <v>x</v>
          </cell>
          <cell r="L444"/>
          <cell r="M444"/>
          <cell r="N444"/>
          <cell r="O444" t="str">
            <v>Protect</v>
          </cell>
          <cell r="P444"/>
          <cell r="Q444" t="str">
            <v>x</v>
          </cell>
          <cell r="R444" t="str">
            <v>x</v>
          </cell>
          <cell r="S444" t="str">
            <v>There is no evidence of a capability to explicitly define authorizations for specific individuals and/or roles for logical and /or physical access to sensitive/regulated data.</v>
          </cell>
          <cell r="T444" t="str">
            <v>C|P-CMM1 is N/A, since a structured process is required to explicitly define authorizations for specific individuals and/or roles for logical and /or physical access to sensitive/regulated data.</v>
          </cell>
          <cell r="U444" t="str">
            <v>C|P-CMM2 is N/A, since a well-defined process is required to explicitly define authorizations for specific individuals and/or roles for logical and /or physical access to sensitive/regulated data.</v>
          </cell>
          <cell r="V444" t="e">
            <v>#VALUE!</v>
          </cell>
          <cell r="W444" t="e">
            <v>#VALUE!</v>
          </cell>
          <cell r="X444" t="e">
            <v>#VALUE!</v>
          </cell>
          <cell r="Y444" t="str">
            <v>3.1
3.3</v>
          </cell>
          <cell r="Z444" t="str">
            <v>PR.DS</v>
          </cell>
        </row>
        <row r="445">
          <cell r="D445" t="str">
            <v>DCH-03</v>
          </cell>
          <cell r="E445" t="str">
            <v xml:space="preserve">Mechanisms exist to control and restrict access to digital and non-digital media to authorized individuals. </v>
          </cell>
          <cell r="F445" t="str">
            <v>E-IAM-02</v>
          </cell>
          <cell r="G445" t="str">
            <v>∙ Logical Access Control (LAC)
∙ Physical Access Control (PAC)
∙ Data governance program</v>
          </cell>
          <cell r="H445" t="str">
            <v xml:space="preserve">Does the organization control and restrict access to digital and non-digital media to authorized individuals? </v>
          </cell>
          <cell r="I445">
            <v>8</v>
          </cell>
          <cell r="J445"/>
          <cell r="K445"/>
          <cell r="L445"/>
          <cell r="M445" t="str">
            <v>x</v>
          </cell>
          <cell r="N445"/>
          <cell r="O445" t="str">
            <v>Protect</v>
          </cell>
          <cell r="P445"/>
          <cell r="Q445" t="str">
            <v>x</v>
          </cell>
          <cell r="R445" t="str">
            <v>x</v>
          </cell>
          <cell r="S445" t="str">
            <v xml:space="preserve">There is no evidence of a capability to control and restrict access to digital and non-digital media to authorized individuals. </v>
          </cell>
          <cell r="T445" t="str">
            <v xml:space="preserve">C|P-CMM1 is N/A, since a structured process is required to control and restrict access to digital and non-digital media to authorized individuals. </v>
          </cell>
          <cell r="U445" t="e">
            <v>#VALUE!</v>
          </cell>
          <cell r="V445" t="e">
            <v>#VALUE!</v>
          </cell>
          <cell r="W445" t="e">
            <v>#VALUE!</v>
          </cell>
          <cell r="X445" t="str">
            <v xml:space="preserve">See C|P-CMM4. There are no defined C|P-CMM5 criteria, since it is reasonable to assume a continuously-improving process is not necessary to control and restrict access to digital and non-digital media to authorized individuals. </v>
          </cell>
          <cell r="Y445" t="str">
            <v>3.1
3.3</v>
          </cell>
          <cell r="Z445" t="str">
            <v>PR.DS</v>
          </cell>
        </row>
        <row r="446">
          <cell r="D446" t="str">
            <v>DCH-01.3</v>
          </cell>
          <cell r="E446" t="str">
            <v>Mechanisms exist to ensure media records for sensitive/regulated data contain sufficient information to determine the potential impact in the event of a data loss incident.</v>
          </cell>
          <cell r="F446" t="str">
            <v>E-AST-08</v>
          </cell>
          <cell r="G446" t="str">
            <v>∙ Data classification program
∙ Metadata tagging</v>
          </cell>
          <cell r="H446" t="str">
            <v>Does the organization ensure media records for sensitive/regulated data contain sufficient information to determine the potential impact in the event of a data loss incident?</v>
          </cell>
          <cell r="I446">
            <v>6</v>
          </cell>
          <cell r="J446"/>
          <cell r="K446"/>
          <cell r="L446"/>
          <cell r="M446" t="str">
            <v>x</v>
          </cell>
          <cell r="N446"/>
          <cell r="O446" t="str">
            <v>Protect</v>
          </cell>
          <cell r="P446"/>
          <cell r="Q446" t="str">
            <v>x</v>
          </cell>
          <cell r="R446"/>
          <cell r="S446" t="str">
            <v>There is no evidence of a capability to ensure media records for sensitive/regulated data contain sufficient information to determine the potential impact in the event of a data loss incident.</v>
          </cell>
          <cell r="T446" t="str">
            <v>C|P-CMM1 is N/A, since a structured process is required to ensure media records for sensitive/regulated data contain sufficient information to determine the potential impact in the event of a data loss incident.</v>
          </cell>
          <cell r="U446" t="str">
            <v>C|P-CMM2 is N/A, since a well-defined process is required to ensure media records for sensitive/regulated data contain sufficient information to determine the potential impact in the event of a data loss incident.</v>
          </cell>
          <cell r="V446" t="e">
            <v>#VALUE!</v>
          </cell>
          <cell r="W446" t="e">
            <v>#VALUE!</v>
          </cell>
          <cell r="X446" t="e">
            <v>#VALUE!</v>
          </cell>
          <cell r="Y446"/>
          <cell r="Z446" t="str">
            <v>PR.DS</v>
          </cell>
        </row>
        <row r="447">
          <cell r="D447" t="str">
            <v>CRY-01.1</v>
          </cell>
          <cell r="E447" t="str">
            <v xml:space="preserve">Cryptographic mechanisms exist to prevent unauthorized disclosure of information as an alternative to physical safeguards. </v>
          </cell>
          <cell r="F447" t="str">
            <v>E-GOV-18</v>
          </cell>
          <cell r="G447" t="str">
            <v>∙ Secure Baseline Configurations (SBC)</v>
          </cell>
          <cell r="H447" t="str">
            <v xml:space="preserve">Are cryptographic mechanisms utilized to prevent unauthorized disclosure of information as an alternative to physical safeguards? </v>
          </cell>
          <cell r="I447">
            <v>5</v>
          </cell>
          <cell r="J447"/>
          <cell r="K447"/>
          <cell r="L447" t="str">
            <v>x</v>
          </cell>
          <cell r="M447"/>
          <cell r="N447"/>
          <cell r="O447" t="str">
            <v>Protect</v>
          </cell>
          <cell r="P447"/>
          <cell r="Q447" t="str">
            <v>x</v>
          </cell>
          <cell r="R447"/>
          <cell r="S447" t="str">
            <v xml:space="preserve">There is no evidence of a capability to Cryptographic prevent unauthorized disclosure of information as an alternative to physical safeguards. </v>
          </cell>
          <cell r="T447" t="e">
            <v>#VALUE!</v>
          </cell>
          <cell r="U447" t="e">
            <v>#VALUE!</v>
          </cell>
          <cell r="V447" t="e">
            <v>#VALUE!</v>
          </cell>
          <cell r="W447" t="str">
            <v xml:space="preserve">See C|P-CMM3. There are no defined C|P-CMM4 criteria, since it is reasonable to assume a quantitatively-controlled process is not necessary to Cryptographic prevent unauthorized disclosure of information as an alternative to physical safeguards. </v>
          </cell>
          <cell r="X447" t="str">
            <v xml:space="preserve">See C|P-CMM4. There are no defined C|P-CMM5 criteria, since it is reasonable to assume a continuously-improving process is not necessary to Cryptographic prevent unauthorized disclosure of information as an alternative to physical safeguards. </v>
          </cell>
          <cell r="Y447"/>
          <cell r="Z447" t="str">
            <v>PR.DS-01</v>
          </cell>
        </row>
        <row r="448">
          <cell r="D448" t="str">
            <v>BCD-11.5</v>
          </cell>
          <cell r="E448" t="str">
            <v xml:space="preserve">Mechanisms exist to utilize sampling of available backups to test recovery capabilities as part of business continuity plan testing. </v>
          </cell>
          <cell r="F448" t="str">
            <v>E-BCM-15</v>
          </cell>
          <cell r="G448" t="str">
            <v>∙ Randomized data recovery testing</v>
          </cell>
          <cell r="H448" t="str">
            <v xml:space="preserve">Does the organization utilize sampling of available backups to test recovery capabilities as part of business continuity plan testing? </v>
          </cell>
          <cell r="I448">
            <v>5</v>
          </cell>
          <cell r="J448"/>
          <cell r="K448"/>
          <cell r="L448"/>
          <cell r="M448" t="str">
            <v>x</v>
          </cell>
          <cell r="N448"/>
          <cell r="O448" t="str">
            <v>Protect</v>
          </cell>
          <cell r="P448"/>
          <cell r="Q448" t="str">
            <v>x</v>
          </cell>
          <cell r="R448"/>
          <cell r="S448" t="str">
            <v xml:space="preserve">There is no evidence of a capability to utilize sampling of available backups to test recovery capabilities as part of business continuity plan testing. </v>
          </cell>
          <cell r="T448" t="e">
            <v>#VALUE!</v>
          </cell>
          <cell r="U448" t="e">
            <v>#VALUE!</v>
          </cell>
          <cell r="V448" t="e">
            <v>#VALUE!</v>
          </cell>
          <cell r="W448" t="e">
            <v>#VALUE!</v>
          </cell>
          <cell r="X448" t="str">
            <v xml:space="preserve">See C|P-CMM4. There are no defined C|P-CMM5 criteria, since it is reasonable to assume a continuously-improving process is not necessary to utilize sampling of available backups to test recovery capabilities as part of business continuity plan testing. </v>
          </cell>
          <cell r="Y448" t="str">
            <v>11.5</v>
          </cell>
          <cell r="Z448" t="str">
            <v>PR.DS-11</v>
          </cell>
        </row>
        <row r="449">
          <cell r="D449" t="str">
            <v>BCD-11.1</v>
          </cell>
          <cell r="E449" t="str">
            <v xml:space="preserve">Mechanisms exist to routinely test backups that verify the reliability of the backup process, as well as the integrity and availability of the data. </v>
          </cell>
          <cell r="F449" t="str">
            <v>E-BCM-10</v>
          </cell>
          <cell r="G449" t="str">
            <v>∙ Randomized data recovery testing</v>
          </cell>
          <cell r="H449" t="str">
            <v xml:space="preserve">Does the organization routinely test backups that verify the reliability of the backup process, as well as the integrity and availability of the data? </v>
          </cell>
          <cell r="I449">
            <v>9</v>
          </cell>
          <cell r="J449"/>
          <cell r="K449" t="str">
            <v>x</v>
          </cell>
          <cell r="L449"/>
          <cell r="M449"/>
          <cell r="N449"/>
          <cell r="O449" t="str">
            <v>Recover</v>
          </cell>
          <cell r="P449" t="str">
            <v>x</v>
          </cell>
          <cell r="Q449" t="str">
            <v>x</v>
          </cell>
          <cell r="R449" t="str">
            <v>x</v>
          </cell>
          <cell r="S449" t="str">
            <v xml:space="preserve">There is no evidence of a capability to routinely test backups that verify the reliability of the backup process, as well as the integrity and availability of the data. </v>
          </cell>
          <cell r="T449" t="e">
            <v>#VALUE!</v>
          </cell>
          <cell r="U449" t="e">
            <v>#VALUE!</v>
          </cell>
          <cell r="V449" t="e">
            <v>#VALUE!</v>
          </cell>
          <cell r="W449" t="e">
            <v>#VALUE!</v>
          </cell>
          <cell r="X449" t="e">
            <v>#VALUE!</v>
          </cell>
          <cell r="Y449" t="str">
            <v>11.3
11.5</v>
          </cell>
          <cell r="Z449" t="str">
            <v>PR.DS-11</v>
          </cell>
        </row>
        <row r="450">
          <cell r="D450" t="str">
            <v>BCD-11.6</v>
          </cell>
          <cell r="E450" t="str">
            <v>Mechanisms exist to transfer backup data to the alternate storage site at a rate that is capable of meeting both Recovery Time Objectives (RTOs) and Recovery Point Objectives (RPOs).</v>
          </cell>
          <cell r="F450" t="str">
            <v>E-BCM-12</v>
          </cell>
          <cell r="G450" t="str">
            <v>∙ Continuity of Operations Plan (COOP)
∙ Recovery Time Objectives (RTOs) 
∙ Recovery Point Objectives (RPOs)</v>
          </cell>
          <cell r="H450" t="str">
            <v>Does the organization transfer backup data to the alternate storage site at a rate that is capable of meeting both Recovery Time Objectives (RTOs) and Recovery Point Objectives (RPOs)?</v>
          </cell>
          <cell r="I450">
            <v>5</v>
          </cell>
          <cell r="J450"/>
          <cell r="K450" t="str">
            <v>x</v>
          </cell>
          <cell r="L450"/>
          <cell r="M450"/>
          <cell r="N450"/>
          <cell r="O450" t="str">
            <v>Protect</v>
          </cell>
          <cell r="P450"/>
          <cell r="Q450" t="str">
            <v>x</v>
          </cell>
          <cell r="R450" t="str">
            <v>x</v>
          </cell>
          <cell r="S450" t="str">
            <v>There is no evidence of a capability to transfer backup data to the alternate storage site at a rate that is capable of meeting both Recovery Time Objectives (RTOs) and Recovery Point Objectives (RPOs).</v>
          </cell>
          <cell r="T450" t="str">
            <v>C|P-CMM1 is N/A, since a structured process is required to transfer backup data to the alternate storage site at a rate that is capable of meeting both Recovery Time Objectives (RTOs) and Recovery Point Objectives (RPOs).</v>
          </cell>
          <cell r="U450" t="e">
            <v>#VALUE!</v>
          </cell>
          <cell r="V450" t="e">
            <v>#VALUE!</v>
          </cell>
          <cell r="W450" t="e">
            <v>#VALUE!</v>
          </cell>
          <cell r="X450" t="e">
            <v>#VALUE!</v>
          </cell>
          <cell r="Y450"/>
          <cell r="Z450" t="str">
            <v>PR.DS-11</v>
          </cell>
        </row>
        <row r="451">
          <cell r="D451" t="str">
            <v>SEA-01.2</v>
          </cell>
          <cell r="E451" t="str">
            <v>Mechanisms exist to achieve resilience requirements in normal and adverse situations.</v>
          </cell>
          <cell r="F451" t="str">
            <v>E-BCM-01
E-GOV-10
E-GOV-12</v>
          </cell>
          <cell r="G451" t="str">
            <v>∙ Defined "secure engineering principles" (e.g., alignment with NIST 800-160)</v>
          </cell>
          <cell r="H451" t="str">
            <v>Does the organization achieve resilience requirements in normal and adverse situations?</v>
          </cell>
          <cell r="I451">
            <v>4</v>
          </cell>
          <cell r="J451"/>
          <cell r="K451" t="str">
            <v>x</v>
          </cell>
          <cell r="L451"/>
          <cell r="M451"/>
          <cell r="N451"/>
          <cell r="O451" t="str">
            <v>Protect</v>
          </cell>
          <cell r="P451" t="str">
            <v>x</v>
          </cell>
          <cell r="Q451" t="str">
            <v>x</v>
          </cell>
          <cell r="R451"/>
          <cell r="S451" t="str">
            <v>There is no evidence of a capability to achieve resilience requirements in normal and adverse situations.</v>
          </cell>
          <cell r="T451" t="str">
            <v>C|P-CMM1 is N/A, since a structured process is required to achieve resilience requirements in normal and adverse situations.</v>
          </cell>
          <cell r="U451" t="e">
            <v>#VALUE!</v>
          </cell>
          <cell r="V451" t="e">
            <v>#VALUE!</v>
          </cell>
          <cell r="W451" t="str">
            <v>See C|P-CMM3. There are no defined C|P-CMM4 criteria, since it is reasonable to assume a quantitatively-controlled process is not necessary to achieve resilience requirements in normal and adverse situations.</v>
          </cell>
          <cell r="X451" t="str">
            <v>See C|P-CMM4. There are no defined C|P-CMM5 criteria, since it is reasonable to assume a continuously-improving process is not necessary to achieve resilience requirements in normal and adverse situations.</v>
          </cell>
          <cell r="Y451"/>
          <cell r="Z451" t="str">
            <v>PR.IR
PR.IR-02
PR.IR-03</v>
          </cell>
        </row>
        <row r="452">
          <cell r="D452" t="str">
            <v>PES-07</v>
          </cell>
          <cell r="E452" t="str">
            <v xml:space="preserve">Facility security mechanisms exist to protect power equipment and power cabling for the system from damage and destruction. </v>
          </cell>
          <cell r="F452" t="str">
            <v>E-PES-01</v>
          </cell>
          <cell r="G452"/>
          <cell r="H452" t="str">
            <v xml:space="preserve">Does the organization protect power equipment and power cabling for the system from damage and destruction? </v>
          </cell>
          <cell r="I452">
            <v>9</v>
          </cell>
          <cell r="J452"/>
          <cell r="K452"/>
          <cell r="L452"/>
          <cell r="M452"/>
          <cell r="N452" t="str">
            <v>x</v>
          </cell>
          <cell r="O452" t="str">
            <v>Protect</v>
          </cell>
          <cell r="P452"/>
          <cell r="Q452" t="str">
            <v>x</v>
          </cell>
          <cell r="R452"/>
          <cell r="S452" t="str">
            <v xml:space="preserve">There is no evidence of a capability to protect power equipment and power cabling for the system from damage and destruction. </v>
          </cell>
          <cell r="T452" t="e">
            <v>#VALUE!</v>
          </cell>
          <cell r="U452" t="e">
            <v>#VALUE!</v>
          </cell>
          <cell r="V452" t="e">
            <v>#VALUE!</v>
          </cell>
          <cell r="W452" t="e">
            <v>#VALUE!</v>
          </cell>
          <cell r="X452" t="str">
            <v xml:space="preserve">See C|P-CMM4. There are no defined C|P-CMM5 criteria, since it is reasonable to assume a continuously-improving process is not necessary to protect power equipment and power cabling for the system from damage and destruction. </v>
          </cell>
          <cell r="Y452"/>
          <cell r="Z452" t="str">
            <v>PR.IR-02</v>
          </cell>
        </row>
        <row r="453">
          <cell r="D453" t="str">
            <v>PES-07.5</v>
          </cell>
          <cell r="E453" t="str">
            <v xml:space="preserve">Facility security mechanisms exist to protect systems from damage resulting from water leakage by providing master shutoff valves that are accessible, working properly and known to key personnel. </v>
          </cell>
          <cell r="F453" t="str">
            <v>E-PES-01</v>
          </cell>
          <cell r="G453" t="str">
            <v>∙ Water leak sensors
∙ Humidity sensors</v>
          </cell>
          <cell r="H453" t="str">
            <v xml:space="preserve">Does the organization protect systems from damage resulting from water leakage by providing master shutoff valves that are accessible, working properly and known to key personnel? </v>
          </cell>
          <cell r="I453">
            <v>8</v>
          </cell>
          <cell r="J453"/>
          <cell r="K453"/>
          <cell r="L453"/>
          <cell r="M453"/>
          <cell r="N453" t="str">
            <v>x</v>
          </cell>
          <cell r="O453" t="str">
            <v>Protect</v>
          </cell>
          <cell r="P453"/>
          <cell r="Q453" t="str">
            <v>x</v>
          </cell>
          <cell r="R453"/>
          <cell r="S453" t="str">
            <v xml:space="preserve">There is no evidence of a capability to protect systems from damage resulting from water leakage by providing master shutoff valves that are accessible, working properly and known to key personnel. </v>
          </cell>
          <cell r="T453" t="e">
            <v>#VALUE!</v>
          </cell>
          <cell r="U453" t="e">
            <v>#VALUE!</v>
          </cell>
          <cell r="V453" t="e">
            <v>#VALUE!</v>
          </cell>
          <cell r="W453" t="e">
            <v>#VALUE!</v>
          </cell>
          <cell r="X453" t="e">
            <v>#VALUE!</v>
          </cell>
          <cell r="Y453"/>
          <cell r="Z453" t="str">
            <v>PR.IR-02</v>
          </cell>
        </row>
        <row r="454">
          <cell r="D454" t="str">
            <v>PES-08</v>
          </cell>
          <cell r="E454" t="str">
            <v xml:space="preserve">Facility security mechanisms exist to utilize and maintain fire suppression and detection devices/systems for the system that are supported by an independent energy source. </v>
          </cell>
          <cell r="F454" t="str">
            <v>E-PES-01</v>
          </cell>
          <cell r="G454"/>
          <cell r="H454" t="str">
            <v xml:space="preserve">Does the organization utilize and maintain fire suppression and detection devices/systems for the system that are supported by an independent energy source? </v>
          </cell>
          <cell r="I454">
            <v>7</v>
          </cell>
          <cell r="J454"/>
          <cell r="K454"/>
          <cell r="L454"/>
          <cell r="M454"/>
          <cell r="N454" t="str">
            <v>x</v>
          </cell>
          <cell r="O454" t="str">
            <v>Protect</v>
          </cell>
          <cell r="P454"/>
          <cell r="Q454" t="str">
            <v>x</v>
          </cell>
          <cell r="R454"/>
          <cell r="S454" t="str">
            <v xml:space="preserve">There is no evidence of a capability to Facility security utilize and maintain fire suppression and detection devices/systems for the system that are supported by an independent energy source. </v>
          </cell>
          <cell r="T454" t="e">
            <v>#VALUE!</v>
          </cell>
          <cell r="U454" t="e">
            <v>#VALUE!</v>
          </cell>
          <cell r="V454" t="e">
            <v>#VALUE!</v>
          </cell>
          <cell r="W454" t="e">
            <v>#VALUE!</v>
          </cell>
          <cell r="X454" t="e">
            <v>#VALUE!</v>
          </cell>
          <cell r="Y454"/>
          <cell r="Z454" t="str">
            <v>PR.IR-02</v>
          </cell>
        </row>
        <row r="455">
          <cell r="D455" t="str">
            <v>PES-09</v>
          </cell>
          <cell r="E455" t="str">
            <v>Facility security mechanisms exist to maintain and monitor temperature and humidity levels within the facility.</v>
          </cell>
          <cell r="F455" t="str">
            <v>E-PES-01</v>
          </cell>
          <cell r="G455"/>
          <cell r="H455" t="str">
            <v>Does the organization maintain and monitor temperature and humidity levels within the facility?</v>
          </cell>
          <cell r="I455">
            <v>9</v>
          </cell>
          <cell r="J455"/>
          <cell r="K455"/>
          <cell r="L455"/>
          <cell r="M455"/>
          <cell r="N455" t="str">
            <v>x</v>
          </cell>
          <cell r="O455" t="str">
            <v>Protect</v>
          </cell>
          <cell r="P455"/>
          <cell r="Q455" t="str">
            <v>x</v>
          </cell>
          <cell r="R455" t="str">
            <v>x</v>
          </cell>
          <cell r="S455" t="str">
            <v>There is no evidence of a capability to maintain and monitor temperature and humidity levels within the facility.</v>
          </cell>
          <cell r="T455" t="e">
            <v>#VALUE!</v>
          </cell>
          <cell r="U455" t="e">
            <v>#VALUE!</v>
          </cell>
          <cell r="V455" t="e">
            <v>#VALUE!</v>
          </cell>
          <cell r="W455" t="e">
            <v>#VALUE!</v>
          </cell>
          <cell r="X455" t="str">
            <v>See C|P-CMM4. There are no defined C|P-CMM5 criteria, since it is reasonable to assume a continuously-improving process is not necessary to maintain and monitor temperature and humidity levels within the facility.</v>
          </cell>
          <cell r="Y455"/>
          <cell r="Z455" t="str">
            <v>PR.IR-02</v>
          </cell>
        </row>
        <row r="456">
          <cell r="D456" t="str">
            <v>CAP-01</v>
          </cell>
          <cell r="E456" t="str">
            <v>Mechanisms exist to facilitate the implementation of capacity management controls to ensure optimal system performance to meet expected and anticipated future capacity requirements.</v>
          </cell>
          <cell r="F456" t="str">
            <v>E-CAP-01</v>
          </cell>
          <cell r="G456" t="str">
            <v>∙ Splunk (https://splunk.com)
∙ Solarwinds (https://solarwinds.com)</v>
          </cell>
          <cell r="H456" t="str">
            <v>Does the organization facilitate the implementation of capacity management controls to ensure optimal system performance to meet expected and anticipated future capacity requirements?</v>
          </cell>
          <cell r="I456">
            <v>8</v>
          </cell>
          <cell r="J456"/>
          <cell r="K456" t="str">
            <v>x</v>
          </cell>
          <cell r="L456"/>
          <cell r="M456"/>
          <cell r="N456"/>
          <cell r="O456" t="str">
            <v>Govern</v>
          </cell>
          <cell r="P456"/>
          <cell r="Q456" t="str">
            <v>x</v>
          </cell>
          <cell r="R456"/>
          <cell r="S456" t="str">
            <v>There is no evidence of a capability to facilitate the implementation of capacity management controls to ensure optimal system performance to meet expected and anticipated future capacity requirements.</v>
          </cell>
          <cell r="T456" t="e">
            <v>#VALUE!</v>
          </cell>
          <cell r="U456" t="e">
            <v>#VALUE!</v>
          </cell>
          <cell r="V456" t="e">
            <v>#VALUE!</v>
          </cell>
          <cell r="W456" t="e">
            <v>#VALUE!</v>
          </cell>
          <cell r="X456" t="e">
            <v>#VALUE!</v>
          </cell>
          <cell r="Y456"/>
          <cell r="Z456" t="str">
            <v>PR.IR-04</v>
          </cell>
        </row>
        <row r="457">
          <cell r="D457" t="str">
            <v>CAP-02</v>
          </cell>
          <cell r="E457" t="str">
            <v>Mechanisms exist to control resource utilization of systems that are susceptible to Denial of Service (DoS) attacks to limit and prioritize the use of resources.</v>
          </cell>
          <cell r="F457" t="str">
            <v>E-CAP-02</v>
          </cell>
          <cell r="G457"/>
          <cell r="H457" t="str">
            <v>Does the organization control resource utilization of systems that are susceptible to Denial of Service (DoS) attacks to limit and prioritize the use of resources?</v>
          </cell>
          <cell r="I457">
            <v>8</v>
          </cell>
          <cell r="J457"/>
          <cell r="K457"/>
          <cell r="L457" t="str">
            <v>x</v>
          </cell>
          <cell r="M457"/>
          <cell r="N457"/>
          <cell r="O457" t="str">
            <v>Protect</v>
          </cell>
          <cell r="P457"/>
          <cell r="Q457" t="str">
            <v>x</v>
          </cell>
          <cell r="R457"/>
          <cell r="S457" t="str">
            <v>There is no evidence of a capability to control resource utilization of systems that are susceptible to Denial of Service (DoS) attacks to limit and prioritize the use of resources.</v>
          </cell>
          <cell r="T457" t="str">
            <v>C|P-CMM1 is N/A, since a structured process is required to control resource utilization of systems that are susceptible to Denial of Service (DoS) attacks to limit and prioritize the use of resources.</v>
          </cell>
          <cell r="U457" t="e">
            <v>#VALUE!</v>
          </cell>
          <cell r="V457" t="e">
            <v>#VALUE!</v>
          </cell>
          <cell r="W457" t="e">
            <v>#VALUE!</v>
          </cell>
          <cell r="X457" t="e">
            <v>#VALUE!</v>
          </cell>
          <cell r="Y457"/>
          <cell r="Z457" t="str">
            <v>PR.IR-04</v>
          </cell>
        </row>
        <row r="458">
          <cell r="D458" t="str">
            <v>CAP-03</v>
          </cell>
          <cell r="E458" t="str">
            <v xml:space="preserve">Mechanisms exist to conduct capacity planning so that necessary capacity for information processing, telecommunications and environmental support will exist during contingency operations. </v>
          </cell>
          <cell r="F458" t="str">
            <v>E-CAP-01</v>
          </cell>
          <cell r="G458"/>
          <cell r="H458" t="str">
            <v xml:space="preserve">Does the organization conduct capacity planning so that necessary capacity for information processing, telecommunications and environmental support will exist during contingency operations? </v>
          </cell>
          <cell r="I458">
            <v>8</v>
          </cell>
          <cell r="J458"/>
          <cell r="K458" t="str">
            <v>x</v>
          </cell>
          <cell r="L458"/>
          <cell r="M458"/>
          <cell r="N458"/>
          <cell r="O458" t="str">
            <v>Protect</v>
          </cell>
          <cell r="P458"/>
          <cell r="Q458" t="str">
            <v>x</v>
          </cell>
          <cell r="R458" t="str">
            <v>x</v>
          </cell>
          <cell r="S458" t="str">
            <v xml:space="preserve">There is no evidence of a capability to conduct capacity planning so that necessary capacity for information processing, telecommunications and environmental support will exist during contingency operations. </v>
          </cell>
          <cell r="T458" t="e">
            <v>#VALUE!</v>
          </cell>
          <cell r="U458" t="e">
            <v>#VALUE!</v>
          </cell>
          <cell r="V458" t="e">
            <v>#VALUE!</v>
          </cell>
          <cell r="W458" t="e">
            <v>#VALUE!</v>
          </cell>
          <cell r="X458" t="e">
            <v>#VALUE!</v>
          </cell>
          <cell r="Y458"/>
          <cell r="Z458" t="str">
            <v>PR.IR-04</v>
          </cell>
        </row>
        <row r="459">
          <cell r="D459" t="str">
            <v>CAP-04</v>
          </cell>
          <cell r="E459" t="str">
            <v>Automated mechanisms exist to centrally-monitor and alert on the operating state and health status of critical systems, applications and services.</v>
          </cell>
          <cell r="F459" t="str">
            <v>E-CAP-03</v>
          </cell>
          <cell r="G459" t="str">
            <v>∙ Splunk (https://splunk.com)
∙ Solarwinds (https://solarwinds.com)</v>
          </cell>
          <cell r="H459" t="str">
            <v>Does the organization use automated mechanisms to centrally-monitor and alert on the operating state and health status of critical systems, applications and services?</v>
          </cell>
          <cell r="I459">
            <v>7</v>
          </cell>
          <cell r="J459"/>
          <cell r="K459"/>
          <cell r="L459" t="str">
            <v>x</v>
          </cell>
          <cell r="M459"/>
          <cell r="N459"/>
          <cell r="O459" t="str">
            <v>Detect</v>
          </cell>
          <cell r="P459"/>
          <cell r="Q459" t="str">
            <v>x</v>
          </cell>
          <cell r="R459" t="str">
            <v>x</v>
          </cell>
          <cell r="S459" t="str">
            <v>There is no evidence of a capability to centrally-monitor and alert on the operating state and health status of critical systems, applications and services.</v>
          </cell>
          <cell r="T459" t="str">
            <v>C|P-CMM1 is N/A, since a structured process is required to centrally-monitor and alert on the operating state and health status of critical systems, applications and services.</v>
          </cell>
          <cell r="U459" t="e">
            <v>#VALUE!</v>
          </cell>
          <cell r="V459" t="e">
            <v>#VALUE!</v>
          </cell>
          <cell r="W459" t="e">
            <v>#VALUE!</v>
          </cell>
          <cell r="X459" t="e">
            <v>#VALUE!</v>
          </cell>
          <cell r="Y459"/>
          <cell r="Z459" t="str">
            <v>PR.IR-04</v>
          </cell>
        </row>
        <row r="460">
          <cell r="D460" t="str">
            <v>CAP-05</v>
          </cell>
          <cell r="E460" t="str">
            <v>Mechanisms exist to automatically scale the resources available for services, as demand conditions change.</v>
          </cell>
          <cell r="F460" t="str">
            <v>E-CAP-04</v>
          </cell>
          <cell r="G460"/>
          <cell r="H460" t="str">
            <v>Does the organization automatically scale the resources available for services, as demand conditions change?</v>
          </cell>
          <cell r="I460">
            <v>5</v>
          </cell>
          <cell r="J460"/>
          <cell r="K460"/>
          <cell r="L460" t="str">
            <v>x</v>
          </cell>
          <cell r="M460"/>
          <cell r="N460"/>
          <cell r="O460" t="str">
            <v>Govern</v>
          </cell>
          <cell r="P460"/>
          <cell r="Q460" t="str">
            <v>x</v>
          </cell>
          <cell r="R460" t="str">
            <v>x</v>
          </cell>
          <cell r="S460" t="str">
            <v>There is no evidence of a capability to automatically scale the resources available for services, as demand conditions change.</v>
          </cell>
          <cell r="T460" t="str">
            <v>C|P-CMM1 is N/A, since a structured process is required to automatically scale the resources available for services, as demand conditions change.</v>
          </cell>
          <cell r="U460" t="str">
            <v>C|P-CMM2 is N/A, since a well-defined process is required to automatically scale the resources available for services, as demand conditions change.</v>
          </cell>
          <cell r="V460" t="e">
            <v>#VALUE!</v>
          </cell>
          <cell r="W460" t="str">
            <v>See C|P-CMM3. There are no defined C|P-CMM4 criteria, since it is reasonable to assume a quantitatively-controlled process is not necessary to automatically scale the resources available for services, as demand conditions change.</v>
          </cell>
          <cell r="X460" t="str">
            <v>See C|P-CMM4. There are no defined C|P-CMM5 criteria, since it is reasonable to assume a continuously-improving process is not necessary to automatically scale the resources available for services, as demand conditions change.</v>
          </cell>
          <cell r="Y460"/>
          <cell r="Z460" t="str">
            <v>PR.IR-04</v>
          </cell>
        </row>
        <row r="461">
          <cell r="D461" t="str">
            <v>MNT-01</v>
          </cell>
          <cell r="E461" t="str">
            <v>Mechanisms exist to develop, disseminate, review &amp; update procedures to facilitate the implementation of maintenance controls across the enterprise.</v>
          </cell>
          <cell r="F461" t="str">
            <v>E-MNT-02
E-MNT-04</v>
          </cell>
          <cell r="G461" t="str">
            <v>∙ IT maintenance program</v>
          </cell>
          <cell r="H461" t="str">
            <v>Does the organization develop, disseminate, review &amp; update procedures to facilitate the implementation of maintenance controls across the enterprise?</v>
          </cell>
          <cell r="I461">
            <v>9</v>
          </cell>
          <cell r="J461"/>
          <cell r="K461" t="str">
            <v>x</v>
          </cell>
          <cell r="L461"/>
          <cell r="M461"/>
          <cell r="N461"/>
          <cell r="O461" t="str">
            <v>Govern</v>
          </cell>
          <cell r="P461" t="str">
            <v>x</v>
          </cell>
          <cell r="Q461" t="str">
            <v>x</v>
          </cell>
          <cell r="R461" t="str">
            <v>x</v>
          </cell>
          <cell r="S461" t="str">
            <v>There is no evidence of a capability to develop, disseminate, review &amp; update procedures to facilitate the implementation of maintenance controls across the enterprise.</v>
          </cell>
          <cell r="T461" t="e">
            <v>#VALUE!</v>
          </cell>
          <cell r="U461" t="e">
            <v>#VALUE!</v>
          </cell>
          <cell r="V461" t="e">
            <v>#VALUE!</v>
          </cell>
          <cell r="W461" t="e">
            <v>#VALUE!</v>
          </cell>
          <cell r="X461" t="e">
            <v>#VALUE!</v>
          </cell>
          <cell r="Y461"/>
          <cell r="Z461" t="str">
            <v>PR.PS
PR.PS-02
PR.PS-03</v>
          </cell>
        </row>
        <row r="462">
          <cell r="D462" t="str">
            <v>MNT-02</v>
          </cell>
          <cell r="E462" t="str">
            <v>Mechanisms exist to conduct controlled maintenance activities throughout the lifecycle of the system, application or service.</v>
          </cell>
          <cell r="F462" t="str">
            <v>E-MNT-04</v>
          </cell>
          <cell r="G462" t="str">
            <v>∙ IT maintenance program
∙ VisibleOps security management</v>
          </cell>
          <cell r="H462" t="str">
            <v>Does the organization conduct controlled maintenance activities throughout the lifecycle of the system, application or service?</v>
          </cell>
          <cell r="I462">
            <v>10</v>
          </cell>
          <cell r="J462"/>
          <cell r="K462" t="str">
            <v>x</v>
          </cell>
          <cell r="L462"/>
          <cell r="M462"/>
          <cell r="N462"/>
          <cell r="O462" t="str">
            <v>Protect</v>
          </cell>
          <cell r="P462" t="str">
            <v>x</v>
          </cell>
          <cell r="Q462" t="str">
            <v>x</v>
          </cell>
          <cell r="R462" t="str">
            <v>x</v>
          </cell>
          <cell r="S462" t="str">
            <v>There is no evidence of a capability to conduct controlled maintenance activities throughout the lifecycle of the system, application or service.</v>
          </cell>
          <cell r="T462" t="e">
            <v>#VALUE!</v>
          </cell>
          <cell r="U462" t="e">
            <v>#VALUE!</v>
          </cell>
          <cell r="V462" t="e">
            <v>#VALUE!</v>
          </cell>
          <cell r="W462" t="e">
            <v>#VALUE!</v>
          </cell>
          <cell r="X462" t="str">
            <v>See C|P-CMM4. There are no defined C|P-CMM5 criteria, since it is reasonable to assume a continuously-improving process is not necessary to conduct controlled maintenance activities throughout the lifecycle of the system, application or service.</v>
          </cell>
          <cell r="Y462"/>
          <cell r="Z462" t="str">
            <v>PR.PS
PR.PS-02
PR.PS-03</v>
          </cell>
        </row>
        <row r="463">
          <cell r="D463" t="str">
            <v>TDA-17</v>
          </cell>
          <cell r="E463" t="e">
            <v>#VALUE!</v>
          </cell>
          <cell r="F463" t="str">
            <v>E-AST-09</v>
          </cell>
          <cell r="G463" t="str">
            <v>∙ Cybersecurity Supply Chain Risk Management (C-SCRM) program
∙ Product / project management
∙ Computer Lifecycle Program (CLP)
∙ IT Asset Management (ITAM) program
∙ Risk Management Program (RMP)</v>
          </cell>
          <cell r="H463" t="e">
            <v>#VALUE!</v>
          </cell>
          <cell r="I463">
            <v>10</v>
          </cell>
          <cell r="J463"/>
          <cell r="K463" t="str">
            <v>x</v>
          </cell>
          <cell r="L463"/>
          <cell r="M463"/>
          <cell r="N463"/>
          <cell r="O463" t="str">
            <v>Protect</v>
          </cell>
          <cell r="P463"/>
          <cell r="Q463" t="str">
            <v>x</v>
          </cell>
          <cell r="R463" t="str">
            <v>x</v>
          </cell>
          <cell r="S463" t="e">
            <v>#VALUE!</v>
          </cell>
          <cell r="T463" t="e">
            <v>#VALUE!</v>
          </cell>
          <cell r="U463" t="e">
            <v>#VALUE!</v>
          </cell>
          <cell r="V463" t="e">
            <v>#VALUE!</v>
          </cell>
          <cell r="W463" t="e">
            <v>#VALUE!</v>
          </cell>
          <cell r="X463" t="e">
            <v>#VALUE!</v>
          </cell>
          <cell r="Y463" t="str">
            <v>2.2</v>
          </cell>
          <cell r="Z463" t="str">
            <v>PR.PS-02
PR.PS-03</v>
          </cell>
        </row>
        <row r="464">
          <cell r="D464" t="str">
            <v>MNT-03.1</v>
          </cell>
          <cell r="E464" t="str">
            <v>Mechanisms exist to perform preventive maintenance on critical systems, applications and services.</v>
          </cell>
          <cell r="F464" t="str">
            <v>E-MNT-04</v>
          </cell>
          <cell r="G464"/>
          <cell r="H464" t="str">
            <v>Does the organization perform preventive maintenance on critical systems, applications and services?</v>
          </cell>
          <cell r="I464">
            <v>5</v>
          </cell>
          <cell r="J464"/>
          <cell r="K464" t="str">
            <v>x</v>
          </cell>
          <cell r="L464"/>
          <cell r="M464"/>
          <cell r="N464"/>
          <cell r="O464" t="str">
            <v>Protect</v>
          </cell>
          <cell r="P464"/>
          <cell r="Q464" t="str">
            <v>x</v>
          </cell>
          <cell r="R464" t="str">
            <v>x</v>
          </cell>
          <cell r="S464" t="str">
            <v>There is no evidence of a capability to perform preventive maintenance on critical systems, applications and services.</v>
          </cell>
          <cell r="T464" t="str">
            <v>C|P-CMM1 is N/A, since a structured process is required to perform preventive maintenance on critical systems, applications and services.</v>
          </cell>
          <cell r="U464" t="e">
            <v>#VALUE!</v>
          </cell>
          <cell r="V464" t="e">
            <v>#VALUE!</v>
          </cell>
          <cell r="W464" t="e">
            <v>#VALUE!</v>
          </cell>
          <cell r="X464" t="e">
            <v>#VALUE!</v>
          </cell>
          <cell r="Y464"/>
          <cell r="Z464" t="str">
            <v>PR.PS-02
PR.PS-03</v>
          </cell>
        </row>
        <row r="465">
          <cell r="D465" t="str">
            <v>CFG-03.2</v>
          </cell>
          <cell r="E465" t="str">
            <v xml:space="preserve">Mechanisms exist to configure systems to prevent the execution of unauthorized software programs. </v>
          </cell>
          <cell r="F465" t="str">
            <v>E-AST-20
E-AST-21</v>
          </cell>
          <cell r="G465" t="str">
            <v>∙ whitelisting / blacklisting applications
∙ Microsoft Windows Defender Application Control (WDAC)
∙ CimTrak Integrity Suite (https://cimcor.com/cimtrak)</v>
          </cell>
          <cell r="H465" t="str">
            <v xml:space="preserve">Does the organization configure systems to prevent the execution of unauthorized software programs? </v>
          </cell>
          <cell r="I465">
            <v>7</v>
          </cell>
          <cell r="J465"/>
          <cell r="K465"/>
          <cell r="L465" t="str">
            <v>x</v>
          </cell>
          <cell r="M465"/>
          <cell r="N465"/>
          <cell r="O465" t="str">
            <v>Protect</v>
          </cell>
          <cell r="P465"/>
          <cell r="Q465"/>
          <cell r="R465" t="str">
            <v>x</v>
          </cell>
          <cell r="S465" t="str">
            <v xml:space="preserve">There is no evidence of a capability to configure systems to prevent the execution of unauthorized software programs. </v>
          </cell>
          <cell r="T465" t="e">
            <v>#VALUE!</v>
          </cell>
          <cell r="U465" t="e">
            <v>#VALUE!</v>
          </cell>
          <cell r="V465" t="e">
            <v>#VALUE!</v>
          </cell>
          <cell r="W465" t="e">
            <v>#VALUE!</v>
          </cell>
          <cell r="X465" t="e">
            <v>#VALUE!</v>
          </cell>
          <cell r="Y465" t="str">
            <v>2.5</v>
          </cell>
          <cell r="Z465" t="str">
            <v>PR.PS-05</v>
          </cell>
        </row>
        <row r="466">
          <cell r="D466" t="str">
            <v>CFG-05</v>
          </cell>
          <cell r="E466" t="str">
            <v>Mechanisms exist to restrict the ability of non-privileged users to install unauthorized software.</v>
          </cell>
          <cell r="F466" t="str">
            <v>E-AST-01
E-AST-21
E-IAM-02</v>
          </cell>
          <cell r="G466" t="str">
            <v>∙ Secure Baseline Configurations (SBC)
∙ Privileged Account Management (PAM)
∙ whitelisting / blacklisting applications
∙ Microsoft Windows Defender Application Control (WDAC)</v>
          </cell>
          <cell r="H466" t="str">
            <v>Does the organization restrict the ability of non-privileged users to install unauthorized software?</v>
          </cell>
          <cell r="I466">
            <v>10</v>
          </cell>
          <cell r="J466"/>
          <cell r="K466"/>
          <cell r="L466" t="str">
            <v>x</v>
          </cell>
          <cell r="M466"/>
          <cell r="N466"/>
          <cell r="O466" t="str">
            <v>Protect</v>
          </cell>
          <cell r="P466" t="str">
            <v>x</v>
          </cell>
          <cell r="Q466" t="str">
            <v>x</v>
          </cell>
          <cell r="R466" t="str">
            <v>x</v>
          </cell>
          <cell r="S466" t="str">
            <v>There is no evidence of a capability to restrict the ability of non-privileged users to install unauthorized software.</v>
          </cell>
          <cell r="T466" t="e">
            <v>#VALUE!</v>
          </cell>
          <cell r="U466" t="e">
            <v>#VALUE!</v>
          </cell>
          <cell r="V466" t="e">
            <v>#VALUE!</v>
          </cell>
          <cell r="W466" t="e">
            <v>#VALUE!</v>
          </cell>
          <cell r="X466" t="e">
            <v>#VALUE!</v>
          </cell>
          <cell r="Y466"/>
          <cell r="Z466" t="str">
            <v>PR.PS-05</v>
          </cell>
        </row>
        <row r="467">
          <cell r="D467" t="str">
            <v>END-03</v>
          </cell>
          <cell r="E467" t="str">
            <v xml:space="preserve">Automated mechanisms exist to prohibit software installations without explicitly assigned privileged status. </v>
          </cell>
          <cell r="F467" t="str">
            <v>E-IAM-02</v>
          </cell>
          <cell r="G467" t="str">
            <v>∙ Role Based Access Control (RBAC)
∙ Separation of Duties (SoD)
∙ Privileged Account Management (PAM)</v>
          </cell>
          <cell r="H467" t="str">
            <v xml:space="preserve">Does the organization use automated mechanisms to prohibit software installations without explicitly assigned privileged status? </v>
          </cell>
          <cell r="I467">
            <v>9</v>
          </cell>
          <cell r="J467"/>
          <cell r="K467"/>
          <cell r="L467" t="str">
            <v>x</v>
          </cell>
          <cell r="M467"/>
          <cell r="N467"/>
          <cell r="O467" t="str">
            <v>Protect</v>
          </cell>
          <cell r="P467" t="str">
            <v>x</v>
          </cell>
          <cell r="Q467" t="str">
            <v>x</v>
          </cell>
          <cell r="R467" t="str">
            <v>x</v>
          </cell>
          <cell r="S467" t="str">
            <v xml:space="preserve">There is no evidence of a capability to prohibit software installations without explicitly assigned privileged status. </v>
          </cell>
          <cell r="T467" t="e">
            <v>#VALUE!</v>
          </cell>
          <cell r="U467" t="e">
            <v>#VALUE!</v>
          </cell>
          <cell r="V467" t="e">
            <v>#VALUE!</v>
          </cell>
          <cell r="W467" t="e">
            <v>#VALUE!</v>
          </cell>
          <cell r="X467" t="str">
            <v xml:space="preserve">See C|P-CMM4. There are no defined C|P-CMM5 criteria, since it is reasonable to assume a continuously-improving process is not necessary to prohibit software installations without explicitly assigned privileged status. </v>
          </cell>
          <cell r="Y467"/>
          <cell r="Z467" t="str">
            <v>PR.PS-05</v>
          </cell>
        </row>
        <row r="468">
          <cell r="D468" t="str">
            <v>TDA-06.1</v>
          </cell>
          <cell r="E468" t="str">
            <v>Mechanisms exist to require the developer of the system, system component or service to perform a criticality analysis at organization-defined decision points in the Secure Development Life Cycle (SDLC).</v>
          </cell>
          <cell r="F468" t="str">
            <v>E-BCM-08
E-CHG-01
E-TPM-02</v>
          </cell>
          <cell r="G468"/>
          <cell r="H468" t="str">
            <v>Does the organization require the developer of the system, system component or service to perform a criticality analysis at organization-defined decision points in the Secure Development Life Cycle (SDLC)?</v>
          </cell>
          <cell r="I468">
            <v>9</v>
          </cell>
          <cell r="J468"/>
          <cell r="K468" t="str">
            <v>x</v>
          </cell>
          <cell r="L468"/>
          <cell r="M468"/>
          <cell r="N468"/>
          <cell r="O468" t="str">
            <v>Protect</v>
          </cell>
          <cell r="P468"/>
          <cell r="Q468" t="str">
            <v>x</v>
          </cell>
          <cell r="R468" t="str">
            <v>x</v>
          </cell>
          <cell r="S468" t="str">
            <v>There is no evidence of a capability to require the developer of the system, system component or service to perform a criticality analysis at organization-defined decision points in the Secure Development Life Cycle (SDLC).</v>
          </cell>
          <cell r="T468" t="str">
            <v>C|P-CMM1 is N/A, since a structured process is required to require the developer of the system, system component or service to perform a criticality analysis at organization-defined decision points in the Secure Development Life Cycle (SDLC).</v>
          </cell>
          <cell r="U468" t="e">
            <v>#VALUE!</v>
          </cell>
          <cell r="V468" t="e">
            <v>#VALUE!</v>
          </cell>
          <cell r="W468" t="e">
            <v>#VALUE!</v>
          </cell>
          <cell r="X468" t="e">
            <v>#VALUE!</v>
          </cell>
          <cell r="Y468"/>
          <cell r="Z468" t="str">
            <v>PR.PS-06</v>
          </cell>
        </row>
        <row r="469">
          <cell r="D469" t="str">
            <v>BCD-12</v>
          </cell>
          <cell r="E469" t="str">
            <v>Mechanisms exist to ensure the secure recovery and reconstitution of systems to a known state after a disruption, compromise or failure.</v>
          </cell>
          <cell r="F469" t="str">
            <v>E-BCM-15</v>
          </cell>
          <cell r="G469" t="str">
            <v>∙ Virtual machines
∙ Docker (https://docker.com)
∙ Acronis (https://acronis.com)
∙ CimTrak Integrity Suite (https://cimcor.com/cimtrak)
∙ Docker (https://docker.com)</v>
          </cell>
          <cell r="H469" t="str">
            <v>Does the organization ensure the secure recovery and reconstitution of systems to a known state after a disruption, compromise or failure?</v>
          </cell>
          <cell r="I469">
            <v>9</v>
          </cell>
          <cell r="J469"/>
          <cell r="K469"/>
          <cell r="L469" t="str">
            <v>x</v>
          </cell>
          <cell r="M469"/>
          <cell r="N469"/>
          <cell r="O469" t="str">
            <v>Protect</v>
          </cell>
          <cell r="P469" t="str">
            <v>x</v>
          </cell>
          <cell r="Q469" t="str">
            <v>x</v>
          </cell>
          <cell r="R469" t="str">
            <v>x</v>
          </cell>
          <cell r="S469" t="str">
            <v>There is no evidence of a capability to ensure the secure recovery and reconstitution of systems to a known state after a disruption, compromise or failure.</v>
          </cell>
          <cell r="T469" t="e">
            <v>#VALUE!</v>
          </cell>
          <cell r="U469" t="e">
            <v>#VALUE!</v>
          </cell>
          <cell r="V469" t="e">
            <v>#VALUE!</v>
          </cell>
          <cell r="W469" t="e">
            <v>#VALUE!</v>
          </cell>
          <cell r="X469" t="e">
            <v>#VALUE!</v>
          </cell>
          <cell r="Y469" t="str">
            <v>11.3</v>
          </cell>
          <cell r="Z469" t="str">
            <v>RC
RC.RP-01
RC.RP-05</v>
          </cell>
        </row>
        <row r="470">
          <cell r="D470" t="str">
            <v>BCD-01.1</v>
          </cell>
          <cell r="E470" t="str">
            <v xml:space="preserve">Mechanisms exist to coordinate contingency plan development with internal and external elements responsible for related plans. </v>
          </cell>
          <cell r="F470" t="str">
            <v>E-BCM-01</v>
          </cell>
          <cell r="G470" t="str">
            <v>∙ Incident Response Plan (IRP)</v>
          </cell>
          <cell r="H470" t="str">
            <v xml:space="preserve">Does the organization coordinate contingency plan development with internal and external elements responsible for related plans? </v>
          </cell>
          <cell r="I470">
            <v>5</v>
          </cell>
          <cell r="J470"/>
          <cell r="K470" t="str">
            <v>x</v>
          </cell>
          <cell r="L470"/>
          <cell r="M470"/>
          <cell r="N470"/>
          <cell r="O470" t="str">
            <v>Recover</v>
          </cell>
          <cell r="P470"/>
          <cell r="Q470" t="str">
            <v>x</v>
          </cell>
          <cell r="R470" t="str">
            <v>x</v>
          </cell>
          <cell r="S470" t="str">
            <v xml:space="preserve">There is no evidence of a capability to coordinate contingency plan development with internal and external elements responsible for related plans. </v>
          </cell>
          <cell r="T470" t="e">
            <v>#VALUE!</v>
          </cell>
          <cell r="U470" t="e">
            <v>#VALUE!</v>
          </cell>
          <cell r="V470" t="e">
            <v>#VALUE!</v>
          </cell>
          <cell r="W470" t="e">
            <v>#VALUE!</v>
          </cell>
          <cell r="X470" t="str">
            <v xml:space="preserve">See C|P-CMM4. There are no defined C|P-CMM5 criteria, since it is reasonable to assume a continuously-improving process is not necessary to coordinate contingency plan development with internal and external elements responsible for related plans. </v>
          </cell>
          <cell r="Y470"/>
          <cell r="Z470" t="str">
            <v>RC.CO</v>
          </cell>
        </row>
        <row r="471">
          <cell r="D471" t="str">
            <v>BCD-01.6</v>
          </cell>
          <cell r="E471" t="str">
            <v>Mechanisms exist to communicate the status of recovery activities and progress in restoring operational capabilities to designated internal and external stakeholders.</v>
          </cell>
          <cell r="F471" t="str">
            <v>E-BCM-01</v>
          </cell>
          <cell r="G471" t="str">
            <v>∙ Continuity of Operations Plan (COOP)
∙ Business Continuity Plan (BCP)
∙ Disaster Recovery Plan (DRP)</v>
          </cell>
          <cell r="H471" t="str">
            <v>Does the organization communicate the status of recovery activities and progress in restoring operational capabilities to designated internal and external stakeholders?</v>
          </cell>
          <cell r="I471">
            <v>3</v>
          </cell>
          <cell r="J471"/>
          <cell r="K471" t="str">
            <v>x</v>
          </cell>
          <cell r="L471"/>
          <cell r="M471"/>
          <cell r="N471"/>
          <cell r="O471" t="str">
            <v>Govern</v>
          </cell>
          <cell r="P471"/>
          <cell r="Q471" t="str">
            <v>x</v>
          </cell>
          <cell r="R471"/>
          <cell r="S471" t="str">
            <v>There is no evidence of a capability to communicate the status of recovery activities and progress in restoring operational capabilities to designated internal and external stakeholders.</v>
          </cell>
          <cell r="T471" t="e">
            <v>#VALUE!</v>
          </cell>
          <cell r="U471" t="e">
            <v>#VALUE!</v>
          </cell>
          <cell r="V471" t="e">
            <v>#VALUE!</v>
          </cell>
          <cell r="W471" t="e">
            <v>#VALUE!</v>
          </cell>
          <cell r="X471" t="e">
            <v>#VALUE!</v>
          </cell>
          <cell r="Y471"/>
          <cell r="Z471" t="str">
            <v>RC.CO-03</v>
          </cell>
        </row>
        <row r="472">
          <cell r="D472" t="str">
            <v>IRO-16</v>
          </cell>
          <cell r="E472" t="str">
            <v>Mechanisms exist to proactively manage public relations associated with incidents and employ appropriate measures to prevent further reputational damage and develop plans to repair any damage to the organization's reputation.</v>
          </cell>
          <cell r="F472" t="str">
            <v>E-IRO-09</v>
          </cell>
          <cell r="G472"/>
          <cell r="H472" t="str">
            <v>Does the organization proactively manage public relations associated with incidents and employ appropriate measures to prevent further reputational damage and develop plans to repair any damage to its reputation?</v>
          </cell>
          <cell r="I472">
            <v>6</v>
          </cell>
          <cell r="J472"/>
          <cell r="K472" t="str">
            <v>x</v>
          </cell>
          <cell r="L472"/>
          <cell r="M472"/>
          <cell r="N472"/>
          <cell r="O472" t="str">
            <v>Recover</v>
          </cell>
          <cell r="P472" t="str">
            <v>x</v>
          </cell>
          <cell r="Q472" t="str">
            <v>x</v>
          </cell>
          <cell r="R472"/>
          <cell r="S472" t="str">
            <v>There is no evidence of a capability to proactively manage public relations associated with incidents and employ appropriate measures to prevent further reputational damage and develop plans to repair any damage to its reputation.</v>
          </cell>
          <cell r="T472" t="str">
            <v>C|P-CMM1 is N/A, since a structured process is required to proactively manage public relations associated with incidents and employ appropriate measures to prevent further reputational damage and develop plans to repair any damage to its reputation.</v>
          </cell>
          <cell r="U472" t="e">
            <v>#VALUE!</v>
          </cell>
          <cell r="V472" t="e">
            <v>#VALUE!</v>
          </cell>
          <cell r="W472" t="e">
            <v>#VALUE!</v>
          </cell>
          <cell r="X472" t="e">
            <v>#VALUE!</v>
          </cell>
          <cell r="Y472"/>
          <cell r="Z472" t="str">
            <v>RC.CO-04</v>
          </cell>
        </row>
        <row r="473">
          <cell r="D473" t="str">
            <v>BCD-01.4</v>
          </cell>
          <cell r="E473" t="str">
            <v>Mechanisms exist to facilitate recovery operations in accordance with Recovery Time Objectives (RTOs) and Recovery Point Objectives (RPOs).</v>
          </cell>
          <cell r="F473" t="str">
            <v>E-BCM-02
E-BCM-03</v>
          </cell>
          <cell r="G473" t="str">
            <v>∙ Continuity of Operations Plan (COOP)
∙ Business Continuity Plan (BCP)
∙ Disaster Recovery Plan (DRP)
∙ Recovery Time Objectives (RTOs) 
∙ Recovery Point Objectives (RPOs)</v>
          </cell>
          <cell r="H473" t="str">
            <v>Does the organization facilitate recovery operations in accordance with Recovery Time Objectives (RTOs) and Recovery Point Objectives (RPOs)?</v>
          </cell>
          <cell r="I473">
            <v>5</v>
          </cell>
          <cell r="J473"/>
          <cell r="K473" t="str">
            <v>x</v>
          </cell>
          <cell r="L473"/>
          <cell r="M473"/>
          <cell r="N473"/>
          <cell r="O473" t="str">
            <v>Recover</v>
          </cell>
          <cell r="P473"/>
          <cell r="Q473" t="str">
            <v>x</v>
          </cell>
          <cell r="R473"/>
          <cell r="S473" t="str">
            <v>There is no evidence of a capability to facilitate recovery operations in accordance with Recovery Time Objectives (RTOs) and Recovery Point Objectives (RPOs).</v>
          </cell>
          <cell r="T473" t="str">
            <v>C|P-CMM1 is N/A, since a structured process is required to facilitate recovery operations in accordance with Recovery Time Objectives (RTOs) and Recovery Point Objectives (RPOs).</v>
          </cell>
          <cell r="U473" t="str">
            <v>C|P-CMM2 is N/A, since a well-defined process is required to facilitate recovery operations in accordance with Recovery Time Objectives (RTOs) and Recovery Point Objectives (RPOs).</v>
          </cell>
          <cell r="V473" t="e">
            <v>#VALUE!</v>
          </cell>
          <cell r="W473" t="e">
            <v>#VALUE!</v>
          </cell>
          <cell r="X473" t="e">
            <v>#VALUE!</v>
          </cell>
          <cell r="Y473"/>
          <cell r="Z473" t="str">
            <v>RC.RP
RC.RP-02
RC.RP-04</v>
          </cell>
        </row>
        <row r="474">
          <cell r="D474" t="str">
            <v>BCD-02.1</v>
          </cell>
          <cell r="E474" t="str">
            <v>Mechanisms exist to resume all missions and business functions within Recovery Time Objectives (RTOs) of the contingency plan's activation.</v>
          </cell>
          <cell r="F474" t="str">
            <v>E-BCM-01</v>
          </cell>
          <cell r="G474" t="str">
            <v>∙ Continuity of Operations Plan (COOP)
∙ Business Continuity Plan (BCP)
∙ Disaster Recovery Plan (DRP)</v>
          </cell>
          <cell r="H474" t="str">
            <v>Does the organization resume all missions and business functions within Recovery Time Objectives (RTOs) of the contingency plan's activation?</v>
          </cell>
          <cell r="I474">
            <v>8</v>
          </cell>
          <cell r="J474"/>
          <cell r="K474" t="str">
            <v>x</v>
          </cell>
          <cell r="L474"/>
          <cell r="M474"/>
          <cell r="N474"/>
          <cell r="O474" t="str">
            <v>Recover</v>
          </cell>
          <cell r="P474"/>
          <cell r="Q474" t="str">
            <v>x</v>
          </cell>
          <cell r="R474"/>
          <cell r="S474" t="str">
            <v>There is no evidence of a capability to resume all missions and business functions within Recovery Time Objectives (RTOs) of the contingency plan's activation.</v>
          </cell>
          <cell r="T474" t="e">
            <v>#VALUE!</v>
          </cell>
          <cell r="U474" t="e">
            <v>#VALUE!</v>
          </cell>
          <cell r="V474" t="e">
            <v>#VALUE!</v>
          </cell>
          <cell r="W474" t="e">
            <v>#VALUE!</v>
          </cell>
          <cell r="X474" t="e">
            <v>#VALUE!</v>
          </cell>
          <cell r="Y474"/>
          <cell r="Z474" t="str">
            <v>RC.RP
RC.RP-02
RC.RP-04</v>
          </cell>
        </row>
        <row r="475">
          <cell r="D475" t="str">
            <v>BCD-01.5</v>
          </cell>
          <cell r="E475" t="e">
            <v>#VALUE!</v>
          </cell>
          <cell r="F475" t="str">
            <v>E-BCM-14</v>
          </cell>
          <cell r="G475" t="str">
            <v>∙ Continuity of Operations Plan (COOP)
∙ Business Continuity Plan (BCP)
∙ Disaster Recovery Plan (DRP)
∙ Recovery Time Objectives (RTOs) 
∙ Recovery Point Objectives (RPOs)</v>
          </cell>
          <cell r="H475" t="e">
            <v>#VALUE!</v>
          </cell>
          <cell r="I475">
            <v>6</v>
          </cell>
          <cell r="J475"/>
          <cell r="K475" t="str">
            <v>x</v>
          </cell>
          <cell r="L475"/>
          <cell r="M475"/>
          <cell r="N475"/>
          <cell r="O475" t="str">
            <v>Govern</v>
          </cell>
          <cell r="P475"/>
          <cell r="Q475" t="str">
            <v>x</v>
          </cell>
          <cell r="R475"/>
          <cell r="S475" t="e">
            <v>#VALUE!</v>
          </cell>
          <cell r="T475" t="e">
            <v>#VALUE!</v>
          </cell>
          <cell r="U475" t="e">
            <v>#VALUE!</v>
          </cell>
          <cell r="V475" t="e">
            <v>#VALUE!</v>
          </cell>
          <cell r="W475" t="e">
            <v>#VALUE!</v>
          </cell>
          <cell r="X475" t="e">
            <v>#VALUE!</v>
          </cell>
          <cell r="Y475"/>
          <cell r="Z475" t="str">
            <v>RC.RP-01
RS.MA-05</v>
          </cell>
        </row>
        <row r="476">
          <cell r="D476" t="str">
            <v>BCD-13</v>
          </cell>
          <cell r="E476" t="str">
            <v>Mechanisms exist to protect backup and restoration hardware and software.</v>
          </cell>
          <cell r="F476" t="str">
            <v>E-GOV-10
E-GOV-11</v>
          </cell>
          <cell r="G476" t="str">
            <v>∙ Logical Access Control (LAC)
∙ Physical Access Control (PAC)</v>
          </cell>
          <cell r="H476" t="str">
            <v>Does the organization protect backup and restoration hardware and software?</v>
          </cell>
          <cell r="I476">
            <v>8</v>
          </cell>
          <cell r="J476"/>
          <cell r="K476"/>
          <cell r="L476" t="str">
            <v>x</v>
          </cell>
          <cell r="M476"/>
          <cell r="N476"/>
          <cell r="O476" t="str">
            <v>Protect</v>
          </cell>
          <cell r="P476" t="str">
            <v>x</v>
          </cell>
          <cell r="Q476" t="str">
            <v>x</v>
          </cell>
          <cell r="R476" t="str">
            <v>x</v>
          </cell>
          <cell r="S476" t="str">
            <v>There is no evidence of a capability to protect backup and restoration hardware and software.</v>
          </cell>
          <cell r="T476" t="e">
            <v>#VALUE!</v>
          </cell>
          <cell r="U476" t="e">
            <v>#VALUE!</v>
          </cell>
          <cell r="V476" t="e">
            <v>#VALUE!</v>
          </cell>
          <cell r="W476" t="e">
            <v>#VALUE!</v>
          </cell>
          <cell r="X476" t="str">
            <v>See C|P-CMM4. There are no defined C|P-CMM5 criteria, since it is reasonable to assume a continuously-improving process is not necessary to protect backup and restoration hardware and software.</v>
          </cell>
          <cell r="Y476" t="str">
            <v>11.3</v>
          </cell>
          <cell r="Z476" t="str">
            <v>RC.RP-03</v>
          </cell>
        </row>
        <row r="477">
          <cell r="D477" t="str">
            <v>BCD-13.1</v>
          </cell>
          <cell r="E477" t="str">
            <v>Mechanisms exist to verify the integrity of backups and other restoration assets prior to using them for restoration.</v>
          </cell>
          <cell r="F477" t="str">
            <v>E-GOV-10
E-GOV-11</v>
          </cell>
          <cell r="G477"/>
          <cell r="H477" t="str">
            <v>Does the organization verify the integrity of backups and other restoration assets prior to using them for restoration?</v>
          </cell>
          <cell r="I477">
            <v>7</v>
          </cell>
          <cell r="J477"/>
          <cell r="K477"/>
          <cell r="L477" t="str">
            <v>x</v>
          </cell>
          <cell r="M477"/>
          <cell r="N477"/>
          <cell r="O477" t="str">
            <v>Govern</v>
          </cell>
          <cell r="P477"/>
          <cell r="Q477" t="str">
            <v>x</v>
          </cell>
          <cell r="R477"/>
          <cell r="S477" t="str">
            <v>There is no evidence of a capability to verify the integrity of backups and other restoration assets prior to using them for restoration.</v>
          </cell>
          <cell r="T477" t="e">
            <v>#VALUE!</v>
          </cell>
          <cell r="U477" t="e">
            <v>#VALUE!</v>
          </cell>
          <cell r="V477" t="e">
            <v>#VALUE!</v>
          </cell>
          <cell r="W477" t="str">
            <v>See C|P-CMM3. There are no defined C|P-CMM4 criteria, since it is reasonable to assume a quantitatively-controlled process is not necessary to verify the integrity of backups and other restoration assets prior to using them for restoration.</v>
          </cell>
          <cell r="X477" t="str">
            <v>See C|P-CMM4. There are no defined C|P-CMM5 criteria, since it is reasonable to assume a continuously-improving process is not necessary to verify the integrity of backups and other restoration assets prior to using them for restoration.</v>
          </cell>
          <cell r="Y477"/>
          <cell r="Z477" t="str">
            <v>RC.RP-03</v>
          </cell>
        </row>
        <row r="478">
          <cell r="D478" t="str">
            <v>IRO-08</v>
          </cell>
          <cell r="E478" t="str">
            <v>Mechanisms exist to perform digital forensics and maintain the integrity of the chain of custody, in accordance with applicable laws, regulations and industry-recognized secure practices.</v>
          </cell>
          <cell r="F478" t="str">
            <v>E-IRO-01
E-IRO-10</v>
          </cell>
          <cell r="G478" t="str">
            <v>∙ Chain of custody procedures
∙ OpenText Encase (https://opentext.com)
∙ AccessData Forensic Toolkit (FTK) (https://pluralsight.com)
∙ Extero (https://exterro.com)</v>
          </cell>
          <cell r="H478" t="str">
            <v>Does the organization perform digital forensics and maintain the integrity of the chain of custody, in accordance with applicable laws, regulations and industry-recognized secure practices?</v>
          </cell>
          <cell r="I478">
            <v>9</v>
          </cell>
          <cell r="J478"/>
          <cell r="K478"/>
          <cell r="L478"/>
          <cell r="M478" t="str">
            <v>x</v>
          </cell>
          <cell r="N478"/>
          <cell r="O478" t="str">
            <v>Respond</v>
          </cell>
          <cell r="P478"/>
          <cell r="Q478" t="str">
            <v>x</v>
          </cell>
          <cell r="R478" t="str">
            <v>x</v>
          </cell>
          <cell r="S478" t="str">
            <v>There is no evidence of a capability to perform digital forensics and maintain the integrity of the chain of custody, in accordance with applicable laws, regulations and industry-recognized secure practices.</v>
          </cell>
          <cell r="T478" t="str">
            <v>C|P-CMM1 is N/A, since a structured process is required to perform digital forensics and maintain the integrity of the chain of custody, in accordance with applicable laws, regulations and industry-recognized secure practices.</v>
          </cell>
          <cell r="U478" t="e">
            <v>#VALUE!</v>
          </cell>
          <cell r="V478" t="e">
            <v>#VALUE!</v>
          </cell>
          <cell r="W478" t="e">
            <v>#VALUE!</v>
          </cell>
          <cell r="X478" t="e">
            <v>#VALUE!</v>
          </cell>
          <cell r="Y478"/>
          <cell r="Z478" t="str">
            <v>RS.AN
RS.AN-06
RS.AN-07</v>
          </cell>
        </row>
        <row r="479">
          <cell r="D479" t="str">
            <v>IRO-06.1</v>
          </cell>
          <cell r="E479" t="str">
            <v xml:space="preserve">Mechanisms exist to coordinate incident response testing with organizational elements responsible for related plans. </v>
          </cell>
          <cell r="F479" t="str">
            <v>E-IRO-01</v>
          </cell>
          <cell r="G479"/>
          <cell r="H479" t="str">
            <v xml:space="preserve">Does the organization coordinate incident response testing with organizational elements responsible for related plans? </v>
          </cell>
          <cell r="I479">
            <v>7</v>
          </cell>
          <cell r="J479"/>
          <cell r="K479" t="str">
            <v>x</v>
          </cell>
          <cell r="L479"/>
          <cell r="M479"/>
          <cell r="N479"/>
          <cell r="O479" t="str">
            <v>Protect</v>
          </cell>
          <cell r="P479"/>
          <cell r="Q479" t="str">
            <v>x</v>
          </cell>
          <cell r="R479"/>
          <cell r="S479" t="str">
            <v xml:space="preserve">There is no evidence of a capability to coordinate incident response testing with organizational elements responsible for related plans. </v>
          </cell>
          <cell r="T479" t="str">
            <v xml:space="preserve">C|P-CMM1 is N/A, since a structured process is required to coordinate incident response testing with organizational elements responsible for related plans. </v>
          </cell>
          <cell r="U479" t="e">
            <v>#VALUE!</v>
          </cell>
          <cell r="V479" t="e">
            <v>#VALUE!</v>
          </cell>
          <cell r="W479" t="str">
            <v xml:space="preserve">See C|P-CMM3. There are no defined C|P-CMM4 criteria, since it is reasonable to assume a quantitatively-controlled process is not necessary to coordinate incident response testing with organizational elements responsible for related plans. </v>
          </cell>
          <cell r="X479" t="str">
            <v xml:space="preserve">See C|P-CMM4. There are no defined C|P-CMM5 criteria, since it is reasonable to assume a continuously-improving process is not necessary to coordinate incident response testing with organizational elements responsible for related plans. </v>
          </cell>
          <cell r="Y479"/>
          <cell r="Z479" t="str">
            <v>RS.CO</v>
          </cell>
        </row>
        <row r="480">
          <cell r="D480" t="str">
            <v>IRO-10.2</v>
          </cell>
          <cell r="E480" t="str">
            <v>Mechanisms exist to report sensitive/regulated data incidents in a timely manner.</v>
          </cell>
          <cell r="F480" t="str">
            <v>E-IRO-01
E-IRO-11</v>
          </cell>
          <cell r="G480" t="str">
            <v>∙ Integrated Incident Response Program (IIRP)
∙ Integrated Security Incident Response Team (ISIRT)</v>
          </cell>
          <cell r="H480" t="str">
            <v>Does the organization report sensitive/regulated data incidents in a timely manner?</v>
          </cell>
          <cell r="I480">
            <v>9</v>
          </cell>
          <cell r="J480"/>
          <cell r="K480" t="str">
            <v>x</v>
          </cell>
          <cell r="L480"/>
          <cell r="M480"/>
          <cell r="N480"/>
          <cell r="O480" t="str">
            <v>Detect</v>
          </cell>
          <cell r="P480"/>
          <cell r="Q480" t="str">
            <v>x</v>
          </cell>
          <cell r="R480"/>
          <cell r="S480" t="str">
            <v>There is no evidence of a capability to report sensitive/regulated data incidents in a timely manner.</v>
          </cell>
          <cell r="T480" t="str">
            <v>C|P-CMM1 is N/A, since a structured process is required to report sensitive/regulated data incidents in a timely manner.</v>
          </cell>
          <cell r="U480" t="e">
            <v>#VALUE!</v>
          </cell>
          <cell r="V480" t="e">
            <v>#VALUE!</v>
          </cell>
          <cell r="W480" t="str">
            <v>See C|P-CMM3. There are no defined C|P-CMM4 criteria, since it is reasonable to assume a quantitatively-controlled process is not necessary to report sensitive/regulated data incidents in a timely manner.</v>
          </cell>
          <cell r="X480" t="str">
            <v>See C|P-CMM4. There are no defined C|P-CMM5 criteria, since it is reasonable to assume a continuously-improving process is not necessary to report sensitive/regulated data incidents in a timely manner.</v>
          </cell>
          <cell r="Y480" t="str">
            <v>17.2</v>
          </cell>
          <cell r="Z480" t="str">
            <v>RS.CO
RS.CO-02
RS.CO-03</v>
          </cell>
        </row>
        <row r="481">
          <cell r="D481" t="str">
            <v>IRO-10.4</v>
          </cell>
          <cell r="E481" t="str">
            <v>Mechanisms exist to provide cybersecurity &amp; data privacy incident information to the provider of the product or service and other organizations involved in the supply chain for systems or system components related to the incident.</v>
          </cell>
          <cell r="F481" t="str">
            <v>E-RSK-02</v>
          </cell>
          <cell r="G481"/>
          <cell r="H481" t="str">
            <v>Does the organization provide cybersecurity &amp; data privacy incident information to the provider of the product or service and other organizations involved in the supply chain for systems or system components related to the incident?</v>
          </cell>
          <cell r="I481">
            <v>7</v>
          </cell>
          <cell r="J481"/>
          <cell r="K481" t="str">
            <v>x</v>
          </cell>
          <cell r="L481"/>
          <cell r="M481"/>
          <cell r="N481"/>
          <cell r="O481" t="str">
            <v>Respond</v>
          </cell>
          <cell r="P481"/>
          <cell r="Q481" t="str">
            <v>x</v>
          </cell>
          <cell r="R481" t="str">
            <v>x</v>
          </cell>
          <cell r="S481" t="str">
            <v>There is no evidence of a capability to provide cybersecurity &amp; data privacy incident information to the provider of the product or service and other organizations involved in the supply chain for systems or system components related to the incident.</v>
          </cell>
          <cell r="T481" t="e">
            <v>#VALUE!</v>
          </cell>
          <cell r="U481" t="e">
            <v>#VALUE!</v>
          </cell>
          <cell r="V481" t="e">
            <v>#VALUE!</v>
          </cell>
          <cell r="W481" t="e">
            <v>#VALUE!</v>
          </cell>
          <cell r="X481" t="e">
            <v>#VALUE!</v>
          </cell>
          <cell r="Y481" t="str">
            <v>17.2</v>
          </cell>
          <cell r="Z481" t="str">
            <v>RS.CO
RS.CO-02
RS.CO-03</v>
          </cell>
        </row>
        <row r="482">
          <cell r="D482" t="str">
            <v>NET-08.3</v>
          </cell>
          <cell r="E482" t="str">
            <v>Automated mechanisms exist to enforce host containment protections that revoke or quarantine a host’s access to the network.</v>
          </cell>
          <cell r="F482"/>
          <cell r="G482"/>
          <cell r="H482" t="str">
            <v>Does the organization use automated mechanisms to enforce host containment protections that revoke or quarantine a host’s access to the network?</v>
          </cell>
          <cell r="I482">
            <v>3</v>
          </cell>
          <cell r="J482"/>
          <cell r="K482"/>
          <cell r="L482" t="str">
            <v>x</v>
          </cell>
          <cell r="M482"/>
          <cell r="N482"/>
          <cell r="O482" t="str">
            <v>Protect</v>
          </cell>
          <cell r="P482"/>
          <cell r="Q482"/>
          <cell r="R482" t="str">
            <v>x</v>
          </cell>
          <cell r="S482" t="str">
            <v>There is no evidence of an automated capability to enforce host containment protections that revoke or quarantine a host’s access to the network.</v>
          </cell>
          <cell r="T482" t="str">
            <v>C|P-CMM1 is N/A, since a structured process is required to enforce host containment protections that revoke or quarantine a host’s access to the network.</v>
          </cell>
          <cell r="U482" t="str">
            <v>C|P-CMM2 is N/A, since a well-defined process is required to enforce host containment protections that revoke or quarantine a host’s access to the network.</v>
          </cell>
          <cell r="V482" t="e">
            <v>#VALUE!</v>
          </cell>
          <cell r="W482" t="str">
            <v>See C|P-CMM3. There are no defined C|P-CMM4 criteria, since it is reasonable to assume a quantitatively-controlled process is not necessary to enforce host containment protections that revoke or quarantine a host’s access to the network.</v>
          </cell>
          <cell r="X482" t="str">
            <v>See C|P-CMM4. There are no defined C|P-CMM5 criteria, since it is reasonable to assume a continuously-improving process is not necessary to enforce host containment protections that revoke or quarantine a host’s access to the network.</v>
          </cell>
          <cell r="Y482" t="str">
            <v>1.2</v>
          </cell>
          <cell r="Z482"/>
        </row>
        <row r="483">
          <cell r="D483" t="str">
            <v>AST-02.3</v>
          </cell>
          <cell r="E483" t="str">
            <v>Mechanisms exist to establish and maintain an authoritative source and repository to provide a trusted source and accountability for approved and implemented system components that prevents assets from being duplicated in other asset inventories.</v>
          </cell>
          <cell r="F483"/>
          <cell r="G483" t="str">
            <v>∙ Configuration Management Database (CMDB)</v>
          </cell>
          <cell r="H483" t="str">
            <v>Does the organization establish and maintain an authoritative source and repository to provide a trusted source and accountability for approved and implemented system components that prevents assets from being duplicated in other asset inventories?</v>
          </cell>
          <cell r="I483">
            <v>2</v>
          </cell>
          <cell r="J483"/>
          <cell r="K483" t="str">
            <v>x</v>
          </cell>
          <cell r="L483"/>
          <cell r="M483"/>
          <cell r="N483"/>
          <cell r="O483" t="str">
            <v>Identify</v>
          </cell>
          <cell r="P483"/>
          <cell r="Q483" t="str">
            <v>x</v>
          </cell>
          <cell r="R483" t="str">
            <v>x</v>
          </cell>
          <cell r="S483" t="e">
            <v>#VALUE!</v>
          </cell>
          <cell r="T483" t="e">
            <v>#VALUE!</v>
          </cell>
          <cell r="U483" t="e">
            <v>#VALUE!</v>
          </cell>
          <cell r="V483" t="e">
            <v>#VALUE!</v>
          </cell>
          <cell r="W483" t="e">
            <v>#VALUE!</v>
          </cell>
          <cell r="X483" t="e">
            <v>#VALUE!</v>
          </cell>
          <cell r="Y483" t="str">
            <v>1.3</v>
          </cell>
          <cell r="Z483"/>
        </row>
        <row r="484">
          <cell r="D484" t="str">
            <v>AST-02.7</v>
          </cell>
          <cell r="E484" t="str">
            <v xml:space="preserve">Mechanisms exist to protect Intellectual Property (IP) rights with software licensing restrictions.
</v>
          </cell>
          <cell r="F484"/>
          <cell r="G484" t="str">
            <v>∙ IT Asset Management (ITAM) program</v>
          </cell>
          <cell r="H484" t="str">
            <v xml:space="preserve">Does the organization protect Intellectual Property (IP) rights with software licensing restrictions?
</v>
          </cell>
          <cell r="I484">
            <v>8</v>
          </cell>
          <cell r="J484"/>
          <cell r="K484"/>
          <cell r="L484" t="str">
            <v>x</v>
          </cell>
          <cell r="M484"/>
          <cell r="N484"/>
          <cell r="O484" t="str">
            <v>Identify</v>
          </cell>
          <cell r="P484"/>
          <cell r="Q484"/>
          <cell r="R484" t="str">
            <v>x</v>
          </cell>
          <cell r="S484" t="str">
            <v xml:space="preserve">There is no evidence of a capability to protect Intellectual Property (IP) rights with software licensing restrictions.
</v>
          </cell>
          <cell r="T484" t="e">
            <v>#VALUE!</v>
          </cell>
          <cell r="U484" t="e">
            <v>#VALUE!</v>
          </cell>
          <cell r="V484" t="e">
            <v>#VALUE!</v>
          </cell>
          <cell r="W484" t="e">
            <v>#VALUE!</v>
          </cell>
          <cell r="X484" t="str">
            <v xml:space="preserve">See C|P-CMM4. There are no defined C|P-CMM5 criteria, since it is reasonable to assume a continuously-improving process is not necessary to protect Intellectual Property (IP) rights with software licensing restrictions.
</v>
          </cell>
          <cell r="Y484" t="str">
            <v>2.2</v>
          </cell>
          <cell r="Z484"/>
        </row>
        <row r="485">
          <cell r="D485" t="str">
            <v>CFG-05.1</v>
          </cell>
          <cell r="E485" t="str">
            <v xml:space="preserve">Mechanisms exist to configure systems to generate an alert when the unauthorized installation of software is detected. </v>
          </cell>
          <cell r="F485"/>
          <cell r="G485" t="str">
            <v>∙ Microsoft Windows Defender Application Control (WDAC)
∙ CimTrak Integrity Suite (https://cimcor.com/cimtrak)</v>
          </cell>
          <cell r="H485" t="str">
            <v xml:space="preserve">Does the organization configure systems to generate an alert when the unauthorized installation of software is detected? </v>
          </cell>
          <cell r="I485">
            <v>8</v>
          </cell>
          <cell r="J485"/>
          <cell r="K485"/>
          <cell r="L485" t="str">
            <v>x</v>
          </cell>
          <cell r="M485"/>
          <cell r="N485"/>
          <cell r="O485" t="str">
            <v>Detect</v>
          </cell>
          <cell r="P485"/>
          <cell r="Q485"/>
          <cell r="R485" t="str">
            <v>x</v>
          </cell>
          <cell r="S485" t="str">
            <v xml:space="preserve">There is no evidence of a capability to configure systems to generate an alert when the unauthorized installation of software is detected. </v>
          </cell>
          <cell r="T485" t="e">
            <v>#VALUE!</v>
          </cell>
          <cell r="U485" t="e">
            <v>#VALUE!</v>
          </cell>
          <cell r="V485" t="e">
            <v>#VALUE!</v>
          </cell>
          <cell r="W485" t="e">
            <v>#VALUE!</v>
          </cell>
          <cell r="X485" t="e">
            <v>#VALUE!</v>
          </cell>
          <cell r="Y485">
            <v>2.2999999999999998</v>
          </cell>
          <cell r="Z485"/>
        </row>
        <row r="486">
          <cell r="D486" t="str">
            <v>END-03.1</v>
          </cell>
          <cell r="E486" t="str">
            <v xml:space="preserve">Mechanisms exist to generate an alert when new software is detected. </v>
          </cell>
          <cell r="F486"/>
          <cell r="G486" t="str">
            <v>∙ CimTrak Integrity Suite (https://cimcor.com/cimtrak)
∙ Netwrix Auditor (https://netrix.com)</v>
          </cell>
          <cell r="H486" t="str">
            <v xml:space="preserve">Does the organization generate an alert when new software is detected? </v>
          </cell>
          <cell r="I486">
            <v>8</v>
          </cell>
          <cell r="J486"/>
          <cell r="K486"/>
          <cell r="L486" t="str">
            <v>x</v>
          </cell>
          <cell r="M486"/>
          <cell r="N486"/>
          <cell r="O486" t="str">
            <v>Protect</v>
          </cell>
          <cell r="P486"/>
          <cell r="Q486"/>
          <cell r="R486" t="str">
            <v>x</v>
          </cell>
          <cell r="S486" t="str">
            <v xml:space="preserve">There is no evidence of a capability to generate an alert when new software is detected. </v>
          </cell>
          <cell r="T486" t="e">
            <v>#VALUE!</v>
          </cell>
          <cell r="U486" t="e">
            <v>#VALUE!</v>
          </cell>
          <cell r="V486" t="e">
            <v>#VALUE!</v>
          </cell>
          <cell r="W486" t="e">
            <v>#VALUE!</v>
          </cell>
          <cell r="X486" t="str">
            <v xml:space="preserve">See C|P-CMM4. There are no defined C|P-CMM5 criteria, since it is reasonable to assume a continuously-improving process is not necessary to generate an alert when new software is detected. </v>
          </cell>
          <cell r="Y486" t="str">
            <v>2.3</v>
          </cell>
          <cell r="Z486"/>
        </row>
        <row r="487">
          <cell r="D487" t="str">
            <v>MNT-04</v>
          </cell>
          <cell r="E487" t="str">
            <v xml:space="preserve">Mechanisms exist to control and monitor the use of system maintenance tools. </v>
          </cell>
          <cell r="F487"/>
          <cell r="G487"/>
          <cell r="H487" t="str">
            <v xml:space="preserve">Does the organization control and monitor the use of system maintenance tools? </v>
          </cell>
          <cell r="I487">
            <v>5</v>
          </cell>
          <cell r="J487"/>
          <cell r="K487" t="str">
            <v>x</v>
          </cell>
          <cell r="L487"/>
          <cell r="M487"/>
          <cell r="N487"/>
          <cell r="O487" t="str">
            <v>Protect</v>
          </cell>
          <cell r="P487"/>
          <cell r="Q487" t="str">
            <v>x</v>
          </cell>
          <cell r="R487" t="str">
            <v>x</v>
          </cell>
          <cell r="S487" t="str">
            <v xml:space="preserve">There is no evidence of a capability to control and monitor the use of system maintenance tools. </v>
          </cell>
          <cell r="T487" t="str">
            <v xml:space="preserve">C|P-CMM1 is N/A, since a structured process is required to control and monitor the use of system maintenance tools. </v>
          </cell>
          <cell r="U487" t="e">
            <v>#VALUE!</v>
          </cell>
          <cell r="V487" t="e">
            <v>#VALUE!</v>
          </cell>
          <cell r="W487" t="e">
            <v>#VALUE!</v>
          </cell>
          <cell r="X487" t="str">
            <v xml:space="preserve">See C|P-CMM4. There are no defined C|P-CMM5 criteria, since it is reasonable to assume a continuously-improving process is not necessary to control and monitor the use of system maintenance tools. </v>
          </cell>
          <cell r="Y487" t="str">
            <v>2.7</v>
          </cell>
          <cell r="Z487"/>
        </row>
        <row r="488">
          <cell r="D488" t="str">
            <v>MNT-04.4</v>
          </cell>
          <cell r="E488" t="str">
            <v>Automated mechanisms exist to restrict the use of maintenance tools to authorized maintenance personnel and/or roles.</v>
          </cell>
          <cell r="F488"/>
          <cell r="G488" t="str">
            <v>∙ Role Based Access Control (RBAC)
∙ Separation of Duties (SoD)</v>
          </cell>
          <cell r="H488" t="str">
            <v>Does the organization use automated mechanisms to restrict the use of maintenance tools to authorized maintenance personnel and/or roles?</v>
          </cell>
          <cell r="I488">
            <v>5</v>
          </cell>
          <cell r="J488"/>
          <cell r="K488"/>
          <cell r="L488" t="str">
            <v>x</v>
          </cell>
          <cell r="M488"/>
          <cell r="N488"/>
          <cell r="O488" t="str">
            <v>Protect</v>
          </cell>
          <cell r="P488"/>
          <cell r="Q488" t="str">
            <v>x</v>
          </cell>
          <cell r="R488" t="str">
            <v>x</v>
          </cell>
          <cell r="S488" t="str">
            <v>There is no evidence of a capability to restrict the use of maintenance tools to authorized maintenance personnel and/ or roles.</v>
          </cell>
          <cell r="T488" t="str">
            <v>C|P-CMM1 is N/A, since a structured process is required to restrict the use of maintenance tools to authorized maintenance personnel and/ or roles.</v>
          </cell>
          <cell r="U488" t="e">
            <v>#VALUE!</v>
          </cell>
          <cell r="V488" t="e">
            <v>#VALUE!</v>
          </cell>
          <cell r="W488" t="e">
            <v>#VALUE!</v>
          </cell>
          <cell r="X488" t="e">
            <v>#VALUE!</v>
          </cell>
          <cell r="Y488" t="str">
            <v>2.7</v>
          </cell>
          <cell r="Z488"/>
        </row>
        <row r="489">
          <cell r="D489" t="str">
            <v>SEA-03.1</v>
          </cell>
          <cell r="E489" t="str">
            <v xml:space="preserve">Mechanisms exist to partition systems so that partitions reside in separate physical domains or environments. </v>
          </cell>
          <cell r="F489"/>
          <cell r="G489" t="str">
            <v>∙ Secure Baseline Configurations (SBC)</v>
          </cell>
          <cell r="H489" t="str">
            <v xml:space="preserve">Does the organization partition systems so that partitions reside in separate physical domains or environments? </v>
          </cell>
          <cell r="I489">
            <v>8</v>
          </cell>
          <cell r="J489"/>
          <cell r="K489"/>
          <cell r="L489" t="str">
            <v>x</v>
          </cell>
          <cell r="M489"/>
          <cell r="N489"/>
          <cell r="O489" t="str">
            <v>Protect</v>
          </cell>
          <cell r="P489"/>
          <cell r="Q489"/>
          <cell r="R489" t="str">
            <v>x</v>
          </cell>
          <cell r="S489" t="str">
            <v xml:space="preserve">There is no evidence of a capability to partition systems so that partitions reside in separate physical domains or environments. </v>
          </cell>
          <cell r="T489" t="e">
            <v>#VALUE!</v>
          </cell>
          <cell r="U489" t="e">
            <v>#VALUE!</v>
          </cell>
          <cell r="V489" t="e">
            <v>#VALUE!</v>
          </cell>
          <cell r="W489" t="e">
            <v>#VALUE!</v>
          </cell>
          <cell r="X489" t="str">
            <v xml:space="preserve">See C|P-CMM4. There are no defined C|P-CMM5 criteria, since it is reasonable to assume a continuously-improving process is not necessary to partition systems so that partitions reside in separate physical domains or environments. </v>
          </cell>
          <cell r="Y489" t="str">
            <v>3.12</v>
          </cell>
          <cell r="Z489"/>
        </row>
        <row r="490">
          <cell r="D490" t="str">
            <v>NET-17</v>
          </cell>
          <cell r="E490" t="str">
            <v>Automated mechanisms exist to implement Data Loss Prevention (DLP) to protect sensitive information as it is stored, transmitted and processed.</v>
          </cell>
          <cell r="F490"/>
          <cell r="G490" t="str">
            <v>∙ Data Loss Prevention (DLP)</v>
          </cell>
          <cell r="H490" t="str">
            <v>Does the organization use automated mechanisms to implement Data Loss Prevention (DLP) to protect sensitive information as it is stored, transmitted and processed?</v>
          </cell>
          <cell r="I490">
            <v>8</v>
          </cell>
          <cell r="J490"/>
          <cell r="K490"/>
          <cell r="L490" t="str">
            <v>x</v>
          </cell>
          <cell r="M490"/>
          <cell r="N490"/>
          <cell r="O490" t="str">
            <v>Protect</v>
          </cell>
          <cell r="P490"/>
          <cell r="Q490" t="str">
            <v>x</v>
          </cell>
          <cell r="R490" t="str">
            <v>x</v>
          </cell>
          <cell r="S490" t="str">
            <v>There is no evidence of a capability to implement Data Loss Prevention (DLP) to protect sensitive information as it is stored, transmitted and processed.</v>
          </cell>
          <cell r="T490" t="str">
            <v>C|P-CMM1 is N/A, since a structured process is required to implement Data Loss Prevention (DLP) to protect sensitive information as it is stored, transmitted and processed.</v>
          </cell>
          <cell r="U490" t="e">
            <v>#VALUE!</v>
          </cell>
          <cell r="V490" t="e">
            <v>#VALUE!</v>
          </cell>
          <cell r="W490" t="e">
            <v>#VALUE!</v>
          </cell>
          <cell r="X490" t="e">
            <v>#VALUE!</v>
          </cell>
          <cell r="Y490" t="str">
            <v>3.13</v>
          </cell>
          <cell r="Z490"/>
        </row>
        <row r="491">
          <cell r="D491" t="str">
            <v>MON-01.15</v>
          </cell>
          <cell r="E491" t="str">
            <v>Mechanisms exist to implement enhanced activity monitoring for privileged users.</v>
          </cell>
          <cell r="F491" t="str">
            <v>E-MON-03</v>
          </cell>
          <cell r="G491" t="str">
            <v>∙ Security Incident Event Manager (SIEM)
∙ Managed Security Services Provider (MSSP)</v>
          </cell>
          <cell r="H491" t="str">
            <v>Does the organization implement enhanced activity monitoring for privileged users?</v>
          </cell>
          <cell r="I491">
            <v>5</v>
          </cell>
          <cell r="J491"/>
          <cell r="K491"/>
          <cell r="L491" t="str">
            <v>x</v>
          </cell>
          <cell r="M491"/>
          <cell r="N491"/>
          <cell r="O491" t="str">
            <v>Detect</v>
          </cell>
          <cell r="P491"/>
          <cell r="Q491" t="str">
            <v>x</v>
          </cell>
          <cell r="R491"/>
          <cell r="S491" t="str">
            <v>There is no evidence of a capability to implement enhanced activity monitoring for privileged users.</v>
          </cell>
          <cell r="T491" t="str">
            <v>C|P-CMM1 is N/A, since a structured process is required to implement enhanced activity monitoring for privileged users.</v>
          </cell>
          <cell r="U491" t="str">
            <v>C|P-CMM2 is N/A, since a well-defined process is required to implement enhanced activity monitoring for privileged users.</v>
          </cell>
          <cell r="V491" t="e">
            <v>#VALUE!</v>
          </cell>
          <cell r="W491" t="e">
            <v>#VALUE!</v>
          </cell>
          <cell r="X491" t="e">
            <v>#VALUE!</v>
          </cell>
          <cell r="Y491" t="str">
            <v>3.14</v>
          </cell>
          <cell r="Z491"/>
        </row>
        <row r="492">
          <cell r="D492" t="str">
            <v>MON-03.1</v>
          </cell>
          <cell r="E492" t="str">
            <v xml:space="preserve">Mechanisms exist to protect sensitive/regulated data contained in log files. </v>
          </cell>
          <cell r="F492"/>
          <cell r="G492" t="str">
            <v>∙ Secure Baseline Configurations (SBC)
∙ Role Based Access Control (RBAC)</v>
          </cell>
          <cell r="H492" t="str">
            <v xml:space="preserve">Does the organization protect sensitive/regulated data contained in log files? </v>
          </cell>
          <cell r="I492">
            <v>8</v>
          </cell>
          <cell r="J492"/>
          <cell r="K492"/>
          <cell r="L492"/>
          <cell r="M492" t="str">
            <v>x</v>
          </cell>
          <cell r="N492"/>
          <cell r="O492" t="str">
            <v>Detect</v>
          </cell>
          <cell r="P492"/>
          <cell r="Q492"/>
          <cell r="R492" t="str">
            <v>x</v>
          </cell>
          <cell r="S492" t="str">
            <v xml:space="preserve">There is no evidence of a capability to protect sensitive/regulated data contained in log files. </v>
          </cell>
          <cell r="T492" t="e">
            <v>#VALUE!</v>
          </cell>
          <cell r="U492" t="e">
            <v>#VALUE!</v>
          </cell>
          <cell r="V492" t="e">
            <v>#VALUE!</v>
          </cell>
          <cell r="W492" t="str">
            <v xml:space="preserve">See C|P-CMM3. There are no defined C|P-CMM4 criteria, since it is reasonable to assume a quantitatively-controlled process is not necessary to protect sensitive/regulated data contained in log files. </v>
          </cell>
          <cell r="X492" t="str">
            <v xml:space="preserve">See C|P-CMM4. There are no defined C|P-CMM5 criteria, since it is reasonable to assume a continuously-improving process is not necessary to protect sensitive/regulated data contained in log files. </v>
          </cell>
          <cell r="Y492" t="str">
            <v>3.14</v>
          </cell>
          <cell r="Z492"/>
        </row>
        <row r="493">
          <cell r="D493" t="str">
            <v>DCH-14</v>
          </cell>
          <cell r="E493" t="str">
            <v>Mechanisms exist to utilize a process to assist users in making information sharing decisions to ensure data is appropriately protected.</v>
          </cell>
          <cell r="F493" t="str">
            <v>E-DCH-09
E-SAT-05</v>
          </cell>
          <cell r="G493" t="str">
            <v>∙ Data classification program
∙ Data governance program</v>
          </cell>
          <cell r="H493" t="str">
            <v>Does the organization utilize a process to assist users in making information sharing decisions to ensure data is appropriately protected?</v>
          </cell>
          <cell r="I493">
            <v>9</v>
          </cell>
          <cell r="J493"/>
          <cell r="K493" t="str">
            <v>x</v>
          </cell>
          <cell r="L493"/>
          <cell r="M493"/>
          <cell r="N493"/>
          <cell r="O493" t="str">
            <v>Protect</v>
          </cell>
          <cell r="P493" t="str">
            <v>x</v>
          </cell>
          <cell r="Q493" t="str">
            <v>x</v>
          </cell>
          <cell r="R493"/>
          <cell r="S493" t="str">
            <v>There is no evidence of a capability to utilize a process to assist users in making information sharing decisions to ensure data is appropriately protected.</v>
          </cell>
          <cell r="T493" t="str">
            <v>C|P-CMM1 is N/A, since a structured process is required to utilize a process to assist users in making information sharing decisions to ensure data is appropriately protected.</v>
          </cell>
          <cell r="U493" t="e">
            <v>#VALUE!</v>
          </cell>
          <cell r="V493" t="e">
            <v>#VALUE!</v>
          </cell>
          <cell r="W493" t="e">
            <v>#VALUE!</v>
          </cell>
          <cell r="X493" t="e">
            <v>#VALUE!</v>
          </cell>
          <cell r="Y493" t="str">
            <v>3.3</v>
          </cell>
          <cell r="Z493"/>
        </row>
        <row r="494">
          <cell r="D494" t="str">
            <v>DCH-14.2</v>
          </cell>
          <cell r="E494" t="str">
            <v>Mechanisms exist to verify that individuals or systems transferring data between interconnecting systems have the requisite authorizations (e.g., write permissions or privileges) prior to transferring said data.</v>
          </cell>
          <cell r="F494"/>
          <cell r="G494"/>
          <cell r="H494" t="str">
            <v>Does the organization verify that individuals or systems transferring data between interconnecting systems have the requisite authorizations (e.g., write permissions or privileges) prior to transferring said data?</v>
          </cell>
          <cell r="I494">
            <v>8</v>
          </cell>
          <cell r="J494"/>
          <cell r="K494" t="str">
            <v>x</v>
          </cell>
          <cell r="L494"/>
          <cell r="M494"/>
          <cell r="N494"/>
          <cell r="O494" t="str">
            <v>Protect</v>
          </cell>
          <cell r="P494"/>
          <cell r="Q494" t="str">
            <v>x</v>
          </cell>
          <cell r="R494"/>
          <cell r="S494" t="str">
            <v>There is no evidence of a capability to verify that individuals or systems transferring data between interconnecting systems have the requisite authorizations (e.g., write permissions or privileges) prior to transferring said data.</v>
          </cell>
          <cell r="T494" t="str">
            <v>C|P-CMM1 is N/A, since a structured process is required to verify that individuals or systems transferring data between interconnecting systems have the requisite authorizations (e.g., write permissions or privileges) prior to transferring said data.</v>
          </cell>
          <cell r="U494" t="e">
            <v>#VALUE!</v>
          </cell>
          <cell r="V494" t="e">
            <v>#VALUE!</v>
          </cell>
          <cell r="W494" t="e">
            <v>#VALUE!</v>
          </cell>
          <cell r="X494" t="e">
            <v>#VALUE!</v>
          </cell>
          <cell r="Y494" t="str">
            <v>3.3</v>
          </cell>
          <cell r="Z494"/>
        </row>
        <row r="495">
          <cell r="D495" t="str">
            <v>DCH-21</v>
          </cell>
          <cell r="E495" t="str">
            <v>Mechanisms exist to securely dispose of, destroy or erase information.</v>
          </cell>
          <cell r="F495"/>
          <cell r="G495" t="str">
            <v>∙ Shred-it (https://shredit.com)
∙ IronMountain (https://ironmountain.com)
∙ BitRaser (https://bitraser.com)
∙ DBAN (https://dban.org)
∙ DoD-strength data erasers</v>
          </cell>
          <cell r="H495" t="str">
            <v>Does the organization securely dispose of, destroy or erase information?</v>
          </cell>
          <cell r="I495">
            <v>10</v>
          </cell>
          <cell r="J495"/>
          <cell r="K495"/>
          <cell r="L495"/>
          <cell r="M495" t="str">
            <v>x</v>
          </cell>
          <cell r="N495"/>
          <cell r="O495" t="str">
            <v>Protect</v>
          </cell>
          <cell r="P495" t="str">
            <v>x</v>
          </cell>
          <cell r="Q495" t="str">
            <v>x</v>
          </cell>
          <cell r="R495" t="str">
            <v>x</v>
          </cell>
          <cell r="S495" t="str">
            <v>There is no evidence of a capability to securely dispose of, destroy or erase information.</v>
          </cell>
          <cell r="T495" t="str">
            <v>C|P-CMM1 is N/A, since a structured process is required to securely dispose of, destroy or erase information.</v>
          </cell>
          <cell r="U495" t="e">
            <v>#VALUE!</v>
          </cell>
          <cell r="V495" t="e">
            <v>#VALUE!</v>
          </cell>
          <cell r="W495" t="e">
            <v>#VALUE!</v>
          </cell>
          <cell r="X495" t="str">
            <v>See C|P-CMM4. There are no defined C|P-CMM5 criteria, since it is reasonable to assume a continuously-improving process is not necessary to securely dispose of, destroy or erase information.</v>
          </cell>
          <cell r="Y495" t="str">
            <v>3.5</v>
          </cell>
          <cell r="Z495"/>
        </row>
        <row r="496">
          <cell r="D496" t="str">
            <v>AST-16</v>
          </cell>
          <cell r="E496" t="str">
            <v>Mechanisms exist to implement and govern a Bring Your Own Device (BYOD) program to reduce risk associated with personally-owned devices in the workplace.</v>
          </cell>
          <cell r="F496"/>
          <cell r="G496" t="str">
            <v>∙ Rules of Behavior (RoB) / Acceptable Use
∙ Mobile Device Management (MDM) solution</v>
          </cell>
          <cell r="H496" t="str">
            <v>Does the organization implement and govern a Bring Your Own Device (BYOD) program to reduce risk associated with personally-owned devices in the workplace?</v>
          </cell>
          <cell r="I496">
            <v>10</v>
          </cell>
          <cell r="J496"/>
          <cell r="K496" t="str">
            <v>x</v>
          </cell>
          <cell r="L496"/>
          <cell r="M496"/>
          <cell r="N496"/>
          <cell r="O496" t="str">
            <v>Identify</v>
          </cell>
          <cell r="P496"/>
          <cell r="Q496" t="str">
            <v>x</v>
          </cell>
          <cell r="R496" t="str">
            <v>x</v>
          </cell>
          <cell r="S496" t="str">
            <v>There is no evidence of a capability to implement and govern a Bring Your Own Device (BYOD) program to reduce risk associated with personally-owned devices in the workplace.</v>
          </cell>
          <cell r="T496" t="e">
            <v>#VALUE!</v>
          </cell>
          <cell r="U496" t="e">
            <v>#VALUE!</v>
          </cell>
          <cell r="V496" t="e">
            <v>#VALUE!</v>
          </cell>
          <cell r="W496" t="e">
            <v>#VALUE!</v>
          </cell>
          <cell r="X496" t="e">
            <v>#VALUE!</v>
          </cell>
          <cell r="Y496" t="str">
            <v>4.11</v>
          </cell>
          <cell r="Z496"/>
        </row>
        <row r="497">
          <cell r="D497" t="str">
            <v>MDM-01</v>
          </cell>
          <cell r="E497" t="str">
            <v>Mechanisms exist to implement and govern Mobile Device Management (MDM) controls.</v>
          </cell>
          <cell r="F497"/>
          <cell r="G497" t="str">
            <v>∙ Mobile Device Management (MDM) program that covers organization-owned and personally-owned devices</v>
          </cell>
          <cell r="H497" t="str">
            <v>Does the organization implement and govern Mobile Device Management (MDM) controls?</v>
          </cell>
          <cell r="I497">
            <v>10</v>
          </cell>
          <cell r="J497"/>
          <cell r="K497"/>
          <cell r="L497" t="str">
            <v>x</v>
          </cell>
          <cell r="M497"/>
          <cell r="N497"/>
          <cell r="O497" t="str">
            <v>Govern</v>
          </cell>
          <cell r="P497" t="str">
            <v>x</v>
          </cell>
          <cell r="Q497" t="str">
            <v>x</v>
          </cell>
          <cell r="R497" t="str">
            <v>x</v>
          </cell>
          <cell r="S497" t="str">
            <v>There is no evidence of a capability to implement and govern Mobile Device Management (MDM) controls.</v>
          </cell>
          <cell r="T497" t="e">
            <v>#VALUE!</v>
          </cell>
          <cell r="U497" t="e">
            <v>#VALUE!</v>
          </cell>
          <cell r="V497" t="e">
            <v>#VALUE!</v>
          </cell>
          <cell r="W497" t="e">
            <v>#VALUE!</v>
          </cell>
          <cell r="X497" t="str">
            <v>See C|P-CMM4. There are no defined C|P-CMM5 criteria, since it is reasonable to assume a continuously-improving process is not necessary to implement and govern Mobile Device Management (MDM) controls.</v>
          </cell>
          <cell r="Y497" t="str">
            <v>4.11</v>
          </cell>
          <cell r="Z497"/>
        </row>
        <row r="498">
          <cell r="D498" t="str">
            <v>MDM-05</v>
          </cell>
          <cell r="E498" t="str">
            <v xml:space="preserve">Mechanisms exist to remotely purge selected information from mobile devices. </v>
          </cell>
          <cell r="F498"/>
          <cell r="G498" t="str">
            <v>∙ Microsoft Entra (https://microsoft.com)
∙ AWS IAM (https://aws.amazon.com)</v>
          </cell>
          <cell r="H498" t="str">
            <v xml:space="preserve">Does the organization remotely purge selected information from mobile devices? </v>
          </cell>
          <cell r="I498">
            <v>9</v>
          </cell>
          <cell r="J498"/>
          <cell r="K498"/>
          <cell r="L498" t="str">
            <v>x</v>
          </cell>
          <cell r="M498"/>
          <cell r="N498"/>
          <cell r="O498" t="str">
            <v>Protect</v>
          </cell>
          <cell r="P498"/>
          <cell r="Q498" t="str">
            <v>x</v>
          </cell>
          <cell r="R498" t="str">
            <v>x</v>
          </cell>
          <cell r="S498" t="str">
            <v xml:space="preserve">There is no evidence of a capability to remotely purge selected information from mobile devices. </v>
          </cell>
          <cell r="T498" t="str">
            <v xml:space="preserve">C|P-CMM1 is N/A, since a structured process is required to remotely purge selected information from mobile devices. </v>
          </cell>
          <cell r="U498" t="e">
            <v>#VALUE!</v>
          </cell>
          <cell r="V498" t="e">
            <v>#VALUE!</v>
          </cell>
          <cell r="W498" t="e">
            <v>#VALUE!</v>
          </cell>
          <cell r="X498" t="e">
            <v>#VALUE!</v>
          </cell>
          <cell r="Y498" t="str">
            <v>4.11</v>
          </cell>
          <cell r="Z498"/>
        </row>
        <row r="499">
          <cell r="D499" t="str">
            <v>MDM-10</v>
          </cell>
          <cell r="E499" t="str">
            <v xml:space="preserve">Mechanisms exist to enforce a separate device workspace on applicable mobile devices to separate work-related and personal-related applications and data. </v>
          </cell>
          <cell r="F499"/>
          <cell r="G499"/>
          <cell r="H499" t="str">
            <v xml:space="preserve">Does the organization enforce a separate device workspace on applicable mobile devices to separate work-related and personal-related applications and data? </v>
          </cell>
          <cell r="I499">
            <v>7</v>
          </cell>
          <cell r="J499"/>
          <cell r="K499"/>
          <cell r="L499" t="str">
            <v>x</v>
          </cell>
          <cell r="M499"/>
          <cell r="N499"/>
          <cell r="O499" t="str">
            <v>Protect</v>
          </cell>
          <cell r="P499" t="str">
            <v>x</v>
          </cell>
          <cell r="Q499" t="str">
            <v>x</v>
          </cell>
          <cell r="R499" t="str">
            <v>x</v>
          </cell>
          <cell r="S499" t="str">
            <v xml:space="preserve">There is no evidence of a capability to enforce a separate device workspace on applicable mobile devices to separate work-related and personal-related applications and data. </v>
          </cell>
          <cell r="T499" t="str">
            <v xml:space="preserve">C|P-CMM1 is N/A, since a structured process is required to enforce a separate device workspace on applicable mobile devices to separate work-related and personal-related applications and data. </v>
          </cell>
          <cell r="U499" t="str">
            <v xml:space="preserve">C|P-CMM2 is N/A, since a well-defined process is required to enforce a separate device workspace on applicable mobile devices to separate work-related and personal-related applications and data. </v>
          </cell>
          <cell r="V499" t="e">
            <v>#VALUE!</v>
          </cell>
          <cell r="W499" t="e">
            <v>#VALUE!</v>
          </cell>
          <cell r="X499" t="e">
            <v>#VALUE!</v>
          </cell>
          <cell r="Y499" t="str">
            <v>4.12</v>
          </cell>
          <cell r="Z499"/>
        </row>
        <row r="500">
          <cell r="D500" t="str">
            <v>NET-10</v>
          </cell>
          <cell r="E500" t="str">
            <v>Mechanisms exist to ensure Domain Name Service (DNS) resolution is designed, implemented and managed to protect the security of name / address resolution.</v>
          </cell>
          <cell r="F500"/>
          <cell r="G500" t="str">
            <v>∙ Secure Baseline Configurations (SBC)</v>
          </cell>
          <cell r="H500" t="str">
            <v>Does the organization ensure Domain Name Service (DNS) resolution is designed, implemented and managed to protect the security of name / address resolution?</v>
          </cell>
          <cell r="I500">
            <v>10</v>
          </cell>
          <cell r="J500"/>
          <cell r="K500"/>
          <cell r="L500" t="str">
            <v>x</v>
          </cell>
          <cell r="M500"/>
          <cell r="N500"/>
          <cell r="O500" t="str">
            <v>Protect</v>
          </cell>
          <cell r="P500"/>
          <cell r="Q500" t="str">
            <v>x</v>
          </cell>
          <cell r="R500" t="str">
            <v>x</v>
          </cell>
          <cell r="S500" t="str">
            <v>There is no evidence of a capability to ensure Domain Name Service (DNS) resolution is designed, implemented and managed to protect the security of name / address resolution.</v>
          </cell>
          <cell r="T500" t="e">
            <v>#VALUE!</v>
          </cell>
          <cell r="U500" t="e">
            <v>#VALUE!</v>
          </cell>
          <cell r="V500" t="e">
            <v>#VALUE!</v>
          </cell>
          <cell r="W500" t="e">
            <v>#VALUE!</v>
          </cell>
          <cell r="X500" t="e">
            <v>#VALUE!</v>
          </cell>
          <cell r="Y500" t="str">
            <v>4.9</v>
          </cell>
          <cell r="Z500"/>
        </row>
        <row r="501">
          <cell r="D501" t="str">
            <v>IAC-21.2</v>
          </cell>
          <cell r="E501" t="str">
            <v xml:space="preserve">Mechanisms exist to prohibit privileged users from using privileged accounts, while performing non-security functions. 
</v>
          </cell>
          <cell r="F501"/>
          <cell r="G501"/>
          <cell r="H501" t="str">
            <v xml:space="preserve">Does the organization prohibit privileged users from using privileged accounts, while performing non-security functions? 
</v>
          </cell>
          <cell r="I501">
            <v>9</v>
          </cell>
          <cell r="J501"/>
          <cell r="K501"/>
          <cell r="L501" t="str">
            <v>x</v>
          </cell>
          <cell r="M501"/>
          <cell r="N501"/>
          <cell r="O501" t="str">
            <v>Protect</v>
          </cell>
          <cell r="P501"/>
          <cell r="Q501"/>
          <cell r="R501" t="str">
            <v>x</v>
          </cell>
          <cell r="S501" t="str">
            <v xml:space="preserve">There is no evidence of a capability to prohibit privileged users from using privileged accounts, while performing non-security functions. 
</v>
          </cell>
          <cell r="T501" t="e">
            <v>#VALUE!</v>
          </cell>
          <cell r="U501" t="e">
            <v>#VALUE!</v>
          </cell>
          <cell r="V501" t="e">
            <v>#VALUE!</v>
          </cell>
          <cell r="W501" t="str">
            <v xml:space="preserve">See C|P-CMM3. There are no defined C|P-CMM4 criteria, since it is reasonable to assume a quantitatively-controlled process is not necessary to prohibit privileged users from using privileged accounts, while performing non-security functions. 
</v>
          </cell>
          <cell r="X501" t="str">
            <v xml:space="preserve">See C|P-CMM4. There are no defined C|P-CMM5 criteria, since it is reasonable to assume a continuously-improving process is not necessary to prohibit privileged users from using privileged accounts, while performing non-security functions. 
</v>
          </cell>
          <cell r="Y501" t="str">
            <v>5.4</v>
          </cell>
          <cell r="Z501"/>
        </row>
        <row r="502">
          <cell r="D502" t="str">
            <v>IAC-13.1</v>
          </cell>
          <cell r="E502" t="str">
            <v>Mechanisms exist to provide a transparent authentication (e.g., Single Sign-On (SSO)) capability to the organization's systems and services.</v>
          </cell>
          <cell r="F502"/>
          <cell r="G502"/>
          <cell r="H502" t="str">
            <v>Does the organization provide a Single Sign-On (SSO) capability to its systems and services?</v>
          </cell>
          <cell r="I502">
            <v>5</v>
          </cell>
          <cell r="J502"/>
          <cell r="K502"/>
          <cell r="L502" t="str">
            <v>x</v>
          </cell>
          <cell r="M502"/>
          <cell r="N502"/>
          <cell r="O502" t="str">
            <v>Protect</v>
          </cell>
          <cell r="P502"/>
          <cell r="Q502"/>
          <cell r="R502" t="str">
            <v>x</v>
          </cell>
          <cell r="S502" t="str">
            <v>There is no evidence of a capability to provide a Single Sign-On (SSO) capability to its systems and services.</v>
          </cell>
          <cell r="T502" t="str">
            <v>C|P-CMM1 is N/A, since a structured process is required to provide a Single Sign-On (SSO) capability to its systems and services.</v>
          </cell>
          <cell r="U502" t="e">
            <v>#VALUE!</v>
          </cell>
          <cell r="V502" t="e">
            <v>#VALUE!</v>
          </cell>
          <cell r="W502" t="str">
            <v>See C|P-CMM3. There are no defined C|P-CMM4 criteria, since it is reasonable to assume a quantitatively-controlled process is not necessary to provide a Single Sign-On (SSO) capability to its systems and services.</v>
          </cell>
          <cell r="X502" t="str">
            <v>See C|P-CMM4. There are no defined C|P-CMM5 criteria, since it is reasonable to assume a continuously-improving process is not necessary to provide a Single Sign-On (SSO) capability to its systems and services.</v>
          </cell>
          <cell r="Y502" t="str">
            <v>6.7</v>
          </cell>
          <cell r="Z502"/>
        </row>
        <row r="503">
          <cell r="D503" t="str">
            <v>IAC-13.2</v>
          </cell>
          <cell r="E503" t="str">
            <v>Mechanisms exist to federate credentials to allow cross-organization authentication of individuals and devices.</v>
          </cell>
          <cell r="F503"/>
          <cell r="G503" t="str">
            <v>∙ Microsoft Active Directory (https://microsoft.com)
∙ Microsoft Entra (https://microsoft.com)
∙ AWS IAM (https://aws.amazon.com)</v>
          </cell>
          <cell r="H503" t="str">
            <v>Does the organization federate credentials to allow cross-organization authentication of individuals and devices?</v>
          </cell>
          <cell r="I503">
            <v>4</v>
          </cell>
          <cell r="J503"/>
          <cell r="K503"/>
          <cell r="L503" t="str">
            <v>x</v>
          </cell>
          <cell r="M503"/>
          <cell r="N503"/>
          <cell r="O503" t="str">
            <v>Protect</v>
          </cell>
          <cell r="P503"/>
          <cell r="Q503"/>
          <cell r="R503" t="str">
            <v>x</v>
          </cell>
          <cell r="S503" t="str">
            <v>There is no evidence of a capability to federate credentials to allow cross-organization authentication of individuals and devices.</v>
          </cell>
          <cell r="T503" t="str">
            <v>C|P-CMM1 is N/A, since a structured process is required to federate credentials to allow cross-organization authentication of individuals and devices.</v>
          </cell>
          <cell r="U503" t="str">
            <v>C|P-CMM2 is N/A, since a well-defined process is required to federate credentials to allow cross-organization authentication of individuals and devices.</v>
          </cell>
          <cell r="V503" t="e">
            <v>#VALUE!</v>
          </cell>
          <cell r="W503" t="str">
            <v>See C|P-CMM3. There are no defined C|P-CMM4 criteria, since it is reasonable to assume a quantitatively-controlled process is not necessary to federate credentials to allow cross-organization authentication of individuals and devices.</v>
          </cell>
          <cell r="X503" t="str">
            <v>See C|P-CMM4. There are no defined C|P-CMM5 criteria, since it is reasonable to assume a continuously-improving process is not necessary to federate credentials to allow cross-organization authentication of individuals and devices.</v>
          </cell>
          <cell r="Y503" t="str">
            <v>6.7</v>
          </cell>
          <cell r="Z503"/>
        </row>
        <row r="504">
          <cell r="D504" t="str">
            <v>VPM-05.2</v>
          </cell>
          <cell r="E504" t="str">
            <v xml:space="preserve">Automated mechanisms exist to determine the state of system components with regard to flaw remediation. </v>
          </cell>
          <cell r="F504"/>
          <cell r="G504"/>
          <cell r="H504" t="str">
            <v xml:space="preserve">Does the organization use automated mechanisms to determine the state of system components with regard to flaw remediation? </v>
          </cell>
          <cell r="I504">
            <v>9</v>
          </cell>
          <cell r="J504"/>
          <cell r="K504"/>
          <cell r="L504" t="str">
            <v>x</v>
          </cell>
          <cell r="M504"/>
          <cell r="N504"/>
          <cell r="O504" t="str">
            <v>Protect</v>
          </cell>
          <cell r="P504"/>
          <cell r="Q504"/>
          <cell r="R504" t="str">
            <v>x</v>
          </cell>
          <cell r="S504" t="str">
            <v xml:space="preserve">There is no evidence of a capability to determine the state of system components with regard to flaw remediation. </v>
          </cell>
          <cell r="T504" t="str">
            <v xml:space="preserve">C|P-CMM1 is N/A, since a structured process is required to determine the state of system components with regard to flaw remediation. </v>
          </cell>
          <cell r="U504" t="e">
            <v>#VALUE!</v>
          </cell>
          <cell r="V504" t="e">
            <v>#VALUE!</v>
          </cell>
          <cell r="W504" t="str">
            <v xml:space="preserve">See C|P-CMM3. There are no defined C|P-CMM4 criteria, since it is reasonable to assume a quantitatively-controlled process is not necessary to determine the state of system components with regard to flaw remediation. </v>
          </cell>
          <cell r="X504" t="str">
            <v xml:space="preserve">See C|P-CMM4. There are no defined C|P-CMM5 criteria, since it is reasonable to assume a continuously-improving process is not necessary to determine the state of system components with regard to flaw remediation. </v>
          </cell>
          <cell r="Y504" t="str">
            <v>7.4</v>
          </cell>
          <cell r="Z504"/>
        </row>
        <row r="505">
          <cell r="D505" t="str">
            <v>VPM-05.4</v>
          </cell>
          <cell r="E505" t="str">
            <v>Automated mechanisms exist to install the latest stable versions of security-relevant software and firmware updates.</v>
          </cell>
          <cell r="F505"/>
          <cell r="G505" t="str">
            <v>∙ Azure Update Manager (https://azure.microsoft.com)
∙ ManageEngine Endpoint Central (https://manageengine.com)</v>
          </cell>
          <cell r="H505" t="str">
            <v>Does the organization use automated mechanisms to install the latest stable versions of security-relevant software and firmware updates?</v>
          </cell>
          <cell r="I505">
            <v>5</v>
          </cell>
          <cell r="J505"/>
          <cell r="K505"/>
          <cell r="L505" t="str">
            <v>x</v>
          </cell>
          <cell r="M505"/>
          <cell r="N505"/>
          <cell r="O505" t="str">
            <v>Protect</v>
          </cell>
          <cell r="P505"/>
          <cell r="Q505" t="str">
            <v>x</v>
          </cell>
          <cell r="R505"/>
          <cell r="S505" t="str">
            <v>There is no evidence of a capability to install the latest stable versions of security-relevant software and firmware updates.</v>
          </cell>
          <cell r="T505" t="str">
            <v>C|P-CMM1 is N/A, since a structured process is required to install the latest stable versions of security-relevant software and firmware updates.</v>
          </cell>
          <cell r="U505" t="e">
            <v>#VALUE!</v>
          </cell>
          <cell r="V505" t="e">
            <v>#VALUE!</v>
          </cell>
          <cell r="W505" t="str">
            <v>See C|P-CMM3. There are no defined C|P-CMM4 criteria, since it is reasonable to assume a quantitatively-controlled process is not necessary to install the latest stable versions of security-relevant software and firmware updates.</v>
          </cell>
          <cell r="X505" t="str">
            <v>See C|P-CMM4. There are no defined C|P-CMM5 criteria, since it is reasonable to assume a continuously-improving process is not necessary to install the latest stable versions of security-relevant software and firmware updates.</v>
          </cell>
          <cell r="Y505" t="str">
            <v>7.4</v>
          </cell>
          <cell r="Z505"/>
        </row>
        <row r="506">
          <cell r="D506" t="str">
            <v>HRS-05.2</v>
          </cell>
          <cell r="E506" t="str">
            <v xml:space="preserve">Mechanisms exist to define rules of behavior that contain explicit restrictions on the use of social media and networking sites, posting information on commercial websites and sharing account information. </v>
          </cell>
          <cell r="F506" t="str">
            <v>E-HRS-22</v>
          </cell>
          <cell r="G506" t="str">
            <v>∙ Formal onboarding training
∙ Acceptable Use / Rules of Behavior (RoB)</v>
          </cell>
          <cell r="H506" t="str">
            <v xml:space="preserve">Does the organization define rules of behavior that contain explicit restrictions on the use of social media and networking sites, posting information on commercial websites and sharing account information? </v>
          </cell>
          <cell r="I506">
            <v>9</v>
          </cell>
          <cell r="J506" t="str">
            <v>x</v>
          </cell>
          <cell r="K506"/>
          <cell r="L506"/>
          <cell r="M506"/>
          <cell r="N506"/>
          <cell r="O506" t="str">
            <v>Identify</v>
          </cell>
          <cell r="P506" t="str">
            <v>x</v>
          </cell>
          <cell r="Q506" t="str">
            <v>x</v>
          </cell>
          <cell r="R506"/>
          <cell r="S506" t="str">
            <v xml:space="preserve">There is no evidence of a capability to define rules of behavior that contain explicit restrictions on the use of social media and networking sites, posting information on commercial websites and sharing account information. </v>
          </cell>
          <cell r="T506" t="e">
            <v>#VALUE!</v>
          </cell>
          <cell r="U506" t="e">
            <v>#VALUE!</v>
          </cell>
          <cell r="V506" t="e">
            <v>#VALUE!</v>
          </cell>
          <cell r="W506" t="e">
            <v>#VALUE!</v>
          </cell>
          <cell r="X506" t="e">
            <v>#VALUE!</v>
          </cell>
          <cell r="Y506" t="str">
            <v>9</v>
          </cell>
          <cell r="Z506"/>
        </row>
        <row r="507">
          <cell r="D507" t="str">
            <v>HRS-05.4</v>
          </cell>
          <cell r="E507" t="str">
            <v xml:space="preserve">Mechanisms exist to govern usage policies for critical technologies. </v>
          </cell>
          <cell r="F507" t="str">
            <v>E-HRS-22</v>
          </cell>
          <cell r="G507" t="str">
            <v>∙ Formal onboarding training
∙ Acceptable Use / Rules of Behavior (RoB)</v>
          </cell>
          <cell r="H507" t="str">
            <v xml:space="preserve">Does the organization govern usage policies for critical technologies? </v>
          </cell>
          <cell r="I507">
            <v>9</v>
          </cell>
          <cell r="J507" t="str">
            <v>x</v>
          </cell>
          <cell r="K507"/>
          <cell r="L507"/>
          <cell r="M507"/>
          <cell r="N507"/>
          <cell r="O507" t="str">
            <v>Identify</v>
          </cell>
          <cell r="P507"/>
          <cell r="Q507" t="str">
            <v>x</v>
          </cell>
          <cell r="R507" t="str">
            <v>x</v>
          </cell>
          <cell r="S507" t="str">
            <v xml:space="preserve">There is no evidence of a capability to govern usage policies for critical technologies. </v>
          </cell>
          <cell r="T507" t="e">
            <v>#VALUE!</v>
          </cell>
          <cell r="U507" t="e">
            <v>#VALUE!</v>
          </cell>
          <cell r="V507" t="e">
            <v>#VALUE!</v>
          </cell>
          <cell r="W507" t="str">
            <v xml:space="preserve">See C|P-CMM3. There are no defined C|P-CMM4 criteria, since it is reasonable to assume a quantitatively-controlled process is not necessary to govern usage policies for critical technologies. </v>
          </cell>
          <cell r="X507" t="str">
            <v xml:space="preserve">See C|P-CMM4. There are no defined C|P-CMM5 criteria, since it is reasonable to assume a continuously-improving process is not necessary to govern usage policies for critical technologies. </v>
          </cell>
          <cell r="Y507" t="str">
            <v>9.4</v>
          </cell>
          <cell r="Z507"/>
        </row>
        <row r="508">
          <cell r="D508" t="str">
            <v>NET-10.3</v>
          </cell>
          <cell r="E508" t="e">
            <v>#VALUE!</v>
          </cell>
          <cell r="F508"/>
          <cell r="G508" t="str">
            <v>∙ Secure Baseline Configurations (SBC)</v>
          </cell>
          <cell r="H508" t="e">
            <v>#VALUE!</v>
          </cell>
          <cell r="I508">
            <v>8</v>
          </cell>
          <cell r="J508"/>
          <cell r="K508"/>
          <cell r="L508" t="str">
            <v>x</v>
          </cell>
          <cell r="M508"/>
          <cell r="N508"/>
          <cell r="O508" t="str">
            <v>Protect</v>
          </cell>
          <cell r="P508"/>
          <cell r="Q508" t="str">
            <v>x</v>
          </cell>
          <cell r="R508" t="str">
            <v>x</v>
          </cell>
          <cell r="S508" t="e">
            <v>#VALUE!</v>
          </cell>
          <cell r="T508" t="e">
            <v>#VALUE!</v>
          </cell>
          <cell r="U508" t="e">
            <v>#VALUE!</v>
          </cell>
          <cell r="V508" t="e">
            <v>#VALUE!</v>
          </cell>
          <cell r="W508" t="e">
            <v>#VALUE!</v>
          </cell>
          <cell r="X508" t="e">
            <v>#VALUE!</v>
          </cell>
          <cell r="Y508" t="str">
            <v>9.5</v>
          </cell>
          <cell r="Z508"/>
        </row>
        <row r="509">
          <cell r="D509" t="str">
            <v>NET-20.4</v>
          </cell>
          <cell r="E509" t="str">
            <v xml:space="preserve">Mechanisms exist to implement domain signature verification protections that authenticate incoming email according to the Domain-based Message Authentication Reporting and Conformance (DMARC).
</v>
          </cell>
          <cell r="F509"/>
          <cell r="G509"/>
          <cell r="H509" t="str">
            <v xml:space="preserve">Does the organization implement domain signature verification protections that authenticate incoming email according to the Domain-based Message Authentication Reporting and Conformance (DMARC)?
</v>
          </cell>
          <cell r="I509">
            <v>3</v>
          </cell>
          <cell r="J509"/>
          <cell r="K509"/>
          <cell r="L509" t="str">
            <v>x</v>
          </cell>
          <cell r="M509"/>
          <cell r="N509"/>
          <cell r="O509" t="str">
            <v>Protect</v>
          </cell>
          <cell r="P509"/>
          <cell r="Q509" t="str">
            <v>x</v>
          </cell>
          <cell r="R509"/>
          <cell r="S509" t="str">
            <v xml:space="preserve">There is no evidence of a capability to implement domain signature verification protections that authenticate incoming email according to the Domain-based Message Authentication Reporting and Conformance (DMARC).
</v>
          </cell>
          <cell r="T509" t="str">
            <v>C|P-CMM1 is N/A, since a structured process is required to implement domain signature verification protections that authenticate incoming email according to the Domain-based Message Authentication Reporting and Conformance (DMARC).</v>
          </cell>
          <cell r="U509" t="str">
            <v>C|P-CMM2 is N/A, since a well-defined process is required to implement domain signature verification protections that authenticate incoming email according to the Domain-based Message Authentication Reporting and Conformance (DMARC).</v>
          </cell>
          <cell r="V509" t="e">
            <v>#VALUE!</v>
          </cell>
          <cell r="W509" t="e">
            <v>#VALUE!</v>
          </cell>
          <cell r="X509" t="e">
            <v>#VALUE!</v>
          </cell>
          <cell r="Y509" t="str">
            <v>9.5</v>
          </cell>
          <cell r="Z509"/>
        </row>
        <row r="510">
          <cell r="D510" t="str">
            <v>END-04.4</v>
          </cell>
          <cell r="E510" t="str">
            <v>Mechanisms exist to utilize heuristic / nonsignature-based antimalware detection capabilities.</v>
          </cell>
          <cell r="F510"/>
          <cell r="G510" t="str">
            <v>∙ Antimalware software</v>
          </cell>
          <cell r="H510" t="str">
            <v>Does the organization utilize heuristic / nonsignature-based antimalware detection capabilities?</v>
          </cell>
          <cell r="I510">
            <v>8</v>
          </cell>
          <cell r="J510"/>
          <cell r="K510"/>
          <cell r="L510" t="str">
            <v>x</v>
          </cell>
          <cell r="M510"/>
          <cell r="N510"/>
          <cell r="O510" t="str">
            <v>Detect</v>
          </cell>
          <cell r="P510"/>
          <cell r="Q510" t="str">
            <v>x</v>
          </cell>
          <cell r="R510" t="str">
            <v>x</v>
          </cell>
          <cell r="S510" t="str">
            <v>There is no evidence of a capability to utilize heuristic / nonsignature-based antimalware detection capabilities.</v>
          </cell>
          <cell r="T510" t="e">
            <v>#VALUE!</v>
          </cell>
          <cell r="U510" t="e">
            <v>#VALUE!</v>
          </cell>
          <cell r="V510" t="e">
            <v>#VALUE!</v>
          </cell>
          <cell r="W510" t="e">
            <v>#VALUE!</v>
          </cell>
          <cell r="X510" t="str">
            <v>See C|P-CMM4. There are no defined C|P-CMM5 criteria, since it is reasonable to assume a continuously-improving process is not necessary to utilize heuristic / nonsignature-based antimalware detection capabilities.</v>
          </cell>
          <cell r="Y510" t="str">
            <v>10.7</v>
          </cell>
          <cell r="Z510"/>
        </row>
        <row r="511">
          <cell r="D511" t="str">
            <v>BCD-11.4</v>
          </cell>
          <cell r="E511" t="str">
            <v>Cryptographic mechanisms exist to prevent the unauthorized disclosure and/or modification of backup information.</v>
          </cell>
          <cell r="F511"/>
          <cell r="G511" t="str">
            <v>∙ Secure Baseline Configurations (SBC)
∙ Data-at-rest cryptography</v>
          </cell>
          <cell r="H511" t="str">
            <v>Are cryptographic mechanisms utilized to prevent the unauthorized disclosure and/or modification of backup information?</v>
          </cell>
          <cell r="I511">
            <v>9</v>
          </cell>
          <cell r="J511"/>
          <cell r="K511"/>
          <cell r="L511"/>
          <cell r="M511" t="str">
            <v>x</v>
          </cell>
          <cell r="N511"/>
          <cell r="O511" t="str">
            <v>Protect</v>
          </cell>
          <cell r="P511"/>
          <cell r="Q511"/>
          <cell r="R511" t="str">
            <v>x</v>
          </cell>
          <cell r="S511" t="str">
            <v>There is no evidence of a capability to Cryptographic prevent the unauthorized disclosure and/ or modification of backup information.</v>
          </cell>
          <cell r="T511" t="e">
            <v>#VALUE!</v>
          </cell>
          <cell r="U511" t="e">
            <v>#VALUE!</v>
          </cell>
          <cell r="V511" t="e">
            <v>#VALUE!</v>
          </cell>
          <cell r="W511" t="e">
            <v>#VALUE!</v>
          </cell>
          <cell r="X511" t="str">
            <v>See C|P-CMM4. There are no defined C|P-CMM5 criteria, since it is reasonable to assume a continuously-improving process is not necessary to Cryptographic prevent the unauthorized disclosure and/ or modification of backup information.</v>
          </cell>
          <cell r="Y511" t="str">
            <v>11.3</v>
          </cell>
          <cell r="Z511"/>
        </row>
        <row r="512">
          <cell r="D512" t="str">
            <v>BCD-14</v>
          </cell>
          <cell r="E512" t="str">
            <v>Mechanisms exist to utilize an isolated, non-production environment to perform data backup and recovery operations through offline, cloud or off-site capabilities.</v>
          </cell>
          <cell r="F512"/>
          <cell r="G512" t="str">
            <v>∙ Dedicated recovery environment</v>
          </cell>
          <cell r="H512" t="str">
            <v>Does the organization utilize an isolated, non-production environment to perform data backup and recovery operations through offline, cloud or off-site capabilities?</v>
          </cell>
          <cell r="I512">
            <v>5</v>
          </cell>
          <cell r="J512"/>
          <cell r="K512" t="str">
            <v>x</v>
          </cell>
          <cell r="L512"/>
          <cell r="M512"/>
          <cell r="N512"/>
          <cell r="O512" t="str">
            <v>Recover</v>
          </cell>
          <cell r="P512" t="str">
            <v>x</v>
          </cell>
          <cell r="Q512" t="str">
            <v>x</v>
          </cell>
          <cell r="R512" t="str">
            <v>x</v>
          </cell>
          <cell r="S512" t="str">
            <v>There is no evidence of a capability to utilize an isolated, non-production environment to perform data backup and recovery operations through offline, cloud or off-site capabilities.</v>
          </cell>
          <cell r="T512" t="str">
            <v>C|P-CMM1 is N/A, since a structured process is required to utilize an isolated, non-production environment to perform data backup and recovery operations through offline, cloud or off-site capabilities.</v>
          </cell>
          <cell r="U512" t="e">
            <v>#VALUE!</v>
          </cell>
          <cell r="V512" t="e">
            <v>#VALUE!</v>
          </cell>
          <cell r="W512" t="e">
            <v>#VALUE!</v>
          </cell>
          <cell r="X512" t="e">
            <v>#VALUE!</v>
          </cell>
          <cell r="Y512" t="str">
            <v>11.4</v>
          </cell>
          <cell r="Z512"/>
        </row>
        <row r="513">
          <cell r="D513" t="str">
            <v>VPM-04.1</v>
          </cell>
          <cell r="E513" t="str">
            <v>Mechanisms exist to install the latest stable version of any software and/or security-related updates on all applicable systems.</v>
          </cell>
          <cell r="F513"/>
          <cell r="G513"/>
          <cell r="H513" t="str">
            <v>Does the organization install the latest stable version of any software and/or security-related updates on all applicable systems?</v>
          </cell>
          <cell r="I513">
            <v>8</v>
          </cell>
          <cell r="J513"/>
          <cell r="K513" t="str">
            <v>x</v>
          </cell>
          <cell r="L513"/>
          <cell r="M513"/>
          <cell r="N513"/>
          <cell r="O513" t="str">
            <v>Identify</v>
          </cell>
          <cell r="P513"/>
          <cell r="Q513" t="str">
            <v>x</v>
          </cell>
          <cell r="R513" t="str">
            <v>x</v>
          </cell>
          <cell r="S513" t="str">
            <v>There is no evidence of a capability to install the latest stable version of any software and/ or security-related updates on all applicable systems.</v>
          </cell>
          <cell r="T513" t="str">
            <v>C|P-CMM1 is N/A, since a structured process is required to install the latest stable version of any software and/ or security-related updates on all applicable systems.</v>
          </cell>
          <cell r="U513" t="e">
            <v>#VALUE!</v>
          </cell>
          <cell r="V513" t="e">
            <v>#VALUE!</v>
          </cell>
          <cell r="W513" t="e">
            <v>#VALUE!</v>
          </cell>
          <cell r="X513" t="str">
            <v>See C|P-CMM4. There are no defined C|P-CMM5 criteria, since it is reasonable to assume a continuously-improving process is not necessary to install the latest stable version of any software and/ or security-related updates on all applicable systems.</v>
          </cell>
          <cell r="Y513" t="str">
            <v>12.1</v>
          </cell>
          <cell r="Z513"/>
        </row>
        <row r="514">
          <cell r="D514" t="str">
            <v>NET-14.1</v>
          </cell>
          <cell r="E514" t="str">
            <v xml:space="preserve">Automated mechanisms exist to monitor and control remote access sessions. </v>
          </cell>
          <cell r="F514"/>
          <cell r="G514"/>
          <cell r="H514" t="str">
            <v xml:space="preserve">Does the organization use automated mechanisms to monitor and control remote access sessions? </v>
          </cell>
          <cell r="I514">
            <v>1</v>
          </cell>
          <cell r="J514"/>
          <cell r="K514"/>
          <cell r="L514" t="str">
            <v>x</v>
          </cell>
          <cell r="M514"/>
          <cell r="N514"/>
          <cell r="O514" t="str">
            <v>Detect</v>
          </cell>
          <cell r="P514"/>
          <cell r="Q514"/>
          <cell r="R514" t="str">
            <v>x</v>
          </cell>
          <cell r="S514" t="str">
            <v xml:space="preserve">There is no evidence of a capability to monitor and control remote access sessions. </v>
          </cell>
          <cell r="T514" t="str">
            <v xml:space="preserve">C|P-CMM1 is N/A, since a structured process is required to monitor and control remote access sessions. </v>
          </cell>
          <cell r="U514" t="e">
            <v>#VALUE!</v>
          </cell>
          <cell r="V514" t="e">
            <v>#VALUE!</v>
          </cell>
          <cell r="W514" t="e">
            <v>#VALUE!</v>
          </cell>
          <cell r="X514" t="e">
            <v>#VALUE!</v>
          </cell>
          <cell r="Y514" t="str">
            <v>12.7</v>
          </cell>
          <cell r="Z514"/>
        </row>
        <row r="515">
          <cell r="D515" t="str">
            <v>NET-14.2</v>
          </cell>
          <cell r="E515" t="str">
            <v xml:space="preserve">Cryptographic mechanisms exist to protect the confidentiality and integrity of remote access sessions (e.g., VPN). </v>
          </cell>
          <cell r="F515"/>
          <cell r="G515"/>
          <cell r="H515" t="str">
            <v xml:space="preserve">Are cryptographic mechanisms utilized to protect the confidentiality and integrity of remote access sessions (e.g., VPN)? </v>
          </cell>
          <cell r="I515">
            <v>9</v>
          </cell>
          <cell r="J515"/>
          <cell r="K515"/>
          <cell r="L515" t="str">
            <v>x</v>
          </cell>
          <cell r="M515"/>
          <cell r="N515"/>
          <cell r="O515" t="str">
            <v>Protect</v>
          </cell>
          <cell r="P515"/>
          <cell r="Q515"/>
          <cell r="R515" t="str">
            <v>x</v>
          </cell>
          <cell r="S515" t="str">
            <v xml:space="preserve">There is no evidence of a capability to Cryptographic protect the confidentiality and integrity of remote access sessions (e.g., VPN). </v>
          </cell>
          <cell r="T515" t="e">
            <v>#VALUE!</v>
          </cell>
          <cell r="U515" t="e">
            <v>#VALUE!</v>
          </cell>
          <cell r="V515" t="e">
            <v>#VALUE!</v>
          </cell>
          <cell r="W515" t="str">
            <v xml:space="preserve">See C|P-CMM3. There are no defined C|P-CMM4 criteria, since it is reasonable to assume a quantitatively-controlled process is not necessary to Cryptographic protect the confidentiality and integrity of remote access sessions (e.g., VPN). </v>
          </cell>
          <cell r="X515" t="str">
            <v xml:space="preserve">See C|P-CMM4. There are no defined C|P-CMM5 criteria, since it is reasonable to assume a continuously-improving process is not necessary to Cryptographic protect the confidentiality and integrity of remote access sessions (e.g., VPN). </v>
          </cell>
          <cell r="Y515" t="str">
            <v>12.7</v>
          </cell>
          <cell r="Z515"/>
        </row>
        <row r="516">
          <cell r="D516" t="str">
            <v>NET-14.3</v>
          </cell>
          <cell r="E516" t="str">
            <v>Mechanisms exist to route all remote accesses through managed network access control points (e.g., VPN concentrator).</v>
          </cell>
          <cell r="F516"/>
          <cell r="G516"/>
          <cell r="H516" t="str">
            <v>Does the organization route all remote accesses through managed network access control points (e.g., VPN concentrator)?</v>
          </cell>
          <cell r="I516">
            <v>9</v>
          </cell>
          <cell r="J516"/>
          <cell r="K516"/>
          <cell r="L516" t="str">
            <v>x</v>
          </cell>
          <cell r="M516"/>
          <cell r="N516"/>
          <cell r="O516" t="str">
            <v>Protect</v>
          </cell>
          <cell r="P516"/>
          <cell r="Q516" t="str">
            <v>x</v>
          </cell>
          <cell r="R516" t="str">
            <v>x</v>
          </cell>
          <cell r="S516" t="str">
            <v>There is no evidence of a capability to route all remote accesses through managed network access control points (e.g., VPN concentrator).</v>
          </cell>
          <cell r="T516" t="str">
            <v>C|P-CMM1 is N/A, since a structured process is required to route all remote accesses through managed network access control points (e.g., VPN concentrator).</v>
          </cell>
          <cell r="U516" t="e">
            <v>#VALUE!</v>
          </cell>
          <cell r="V516" t="e">
            <v>#VALUE!</v>
          </cell>
          <cell r="W516" t="e">
            <v>#VALUE!</v>
          </cell>
          <cell r="X516" t="str">
            <v>See C|P-CMM4. There are no defined C|P-CMM5 criteria, since it is reasonable to assume a continuously-improving process is not necessary to route all remote accesses through managed network access control points (e.g., VPN concentrator).</v>
          </cell>
          <cell r="Y516" t="str">
            <v>12.7</v>
          </cell>
          <cell r="Z516"/>
        </row>
        <row r="517">
          <cell r="D517" t="str">
            <v>IAC-20.4</v>
          </cell>
          <cell r="E517" t="str">
            <v>Mechanisms exist to restrict executing administrative tasks or tasks requiring elevated access to a dedicated machine.</v>
          </cell>
          <cell r="F517"/>
          <cell r="G517"/>
          <cell r="H517" t="str">
            <v>Does the organization restrict executing administrative tasks or tasks requiring elevated access to a dedicated machine?</v>
          </cell>
          <cell r="I517">
            <v>8</v>
          </cell>
          <cell r="J517"/>
          <cell r="K517"/>
          <cell r="L517" t="str">
            <v>x</v>
          </cell>
          <cell r="M517"/>
          <cell r="N517"/>
          <cell r="O517" t="str">
            <v>Protect</v>
          </cell>
          <cell r="P517"/>
          <cell r="Q517" t="str">
            <v>x</v>
          </cell>
          <cell r="R517" t="str">
            <v>x</v>
          </cell>
          <cell r="S517" t="str">
            <v>There is no evidence of a capability to restrict executing administrative tasks or tasks requiring elevated access to a dedicated machine.</v>
          </cell>
          <cell r="T517" t="str">
            <v>C|P-CMM1 is N/A, since a structured process is required to restrict executing administrative tasks or tasks requiring elevated access to a dedicated machine.</v>
          </cell>
          <cell r="U517" t="e">
            <v>#VALUE!</v>
          </cell>
          <cell r="V517" t="e">
            <v>#VALUE!</v>
          </cell>
          <cell r="W517" t="e">
            <v>#VALUE!</v>
          </cell>
          <cell r="X517" t="str">
            <v>See C|P-CMM4. There are no defined C|P-CMM5 criteria, since it is reasonable to assume a continuously-improving process is not necessary to restrict executing administrative tasks or tasks requiring elevated access to a dedicated machine.</v>
          </cell>
          <cell r="Y517" t="str">
            <v>12.8</v>
          </cell>
          <cell r="Z517"/>
        </row>
        <row r="518">
          <cell r="D518" t="str">
            <v>NET-18.1</v>
          </cell>
          <cell r="E518" t="str">
            <v xml:space="preserve">Mechanisms exist to route internal communications traffic to external networks through organization-approved proxy servers at managed interfaces. </v>
          </cell>
          <cell r="F518" t="str">
            <v>E-NET-01</v>
          </cell>
          <cell r="G518"/>
          <cell r="H518" t="str">
            <v xml:space="preserve">Does the organization route internal communications traffic to external networks through organization-approved proxy servers at managed interfaces? </v>
          </cell>
          <cell r="I518">
            <v>9</v>
          </cell>
          <cell r="J518"/>
          <cell r="K518"/>
          <cell r="L518" t="str">
            <v>x</v>
          </cell>
          <cell r="M518"/>
          <cell r="N518"/>
          <cell r="O518" t="str">
            <v>Protect</v>
          </cell>
          <cell r="P518"/>
          <cell r="Q518"/>
          <cell r="R518" t="str">
            <v>x</v>
          </cell>
          <cell r="S518" t="str">
            <v xml:space="preserve">There is no evidence of a capability to route internal communications traffic to external networks through organization-approved proxy servers at managed interfaces. </v>
          </cell>
          <cell r="T518" t="e">
            <v>#VALUE!</v>
          </cell>
          <cell r="U518" t="e">
            <v>#VALUE!</v>
          </cell>
          <cell r="V518" t="e">
            <v>#VALUE!</v>
          </cell>
          <cell r="W518" t="e">
            <v>#VALUE!</v>
          </cell>
          <cell r="X518" t="e">
            <v>#VALUE!</v>
          </cell>
          <cell r="Y518" t="str">
            <v>13.10</v>
          </cell>
          <cell r="Z518"/>
        </row>
        <row r="519">
          <cell r="D519" t="str">
            <v>NET-01.1</v>
          </cell>
          <cell r="E519" t="str">
            <v>Mechanisms exist to treat all users and devices as potential threats and prevent access to data and resources until the users can be properly authenticated and their access authorized.</v>
          </cell>
          <cell r="F519" t="str">
            <v>E-NET-05</v>
          </cell>
          <cell r="G519"/>
          <cell r="H519" t="str">
            <v>Does the organization treat all users and devices as potential threats and prevent access to data and resources until the users can be properly authenticated and their access authorized?</v>
          </cell>
          <cell r="I519">
            <v>8</v>
          </cell>
          <cell r="J519"/>
          <cell r="K519"/>
          <cell r="L519" t="str">
            <v>x</v>
          </cell>
          <cell r="M519"/>
          <cell r="N519"/>
          <cell r="O519" t="str">
            <v>Protect</v>
          </cell>
          <cell r="P519" t="str">
            <v>x</v>
          </cell>
          <cell r="Q519" t="str">
            <v>x</v>
          </cell>
          <cell r="R519" t="str">
            <v>x</v>
          </cell>
          <cell r="S519" t="str">
            <v>There is no evidence of a capability to treat all users and devices as potential threats and prevent access to data and resources until the users can be properly authenticated and their access authorized.</v>
          </cell>
          <cell r="T519" t="str">
            <v>C|P-CMM1 is N/A, since a structured process is required to treat all users and devices as potential threats and prevent access to data and resources until the users can be properly authenticated and their access authorized.</v>
          </cell>
          <cell r="U519" t="str">
            <v>C|P-CMM2 is N/A, since a well-defined process is required to treat all users and devices as potential threats and prevent access to data and resources until the users can be properly authenticated and their access authorized.</v>
          </cell>
          <cell r="V519" t="e">
            <v>#VALUE!</v>
          </cell>
          <cell r="W519" t="e">
            <v>#VALUE!</v>
          </cell>
          <cell r="X519" t="e">
            <v>#VALUE!</v>
          </cell>
          <cell r="Y519" t="str">
            <v>13.5</v>
          </cell>
          <cell r="Z519"/>
        </row>
        <row r="520">
          <cell r="D520" t="str">
            <v>NET-14.7</v>
          </cell>
          <cell r="E520" t="str">
            <v>Automated mechanisms exist to validate the security posture of the endpoint devices (e.g., software versions, patch levels, etc.) prior to allowing devices to connect to organizational technology assets.</v>
          </cell>
          <cell r="F520"/>
          <cell r="G520" t="str">
            <v>∙ Microsoft Entra (https://microsoft.com)
∙ AWS IAM (https://aws.amazon.com)</v>
          </cell>
          <cell r="H520" t="str">
            <v xml:space="preserve">Does the organization validate the security posture of the endpoint devices (e.g., software versions, patch levels, etc.) prior to allowing devices to connect to organizational technology assets? </v>
          </cell>
          <cell r="I520">
            <v>6</v>
          </cell>
          <cell r="J520"/>
          <cell r="K520"/>
          <cell r="L520" t="str">
            <v>x</v>
          </cell>
          <cell r="M520"/>
          <cell r="N520"/>
          <cell r="O520" t="str">
            <v>Protect</v>
          </cell>
          <cell r="P520"/>
          <cell r="Q520" t="str">
            <v>x</v>
          </cell>
          <cell r="R520" t="str">
            <v>x</v>
          </cell>
          <cell r="S520" t="str">
            <v xml:space="preserve">There is no evidence of a capability to validate the security posture of the endpoint devices (e.g., software versions, patch levels, etc.) prior to allowing devices to connect to organizational technology assets. </v>
          </cell>
          <cell r="T520" t="str">
            <v xml:space="preserve">C|P-CMM1 is N/A, since a structured process is required to validate the security posture of the endpoint devices (e.g., software versions, patch levels, etc.) prior to allowing devices to connect to organizational technology assets. </v>
          </cell>
          <cell r="U520" t="e">
            <v>#VALUE!</v>
          </cell>
          <cell r="V520" t="e">
            <v>#VALUE!</v>
          </cell>
          <cell r="W520" t="e">
            <v>#VALUE!</v>
          </cell>
          <cell r="X520" t="e">
            <v>#VALUE!</v>
          </cell>
          <cell r="Y520" t="str">
            <v>13.5</v>
          </cell>
          <cell r="Z520"/>
        </row>
        <row r="521">
          <cell r="D521" t="str">
            <v>AST-02.5</v>
          </cell>
          <cell r="E521" t="str">
            <v>Automated mechanisms exist to employ Network Access Control (NAC), or a similar technology, which is capable of detecting unauthorized devices and disable network access to those unauthorized devices.</v>
          </cell>
          <cell r="F521"/>
          <cell r="G521" t="str">
            <v>∙ Cisco Identity Services Engine (ISE) (https://cisco.com)
∙ HPE Aruba Central (https://arubanetworks.com)
∙ Juniper Juniper Mist Access Assurance (https://juniper.net)
∙ Packet Fence (https://packetfence.org)
∙ Forescout (https://forescout.com)</v>
          </cell>
          <cell r="H521" t="str">
            <v>Does the organization use automated mechanisms to employ Network Access Control (NAC), or a similar technology, which is capable of detecting unauthorized devices and disable network access to those unauthorized devices?</v>
          </cell>
          <cell r="I521">
            <v>4</v>
          </cell>
          <cell r="J521"/>
          <cell r="K521"/>
          <cell r="L521" t="str">
            <v>x</v>
          </cell>
          <cell r="M521"/>
          <cell r="N521"/>
          <cell r="O521" t="str">
            <v>Protect</v>
          </cell>
          <cell r="P521"/>
          <cell r="Q521" t="str">
            <v>x</v>
          </cell>
          <cell r="R521" t="str">
            <v>x</v>
          </cell>
          <cell r="S521" t="str">
            <v>There is no evidence of a capability to employ Network Access Control (NAC), or a similar technology, which is capable of detecting unauthorized devices and disable network access to those unauthorized devices.</v>
          </cell>
          <cell r="T521" t="str">
            <v>C|P-CMM1 is N/A, since a structured process is required to employ Network Access Control (NAC), or a similar technology, which is capable of detecting unauthorized devices and disable network access to those unauthorized devices.</v>
          </cell>
          <cell r="U521" t="str">
            <v>C|P-CMM2 is N/A, since a well-defined process is required to employ Network Access Control (NAC), or a similar technology, which is capable of detecting unauthorized devices and disable network access to those unauthorized devices.</v>
          </cell>
          <cell r="V521" t="e">
            <v>#VALUE!</v>
          </cell>
          <cell r="W521" t="e">
            <v>#VALUE!</v>
          </cell>
          <cell r="X521" t="e">
            <v>#VALUE!</v>
          </cell>
          <cell r="Y521" t="str">
            <v>13.9</v>
          </cell>
          <cell r="Z521"/>
        </row>
        <row r="522">
          <cell r="D522" t="str">
            <v>SAT-03.1</v>
          </cell>
          <cell r="E522" t="str">
            <v>Mechanisms exist to include practical exercises in cybersecurity &amp; data privacy training that reinforce training objectives.</v>
          </cell>
          <cell r="F522" t="str">
            <v>E-SAT-03</v>
          </cell>
          <cell r="G522"/>
          <cell r="H522" t="str">
            <v>Does the organization include practical exercises in cybersecurity &amp; data privacy training that reinforce training objectives?</v>
          </cell>
          <cell r="I522">
            <v>3</v>
          </cell>
          <cell r="J522" t="str">
            <v>x</v>
          </cell>
          <cell r="K522"/>
          <cell r="L522"/>
          <cell r="M522"/>
          <cell r="N522"/>
          <cell r="O522" t="str">
            <v>Protect</v>
          </cell>
          <cell r="P522"/>
          <cell r="Q522" t="str">
            <v>x</v>
          </cell>
          <cell r="R522"/>
          <cell r="S522" t="str">
            <v>There is no evidence of a capability to include practical exercises in cybersecurity &amp; data privacy training that reinforce training objectives.</v>
          </cell>
          <cell r="T522" t="e">
            <v>#VALUE!</v>
          </cell>
          <cell r="U522" t="e">
            <v>#VALUE!</v>
          </cell>
          <cell r="V522" t="e">
            <v>#VALUE!</v>
          </cell>
          <cell r="W522" t="e">
            <v>#VALUE!</v>
          </cell>
          <cell r="X522" t="str">
            <v>See C|P-CMM4. There are no defined C|P-CMM5 criteria, since it is reasonable to assume a continuously-improving process is not necessary to include practical exercises in cybersecurity &amp; data privacy training that reinforce training objectives.</v>
          </cell>
          <cell r="Y522" t="str">
            <v>14.9</v>
          </cell>
          <cell r="Z522"/>
        </row>
        <row r="523">
          <cell r="D523" t="str">
            <v>PRM-06</v>
          </cell>
          <cell r="E523" t="e">
            <v>#VALUE!</v>
          </cell>
          <cell r="F523" t="str">
            <v>E-PRM-03</v>
          </cell>
          <cell r="G523" t="str">
            <v>∙ Defined business processes
∙ Product / project management
∙ Defined technical requirements
∙ Defined business requirements
∙ System Development Lifecycle (SDLC) governance / oversight</v>
          </cell>
          <cell r="H523" t="e">
            <v>#VALUE!</v>
          </cell>
          <cell r="I523">
            <v>7</v>
          </cell>
          <cell r="J523"/>
          <cell r="K523" t="str">
            <v>x</v>
          </cell>
          <cell r="L523"/>
          <cell r="M523"/>
          <cell r="N523"/>
          <cell r="O523" t="str">
            <v>Identify</v>
          </cell>
          <cell r="P523" t="str">
            <v>x</v>
          </cell>
          <cell r="Q523" t="str">
            <v>x</v>
          </cell>
          <cell r="R523" t="str">
            <v>x</v>
          </cell>
          <cell r="S523" t="e">
            <v>#VALUE!</v>
          </cell>
          <cell r="T523" t="e">
            <v>#VALUE!</v>
          </cell>
          <cell r="U523" t="e">
            <v>#VALUE!</v>
          </cell>
          <cell r="V523" t="e">
            <v>#VALUE!</v>
          </cell>
          <cell r="W523" t="e">
            <v>#VALUE!</v>
          </cell>
          <cell r="X523" t="e">
            <v>#VALUE!</v>
          </cell>
          <cell r="Y523" t="str">
            <v>15.7</v>
          </cell>
          <cell r="Z523"/>
        </row>
        <row r="524">
          <cell r="D524" t="str">
            <v>TDA-09.6</v>
          </cell>
          <cell r="E524" t="str">
            <v>Mechanisms exist to implement secure configuration settings by default to reduce the likelihood of software being deployed with weak security settings that would put the asset at a greater risk of compromise.</v>
          </cell>
          <cell r="F524" t="str">
            <v>E-TDA-03</v>
          </cell>
          <cell r="G524"/>
          <cell r="H524" t="str">
            <v>Does the organization implement secure configuration settings by default to reduce the likelihood of software being deployed with weak security settings that would put the asset at a greater risk of compromise?</v>
          </cell>
          <cell r="I524">
            <v>9</v>
          </cell>
          <cell r="J524"/>
          <cell r="K524"/>
          <cell r="L524" t="str">
            <v>x</v>
          </cell>
          <cell r="M524"/>
          <cell r="N524"/>
          <cell r="O524" t="str">
            <v>Protect</v>
          </cell>
          <cell r="P524" t="str">
            <v>x</v>
          </cell>
          <cell r="Q524" t="str">
            <v>x</v>
          </cell>
          <cell r="R524" t="str">
            <v>x</v>
          </cell>
          <cell r="S524" t="str">
            <v>There is no evidence of a capability to implement secure configuration settings by default to reduce the likelihood of software being deployed with weak security settings that would put the asset at a greater risk of compromise.</v>
          </cell>
          <cell r="T524" t="str">
            <v>C|P-CMM1 is N/A, since a structured process is required to implement secure configuration settings by default to reduce the likelihood of software being deployed with weak security settings that would put the asset at a greater risk of compromise.</v>
          </cell>
          <cell r="U524" t="str">
            <v>C|P-CMM2 is N/A, since a well-defined process is required to implement secure configuration settings by default to reduce the likelihood of software being deployed with weak security settings that would put the asset at a greater risk of compromise.</v>
          </cell>
          <cell r="V524" t="e">
            <v>#VALUE!</v>
          </cell>
          <cell r="W524" t="e">
            <v>#VALUE!</v>
          </cell>
          <cell r="X524" t="e">
            <v>#VALUE!</v>
          </cell>
          <cell r="Y524" t="str">
            <v>16.1</v>
          </cell>
          <cell r="Z524"/>
        </row>
        <row r="525">
          <cell r="D525" t="str">
            <v>TDA-16</v>
          </cell>
          <cell r="E525" t="str">
            <v>Mechanisms exist to require the developers of systems, system components or services to provide training on the correct use and operation of the system, system component or service.</v>
          </cell>
          <cell r="F525"/>
          <cell r="G525"/>
          <cell r="H525" t="str">
            <v>Does the organization require the developers of systems, system components or services to provide training on the correct use and operation of the system, system component or service?</v>
          </cell>
          <cell r="I525">
            <v>9</v>
          </cell>
          <cell r="J525"/>
          <cell r="K525" t="str">
            <v>x</v>
          </cell>
          <cell r="L525"/>
          <cell r="M525"/>
          <cell r="N525"/>
          <cell r="O525" t="str">
            <v>Protect</v>
          </cell>
          <cell r="P525"/>
          <cell r="Q525" t="str">
            <v>x</v>
          </cell>
          <cell r="R525" t="str">
            <v>x</v>
          </cell>
          <cell r="S525" t="str">
            <v>There is no evidence of a capability to require the developers of systems, system components or services to provide training on the correct use and operation of the system, system component or service.</v>
          </cell>
          <cell r="T525" t="e">
            <v>#VALUE!</v>
          </cell>
          <cell r="U525" t="e">
            <v>#VALUE!</v>
          </cell>
          <cell r="V525" t="e">
            <v>#VALUE!</v>
          </cell>
          <cell r="W525" t="e">
            <v>#VALUE!</v>
          </cell>
          <cell r="X525" t="e">
            <v>#VALUE!</v>
          </cell>
          <cell r="Y525" t="str">
            <v>16.1</v>
          </cell>
          <cell r="Z525"/>
        </row>
        <row r="526">
          <cell r="D526" t="str">
            <v>TDA-02</v>
          </cell>
          <cell r="E526" t="e">
            <v>#VALUE!</v>
          </cell>
          <cell r="F526" t="str">
            <v>E-TDA-06</v>
          </cell>
          <cell r="G526" t="str">
            <v>∙ Defined business processes
∙ Product / project management
∙ Defined technical requirements
∙ Defined business requirements
∙ System Development Lifecycle (SDLC) governance / oversight</v>
          </cell>
          <cell r="H526" t="e">
            <v>#VALUE!</v>
          </cell>
          <cell r="I526">
            <v>9</v>
          </cell>
          <cell r="J526"/>
          <cell r="K526" t="str">
            <v>x</v>
          </cell>
          <cell r="L526"/>
          <cell r="M526"/>
          <cell r="N526"/>
          <cell r="O526" t="str">
            <v>Protect</v>
          </cell>
          <cell r="P526" t="str">
            <v>x</v>
          </cell>
          <cell r="Q526" t="str">
            <v>x</v>
          </cell>
          <cell r="R526" t="str">
            <v>x</v>
          </cell>
          <cell r="S526" t="e">
            <v>#VALUE!</v>
          </cell>
          <cell r="T526" t="e">
            <v>#VALUE!</v>
          </cell>
          <cell r="U526" t="e">
            <v>#VALUE!</v>
          </cell>
          <cell r="V526" t="e">
            <v>#VALUE!</v>
          </cell>
          <cell r="W526" t="e">
            <v>#VALUE!</v>
          </cell>
          <cell r="X526" t="e">
            <v>#VALUE!</v>
          </cell>
          <cell r="Y526" t="str">
            <v>16.4</v>
          </cell>
          <cell r="Z526"/>
        </row>
        <row r="527">
          <cell r="D527" t="str">
            <v>AST-03.2</v>
          </cell>
          <cell r="E527" t="str">
            <v>Mechanisms exist to track the origin, development, ownership, location and changes to systems, system components and associated data.</v>
          </cell>
          <cell r="F527" t="str">
            <v>E-AST-22</v>
          </cell>
          <cell r="G527" t="str">
            <v>∙ IT Asset Management (ITAM) program
∙ Configuration Management Database (CMDB)</v>
          </cell>
          <cell r="H527" t="str">
            <v>Does the organization track the origin, development, ownership, location and changes to systems, system components and associated data?</v>
          </cell>
          <cell r="I527">
            <v>8</v>
          </cell>
          <cell r="J527"/>
          <cell r="K527" t="str">
            <v>x</v>
          </cell>
          <cell r="L527"/>
          <cell r="M527"/>
          <cell r="N527"/>
          <cell r="O527" t="str">
            <v>Identify</v>
          </cell>
          <cell r="P527"/>
          <cell r="Q527" t="str">
            <v>x</v>
          </cell>
          <cell r="R527" t="str">
            <v>x</v>
          </cell>
          <cell r="S527" t="str">
            <v>There is no evidence of a capability to track the origin, development, ownership, location and changes to systems, system components and associated data.</v>
          </cell>
          <cell r="T527" t="str">
            <v>C|P-CMM1 is N/A, since a structured process is required to track the origin, development, ownership, location and changes to systems, system components and associated data.</v>
          </cell>
          <cell r="U527" t="str">
            <v>C|P-CMM2 is N/A, since a well-defined process is required to track the origin, development, ownership, location and changes to systems, system components and associated data.</v>
          </cell>
          <cell r="V527" t="e">
            <v>#VALUE!</v>
          </cell>
          <cell r="W527" t="e">
            <v>#VALUE!</v>
          </cell>
          <cell r="X527" t="str">
            <v>See C|P-CMM4. There are no defined C|P-CMM5 criteria, since it is reasonable to assume a continuously-improving process is not necessary to track the origin, development, ownership, location and changes to systems, system components and associated data.</v>
          </cell>
          <cell r="Y527" t="str">
            <v>16.5</v>
          </cell>
          <cell r="Z527"/>
        </row>
        <row r="528">
          <cell r="D528" t="str">
            <v>TDA-11</v>
          </cell>
          <cell r="E528" t="str">
            <v>Mechanisms exist to maintain awareness of component authenticity by developing and implementing Product Tampering and Counterfeiting (PTC) practices that include the means to detect and prevent counterfeit components.</v>
          </cell>
          <cell r="F528"/>
          <cell r="G528"/>
          <cell r="H528" t="str">
            <v>Does the organization maintain awareness of component authenticity by developing and implementing Product Tampering and Counterfeiting (PTC) practices that include the means to detect and prevent counterfeit components?</v>
          </cell>
          <cell r="I528">
            <v>9</v>
          </cell>
          <cell r="J528"/>
          <cell r="K528" t="str">
            <v>x</v>
          </cell>
          <cell r="L528"/>
          <cell r="M528"/>
          <cell r="N528"/>
          <cell r="O528" t="str">
            <v>Protect</v>
          </cell>
          <cell r="P528" t="str">
            <v>x</v>
          </cell>
          <cell r="Q528" t="str">
            <v>x</v>
          </cell>
          <cell r="R528" t="str">
            <v>x</v>
          </cell>
          <cell r="S528" t="str">
            <v>There is no evidence of a capability to maintain awareness of component authenticity by developing and implementing Product Tampering and Counterfeiting (PTC) practices that include the means to detect and prevent counterfeit components.</v>
          </cell>
          <cell r="T528" t="e">
            <v>#VALUE!</v>
          </cell>
          <cell r="U528" t="e">
            <v>#VALUE!</v>
          </cell>
          <cell r="V528" t="e">
            <v>#VALUE!</v>
          </cell>
          <cell r="W528" t="e">
            <v>#VALUE!</v>
          </cell>
          <cell r="X528" t="e">
            <v>#VALUE!</v>
          </cell>
          <cell r="Y528" t="str">
            <v>16.5</v>
          </cell>
          <cell r="Z528"/>
        </row>
        <row r="529">
          <cell r="D529" t="str">
            <v>SAT-03.9</v>
          </cell>
          <cell r="E529" t="str">
            <v>Mechanisms exist to provide specialized counterintelligence awareness training that enables personnel to collect, interpret and act upon a range of data sources that may signal the presence of a hostile actor.</v>
          </cell>
          <cell r="F529"/>
          <cell r="G529"/>
          <cell r="H529" t="str">
            <v>Does the organization provide specialized counterintelligence awareness training that enables personnel to collect, interpret and act upon a range of data sources that may signal the presence of a hostile actor?</v>
          </cell>
          <cell r="I529">
            <v>1</v>
          </cell>
          <cell r="J529" t="str">
            <v>x</v>
          </cell>
          <cell r="K529"/>
          <cell r="L529"/>
          <cell r="M529"/>
          <cell r="N529"/>
          <cell r="O529" t="str">
            <v>Identify</v>
          </cell>
          <cell r="P529"/>
          <cell r="Q529" t="str">
            <v>x</v>
          </cell>
          <cell r="R529"/>
          <cell r="S529" t="str">
            <v>There is no evidence of a capability to provide specialized counterintelligence awareness training that enables personnel to collect, interpret and act upon a range of data sources that may signal the presence of a hostile actor.</v>
          </cell>
          <cell r="T529" t="str">
            <v>C|P-CMM1 is N/A, since a structured process is required to provide specialized counterintelligence awareness training that enables personnel to collect, interpret and act upon a range of data sources that may signal the presence of a hostile actor.</v>
          </cell>
          <cell r="U529" t="str">
            <v>C|P-CMM2 is N/A, since a well-defined process is required to provide specialized counterintelligence awareness training that enables personnel to collect, interpret and act upon a range of data sources that may signal the presence of a hostile actor.</v>
          </cell>
          <cell r="V529" t="e">
            <v>#VALUE!</v>
          </cell>
          <cell r="W529" t="e">
            <v>#VALUE!</v>
          </cell>
          <cell r="X529" t="e">
            <v>#VALUE!</v>
          </cell>
          <cell r="Y529" t="str">
            <v>16.9</v>
          </cell>
          <cell r="Z529"/>
        </row>
        <row r="530">
          <cell r="D530" t="str">
            <v>IRO-10.3</v>
          </cell>
          <cell r="E530" t="str">
            <v>Mechanisms exist to report system vulnerabilities associated with reported cybersecurity &amp; data privacy incidents to organization-defined personnel or roles.</v>
          </cell>
          <cell r="F530"/>
          <cell r="G530"/>
          <cell r="H530" t="str">
            <v>Does the organization report system vulnerabilities associated with reported cybersecurity &amp; data privacy incidents to organization-defined personnel or roles?</v>
          </cell>
          <cell r="I530">
            <v>8</v>
          </cell>
          <cell r="J530"/>
          <cell r="K530" t="str">
            <v>x</v>
          </cell>
          <cell r="L530"/>
          <cell r="M530"/>
          <cell r="N530"/>
          <cell r="O530" t="str">
            <v>Respond</v>
          </cell>
          <cell r="P530"/>
          <cell r="Q530" t="str">
            <v>x</v>
          </cell>
          <cell r="R530"/>
          <cell r="S530" t="str">
            <v>There is no evidence of a capability to report system vulnerabilities associated with reported cybersecurity &amp; data privacy incidents to organization-defined personnel or roles.</v>
          </cell>
          <cell r="T530" t="e">
            <v>#VALUE!</v>
          </cell>
          <cell r="U530" t="e">
            <v>#VALUE!</v>
          </cell>
          <cell r="V530" t="e">
            <v>#VALUE!</v>
          </cell>
          <cell r="W530" t="e">
            <v>#VALUE!</v>
          </cell>
          <cell r="X530" t="e">
            <v>#VALUE!</v>
          </cell>
          <cell r="Y530" t="str">
            <v>17.2</v>
          </cell>
          <cell r="Z530"/>
        </row>
        <row r="531">
          <cell r="D531" t="str">
            <v>AST-02.2</v>
          </cell>
          <cell r="E531" t="str">
            <v>Automated mechanisms exist to detect and alert upon the detection of unauthorized hardware, software and firmware components.</v>
          </cell>
          <cell r="F531"/>
          <cell r="G531" t="e">
            <v>#VALUE!</v>
          </cell>
          <cell r="H531" t="str">
            <v>Does the organization use automated mechanisms to detect and alert upon the detection of unauthorized hardware, software and firmware components?</v>
          </cell>
          <cell r="I531">
            <v>3</v>
          </cell>
          <cell r="J531"/>
          <cell r="K531"/>
          <cell r="L531" t="str">
            <v>x</v>
          </cell>
          <cell r="M531"/>
          <cell r="N531"/>
          <cell r="O531" t="str">
            <v>Detect</v>
          </cell>
          <cell r="P531"/>
          <cell r="Q531"/>
          <cell r="R531" t="str">
            <v>x</v>
          </cell>
          <cell r="S531" t="str">
            <v>There is no evidence of a capability to detect and alert up on the detection of unauthorized hardware, software and firmware components.</v>
          </cell>
          <cell r="T531" t="str">
            <v>C|P-CMM1 is N/A, since a structured process is required to detect and alert up on the detection of unauthorized hardware, software and firmware components.</v>
          </cell>
          <cell r="U531" t="str">
            <v>C|P-CMM2 is N/A, since a well-defined process is required to detect and alert up on the detection of unauthorized hardware, software and firmware components.</v>
          </cell>
          <cell r="V531" t="e">
            <v>#VALUE!</v>
          </cell>
          <cell r="W531" t="e">
            <v>#VALUE!</v>
          </cell>
          <cell r="X531" t="str">
            <v>See C|P-CMM4. There are no defined C|P-CMM5 criteria, since it is reasonable to assume a continuously-improving process is not necessary to detect and alert up on the detection of unauthorized hardware, software and firmware components.</v>
          </cell>
          <cell r="Y531" t="str">
            <v>1.2
1.3
1.5
2.3
2.4</v>
          </cell>
          <cell r="Z531"/>
        </row>
        <row r="532">
          <cell r="D532" t="str">
            <v>AST-02.6</v>
          </cell>
          <cell r="E532" t="str">
            <v xml:space="preserve">Mechanisms exist to enable Dynamic Host Configuration Protocol (DHCP) server logging to improve asset inventories and assist in detecting unknown systems. </v>
          </cell>
          <cell r="F532" t="str">
            <v>E-MON-04</v>
          </cell>
          <cell r="G532" t="str">
            <v>∙ Security Incident Event Manager (SIEM)</v>
          </cell>
          <cell r="H532" t="str">
            <v xml:space="preserve">Does the organization enable Dynamic Host Configuration Protocol (DHCP) server logging to improve asset inventories and assist in detecting unknown systems? </v>
          </cell>
          <cell r="I532">
            <v>3</v>
          </cell>
          <cell r="J532"/>
          <cell r="K532"/>
          <cell r="L532" t="str">
            <v>x</v>
          </cell>
          <cell r="M532"/>
          <cell r="N532"/>
          <cell r="O532" t="str">
            <v>Identify</v>
          </cell>
          <cell r="P532"/>
          <cell r="Q532"/>
          <cell r="R532" t="str">
            <v>x</v>
          </cell>
          <cell r="S532" t="str">
            <v xml:space="preserve">There is no evidence of a capability to enable Dynamic Host Configuration Protocol (DHCP) server logging to improve asset inventories and assist in detecting unknown systems. </v>
          </cell>
          <cell r="T532" t="str">
            <v xml:space="preserve">C|P-CMM1 is N/A, since a structured process is required to enable Dynamic Host Configuration Protocol (DHCP) server logging to improve asset inventories and assist in detecting unknown systems. </v>
          </cell>
          <cell r="U532" t="e">
            <v>#VALUE!</v>
          </cell>
          <cell r="V532" t="e">
            <v>#VALUE!</v>
          </cell>
          <cell r="W532" t="e">
            <v>#VALUE!</v>
          </cell>
          <cell r="X532" t="e">
            <v>#VALUE!</v>
          </cell>
          <cell r="Y532" t="str">
            <v>1.4
1.5</v>
          </cell>
          <cell r="Z532"/>
        </row>
        <row r="533">
          <cell r="D533" t="str">
            <v>END-07</v>
          </cell>
          <cell r="E533" t="str">
            <v>Mechanisms exist to utilize Host-based Intrusion Detection / Prevention Systems (HIDS / HIPS), or similar technologies, to monitor for and protect against anomalous host activity, including lateral movement across the network.</v>
          </cell>
          <cell r="F533"/>
          <cell r="G533" t="str">
            <v>∙ Host-based Intrusion Detection / Prevention Systems (HIDS / HIPS)</v>
          </cell>
          <cell r="H533" t="str">
            <v>Does the organization utilize Host-based Intrusion Detection / Prevention Systems (HIDS / HIPS), or similar technologies, to monitor for and protect against anomalous host activity, including lateral movement across the network?</v>
          </cell>
          <cell r="I533">
            <v>9</v>
          </cell>
          <cell r="J533"/>
          <cell r="K533"/>
          <cell r="L533" t="str">
            <v>x</v>
          </cell>
          <cell r="M533"/>
          <cell r="N533"/>
          <cell r="O533" t="str">
            <v>Protect</v>
          </cell>
          <cell r="P533"/>
          <cell r="Q533" t="str">
            <v>x</v>
          </cell>
          <cell r="R533" t="str">
            <v>x</v>
          </cell>
          <cell r="S533" t="str">
            <v>There is no evidence of a capability to utilize Host-based Intrusion Detection / Prevention Systems (HIDS / HIPS), or similar technologies, to monitor for and protect against anomalous host activity, including lateral movement across the network.</v>
          </cell>
          <cell r="T533" t="e">
            <v>#VALUE!</v>
          </cell>
          <cell r="U533" t="e">
            <v>#VALUE!</v>
          </cell>
          <cell r="V533" t="e">
            <v>#VALUE!</v>
          </cell>
          <cell r="W533" t="e">
            <v>#VALUE!</v>
          </cell>
          <cell r="X533" t="e">
            <v>#VALUE!</v>
          </cell>
          <cell r="Y533" t="str">
            <v>13.2
13.7</v>
          </cell>
          <cell r="Z533"/>
        </row>
        <row r="534">
          <cell r="D534" t="str">
            <v>MON-01.13</v>
          </cell>
          <cell r="E534" t="str">
            <v>Mechanisms exist to "tune" event monitoring technologies through analyzing communications traffic/event patterns and developing profiles representing common traffic patterns and/or events.</v>
          </cell>
          <cell r="F534"/>
          <cell r="G534" t="str">
            <v>∙ Security Incident Event Manager (SIEM)
∙ Managed Security Services Provider (MSSP)</v>
          </cell>
          <cell r="H534" t="str">
            <v>Does the organization "tune" event monitoring technologies through analyzing communications traffic/event patterns and developing profiles representing common traffic patterns and/or events?</v>
          </cell>
          <cell r="I534">
            <v>5</v>
          </cell>
          <cell r="J534"/>
          <cell r="K534"/>
          <cell r="L534" t="str">
            <v>x</v>
          </cell>
          <cell r="M534"/>
          <cell r="N534"/>
          <cell r="O534" t="str">
            <v>Detect</v>
          </cell>
          <cell r="P534"/>
          <cell r="Q534" t="str">
            <v>x</v>
          </cell>
          <cell r="R534" t="str">
            <v>x</v>
          </cell>
          <cell r="S534" t="str">
            <v>There is no evidence of a capability to "tune" event monitoring technologies through analyzing communications traffic/event patterns and developing profiles representing common traffic patterns and/ or events.</v>
          </cell>
          <cell r="T534" t="str">
            <v>C|P-CMM1 is N/A, since a structured process is required to "tune" event monitoring technologies through analyzing communications traffic/event patterns and developing profiles representing common traffic patterns and/ or events.</v>
          </cell>
          <cell r="U534" t="e">
            <v>#VALUE!</v>
          </cell>
          <cell r="V534" t="e">
            <v>#VALUE!</v>
          </cell>
          <cell r="W534" t="e">
            <v>#VALUE!</v>
          </cell>
          <cell r="X534" t="e">
            <v>#VALUE!</v>
          </cell>
          <cell r="Y534" t="str">
            <v>13.6
13.11</v>
          </cell>
          <cell r="Z534"/>
        </row>
        <row r="535">
          <cell r="D535" t="str">
            <v>WEB-08</v>
          </cell>
          <cell r="E535" t="str">
            <v>Mechanisms exist to ensure a robust Web Application Framework is used to aid in the development of secure web applications, including web services, web resources and web APIs.</v>
          </cell>
          <cell r="F535"/>
          <cell r="G535"/>
          <cell r="H535" t="str">
            <v>Does the organization ensure a robust Web Application Framework is used to aid in the development of secure web applications, including web services, web resources and web APIs?</v>
          </cell>
          <cell r="I535">
            <v>9</v>
          </cell>
          <cell r="J535"/>
          <cell r="K535" t="str">
            <v>x</v>
          </cell>
          <cell r="L535"/>
          <cell r="M535"/>
          <cell r="N535"/>
          <cell r="O535" t="str">
            <v>Protect</v>
          </cell>
          <cell r="P535"/>
          <cell r="Q535" t="str">
            <v>x</v>
          </cell>
          <cell r="R535" t="str">
            <v>x</v>
          </cell>
          <cell r="S535" t="str">
            <v>There is no evidence of a capability to ensure a robust Web Application Framework is used to aid in the development of secure web applications, including web services, web resources and web APIs.</v>
          </cell>
          <cell r="T535" t="str">
            <v>C|P-CMM1 is N/A, since a structured process is required to ensure a robust Web Application Framework is used to aid in the development of secure web applications, including web services, web resources and web APIs.</v>
          </cell>
          <cell r="U535" t="str">
            <v>C|P-CMM2 is N/A, since a well-defined process is required to ensure a robust Web Application Framework is used to aid in the development of secure web applications, including web services, web resources and web APIs.</v>
          </cell>
          <cell r="V535" t="e">
            <v>#VALUE!</v>
          </cell>
          <cell r="W535" t="e">
            <v>#VALUE!</v>
          </cell>
          <cell r="X535" t="e">
            <v>#VALUE!</v>
          </cell>
          <cell r="Y535" t="str">
            <v>16
16.1
16.10</v>
          </cell>
          <cell r="Z535"/>
        </row>
        <row r="536">
          <cell r="D536" t="str">
            <v>WEB-07</v>
          </cell>
          <cell r="E536" t="str">
            <v>Mechanisms exist to ensure the Open Web Application Security Project (OWASP) Application Security Verification Standard is incorporated into the organization's Secure Systems Development Lifecycle (SSDLC) process.</v>
          </cell>
          <cell r="F536"/>
          <cell r="G536"/>
          <cell r="H536" t="str">
            <v>Does the organization ensure the Open Web Application Security Project (OWASP) Application Security Verification Standard is incorporated into its Secure Systems Development Lifecycle (SSDLC) process?</v>
          </cell>
          <cell r="I536">
            <v>9</v>
          </cell>
          <cell r="J536"/>
          <cell r="K536" t="str">
            <v>x</v>
          </cell>
          <cell r="L536"/>
          <cell r="M536"/>
          <cell r="N536"/>
          <cell r="O536" t="str">
            <v>Protect</v>
          </cell>
          <cell r="P536"/>
          <cell r="Q536" t="str">
            <v>x</v>
          </cell>
          <cell r="R536" t="str">
            <v>x</v>
          </cell>
          <cell r="S536" t="str">
            <v>There is no evidence of a capability to ensure the Open Web Application Security Project (OWASP) Application Security Verification Standard is incorporated into its Secure Systems Development Lifecycle (SSDLC) process.</v>
          </cell>
          <cell r="T536" t="str">
            <v>C|P-CMM1 is N/A, since a structured process is required to ensure the Open Web Application Security Project (OWASP) Application Security Verification Standard is incorporated into its Secure Systems Development Lifecycle (SSDLC) process.</v>
          </cell>
          <cell r="U536" t="str">
            <v>C|P-CMM2 is N/A, since a well-defined process is required to ensure the Open Web Application Security Project (OWASP) Application Security Verification Standard is incorporated into its Secure Systems Development Lifecycle (SSDLC) process.</v>
          </cell>
          <cell r="V536" t="e">
            <v>#VALUE!</v>
          </cell>
          <cell r="W536" t="e">
            <v>#VALUE!</v>
          </cell>
          <cell r="X536" t="e">
            <v>#VALUE!</v>
          </cell>
          <cell r="Y536" t="str">
            <v>16
16.1
16.7
16.10</v>
          </cell>
          <cell r="Z536"/>
        </row>
        <row r="537">
          <cell r="D537" t="str">
            <v>TDA-12</v>
          </cell>
          <cell r="E537" t="str">
            <v>Mechanisms exist to custom-develop critical system components, when Commercial Off The Shelf (COTS) solutions are unavailable.</v>
          </cell>
          <cell r="F537"/>
          <cell r="G537"/>
          <cell r="H537" t="str">
            <v>Does the organization custom-develop critical system components, when Commercial Off The Shelf (COTS) solutions are unavailable?</v>
          </cell>
          <cell r="I537">
            <v>8</v>
          </cell>
          <cell r="J537"/>
          <cell r="K537" t="str">
            <v>x</v>
          </cell>
          <cell r="L537"/>
          <cell r="M537"/>
          <cell r="N537"/>
          <cell r="O537" t="str">
            <v>Protect</v>
          </cell>
          <cell r="P537"/>
          <cell r="Q537" t="str">
            <v>x</v>
          </cell>
          <cell r="R537" t="str">
            <v>x</v>
          </cell>
          <cell r="S537" t="str">
            <v>There is no evidence of a capability to custom-develop critical system components, when COTS solutions are unavailable.</v>
          </cell>
          <cell r="T537" t="str">
            <v>C|P-CMM1 is N/A, since a structured process is required to custom-develop critical system components, when COTS solutions are unavailable.</v>
          </cell>
          <cell r="U537" t="e">
            <v>#VALUE!</v>
          </cell>
          <cell r="V537" t="e">
            <v>#VALUE!</v>
          </cell>
          <cell r="W537" t="e">
            <v>#VALUE!</v>
          </cell>
          <cell r="X537" t="str">
            <v>See C|P-CMM4. There are no defined C|P-CMM5 criteria, since it is reasonable to assume a continuously-improving process is not necessary to custom-develop critical system components, when COTS solutions are unavailable.</v>
          </cell>
          <cell r="Y537" t="str">
            <v>16.7
16.11</v>
          </cell>
          <cell r="Z537"/>
        </row>
        <row r="538">
          <cell r="D538" t="str">
            <v>AST-02.9</v>
          </cell>
          <cell r="E538" t="str">
            <v>Mechanisms exist to implement and manage a Configuration Management Database (CMDB), or similar technology, to monitor and govern technology asset-specific information.</v>
          </cell>
          <cell r="F538"/>
          <cell r="G538" t="str">
            <v>∙ Configuration Management Database (CMDB)</v>
          </cell>
          <cell r="H538" t="str">
            <v>Does the organization implement and manage a Configuration Management Database (CMDB), or similar technology, to monitor and govern technology asset-specific information?</v>
          </cell>
          <cell r="I538">
            <v>5</v>
          </cell>
          <cell r="J538"/>
          <cell r="K538"/>
          <cell r="L538" t="str">
            <v>x</v>
          </cell>
          <cell r="M538"/>
          <cell r="N538"/>
          <cell r="O538" t="str">
            <v>Identify</v>
          </cell>
          <cell r="P538"/>
          <cell r="Q538"/>
          <cell r="R538" t="str">
            <v>x</v>
          </cell>
          <cell r="S538" t="str">
            <v>There is no evidence of a capability to implement and manage a Configuration Management Database (CMDB), or similar technology, to monitor and govern technology asset-specific information.</v>
          </cell>
          <cell r="T538" t="str">
            <v>C|P-CMM1 is N/A, since a structured process is required to implement and manage a Configuration Management Database (CMDB), or similar technology, to monitor and govern technology asset-specific information.</v>
          </cell>
          <cell r="U538" t="str">
            <v>C|P-CMM2 is N/A, since a well-defined process is required to implement and manage a Configuration Management Database (CMDB), or similar technology, to monitor and govern technology asset-specific information.</v>
          </cell>
          <cell r="V538" t="e">
            <v>#VALUE!</v>
          </cell>
          <cell r="W538" t="e">
            <v>#VALUE!</v>
          </cell>
          <cell r="X538" t="e">
            <v>#VALUE!</v>
          </cell>
          <cell r="Y538" t="str">
            <v>2.1
2.4</v>
          </cell>
          <cell r="Z538"/>
        </row>
        <row r="539">
          <cell r="D539" t="str">
            <v>CFG-06.1</v>
          </cell>
          <cell r="E539" t="str">
            <v>Automated mechanisms exist to identify unauthorized deviations from an approved baseline and implement automated resiliency actions to remediate the unauthorized change.</v>
          </cell>
          <cell r="F539"/>
          <cell r="G539" t="str">
            <v>∙ CimTrak Integrity Suite (https://cimcor.com/cimtrak)</v>
          </cell>
          <cell r="H539" t="str">
            <v>Does the organization use automated mechanisms to identify unauthorized deviations from an approved baseline and implement automated resiliency actions to remediate the unauthorized change?</v>
          </cell>
          <cell r="I539">
            <v>3</v>
          </cell>
          <cell r="J539"/>
          <cell r="K539"/>
          <cell r="L539" t="str">
            <v>x</v>
          </cell>
          <cell r="M539"/>
          <cell r="N539"/>
          <cell r="O539" t="str">
            <v>Protect</v>
          </cell>
          <cell r="P539"/>
          <cell r="Q539"/>
          <cell r="R539" t="str">
            <v>x</v>
          </cell>
          <cell r="S539" t="str">
            <v>There is no evidence of a capability to identify unauthorized deviations from an approved baseline and implement automated resiliency actions to remediate the unauthorized change.</v>
          </cell>
          <cell r="T539" t="str">
            <v>C|P-CMM1 is N/A, since a structured process is required to identify unauthorized deviations from an approved baseline and implement automated resiliency actions to remediate the unauthorized change.</v>
          </cell>
          <cell r="U539" t="str">
            <v>C|P-CMM2 is N/A, since a well-defined process is required to identify unauthorized deviations from an approved baseline and implement automated resiliency actions to remediate the unauthorized change.</v>
          </cell>
          <cell r="V539" t="e">
            <v>#VALUE!</v>
          </cell>
          <cell r="W539" t="e">
            <v>#VALUE!</v>
          </cell>
          <cell r="X539" t="e">
            <v>#VALUE!</v>
          </cell>
          <cell r="Y539" t="str">
            <v>2.3
2.4</v>
          </cell>
          <cell r="Z539"/>
        </row>
        <row r="540">
          <cell r="D540" t="str">
            <v>CFG-03.3</v>
          </cell>
          <cell r="E540" t="str">
            <v>Mechanisms exist to explicitly allow (allowlist / whitelist) and/or block (denylist / blacklist) applications that are authorized to execute on systems.</v>
          </cell>
          <cell r="F540"/>
          <cell r="G540" t="str">
            <v>∙ whitelisting / blacklisting applications
∙ Microsoft Windows Defender Application Control (WDAC)
∙ CimTrak Integrity Suite (https://cimcor.com/cimtrak)</v>
          </cell>
          <cell r="H540" t="str">
            <v>Does the organization explicitly allow (allowlist / whitelist) and/or block (denylist / blacklist) applications that are authorized to execute on systems?</v>
          </cell>
          <cell r="I540">
            <v>5</v>
          </cell>
          <cell r="J540"/>
          <cell r="K540"/>
          <cell r="L540" t="str">
            <v>x</v>
          </cell>
          <cell r="M540"/>
          <cell r="N540"/>
          <cell r="O540" t="str">
            <v>Protect</v>
          </cell>
          <cell r="P540"/>
          <cell r="Q540" t="str">
            <v>x</v>
          </cell>
          <cell r="R540" t="str">
            <v>x</v>
          </cell>
          <cell r="S540" t="str">
            <v>There is no evidence of a capability to explicitly allow (allowlist / whitelist) and/or block (denylist / blacklist) applications that are authorized to execute on systems.</v>
          </cell>
          <cell r="T540" t="e">
            <v>#VALUE!</v>
          </cell>
          <cell r="U540" t="e">
            <v>#VALUE!</v>
          </cell>
          <cell r="V540" t="e">
            <v>#VALUE!</v>
          </cell>
          <cell r="W540" t="e">
            <v>#VALUE!</v>
          </cell>
          <cell r="X540" t="e">
            <v>#VALUE!</v>
          </cell>
          <cell r="Y540" t="str">
            <v>2.3
2.5
2.6
2.7</v>
          </cell>
          <cell r="Z540"/>
        </row>
        <row r="541">
          <cell r="D541" t="str">
            <v>MON-02.3</v>
          </cell>
          <cell r="E541" t="str">
            <v>Automated mechanisms exist to integrate the analysis of audit records with analysis of vulnerability scanners, network performance, system monitoring and other sources to further enhance the ability to identify inappropriate or unusual activity.</v>
          </cell>
          <cell r="F541"/>
          <cell r="G541" t="str">
            <v>∙ Security Incident Event Manager (SIEM)
∙ Managed Security Services Provider (MSSP)</v>
          </cell>
          <cell r="H541" t="e">
            <v>#VALUE!</v>
          </cell>
          <cell r="I541">
            <v>5</v>
          </cell>
          <cell r="J541"/>
          <cell r="K541"/>
          <cell r="L541" t="str">
            <v>x</v>
          </cell>
          <cell r="M541"/>
          <cell r="N541"/>
          <cell r="O541" t="str">
            <v>Detect</v>
          </cell>
          <cell r="P541"/>
          <cell r="Q541" t="str">
            <v>x</v>
          </cell>
          <cell r="R541" t="str">
            <v>x</v>
          </cell>
          <cell r="S541" t="str">
            <v>There is no evidence of a capability to integrate the analysis of audit records with analysis of vulnerability scanners, network performance, system monitoring and other sources to further enhance the ability to identify inappropriate or unusual activity.</v>
          </cell>
          <cell r="T541" t="e">
            <v>#VALUE!</v>
          </cell>
          <cell r="U541" t="e">
            <v>#VALUE!</v>
          </cell>
          <cell r="V541" t="e">
            <v>#VALUE!</v>
          </cell>
          <cell r="W541" t="e">
            <v>#VALUE!</v>
          </cell>
          <cell r="X541" t="e">
            <v>#VALUE!</v>
          </cell>
          <cell r="Y541" t="str">
            <v>3.14
8.6
8.7
8.12
13.6</v>
          </cell>
          <cell r="Z541"/>
        </row>
        <row r="542">
          <cell r="D542" t="str">
            <v>DCH-14.3</v>
          </cell>
          <cell r="E542" t="str">
            <v>Mechanisms exist to leverage data-specific Access Control Lists (ACL) or Interconnection Security Agreements (ISAs) to generate a logical map of the parties with whom sensitive/regulated data is shared.</v>
          </cell>
          <cell r="F542"/>
          <cell r="G542" t="str">
            <v>∙ Access Control Lists (ACL)
∙ Interconnection Security Agreements (ISAs)</v>
          </cell>
          <cell r="H542" t="str">
            <v>Does the organization leverage data-specific Access Control Lists (ACL) or Interconnection Security Agreements (ISAs) to generate a logical map of the parties with whom sensitive/regulated data is shared?</v>
          </cell>
          <cell r="I542">
            <v>9</v>
          </cell>
          <cell r="J542"/>
          <cell r="K542"/>
          <cell r="L542"/>
          <cell r="M542" t="str">
            <v>x</v>
          </cell>
          <cell r="N542"/>
          <cell r="O542" t="str">
            <v>Identify</v>
          </cell>
          <cell r="P542" t="str">
            <v>x</v>
          </cell>
          <cell r="Q542" t="str">
            <v>x</v>
          </cell>
          <cell r="R542"/>
          <cell r="S542" t="str">
            <v>There is no evidence of a capability to leverage data-specific Access Control Lists (ACL) or Interconnection Security Agreements (ISAs) to generate a logical map of the parties with whom sensitive/regulated data is shared.</v>
          </cell>
          <cell r="T542" t="str">
            <v>C|P-CMM1 is N/A, since a structured process is required to leverage data-specific Access Control Lists (ACL) or Interconnection Security Agreements (ISAs) to generate a logical map of the parties with whom sensitive/regulated data is shared.</v>
          </cell>
          <cell r="U542" t="e">
            <v>#VALUE!</v>
          </cell>
          <cell r="V542" t="e">
            <v>#VALUE!</v>
          </cell>
          <cell r="W542" t="e">
            <v>#VALUE!</v>
          </cell>
          <cell r="X542" t="e">
            <v>#VALUE!</v>
          </cell>
          <cell r="Y542" t="str">
            <v>3.3
3.8</v>
          </cell>
          <cell r="Z542"/>
        </row>
        <row r="543">
          <cell r="D543" t="str">
            <v>DCH-02.1</v>
          </cell>
          <cell r="E543" t="str">
            <v>Mechanisms exist to ensure that systems, applications and services are classified according to the highest level of data sensitivity that is stored, transmitted and/or processed.</v>
          </cell>
          <cell r="F543"/>
          <cell r="G543" t="str">
            <v>∙ Data classification program
∙ IT Asset Management (ITAM) program
∙ Data governance program</v>
          </cell>
          <cell r="H543" t="str">
            <v>Does the organization ensure that systems, applications and services are classified according to the highest level of data sensitivity that is stored, transmitted and/or processed?</v>
          </cell>
          <cell r="I543">
            <v>8</v>
          </cell>
          <cell r="J543"/>
          <cell r="K543"/>
          <cell r="L543"/>
          <cell r="M543" t="str">
            <v>x</v>
          </cell>
          <cell r="N543"/>
          <cell r="O543" t="str">
            <v>Protect</v>
          </cell>
          <cell r="P543" t="str">
            <v>x</v>
          </cell>
          <cell r="Q543" t="str">
            <v>x</v>
          </cell>
          <cell r="R543" t="str">
            <v>x</v>
          </cell>
          <cell r="S543" t="str">
            <v>There is no evidence of a capability to ensure that systems, applications and services are classified according to the highest level of data sensitivity that is stored, transmitted and/ or processed.</v>
          </cell>
          <cell r="T543" t="str">
            <v>C|P-CMM1 is N/A, since a structured process is required to ensure that systems, applications and services are classified according to the highest level of data sensitivity that is stored, transmitted and/ or processed.</v>
          </cell>
          <cell r="U543" t="e">
            <v>#VALUE!</v>
          </cell>
          <cell r="V543" t="e">
            <v>#VALUE!</v>
          </cell>
          <cell r="W543" t="e">
            <v>#VALUE!</v>
          </cell>
          <cell r="X543" t="e">
            <v>#VALUE!</v>
          </cell>
          <cell r="Y543" t="str">
            <v>3.7
3.12</v>
          </cell>
          <cell r="Z543"/>
        </row>
        <row r="544">
          <cell r="D544" t="str">
            <v>IAC-15.1</v>
          </cell>
          <cell r="E544" t="str">
            <v xml:space="preserve">Automated mechanisms exist to support the management of system accounts (e.g., directory services). </v>
          </cell>
          <cell r="F544"/>
          <cell r="G544" t="str">
            <v>∙ Microsoft Active Directory (https://microsoft.com)
∙ Microsoft Entra (https://microsoft.com)
∙ AWS IAM (https://aws.amazon.com)</v>
          </cell>
          <cell r="H544" t="str">
            <v xml:space="preserve">Does the organization use automated mechanisms to support the management of system accounts? </v>
          </cell>
          <cell r="I544">
            <v>5</v>
          </cell>
          <cell r="J544"/>
          <cell r="K544"/>
          <cell r="L544" t="str">
            <v>x</v>
          </cell>
          <cell r="M544"/>
          <cell r="N544"/>
          <cell r="O544" t="str">
            <v>Protect</v>
          </cell>
          <cell r="P544"/>
          <cell r="Q544"/>
          <cell r="R544" t="str">
            <v>x</v>
          </cell>
          <cell r="S544" t="str">
            <v xml:space="preserve">There is no evidence of a capability to support the management of system accounts. </v>
          </cell>
          <cell r="T544" t="str">
            <v xml:space="preserve">C|P-CMM1 is N/A, since a structured process is required to support the management of system accounts. </v>
          </cell>
          <cell r="U544" t="e">
            <v>#VALUE!</v>
          </cell>
          <cell r="V544" t="e">
            <v>#VALUE!</v>
          </cell>
          <cell r="W544" t="str">
            <v xml:space="preserve">See C|P-CMM3. There are no defined C|P-CMM4 criteria, since it is reasonable to assume a quantitatively-controlled process is not necessary to support the management of system accounts. </v>
          </cell>
          <cell r="X544" t="str">
            <v xml:space="preserve">See C|P-CMM4. There are no defined C|P-CMM5 criteria, since it is reasonable to assume a continuously-improving process is not necessary to support the management of system accounts. </v>
          </cell>
          <cell r="Y544" t="str">
            <v>5
5.6
6</v>
          </cell>
          <cell r="Z544"/>
        </row>
        <row r="545">
          <cell r="D545" t="str">
            <v>MON-04</v>
          </cell>
          <cell r="E545" t="str">
            <v xml:space="preserve">Mechanisms exist to allocate and proactively manage sufficient event log storage capacity to reduce the likelihood of such capacity being exceeded. </v>
          </cell>
          <cell r="F545"/>
          <cell r="G545" t="str">
            <v>∙ IT Asset Management (ITAM) program
∙ ITIL 4 (https://axelos.com)</v>
          </cell>
          <cell r="H545" t="str">
            <v xml:space="preserve">Does the organization allocate and proactively manage sufficient event log storage capacity to reduce the likelihood of such capacity being exceeded? </v>
          </cell>
          <cell r="I545">
            <v>8</v>
          </cell>
          <cell r="J545"/>
          <cell r="K545"/>
          <cell r="L545" t="str">
            <v>x</v>
          </cell>
          <cell r="M545"/>
          <cell r="N545"/>
          <cell r="O545" t="str">
            <v>Detect</v>
          </cell>
          <cell r="P545"/>
          <cell r="Q545" t="str">
            <v>x</v>
          </cell>
          <cell r="R545" t="str">
            <v>x</v>
          </cell>
          <cell r="S545" t="str">
            <v xml:space="preserve">There is no evidence of a capability to allocate and proactively manage sufficient event log storage capacity to reduce the likelihood of such capacity being exceeded. </v>
          </cell>
          <cell r="T545" t="str">
            <v xml:space="preserve">C|P-CMM1 is N/A, since a structured process is required to allocate and proactively manage sufficient event log storage capacity to reduce the likelihood of such capacity being exceeded. </v>
          </cell>
          <cell r="U545" t="e">
            <v>#VALUE!</v>
          </cell>
          <cell r="V545" t="e">
            <v>#VALUE!</v>
          </cell>
          <cell r="W545" t="e">
            <v>#VALUE!</v>
          </cell>
          <cell r="X545" t="e">
            <v>#VALUE!</v>
          </cell>
          <cell r="Y545" t="str">
            <v>8.3
8.10</v>
          </cell>
          <cell r="Z545"/>
        </row>
        <row r="546">
          <cell r="D546" t="str">
            <v>CFG-04.2</v>
          </cell>
          <cell r="E546" t="str">
            <v>Mechanisms exist to allow only approved Internet browsers and email clients to run on systems.</v>
          </cell>
          <cell r="F546"/>
          <cell r="G546" t="str">
            <v>∙ Secure Baseline Configurations (SBC)</v>
          </cell>
          <cell r="H546" t="str">
            <v>Does the organization allow only approved Internet browsers and email clients to run on systems?</v>
          </cell>
          <cell r="I546">
            <v>7</v>
          </cell>
          <cell r="J546"/>
          <cell r="K546"/>
          <cell r="L546" t="str">
            <v>x</v>
          </cell>
          <cell r="M546"/>
          <cell r="N546"/>
          <cell r="O546" t="str">
            <v>Protect</v>
          </cell>
          <cell r="P546"/>
          <cell r="Q546" t="str">
            <v>x</v>
          </cell>
          <cell r="R546" t="str">
            <v>x</v>
          </cell>
          <cell r="S546" t="str">
            <v>There is no evidence of a capability to allow only approved Internet browsers and email clients to run on systems.</v>
          </cell>
          <cell r="T546" t="e">
            <v>#VALUE!</v>
          </cell>
          <cell r="U546" t="e">
            <v>#VALUE!</v>
          </cell>
          <cell r="V546" t="e">
            <v>#VALUE!</v>
          </cell>
          <cell r="W546" t="e">
            <v>#VALUE!</v>
          </cell>
          <cell r="X546" t="e">
            <v>#VALUE!</v>
          </cell>
          <cell r="Y546" t="str">
            <v>9
9.1
9.4</v>
          </cell>
          <cell r="Z546"/>
        </row>
        <row r="547">
          <cell r="D547" t="str">
            <v>IRO-15</v>
          </cell>
          <cell r="E547" t="str">
            <v>Mechanisms exist to utilize a detonation chamber capability to detect and/or block potentially-malicious files and email attachments.</v>
          </cell>
          <cell r="F547"/>
          <cell r="G547"/>
          <cell r="H547" t="str">
            <v>Does the organization utilize a detonation chamber capability to detect and/or block potentially-malicious files and email attachments?</v>
          </cell>
          <cell r="I547">
            <v>5</v>
          </cell>
          <cell r="J547"/>
          <cell r="K547"/>
          <cell r="L547" t="str">
            <v>x</v>
          </cell>
          <cell r="M547"/>
          <cell r="N547"/>
          <cell r="O547" t="str">
            <v>Respond</v>
          </cell>
          <cell r="P547"/>
          <cell r="Q547" t="str">
            <v>x</v>
          </cell>
          <cell r="R547" t="str">
            <v>x</v>
          </cell>
          <cell r="S547" t="str">
            <v>There is no evidence of a capability to utilize a detonation chamber capability to detect and/ or block potentially-malicious files and email attachments.</v>
          </cell>
          <cell r="T547" t="str">
            <v>C|P-CMM1 is N/A, since a structured process is required to utilize a detonation chamber capability to detect and/ or block potentially-malicious files and email attachments.</v>
          </cell>
          <cell r="U547" t="e">
            <v>#VALUE!</v>
          </cell>
          <cell r="V547" t="e">
            <v>#VALUE!</v>
          </cell>
          <cell r="W547" t="e">
            <v>#VALUE!</v>
          </cell>
          <cell r="X547" t="str">
            <v>See C|P-CMM4. There are no defined C|P-CMM5 criteria, since it is reasonable to assume a continuously-improving process is not necessary to utilize a detonation chamber capability to detect and/ or block potentially-malicious files and email attachments.</v>
          </cell>
          <cell r="Y547" t="str">
            <v>9
9.6
9.7</v>
          </cell>
          <cell r="Z547"/>
        </row>
        <row r="548">
          <cell r="D548" t="str">
            <v>CFG-05.2</v>
          </cell>
          <cell r="E548" t="str">
            <v>Mechanisms exist to configure systems to prevent the installation of software, unless the action is performed by a privileged user or service.</v>
          </cell>
          <cell r="F548"/>
          <cell r="G548" t="str">
            <v>∙ Role Based Access Control (RBAC)
∙ Privileged Account Management (PAM)</v>
          </cell>
          <cell r="H548" t="str">
            <v>Does the organization configure systems to prevent the installation of software, unless the action is performed by a privileged user or service?</v>
          </cell>
          <cell r="I548">
            <v>9</v>
          </cell>
          <cell r="J548"/>
          <cell r="K548"/>
          <cell r="L548" t="str">
            <v>x</v>
          </cell>
          <cell r="M548"/>
          <cell r="N548"/>
          <cell r="O548" t="str">
            <v>Protect</v>
          </cell>
          <cell r="P548"/>
          <cell r="Q548"/>
          <cell r="R548" t="str">
            <v>x</v>
          </cell>
          <cell r="S548" t="str">
            <v>There is no evidence of a capability to configure systems to prevent the installation of software, unless the action is performed by a privileged user or service.</v>
          </cell>
          <cell r="T548" t="e">
            <v>#VALUE!</v>
          </cell>
          <cell r="U548" t="e">
            <v>#VALUE!</v>
          </cell>
          <cell r="V548" t="e">
            <v>#VALUE!</v>
          </cell>
          <cell r="W548" t="e">
            <v>#VALUE!</v>
          </cell>
          <cell r="X548" t="e">
            <v>#VALUE!</v>
          </cell>
          <cell r="Y548" t="str">
            <v>9.1
9.4</v>
          </cell>
          <cell r="Z548"/>
        </row>
        <row r="549">
          <cell r="D549" t="str">
            <v>GOV-01.3</v>
          </cell>
          <cell r="E549" t="str">
            <v>Mechanisms exist to commit appropriate resources needed for continual improvement of the organization's cybersecurity &amp; data privacy program, including:
(1) Staffing;
(2) Budget;
(3) Processes; and
(4) Technologies.</v>
          </cell>
          <cell r="F549"/>
          <cell r="G549"/>
          <cell r="H549" t="str">
            <v>Does the organization commit appropriate resources needed for continual improvement of the organization's cybersecurity &amp; data privacy program, including:
(1) Staffing;
(2) Budget;
(3) Processes; and
(4) Technologies?</v>
          </cell>
          <cell r="I549">
            <v>7</v>
          </cell>
          <cell r="J549"/>
          <cell r="K549" t="str">
            <v>x</v>
          </cell>
          <cell r="L549"/>
          <cell r="M549"/>
          <cell r="N549"/>
          <cell r="O549" t="str">
            <v>Govern</v>
          </cell>
          <cell r="P549" t="str">
            <v>x</v>
          </cell>
          <cell r="Q549" t="str">
            <v>x</v>
          </cell>
          <cell r="R549"/>
          <cell r="S549" t="str">
            <v>There is no evidence of a capability to commit appropriate resources needed for continual improvement of the organization's cybersecurity &amp; data privacy program, including:
(1) Staffing;
(2) Budget;
(3) Processes; and
(4) Technologies.</v>
          </cell>
          <cell r="T549" t="str">
            <v>C|P-CMM1 is N/A, since a structured process is required to commit appropriate resources needed for continual improvement of the organization's cybersecurity &amp; data privacy program, including:
(1) Staffing;
(2) Budget;
(3) Processes; and
(4) Technologies.</v>
          </cell>
          <cell r="U549" t="e">
            <v>#VALUE!</v>
          </cell>
          <cell r="V549" t="e">
            <v>#VALUE!</v>
          </cell>
          <cell r="W549" t="e">
            <v>#VALUE!</v>
          </cell>
          <cell r="X549" t="e">
            <v>#VALUE!</v>
          </cell>
          <cell r="Y549"/>
          <cell r="Z549"/>
        </row>
        <row r="550">
          <cell r="D550" t="str">
            <v>GOV-04.2</v>
          </cell>
          <cell r="E550" t="str">
            <v>Mechanisms exist to establish an authoritative chain of command with clear lines of communication to remove ambiguity from individuals and teams related to managing data and technology-related risks.</v>
          </cell>
          <cell r="F550" t="str">
            <v>E-HRS-15</v>
          </cell>
          <cell r="G550" t="str">
            <v>∙ Organization chart</v>
          </cell>
          <cell r="H550" t="str">
            <v>Does the organization establish an authoritative chain of command with clear lines of communication to remove ambiguity from individuals and teams related to managing data and technology-related risks?</v>
          </cell>
          <cell r="I550">
            <v>7</v>
          </cell>
          <cell r="J550"/>
          <cell r="K550" t="str">
            <v>x</v>
          </cell>
          <cell r="L550"/>
          <cell r="M550"/>
          <cell r="N550"/>
          <cell r="O550" t="str">
            <v>Govern</v>
          </cell>
          <cell r="P550" t="str">
            <v>x</v>
          </cell>
          <cell r="Q550" t="str">
            <v>x</v>
          </cell>
          <cell r="R550" t="str">
            <v>x</v>
          </cell>
          <cell r="S550" t="str">
            <v>There is no evidence of a capability to establish an authoritative chain of command with clear lines of communication to remove ambiguity from individuals and teams related to managing data and technology-related risks.</v>
          </cell>
          <cell r="T550" t="str">
            <v>C|P-CMM1 is N/A, since a structured process is required to establish an authoritative chain of command with clear lines of communication to remove ambiguity from individuals and teams related to managing data and technology-related risks.</v>
          </cell>
          <cell r="U550" t="str">
            <v>C|P-CMM2 is N/A, since a well-defined process is required to establish an authoritative chain of command with clear lines of communication to remove ambiguity from individuals and teams related to managing data and technology-related risks.</v>
          </cell>
          <cell r="V550" t="e">
            <v>#VALUE!</v>
          </cell>
          <cell r="W550" t="e">
            <v>#VALUE!</v>
          </cell>
          <cell r="X550" t="e">
            <v>#VALUE!</v>
          </cell>
          <cell r="Y550"/>
          <cell r="Z550"/>
        </row>
        <row r="551">
          <cell r="D551" t="str">
            <v>GOV-05.1</v>
          </cell>
          <cell r="E551" t="str">
            <v>Mechanisms exist to develop, report and monitor Key Performance Indicators (KPIs) to assist organizational management in performance monitoring and trend analysis of the cybersecurity &amp; data privacy program.</v>
          </cell>
          <cell r="F551"/>
          <cell r="G551" t="str">
            <v>∙ Manually-generated metrics
∙ Governance, Risk &amp; Compliance (GRC) solution</v>
          </cell>
          <cell r="H551" t="str">
            <v>Does the organization develop, report and monitor Key Performance Indicators (KPIs) to assist organizational management in performance monitoring and trend analysis of the cybersecurity &amp; data privacy program?</v>
          </cell>
          <cell r="I551">
            <v>6</v>
          </cell>
          <cell r="J551"/>
          <cell r="K551" t="str">
            <v>x</v>
          </cell>
          <cell r="L551"/>
          <cell r="M551"/>
          <cell r="N551"/>
          <cell r="O551" t="str">
            <v>Govern</v>
          </cell>
          <cell r="P551"/>
          <cell r="Q551" t="str">
            <v>x</v>
          </cell>
          <cell r="R551"/>
          <cell r="S551" t="str">
            <v>There is no evidence of a capability to develop, report and monitor Key Performance Indicators (KPIs) to assist organizational management in performance monitoring and trend analysis of the cybersecurity &amp; data privacy program.</v>
          </cell>
          <cell r="T551" t="str">
            <v>C|P-CMM1 is N/A, since a structured process is required to develop, report and monitor Key Performance Indicators (KPIs) to assist organizational management in performance monitoring and trend analysis of the cybersecurity &amp; data privacy program.</v>
          </cell>
          <cell r="U551" t="str">
            <v>C|P-CMM2 is N/A, since a well-defined process is required to develop, report and monitor Key Performance Indicators (KPIs) to assist organizational management in performance monitoring and trend analysis of the cybersecurity &amp; data privacy program.</v>
          </cell>
          <cell r="V551" t="e">
            <v>#VALUE!</v>
          </cell>
          <cell r="W551" t="e">
            <v>#VALUE!</v>
          </cell>
          <cell r="X551" t="e">
            <v>#VALUE!</v>
          </cell>
          <cell r="Y551"/>
          <cell r="Z551"/>
        </row>
        <row r="552">
          <cell r="D552" t="str">
            <v>GOV-06</v>
          </cell>
          <cell r="E552" t="str">
            <v>Mechanisms exist to identify and document appropriate contacts with relevant law enforcement and regulatory bodies.</v>
          </cell>
          <cell r="F552"/>
          <cell r="G552" t="str">
            <v>∙ Integrated Security Incident Response Team (ISIRT)</v>
          </cell>
          <cell r="H552" t="str">
            <v>Does the organization identify and document appropriate contacts with relevant law enforcement and regulatory bodies?</v>
          </cell>
          <cell r="I552">
            <v>5</v>
          </cell>
          <cell r="J552"/>
          <cell r="K552" t="str">
            <v>x</v>
          </cell>
          <cell r="L552"/>
          <cell r="M552"/>
          <cell r="N552"/>
          <cell r="O552" t="str">
            <v>Govern</v>
          </cell>
          <cell r="P552"/>
          <cell r="Q552" t="str">
            <v>x</v>
          </cell>
          <cell r="R552"/>
          <cell r="S552" t="str">
            <v>There is no evidence of a capability to identify and document appropriate contacts with relevant law enforcement and regulatory bodies.</v>
          </cell>
          <cell r="T552" t="e">
            <v>#VALUE!</v>
          </cell>
          <cell r="U552" t="e">
            <v>#VALUE!</v>
          </cell>
          <cell r="V552" t="e">
            <v>#VALUE!</v>
          </cell>
          <cell r="W552" t="e">
            <v>#VALUE!</v>
          </cell>
          <cell r="X552" t="e">
            <v>#VALUE!</v>
          </cell>
          <cell r="Y552"/>
          <cell r="Z552"/>
        </row>
        <row r="553">
          <cell r="D553" t="str">
            <v>GOV-11</v>
          </cell>
          <cell r="E553" t="str">
            <v>Mechanisms exist to monitor mission/business-critical services or functions to ensure those resources are being used consistent with their intended purpose.</v>
          </cell>
          <cell r="F553"/>
          <cell r="G553"/>
          <cell r="H553" t="str">
            <v>Does the organization monitor mission/business-critical services or functions to ensure those resources are being used consistent with their intended purpose?</v>
          </cell>
          <cell r="I553">
            <v>5</v>
          </cell>
          <cell r="J553"/>
          <cell r="K553" t="str">
            <v>x</v>
          </cell>
          <cell r="L553"/>
          <cell r="M553"/>
          <cell r="N553"/>
          <cell r="O553" t="str">
            <v>Govern</v>
          </cell>
          <cell r="P553"/>
          <cell r="Q553" t="str">
            <v>x</v>
          </cell>
          <cell r="R553" t="str">
            <v>x</v>
          </cell>
          <cell r="S553" t="str">
            <v>There is no evidence of a capability to monitor mission/business-critical services or functions to ensure those resources are being used consistent with their intended purpose.</v>
          </cell>
          <cell r="T553" t="e">
            <v>#VALUE!</v>
          </cell>
          <cell r="U553" t="e">
            <v>#VALUE!</v>
          </cell>
          <cell r="V553" t="e">
            <v>#VALUE!</v>
          </cell>
          <cell r="W553" t="e">
            <v>#VALUE!</v>
          </cell>
          <cell r="X553" t="e">
            <v>#VALUE!</v>
          </cell>
          <cell r="Y553"/>
          <cell r="Z553"/>
        </row>
        <row r="554">
          <cell r="D554" t="str">
            <v>GOV-12</v>
          </cell>
          <cell r="E554" t="str">
            <v>Mechanisms exist to avoid and/or constrain the forced exfiltration of sensitive / regulated information (e.g., Intellectual Property (IP)) to the host government for purposes of market access or market management practices.</v>
          </cell>
          <cell r="F554"/>
          <cell r="G554" t="str">
            <v>∙ Legal review
∙ Steering committee
∙ Board of Directors (BoD)</v>
          </cell>
          <cell r="H554" t="str">
            <v>Does the organization avoid and/or constrain the forced exfiltration of sensitive / regulated information (e.g., Intellectual Property (IP)) to the host government for purposes of market access or market management practices?</v>
          </cell>
          <cell r="I554">
            <v>10</v>
          </cell>
          <cell r="J554"/>
          <cell r="K554" t="str">
            <v>x</v>
          </cell>
          <cell r="L554"/>
          <cell r="M554"/>
          <cell r="N554"/>
          <cell r="O554" t="str">
            <v>Govern</v>
          </cell>
          <cell r="P554" t="str">
            <v>x</v>
          </cell>
          <cell r="Q554" t="str">
            <v>x</v>
          </cell>
          <cell r="R554"/>
          <cell r="S554" t="str">
            <v>There is no evidence of a capability to avoid and/ or constrain the forced exfiltration of sensitive / regulated information (e.g., Intellectual Property (IP)) to the host government for purposes of market access or market management practices.</v>
          </cell>
          <cell r="T554" t="e">
            <v>#VALUE!</v>
          </cell>
          <cell r="U554" t="e">
            <v>#VALUE!</v>
          </cell>
          <cell r="V554" t="e">
            <v>#VALUE!</v>
          </cell>
          <cell r="W554" t="e">
            <v>#VALUE!</v>
          </cell>
          <cell r="X554" t="e">
            <v>#VALUE!</v>
          </cell>
          <cell r="Y554"/>
          <cell r="Z554"/>
        </row>
        <row r="555">
          <cell r="D555" t="str">
            <v>GOV-13</v>
          </cell>
          <cell r="E555" t="str">
            <v xml:space="preserve">Mechanisms exist to constrain the host government's ability to leverage the organization's technology assets for economic or political espionage and/or cyberwarfare activities. </v>
          </cell>
          <cell r="F555"/>
          <cell r="G555" t="str">
            <v>∙ Legal review
∙ Steering committee
∙ Board of Directors (BoD)</v>
          </cell>
          <cell r="H555" t="str">
            <v xml:space="preserve">Does the organization constrain the host government's ability to leverage its technology assets for economic or political espionage and/or cyberwarfare activities? </v>
          </cell>
          <cell r="I555">
            <v>10</v>
          </cell>
          <cell r="J555"/>
          <cell r="K555" t="str">
            <v>x</v>
          </cell>
          <cell r="L555"/>
          <cell r="M555"/>
          <cell r="N555"/>
          <cell r="O555" t="str">
            <v>Govern</v>
          </cell>
          <cell r="P555" t="str">
            <v>x</v>
          </cell>
          <cell r="Q555" t="str">
            <v>x</v>
          </cell>
          <cell r="R555"/>
          <cell r="S555" t="str">
            <v>There is no evidence of a capability to constrain the host government's ability to leverage its technology assets for economic or political espionage and/or cyberwarfare activities.</v>
          </cell>
          <cell r="T555" t="str">
            <v>C|P-CMM1 is N/A, since a structured process is required to constrain the host government's ability to leverage its technology assets for economic or political espionage and/or cyberwarfare activities.</v>
          </cell>
          <cell r="U555" t="str">
            <v>C|P-CMM2 is N/A, since a well-defined process is required to constrain the host government's ability to leverage its technology assets for economic or political espionage and/or cyberwarfare activities.</v>
          </cell>
          <cell r="V555" t="e">
            <v>#VALUE!</v>
          </cell>
          <cell r="W555" t="e">
            <v>#VALUE!</v>
          </cell>
          <cell r="X555" t="e">
            <v>#VALUE!</v>
          </cell>
          <cell r="Y555"/>
          <cell r="Z555"/>
        </row>
        <row r="556">
          <cell r="D556" t="str">
            <v>GOV-14</v>
          </cell>
          <cell r="E556" t="str">
            <v>Mechanisms exist to incorporate cybersecurity &amp; data privacy principles into Business As Usual (BAU) practices through executive leadership involvement.</v>
          </cell>
          <cell r="F556"/>
          <cell r="G556" t="str">
            <v>∙ ComplianceForge - Cybersecurity Standardized Operating Procedures (CSOP) (https://complianceforge.com)</v>
          </cell>
          <cell r="H556" t="str">
            <v>Does the organization incorporate cybersecurity &amp; data privacy principles into Business As Usual (BAU) practices through executive leadership involvement?</v>
          </cell>
          <cell r="I556">
            <v>6</v>
          </cell>
          <cell r="J556"/>
          <cell r="K556" t="str">
            <v>x</v>
          </cell>
          <cell r="L556"/>
          <cell r="M556"/>
          <cell r="N556"/>
          <cell r="O556" t="str">
            <v>Govern</v>
          </cell>
          <cell r="P556"/>
          <cell r="Q556" t="str">
            <v>x</v>
          </cell>
          <cell r="R556" t="str">
            <v>x</v>
          </cell>
          <cell r="S556" t="str">
            <v>There is no evidence of a capability to incorporate cybersecurity &amp; data privacy principles into Business As Usual (BAU) practices through executive leadership involvement.</v>
          </cell>
          <cell r="T556" t="str">
            <v>C|P-CMM1 is N/A, since a structured process is required to incorporate cybersecurity &amp; data privacy principles into Business As Usual (BAU) practices through executive leadership involvement.</v>
          </cell>
          <cell r="U556" t="str">
            <v>C|P-CMM2 is N/A, since a well-defined process is required to incorporate cybersecurity &amp; data privacy principles into Business As Usual (BAU) practices through executive leadership involvement.</v>
          </cell>
          <cell r="V556" t="e">
            <v>#VALUE!</v>
          </cell>
          <cell r="W556" t="e">
            <v>#VALUE!</v>
          </cell>
          <cell r="X556" t="e">
            <v>#VALUE!</v>
          </cell>
          <cell r="Y556"/>
          <cell r="Z556"/>
        </row>
        <row r="557">
          <cell r="D557" t="str">
            <v>GOV-15</v>
          </cell>
          <cell r="E557" t="str">
            <v>Mechanisms exist to compel data and/or process owners to operationalize cybersecurity &amp; data privacy practices for each system, application and/or service under their control.</v>
          </cell>
          <cell r="F557"/>
          <cell r="G557" t="str">
            <v>∙ ComplianceForge - Cybersecurity Standardized Operating Procedures (CSOP) (https://complianceforge.com)</v>
          </cell>
          <cell r="H557" t="str">
            <v>Does the organization compel data and/or process owners to operationalize cybersecurity &amp; data privacy practices for each system, application and/or service under their control?</v>
          </cell>
          <cell r="I557">
            <v>9</v>
          </cell>
          <cell r="J557"/>
          <cell r="K557" t="str">
            <v>x</v>
          </cell>
          <cell r="L557"/>
          <cell r="M557"/>
          <cell r="N557"/>
          <cell r="O557" t="str">
            <v>Govern</v>
          </cell>
          <cell r="P557" t="str">
            <v>x</v>
          </cell>
          <cell r="Q557" t="str">
            <v>x</v>
          </cell>
          <cell r="R557"/>
          <cell r="S557" t="str">
            <v>There is no evidence of a capability to compel data and/ or process owners to operationalize cybersecurity &amp; data privacy practices for each system, application and/ or service under their control.</v>
          </cell>
          <cell r="T557" t="str">
            <v>C|P-CMM1 is N/A, since a structured process is required to compel data and/ or process owners to operationalize cybersecurity &amp; data privacy practices for each system, application and/ or service under their control.</v>
          </cell>
          <cell r="U557" t="str">
            <v>C|P-CMM2 is N/A, since a well-defined process is required to compel data and/ or process owners to operationalize cybersecurity &amp; data privacy practices for each system, application and/ or service under their control.</v>
          </cell>
          <cell r="V557" t="e">
            <v>#VALUE!</v>
          </cell>
          <cell r="W557" t="e">
            <v>#VALUE!</v>
          </cell>
          <cell r="X557" t="e">
            <v>#VALUE!</v>
          </cell>
          <cell r="Y557"/>
          <cell r="Z557"/>
        </row>
        <row r="558">
          <cell r="D558" t="str">
            <v>GOV-15.1</v>
          </cell>
          <cell r="E558" t="str">
            <v>Mechanisms exist to compel data and/or process owners to select required cybersecurity &amp; data privacy controls for each system, application and/or service under their control.</v>
          </cell>
          <cell r="F558"/>
          <cell r="G558" t="str">
            <v>∙ SCF Integrated Controls Management (ICM) model (https://securecontrolsframework.com/integrated-controls-management)</v>
          </cell>
          <cell r="H558" t="str">
            <v>Does the organization compel data and/or process owners to select required cybersecurity &amp; data privacy controls for each system, application and/or service under their control?</v>
          </cell>
          <cell r="I558">
            <v>8</v>
          </cell>
          <cell r="J558"/>
          <cell r="K558" t="str">
            <v>x</v>
          </cell>
          <cell r="L558"/>
          <cell r="M558"/>
          <cell r="N558"/>
          <cell r="O558" t="str">
            <v>Govern</v>
          </cell>
          <cell r="P558"/>
          <cell r="Q558" t="str">
            <v>x</v>
          </cell>
          <cell r="R558" t="str">
            <v>x</v>
          </cell>
          <cell r="S558" t="str">
            <v>There is no evidence of a capability to compel data and/ or process owners to select required cybersecurity &amp; data privacy controls for each system, application and/ or service under their control.</v>
          </cell>
          <cell r="T558" t="str">
            <v>C|P-CMM1 is N/A, since a structured process is required to compel data and/ or process owners to select required cybersecurity &amp; data protection controls for each system, application and/ or service under their control.</v>
          </cell>
          <cell r="U558" t="str">
            <v>C|P-CMM2 is N/A, since a well-defined process is required to compel data and/ or process owners to select required cybersecurity &amp; data protection controls for each system, application and/ or service under their control.</v>
          </cell>
          <cell r="V558" t="e">
            <v>#VALUE!</v>
          </cell>
          <cell r="W558" t="e">
            <v>#VALUE!</v>
          </cell>
          <cell r="X558" t="e">
            <v>#VALUE!</v>
          </cell>
          <cell r="Y558"/>
          <cell r="Z558"/>
        </row>
        <row r="559">
          <cell r="D559" t="str">
            <v>GOV-15.2</v>
          </cell>
          <cell r="E559" t="str">
            <v>Mechanisms exist to compel data and/or process owners to implement required cybersecurity &amp; data privacy controls for each system, application and/or service under their control.</v>
          </cell>
          <cell r="F559"/>
          <cell r="G559" t="str">
            <v>∙ SCF Integrated Controls Management (ICM) model (https://securecontrolsframework.com/integrated-controls-management)</v>
          </cell>
          <cell r="H559" t="str">
            <v>Does the organization compel data and/or process owners to implement required cybersecurity &amp; data privacy controls for each system, application and/or service under their control?</v>
          </cell>
          <cell r="I559">
            <v>9</v>
          </cell>
          <cell r="J559"/>
          <cell r="K559" t="str">
            <v>x</v>
          </cell>
          <cell r="L559"/>
          <cell r="M559"/>
          <cell r="N559"/>
          <cell r="O559" t="str">
            <v>Govern</v>
          </cell>
          <cell r="P559"/>
          <cell r="Q559" t="str">
            <v>x</v>
          </cell>
          <cell r="R559" t="str">
            <v>x</v>
          </cell>
          <cell r="S559" t="str">
            <v>There is no evidence of a capability to compel data and/ or process owners to implement required cybersecurity &amp; data privacy controls for each system, application and/ or service under their control.</v>
          </cell>
          <cell r="T559" t="str">
            <v>C|P-CMM1 is N/A, since a structured process is required to compel data and/ or process owners to implement required cybersecurity &amp; data protection controls for each system, application and/ or service under their control.</v>
          </cell>
          <cell r="U559" t="str">
            <v>C|P-CMM2 is N/A, since a well-defined process is required to compel data and/ or process owners to implement required cybersecurity &amp; data protection controls for each system, application and/ or service under their control.</v>
          </cell>
          <cell r="V559" t="e">
            <v>#VALUE!</v>
          </cell>
          <cell r="W559" t="e">
            <v>#VALUE!</v>
          </cell>
          <cell r="X559" t="e">
            <v>#VALUE!</v>
          </cell>
          <cell r="Y559"/>
          <cell r="Z559"/>
        </row>
        <row r="560">
          <cell r="D560" t="str">
            <v>GOV-15.3</v>
          </cell>
          <cell r="E560" t="str">
            <v>Mechanisms exist to compel data and/or process owners to assess if required cybersecurity &amp; data privacy controls for each system, application and/or service under their control are implemented correctly and are operating as intended.</v>
          </cell>
          <cell r="F560"/>
          <cell r="G560" t="str">
            <v>∙ SCF Integrated Controls Management (ICM) model (https://securecontrolsframework.com/integrated-controls-management)</v>
          </cell>
          <cell r="H560" t="str">
            <v>Does the organization compel data and/or process owners to assess if required cybersecurity &amp; data privacy controls for each system, application and/or service under their control are implemented correctly and are operating as intended?</v>
          </cell>
          <cell r="I560">
            <v>8</v>
          </cell>
          <cell r="J560"/>
          <cell r="K560" t="str">
            <v>x</v>
          </cell>
          <cell r="L560"/>
          <cell r="M560"/>
          <cell r="N560"/>
          <cell r="O560" t="str">
            <v>Govern</v>
          </cell>
          <cell r="P560"/>
          <cell r="Q560" t="str">
            <v>x</v>
          </cell>
          <cell r="R560" t="str">
            <v>x</v>
          </cell>
          <cell r="S560" t="e">
            <v>#VALUE!</v>
          </cell>
          <cell r="T560" t="e">
            <v>#VALUE!</v>
          </cell>
          <cell r="U560" t="e">
            <v>#VALUE!</v>
          </cell>
          <cell r="V560" t="e">
            <v>#VALUE!</v>
          </cell>
          <cell r="W560" t="e">
            <v>#VALUE!</v>
          </cell>
          <cell r="X560" t="e">
            <v>#VALUE!</v>
          </cell>
          <cell r="Y560"/>
          <cell r="Z560"/>
        </row>
        <row r="561">
          <cell r="D561" t="str">
            <v>GOV-15.4</v>
          </cell>
          <cell r="E561" t="str">
            <v>Mechanisms exist to compel data and/or process owners to obtain authorization for the production use of each system, application and/or service under their control.</v>
          </cell>
          <cell r="F561"/>
          <cell r="G561" t="str">
            <v>∙ SCF Integrated Controls Management (ICM) model (https://securecontrolsframework.com/integrated-controls-management)</v>
          </cell>
          <cell r="H561" t="str">
            <v>Does the organization compel data and/or process owners to obtain authorization for the production use of each system, application and/or service under their control?</v>
          </cell>
          <cell r="I561">
            <v>8</v>
          </cell>
          <cell r="J561"/>
          <cell r="K561" t="str">
            <v>x</v>
          </cell>
          <cell r="L561"/>
          <cell r="M561"/>
          <cell r="N561"/>
          <cell r="O561" t="str">
            <v>Govern</v>
          </cell>
          <cell r="P561"/>
          <cell r="Q561" t="str">
            <v>x</v>
          </cell>
          <cell r="R561" t="str">
            <v>x</v>
          </cell>
          <cell r="S561" t="str">
            <v>There is no evidence of a capability to compel data and/ or process owners to obtain authorization for the production use of each system, application and/ or service under their control.</v>
          </cell>
          <cell r="T561" t="str">
            <v>C|P-CMM1 is N/A, since a structured process is required to compel data and/ or process owners to obtain authorization for the production use of each system, application and/ or service under their control.</v>
          </cell>
          <cell r="U561" t="str">
            <v>C|P-CMM2 is N/A, since a well-defined process is required to compel data and/ or process owners to obtain authorization for the production use of each system, application and/ or service under their control.</v>
          </cell>
          <cell r="V561" t="e">
            <v>#VALUE!</v>
          </cell>
          <cell r="W561" t="e">
            <v>#VALUE!</v>
          </cell>
          <cell r="X561" t="e">
            <v>#VALUE!</v>
          </cell>
          <cell r="Y561"/>
          <cell r="Z561"/>
        </row>
        <row r="562">
          <cell r="D562" t="str">
            <v>GOV-15.5</v>
          </cell>
          <cell r="E562" t="e">
            <v>#VALUE!</v>
          </cell>
          <cell r="F562"/>
          <cell r="G562" t="str">
            <v>∙ SCF Integrated Controls Management (ICM) model (https://securecontrolsframework.com/integrated-controls-management)</v>
          </cell>
          <cell r="H562" t="e">
            <v>#VALUE!</v>
          </cell>
          <cell r="I562">
            <v>8</v>
          </cell>
          <cell r="J562"/>
          <cell r="K562" t="str">
            <v>x</v>
          </cell>
          <cell r="L562"/>
          <cell r="M562"/>
          <cell r="N562"/>
          <cell r="O562" t="str">
            <v>Govern</v>
          </cell>
          <cell r="P562"/>
          <cell r="Q562" t="str">
            <v>x</v>
          </cell>
          <cell r="R562" t="str">
            <v>x</v>
          </cell>
          <cell r="S562" t="e">
            <v>#VALUE!</v>
          </cell>
          <cell r="T562" t="e">
            <v>#VALUE!</v>
          </cell>
          <cell r="U562" t="e">
            <v>#VALUE!</v>
          </cell>
          <cell r="V562" t="e">
            <v>#VALUE!</v>
          </cell>
          <cell r="W562" t="e">
            <v>#VALUE!</v>
          </cell>
          <cell r="X562" t="e">
            <v>#VALUE!</v>
          </cell>
          <cell r="Y562"/>
          <cell r="Z562"/>
        </row>
        <row r="563">
          <cell r="D563" t="str">
            <v>GOV-16.1</v>
          </cell>
          <cell r="E563" t="str">
            <v>Mechanisms exist to define criteria necessary to designate a risk as a material risk.</v>
          </cell>
          <cell r="F563" t="str">
            <v>E-GOV-15</v>
          </cell>
          <cell r="G563" t="str">
            <v>∙ SCF Cybersecurity &amp; Data Privacy Risk Management Model (C|P-RMM) (https://securecontrolsframework.com/risk-management-model)</v>
          </cell>
          <cell r="H563" t="str">
            <v>Does the organization define criteria necessary to designate a risk as a material risk?</v>
          </cell>
          <cell r="I563">
            <v>7</v>
          </cell>
          <cell r="J563"/>
          <cell r="K563" t="str">
            <v>x</v>
          </cell>
          <cell r="L563"/>
          <cell r="M563"/>
          <cell r="N563"/>
          <cell r="O563" t="str">
            <v>Govern</v>
          </cell>
          <cell r="P563" t="str">
            <v>x</v>
          </cell>
          <cell r="Q563" t="str">
            <v>x</v>
          </cell>
          <cell r="R563"/>
          <cell r="S563" t="str">
            <v>There is no evidence of a capability to define criteria necessary to designate a risk as a material risk.</v>
          </cell>
          <cell r="T563" t="str">
            <v>C|P-CMM1 is N/A, since a structured process is required to designate a risk as a material risk.</v>
          </cell>
          <cell r="U563" t="str">
            <v>C|P-CMM2 is N/A, since a well-defined process is required to designate a risk as a material risk.</v>
          </cell>
          <cell r="V563" t="e">
            <v>#VALUE!</v>
          </cell>
          <cell r="W563" t="str">
            <v>See C|P-CMM3. There are no defined C|P-CMM4 criteria, since it is reasonable to assume a quantitatively-controlled process is not necessary to designate a risk as a material risk.</v>
          </cell>
          <cell r="X563" t="str">
            <v>See C|P-CMM4. There are no defined C|P-CMM5 criteria, since it is reasonable to assume a continuously-improving process is not necessary to designate a risk as a material risk.</v>
          </cell>
          <cell r="Y563"/>
          <cell r="Z563"/>
        </row>
        <row r="564">
          <cell r="D564" t="str">
            <v>GOV-16.2</v>
          </cell>
          <cell r="E564" t="str">
            <v>Mechanisms exist to define criteria necessary to designate a threat as a material threat.</v>
          </cell>
          <cell r="F564" t="str">
            <v>E-GOV-16</v>
          </cell>
          <cell r="G564" t="str">
            <v>∙ SCF Cybersecurity &amp; Data Privacy Risk Management Model (C|P-RMM) (https://securecontrolsframework.com/risk-management-model)</v>
          </cell>
          <cell r="H564" t="str">
            <v>Does the organization define criteria necessary to designate a threat as a material threat?</v>
          </cell>
          <cell r="I564">
            <v>7</v>
          </cell>
          <cell r="J564"/>
          <cell r="K564" t="str">
            <v>x</v>
          </cell>
          <cell r="L564"/>
          <cell r="M564"/>
          <cell r="N564"/>
          <cell r="O564" t="str">
            <v>Govern</v>
          </cell>
          <cell r="P564" t="str">
            <v>x</v>
          </cell>
          <cell r="Q564" t="str">
            <v>x</v>
          </cell>
          <cell r="R564"/>
          <cell r="S564" t="str">
            <v>There is no evidence of a capability to define criteria necessary to designate a threat as a material threat.</v>
          </cell>
          <cell r="T564" t="str">
            <v>C|P-CMM1 is N/A, since a structured process is required to designate a threat as a material threat.</v>
          </cell>
          <cell r="U564" t="str">
            <v>C|P-CMM2 is N/A, since a well-defined process is required to designate a threat as a material threat.</v>
          </cell>
          <cell r="V564" t="e">
            <v>#VALUE!</v>
          </cell>
          <cell r="W564" t="str">
            <v>See C|P-CMM3. There are no defined C|P-CMM4 criteria, since it is reasonable to assume a quantitatively-controlled process is not necessary to designate a threat as a material threat.</v>
          </cell>
          <cell r="X564" t="str">
            <v>See C|P-CMM4. There are no defined C|P-CMM5 criteria, since it is reasonable to assume a continuously-improving process is not necessary to designate a threat as a material threat.</v>
          </cell>
          <cell r="Y564"/>
          <cell r="Z564"/>
        </row>
        <row r="565">
          <cell r="D565" t="str">
            <v>GOV-17</v>
          </cell>
          <cell r="E565" t="str">
            <v>Mechanisms exist to submit status reporting of the organization's cybersecurity and/or data privacy program to applicable statutory and/or regulatory authorities, as required.</v>
          </cell>
          <cell r="F565" t="str">
            <v>E-GOV-17</v>
          </cell>
          <cell r="G565"/>
          <cell r="H565" t="str">
            <v>Does the organization submit status reporting of its cybersecurity and/or data privacy program to applicable statutory and/or regulatory authorities, as required?</v>
          </cell>
          <cell r="I565">
            <v>8</v>
          </cell>
          <cell r="J565"/>
          <cell r="K565" t="str">
            <v>x</v>
          </cell>
          <cell r="L565"/>
          <cell r="M565"/>
          <cell r="N565"/>
          <cell r="O565" t="str">
            <v>Govern</v>
          </cell>
          <cell r="P565" t="str">
            <v>x</v>
          </cell>
          <cell r="Q565" t="str">
            <v>x</v>
          </cell>
          <cell r="R565"/>
          <cell r="S565" t="str">
            <v>There is no evidence of a capability to submit status reporting of its cybersecurity and/or data privacy program to applicable statutory and/or regulatory authorities, as required.</v>
          </cell>
          <cell r="T565" t="str">
            <v>C|P-CMM1 is N/A, since a structured process is required to submit status reporting of its cybersecurity and/or data privacy program to applicable statutory and/or regulatory authorities, as required.</v>
          </cell>
          <cell r="U565" t="str">
            <v>C|P-CMM2 is N/A, since a well-defined process is required to submit status reporting of its cybersecurity and/or data privacy program to applicable statutory and/or regulatory authorities, as required.</v>
          </cell>
          <cell r="V565" t="e">
            <v>#VALUE!</v>
          </cell>
          <cell r="W565" t="e">
            <v>#VALUE!</v>
          </cell>
          <cell r="X565" t="e">
            <v>#VALUE!</v>
          </cell>
          <cell r="Y565"/>
          <cell r="Z565"/>
        </row>
        <row r="566">
          <cell r="D566" t="str">
            <v>GOV-18</v>
          </cell>
          <cell r="E566" t="str">
            <v>Mechanisms exist to govern a Quality Management System (QMS) to ensure cybersecurity and data protection processes conform with applicable statutory, regulatory and/or contractual obligations.</v>
          </cell>
          <cell r="F566"/>
          <cell r="G566"/>
          <cell r="H566" t="str">
            <v>Does the organization govern a Quality Management System (QMS) to ensure cybersecurity and data protection processes conform with applicable statutory, regulatory and/or contractual obligations?</v>
          </cell>
          <cell r="I566">
            <v>4</v>
          </cell>
          <cell r="J566"/>
          <cell r="K566" t="str">
            <v>x</v>
          </cell>
          <cell r="L566"/>
          <cell r="M566"/>
          <cell r="N566"/>
          <cell r="O566" t="str">
            <v>Govern</v>
          </cell>
          <cell r="P566"/>
          <cell r="Q566" t="str">
            <v>x</v>
          </cell>
          <cell r="R566"/>
          <cell r="S566" t="str">
            <v>There is no evidence of a capability to govern a Quality Management System (QMS) to ensure cybersecurity and data protection processes conform with applicable statutory, regulatory and/or contractual obligations.</v>
          </cell>
          <cell r="T566" t="str">
            <v>C|P-CMM1 is N/A, since a structured process is required to govern a Quality Management System (QMS) to ensure cybersecurity and data protection processes conform with applicable statutory, regulatory and/or contractual obligations.</v>
          </cell>
          <cell r="U566" t="str">
            <v>C|P-CMM2 is N/A, since a well-defined process is required to govern a Quality Management System (QMS) to ensure cybersecurity and data protection processes conform with applicable statutory, regulatory and/or contractual obligations.</v>
          </cell>
          <cell r="V566" t="e">
            <v>#VALUE!</v>
          </cell>
          <cell r="W566" t="e">
            <v>#VALUE!</v>
          </cell>
          <cell r="X566" t="e">
            <v>#VALUE!</v>
          </cell>
          <cell r="Y566"/>
          <cell r="Z566"/>
        </row>
        <row r="567">
          <cell r="D567" t="str">
            <v>AAT-01</v>
          </cell>
          <cell r="E567" t="str">
            <v>Mechanisms exist to ensure policies, processes, procedures and practices related to the mapping, measuring and managing of Artificial Intelligence (AI) and Autonomous Technologies (AAT)-related risks are in place, transparent and implemented effectively.</v>
          </cell>
          <cell r="F567" t="str">
            <v>E-AAT-01</v>
          </cell>
          <cell r="G567" t="str">
            <v>∙ Artificial Intelligence (AI) / autonomous technologies governance program</v>
          </cell>
          <cell r="H567" t="e">
            <v>#VALUE!</v>
          </cell>
          <cell r="I567">
            <v>10</v>
          </cell>
          <cell r="J567"/>
          <cell r="K567" t="str">
            <v>x</v>
          </cell>
          <cell r="L567"/>
          <cell r="M567"/>
          <cell r="N567"/>
          <cell r="O567" t="str">
            <v>Govern</v>
          </cell>
          <cell r="P567" t="str">
            <v>x</v>
          </cell>
          <cell r="Q567" t="str">
            <v>x</v>
          </cell>
          <cell r="R567"/>
          <cell r="S567" t="e">
            <v>#VALUE!</v>
          </cell>
          <cell r="T567" t="e">
            <v>#VALUE!</v>
          </cell>
          <cell r="U567" t="e">
            <v>#VALUE!</v>
          </cell>
          <cell r="V567" t="e">
            <v>#VALUE!</v>
          </cell>
          <cell r="W567" t="e">
            <v>#VALUE!</v>
          </cell>
          <cell r="X567" t="e">
            <v>#VALUE!</v>
          </cell>
          <cell r="Y567"/>
          <cell r="Z567"/>
        </row>
        <row r="568">
          <cell r="D568" t="str">
            <v>AAT-01.1</v>
          </cell>
          <cell r="E568" t="str">
            <v>Mechanisms exist to identify, understand, document and manage applicable statutory and regulatory requirements for Artificial Intelligence (AI) and Autonomous Technologies (AAT).</v>
          </cell>
          <cell r="F568" t="str">
            <v>E-AAT-02</v>
          </cell>
          <cell r="G568" t="str">
            <v>∙ Artificial Intelligence (AI) / autonomous technologies governance program</v>
          </cell>
          <cell r="H568" t="str">
            <v>Does the organization identify, understand, document and manage applicable statutory and regulatory requirements for Artificial Intelligence (AI) and Autonomous Technologies (AAT)?</v>
          </cell>
          <cell r="I568">
            <v>8</v>
          </cell>
          <cell r="J568"/>
          <cell r="K568" t="str">
            <v>x</v>
          </cell>
          <cell r="L568"/>
          <cell r="M568"/>
          <cell r="N568"/>
          <cell r="O568" t="str">
            <v>Govern</v>
          </cell>
          <cell r="P568" t="str">
            <v>x</v>
          </cell>
          <cell r="Q568" t="str">
            <v>x</v>
          </cell>
          <cell r="R568"/>
          <cell r="S568" t="str">
            <v>There is no evidence of a capability to identify, understand, document and manage applicable statutory and regulatory requirements for Artificial Intelligence (AI) and Autonomous Technologies (AAT).</v>
          </cell>
          <cell r="T568" t="e">
            <v>#VALUE!</v>
          </cell>
          <cell r="U568" t="str">
            <v>C|P-CMM2 is N/A, since a well-defined process is required in this domain to identify, understand, document and manage applicable statutory and regulatory requirements for Artificial Intelligence (AI) and Autonomous Technologies (AAT).</v>
          </cell>
          <cell r="V568" t="e">
            <v>#VALUE!</v>
          </cell>
          <cell r="W568" t="e">
            <v>#VALUE!</v>
          </cell>
          <cell r="X568" t="e">
            <v>#VALUE!</v>
          </cell>
          <cell r="Y568"/>
          <cell r="Z568"/>
        </row>
        <row r="569">
          <cell r="D569" t="str">
            <v>AAT-01.2</v>
          </cell>
          <cell r="E569" t="e">
            <v>#VALUE!</v>
          </cell>
          <cell r="F569" t="str">
            <v>E-AAT-03</v>
          </cell>
          <cell r="G569" t="str">
            <v>∙ Artificial Intelligence (AI) / autonomous technologies governance program</v>
          </cell>
          <cell r="H569" t="e">
            <v>#VALUE!</v>
          </cell>
          <cell r="I569">
            <v>10</v>
          </cell>
          <cell r="J569"/>
          <cell r="K569" t="str">
            <v>x</v>
          </cell>
          <cell r="L569"/>
          <cell r="M569"/>
          <cell r="N569"/>
          <cell r="O569" t="str">
            <v>Protect</v>
          </cell>
          <cell r="P569" t="str">
            <v>x</v>
          </cell>
          <cell r="Q569" t="str">
            <v>x</v>
          </cell>
          <cell r="R569"/>
          <cell r="S569" t="e">
            <v>#VALUE!</v>
          </cell>
          <cell r="T569" t="e">
            <v>#VALUE!</v>
          </cell>
          <cell r="U569" t="e">
            <v>#VALUE!</v>
          </cell>
          <cell r="V569" t="e">
            <v>#VALUE!</v>
          </cell>
          <cell r="W569" t="e">
            <v>#VALUE!</v>
          </cell>
          <cell r="X569" t="e">
            <v>#VALUE!</v>
          </cell>
          <cell r="Y569"/>
          <cell r="Z569"/>
        </row>
        <row r="570">
          <cell r="D570" t="str">
            <v>AAT-01.3</v>
          </cell>
          <cell r="E570" t="str">
            <v>Mechanisms exist to sustain the value of deployed Artificial Intelligence (AI) and Autonomous Technologies (AAT).</v>
          </cell>
          <cell r="F570"/>
          <cell r="G570" t="str">
            <v>∙ Artificial Intelligence (AI) / autonomous technologies governance program</v>
          </cell>
          <cell r="H570" t="str">
            <v>Does the organization sustain the value of deployed Artificial Intelligence (AI) and Autonomous Technologies (AAT)?</v>
          </cell>
          <cell r="I570">
            <v>1</v>
          </cell>
          <cell r="J570"/>
          <cell r="K570" t="str">
            <v>x</v>
          </cell>
          <cell r="L570"/>
          <cell r="M570"/>
          <cell r="N570"/>
          <cell r="O570" t="str">
            <v>Identify</v>
          </cell>
          <cell r="P570" t="str">
            <v>x</v>
          </cell>
          <cell r="Q570" t="str">
            <v>x</v>
          </cell>
          <cell r="R570"/>
          <cell r="S570" t="str">
            <v>There is no evidence of a capability to sustain the value of deployed Artificial Intelligence (AI) and Autonomous Technologies (AAT).</v>
          </cell>
          <cell r="T570" t="e">
            <v>#VALUE!</v>
          </cell>
          <cell r="U570" t="str">
            <v>C|P-CMM2 is N/A, since a well-defined process is required in this domain to sustain the value of deployed Artificial Intelligence (AI) and Autonomous Technologies (AAT).</v>
          </cell>
          <cell r="V570" t="e">
            <v>#VALUE!</v>
          </cell>
          <cell r="W570" t="str">
            <v>See C|P-CMM3. There are no defined C|P-CMM4 criteria, since it is reasonable to assume a quantitatively-controlled process is not necessary to sustain the value of deployed Artificial Intelligence (AI) and Autonomous Technologies (AAT).</v>
          </cell>
          <cell r="X570" t="str">
            <v>See C|P-CMM4. There are no defined C|P-CMM5 criteria, since it is reasonable to assume a continuously-improving process is not necessary to sustain the value of deployed Artificial Intelligence (AI) and Autonomous Technologies (AAT).</v>
          </cell>
          <cell r="Y570"/>
          <cell r="Z570"/>
        </row>
        <row r="571">
          <cell r="D571" t="str">
            <v>AAT-02</v>
          </cell>
          <cell r="E571" t="str">
            <v>Mechanisms exist to develop and maintain an inventory of Artificial Intelligence (AI) and Autonomous Technologies (AAT) (internal and third-party).</v>
          </cell>
          <cell r="F571"/>
          <cell r="G571" t="str">
            <v>∙ Artificial Intelligence (AI) / autonomous technologies governance program</v>
          </cell>
          <cell r="H571" t="str">
            <v>Does the organization develop and maintain an inventory of Artificial Intelligence (AI) and Autonomous Technologies (AAT) (internal and third-party)?</v>
          </cell>
          <cell r="I571">
            <v>9</v>
          </cell>
          <cell r="J571"/>
          <cell r="K571" t="str">
            <v>x</v>
          </cell>
          <cell r="L571"/>
          <cell r="M571"/>
          <cell r="N571"/>
          <cell r="O571" t="str">
            <v>Identify</v>
          </cell>
          <cell r="P571" t="str">
            <v>x</v>
          </cell>
          <cell r="Q571" t="str">
            <v>x</v>
          </cell>
          <cell r="R571" t="str">
            <v>x</v>
          </cell>
          <cell r="S571" t="str">
            <v>There is no evidence of a capability to develop and maintain an inventory of Artificial Intelligence (AI) and Autonomous Technologies (AAT) (internal and third-party).</v>
          </cell>
          <cell r="T571" t="e">
            <v>#VALUE!</v>
          </cell>
          <cell r="U571" t="str">
            <v>C|P-CMM2 is N/A, since a well-defined process is required in this domain to develop and maintain an inventory of Artificial Intelligence (AI) and Autonomous Technologies (AAT) (internal and third-party).</v>
          </cell>
          <cell r="V571" t="e">
            <v>#VALUE!</v>
          </cell>
          <cell r="W571" t="e">
            <v>#VALUE!</v>
          </cell>
          <cell r="X571" t="e">
            <v>#VALUE!</v>
          </cell>
          <cell r="Y571"/>
          <cell r="Z571"/>
        </row>
        <row r="572">
          <cell r="D572" t="str">
            <v>AAT-02.1</v>
          </cell>
          <cell r="E572" t="str">
            <v>Mechanisms exist to identify Artificial Intelligence (AI) and Autonomous Technologies (AAT) in use and map those components to potential legal risks, including statutory and regulatory compliance requirements.</v>
          </cell>
          <cell r="F572"/>
          <cell r="G572" t="str">
            <v>∙ Artificial Intelligence (AI) / autonomous technologies governance program</v>
          </cell>
          <cell r="H572" t="str">
            <v>Does the organization identify Artificial Intelligence (AI) and Autonomous Technologies (AAT) in use and map those components to potential legal risks, including statutory and regulatory compliance requirements?</v>
          </cell>
          <cell r="I572">
            <v>9</v>
          </cell>
          <cell r="J572"/>
          <cell r="K572" t="str">
            <v>x</v>
          </cell>
          <cell r="L572"/>
          <cell r="M572"/>
          <cell r="N572"/>
          <cell r="O572" t="str">
            <v>Identify</v>
          </cell>
          <cell r="P572" t="str">
            <v>x</v>
          </cell>
          <cell r="Q572" t="str">
            <v>x</v>
          </cell>
          <cell r="R572" t="str">
            <v>x</v>
          </cell>
          <cell r="S572" t="str">
            <v>There is no evidence of a capability to identify Artificial Intelligence (AI) and Autonomous Technologies (AAT) in use and map those components to potential legal risks, including statutory and regulatory compliance requirements.</v>
          </cell>
          <cell r="T572" t="e">
            <v>#VALUE!</v>
          </cell>
          <cell r="U572" t="e">
            <v>#VALUE!</v>
          </cell>
          <cell r="V572" t="e">
            <v>#VALUE!</v>
          </cell>
          <cell r="W572" t="e">
            <v>#VALUE!</v>
          </cell>
          <cell r="X572" t="e">
            <v>#VALUE!</v>
          </cell>
          <cell r="Y572"/>
          <cell r="Z572"/>
        </row>
        <row r="573">
          <cell r="D573" t="str">
            <v>AAT-02.2</v>
          </cell>
          <cell r="E573" t="str">
            <v>Mechanisms exist to identify and document internal cybersecurity &amp; data privacy controls for Artificial Intelligence (AI) and Autonomous Technologies (AAT).</v>
          </cell>
          <cell r="F573"/>
          <cell r="G573" t="str">
            <v>∙ Artificial Intelligence (AI) / autonomous technologies governance program</v>
          </cell>
          <cell r="H573" t="str">
            <v>Does the organization identify and document internal cybersecurity &amp; data privacy controls for Artificial Intelligence (AI) and Autonomous Technologies (AAT)?</v>
          </cell>
          <cell r="I573">
            <v>9</v>
          </cell>
          <cell r="J573"/>
          <cell r="K573" t="str">
            <v>x</v>
          </cell>
          <cell r="L573"/>
          <cell r="M573"/>
          <cell r="N573"/>
          <cell r="O573" t="str">
            <v>Identify</v>
          </cell>
          <cell r="P573" t="str">
            <v>x</v>
          </cell>
          <cell r="Q573" t="str">
            <v>x</v>
          </cell>
          <cell r="R573" t="str">
            <v>x</v>
          </cell>
          <cell r="S573" t="str">
            <v>There is no evidence of a capability to identify and document internal cybersecurity &amp; data privacy controls for Artificial Intelligence (AI) and Autonomous Technologies (AAT).</v>
          </cell>
          <cell r="T573" t="e">
            <v>#VALUE!</v>
          </cell>
          <cell r="U573" t="str">
            <v>C|P-CMM2 is N/A, since a well-defined process is required in this domain to identify and document internal cybersecurity &amp; data protection controls for Artificial Intelligence (AI) and Autonomous Technologies (AAT).</v>
          </cell>
          <cell r="V573" t="e">
            <v>#VALUE!</v>
          </cell>
          <cell r="W573" t="e">
            <v>#VALUE!</v>
          </cell>
          <cell r="X573" t="e">
            <v>#VALUE!</v>
          </cell>
          <cell r="Y573"/>
          <cell r="Z573"/>
        </row>
        <row r="574">
          <cell r="D574" t="str">
            <v>AAT-02.3</v>
          </cell>
          <cell r="E574" t="str">
            <v>Mechanisms exist to ensure Artificial Intelligence (AI) and Autonomous Technologies (AAT) include reasonable cybersecurity and data protections that are commensurate with assessed risks and threats.</v>
          </cell>
          <cell r="F574"/>
          <cell r="G574"/>
          <cell r="H574" t="str">
            <v>Does the organization ensure Artificial Intelligence (AI) and Autonomous Technologies (AAT) include reasonable cybersecurity and data protections that are commensurate with assessed risks and threats?</v>
          </cell>
          <cell r="I574">
            <v>10</v>
          </cell>
          <cell r="J574"/>
          <cell r="K574" t="str">
            <v>x</v>
          </cell>
          <cell r="L574"/>
          <cell r="M574"/>
          <cell r="N574"/>
          <cell r="O574" t="str">
            <v>Govern</v>
          </cell>
          <cell r="P574" t="str">
            <v>x</v>
          </cell>
          <cell r="Q574" t="str">
            <v>x</v>
          </cell>
          <cell r="R574"/>
          <cell r="S574" t="str">
            <v>There is no evidence of a capability to ensure Artificial Intelligence (AI) and Autonomous Technologies (AAT) include reasonable cybersecurity and data protections that are commensurate with assessed risks and threats.</v>
          </cell>
          <cell r="T574" t="e">
            <v>#VALUE!</v>
          </cell>
          <cell r="U574" t="str">
            <v>C|P-CMM2 is N/A, since a well-defined process is required in this domain to ensure Artificial Intelligence (AI) and Autonomous Technologies (AAT) include reasonable cybersecurity and data protections that are commensurate with assessed risks and threats.</v>
          </cell>
          <cell r="V574" t="e">
            <v>#VALUE!</v>
          </cell>
          <cell r="W574" t="e">
            <v>#VALUE!</v>
          </cell>
          <cell r="X574" t="e">
            <v>#VALUE!</v>
          </cell>
          <cell r="Y574"/>
          <cell r="Z574"/>
        </row>
        <row r="575">
          <cell r="D575" t="str">
            <v>AAT-03</v>
          </cell>
          <cell r="E575" t="e">
            <v>#VALUE!</v>
          </cell>
          <cell r="F575"/>
          <cell r="G575" t="str">
            <v>∙ Artificial Intelligence (AI) / autonomous technologies governance program</v>
          </cell>
          <cell r="H575" t="e">
            <v>#VALUE!</v>
          </cell>
          <cell r="I575">
            <v>8</v>
          </cell>
          <cell r="J575"/>
          <cell r="K575" t="str">
            <v>x</v>
          </cell>
          <cell r="L575"/>
          <cell r="M575"/>
          <cell r="N575"/>
          <cell r="O575" t="str">
            <v>Identify</v>
          </cell>
          <cell r="P575" t="str">
            <v>x</v>
          </cell>
          <cell r="Q575" t="str">
            <v>x</v>
          </cell>
          <cell r="R575"/>
          <cell r="S575" t="e">
            <v>#VALUE!</v>
          </cell>
          <cell r="T575" t="e">
            <v>#VALUE!</v>
          </cell>
          <cell r="U575" t="e">
            <v>#VALUE!</v>
          </cell>
          <cell r="V575" t="e">
            <v>#VALUE!</v>
          </cell>
          <cell r="W575" t="e">
            <v>#VALUE!</v>
          </cell>
          <cell r="X575" t="e">
            <v>#VALUE!</v>
          </cell>
          <cell r="Y575"/>
          <cell r="Z575"/>
        </row>
        <row r="576">
          <cell r="D576" t="str">
            <v>AAT-03.1</v>
          </cell>
          <cell r="E576" t="str">
            <v>Mechanisms exist to define and document the organization's mission and defined goals for Artificial Intelligence (AI) and Autonomous Technologies (AAT).</v>
          </cell>
          <cell r="F576"/>
          <cell r="G576" t="str">
            <v>∙ Artificial Intelligence (AI) / autonomous technologies governance program</v>
          </cell>
          <cell r="H576" t="str">
            <v>Does the organization define and document its mission and defined goals for Artificial Intelligence (AI) and Autonomous Technologies (AAT)?</v>
          </cell>
          <cell r="I576">
            <v>8</v>
          </cell>
          <cell r="J576"/>
          <cell r="K576" t="str">
            <v>x</v>
          </cell>
          <cell r="L576"/>
          <cell r="M576"/>
          <cell r="N576"/>
          <cell r="O576" t="str">
            <v>Identify</v>
          </cell>
          <cell r="P576" t="str">
            <v>x</v>
          </cell>
          <cell r="Q576" t="str">
            <v>x</v>
          </cell>
          <cell r="R576" t="str">
            <v>x</v>
          </cell>
          <cell r="S576" t="str">
            <v>There is no evidence of a capability to define and document its mission and defined goals for Artificial Intelligence (AI) and Autonomous Technologies (AAT).</v>
          </cell>
          <cell r="T576" t="e">
            <v>#VALUE!</v>
          </cell>
          <cell r="U576" t="str">
            <v>C|P-CMM2 is N/A, since a well-defined process is required in this domain to define and document its mission and defined goals for Artificial Intelligence (AI) and Autonomous Technologies (AAT).</v>
          </cell>
          <cell r="V576" t="e">
            <v>#VALUE!</v>
          </cell>
          <cell r="W576" t="e">
            <v>#VALUE!</v>
          </cell>
          <cell r="X576" t="e">
            <v>#VALUE!</v>
          </cell>
          <cell r="Y576"/>
          <cell r="Z576"/>
        </row>
        <row r="577">
          <cell r="D577" t="str">
            <v>AAT-04</v>
          </cell>
          <cell r="E577" t="str">
            <v>Mechanisms exist to benchmark capabilities, targeted usage, goals and expected benefits and costs of Artificial Intelligence (AI) and Autonomous Technologies (AAT).</v>
          </cell>
          <cell r="F577" t="str">
            <v>E-AAT-04</v>
          </cell>
          <cell r="G577" t="str">
            <v>∙ Artificial Intelligence (AI) / autonomous technologies governance program</v>
          </cell>
          <cell r="H577" t="str">
            <v>Does the organization benchmark capabilities, targeted usage, goals and expected benefits and costs of Artificial Intelligence (AI) and Autonomous Technologies (AAT)?</v>
          </cell>
          <cell r="I577">
            <v>8</v>
          </cell>
          <cell r="J577"/>
          <cell r="K577" t="str">
            <v>x</v>
          </cell>
          <cell r="L577"/>
          <cell r="M577"/>
          <cell r="N577"/>
          <cell r="O577" t="str">
            <v>Identify</v>
          </cell>
          <cell r="P577" t="str">
            <v>x</v>
          </cell>
          <cell r="Q577" t="str">
            <v>x</v>
          </cell>
          <cell r="R577" t="str">
            <v>x</v>
          </cell>
          <cell r="S577" t="str">
            <v>There is no evidence of a capability to benchmark capabilities, targeted usage, goals and expected benefits and costs of Artificial Intelligence (AI) and Autonomous Technologies (AAT).</v>
          </cell>
          <cell r="T577" t="e">
            <v>#VALUE!</v>
          </cell>
          <cell r="U577" t="str">
            <v>C|P-CMM2 is N/A, since a well-defined process is required in this domain to benchmark capabilities, targeted usage, goals and expected benefits and costs of Artificial Intelligence (AI) and Autonomous Technologies (AAT).</v>
          </cell>
          <cell r="V577" t="e">
            <v>#VALUE!</v>
          </cell>
          <cell r="W577" t="e">
            <v>#VALUE!</v>
          </cell>
          <cell r="X577" t="e">
            <v>#VALUE!</v>
          </cell>
          <cell r="Y577"/>
          <cell r="Z577"/>
        </row>
        <row r="578">
          <cell r="D578" t="str">
            <v>AAT-04.1</v>
          </cell>
          <cell r="E578" t="str">
            <v>Mechanisms exist to assess the potential benefits of proposed Artificial Intelligence (AI) and Autonomous Technologies (AAT).</v>
          </cell>
          <cell r="F578"/>
          <cell r="G578" t="str">
            <v>∙ Artificial Intelligence (AI) / autonomous technologies governance program</v>
          </cell>
          <cell r="H578" t="str">
            <v>Does the organization assess the potential benefits of proposed Artificial Intelligence (AI) and Autonomous Technologies (AAT)?</v>
          </cell>
          <cell r="I578">
            <v>2</v>
          </cell>
          <cell r="J578"/>
          <cell r="K578" t="str">
            <v>x</v>
          </cell>
          <cell r="L578"/>
          <cell r="M578"/>
          <cell r="N578"/>
          <cell r="O578" t="str">
            <v>Identify</v>
          </cell>
          <cell r="P578" t="str">
            <v>x</v>
          </cell>
          <cell r="Q578" t="str">
            <v>x</v>
          </cell>
          <cell r="R578"/>
          <cell r="S578" t="str">
            <v>There is no evidence of a capability to assess the potential benefits of proposed Artificial Intelligence (AI) and Autonomous Technologies (AAT).</v>
          </cell>
          <cell r="T578" t="e">
            <v>#VALUE!</v>
          </cell>
          <cell r="U578" t="str">
            <v>C|P-CMM2 is N/A, since a well-defined process is required in this domain to assess the potential benefits of proposed Artificial Intelligence (AI) and Autonomous Technologies (AAT).</v>
          </cell>
          <cell r="V578" t="e">
            <v>#VALUE!</v>
          </cell>
          <cell r="W578" t="str">
            <v>See C|P-CMM3. There are no defined C|P-CMM4 criteria, since it is reasonable to assume a quantitatively-controlled process is not necessary to assess the potential benefits of proposed Artificial Intelligence (AI) and Autonomous Technologies (AAT).</v>
          </cell>
          <cell r="X578" t="str">
            <v>See C|P-CMM4. There are no defined C|P-CMM5 criteria, since it is reasonable to assume a continuously-improving process is not necessary to assess the potential benefits of proposed Artificial Intelligence (AI) and Autonomous Technologies (AAT).</v>
          </cell>
          <cell r="Y578"/>
          <cell r="Z578"/>
        </row>
        <row r="579">
          <cell r="D579" t="str">
            <v>AAT-04.2</v>
          </cell>
          <cell r="E579" t="str">
            <v>Mechanisms exist to assess potential costs, including non-monetary costs, resulting from expected or realized Artificial Intelligence (AI) and Autonomous Technologies (AAT)-related errors or system functionality and trustworthiness.</v>
          </cell>
          <cell r="F579"/>
          <cell r="G579" t="str">
            <v>∙ Artificial Intelligence (AI) / autonomous technologies governance program</v>
          </cell>
          <cell r="H579" t="str">
            <v>Does the organization assess potential costs, including non-monetary costs, resulting from expected or realized Artificial Intelligence (AI) and Autonomous Technologies (AAT)-related errors or system functionality and trustworthiness?</v>
          </cell>
          <cell r="I579">
            <v>2</v>
          </cell>
          <cell r="J579"/>
          <cell r="K579" t="str">
            <v>x</v>
          </cell>
          <cell r="L579"/>
          <cell r="M579"/>
          <cell r="N579"/>
          <cell r="O579" t="str">
            <v>Identify</v>
          </cell>
          <cell r="P579" t="str">
            <v>x</v>
          </cell>
          <cell r="Q579" t="str">
            <v>x</v>
          </cell>
          <cell r="R579"/>
          <cell r="S579" t="str">
            <v>There is no evidence of a capability to assess potential costs, including non-monetary costs, resulting from expected or realized Artificial Intelligence (AI) and Autonomous Technologies (AAT)-related errors or system functionality and trustworthiness.</v>
          </cell>
          <cell r="T579" t="e">
            <v>#VALUE!</v>
          </cell>
          <cell r="U579" t="e">
            <v>#VALUE!</v>
          </cell>
          <cell r="V579" t="e">
            <v>#VALUE!</v>
          </cell>
          <cell r="W579" t="e">
            <v>#VALUE!</v>
          </cell>
          <cell r="X579" t="e">
            <v>#VALUE!</v>
          </cell>
          <cell r="Y579"/>
          <cell r="Z579"/>
        </row>
        <row r="580">
          <cell r="D580" t="str">
            <v>AAT-04.3</v>
          </cell>
          <cell r="E580" t="str">
            <v>Mechanisms exist to specify and document the targeted application scope of the proposed use and operation of Artificial Intelligence (AI) and Autonomous Technologies (AAT).</v>
          </cell>
          <cell r="F580"/>
          <cell r="G580" t="str">
            <v>∙ Artificial Intelligence (AI) / autonomous technologies governance program</v>
          </cell>
          <cell r="H580" t="str">
            <v>Does the organization specify and document the targeted application scope of the proposed use and operation of Artificial Intelligence (AI) and Autonomous Technologies (AAT)?</v>
          </cell>
          <cell r="I580">
            <v>8</v>
          </cell>
          <cell r="J580"/>
          <cell r="K580" t="str">
            <v>x</v>
          </cell>
          <cell r="L580"/>
          <cell r="M580"/>
          <cell r="N580"/>
          <cell r="O580" t="str">
            <v>Identify</v>
          </cell>
          <cell r="P580" t="str">
            <v>x</v>
          </cell>
          <cell r="Q580" t="str">
            <v>x</v>
          </cell>
          <cell r="R580" t="str">
            <v>x</v>
          </cell>
          <cell r="S580" t="str">
            <v>There is no evidence of a capability to specify and document the targeted application scope of the proposed use and operation of Artificial Intelligence (AI) and Autonomous Technologies (AAT).</v>
          </cell>
          <cell r="T580" t="e">
            <v>#VALUE!</v>
          </cell>
          <cell r="U580" t="str">
            <v>C|P-CMM2 is N/A, since a well-defined process is required in this domain to specify and document the targeted application scope of the proposed use and operation of Artificial Intelligence (AI) and Autonomous Technologies (AAT).</v>
          </cell>
          <cell r="V580" t="e">
            <v>#VALUE!</v>
          </cell>
          <cell r="W580" t="e">
            <v>#VALUE!</v>
          </cell>
          <cell r="X580" t="e">
            <v>#VALUE!</v>
          </cell>
          <cell r="Y580"/>
          <cell r="Z580"/>
        </row>
        <row r="581">
          <cell r="D581" t="str">
            <v>AAT-04.4</v>
          </cell>
          <cell r="E581" t="str">
            <v>Mechanisms exist to map risks and benefits for all components of Artificial Intelligence (AI) and Autonomous Technologies (AAT), including third-party software and data.</v>
          </cell>
          <cell r="F581"/>
          <cell r="G581" t="str">
            <v>∙ Artificial Intelligence (AI) / autonomous technologies governance program</v>
          </cell>
          <cell r="H581" t="str">
            <v>Does the organization map risks and benefits for all components of Artificial Intelligence (AI) and Autonomous Technologies (AAT), including third-party software and data?</v>
          </cell>
          <cell r="I581">
            <v>2</v>
          </cell>
          <cell r="J581"/>
          <cell r="K581" t="str">
            <v>x</v>
          </cell>
          <cell r="L581"/>
          <cell r="M581"/>
          <cell r="N581"/>
          <cell r="O581" t="str">
            <v>Identify</v>
          </cell>
          <cell r="P581" t="str">
            <v>x</v>
          </cell>
          <cell r="Q581" t="str">
            <v>x</v>
          </cell>
          <cell r="R581"/>
          <cell r="S581" t="str">
            <v>There is no evidence of a capability to map risks and benefits for all components of Artificial Intelligence (AI) and Autonomous Technologies (AAT), including third-party software and data.</v>
          </cell>
          <cell r="T581" t="e">
            <v>#VALUE!</v>
          </cell>
          <cell r="U581" t="str">
            <v>C|P-CMM2 is N/A, since a well-defined process is required in this domain to map risks and benefits for all components of Artificial Intelligence (AI) and Autonomous Technologies (AAT), including third-party software and data.</v>
          </cell>
          <cell r="V581" t="e">
            <v>#VALUE!</v>
          </cell>
          <cell r="W581" t="e">
            <v>#VALUE!</v>
          </cell>
          <cell r="X581" t="e">
            <v>#VALUE!</v>
          </cell>
          <cell r="Y581"/>
          <cell r="Z581"/>
        </row>
        <row r="582">
          <cell r="D582" t="str">
            <v>AAT-05</v>
          </cell>
          <cell r="E582" t="str">
            <v>Mechanisms exist to ensure personnel and external stakeholders are provided with position-specific risk management training for Artificial Intelligence (AI) and Autonomous Technologies (AAT).</v>
          </cell>
          <cell r="F582"/>
          <cell r="G582" t="str">
            <v>∙ Artificial Intelligence (AI) / autonomous technologies governance program</v>
          </cell>
          <cell r="H582" t="str">
            <v>Does the organization ensure personnel and external stakeholders are provided with position-specific risk management training for Artificial Intelligence (AI) and Autonomous Technologies (AAT)?</v>
          </cell>
          <cell r="I582">
            <v>5</v>
          </cell>
          <cell r="J582" t="str">
            <v>x</v>
          </cell>
          <cell r="K582"/>
          <cell r="L582"/>
          <cell r="M582"/>
          <cell r="N582"/>
          <cell r="O582" t="str">
            <v>Identify</v>
          </cell>
          <cell r="P582"/>
          <cell r="Q582" t="str">
            <v>x</v>
          </cell>
          <cell r="R582" t="str">
            <v>x</v>
          </cell>
          <cell r="S582" t="str">
            <v>There is no evidence of a capability to ensure personnel and external stakeholders are provided with position-specific risk management training for Artificial Intelligence (AI) and Autonomous Technologies (AAT).</v>
          </cell>
          <cell r="T582" t="e">
            <v>#VALUE!</v>
          </cell>
          <cell r="U582" t="str">
            <v>C|P-CMM2 is N/A, since a well-defined process is required in this domain to ensure personnel and external stakeholders are provided with position-specific risk management training for Artificial Intelligence (AI) and Autonomous Technologies (AAT).</v>
          </cell>
          <cell r="V582" t="e">
            <v>#VALUE!</v>
          </cell>
          <cell r="W582" t="e">
            <v>#VALUE!</v>
          </cell>
          <cell r="X582" t="e">
            <v>#VALUE!</v>
          </cell>
          <cell r="Y582"/>
          <cell r="Z582"/>
        </row>
        <row r="583">
          <cell r="D583" t="str">
            <v>AAT-06</v>
          </cell>
          <cell r="E583" t="e">
            <v>#VALUE!</v>
          </cell>
          <cell r="F583"/>
          <cell r="G583" t="str">
            <v>∙ Artificial Intelligence (AI) / autonomous technologies governance program</v>
          </cell>
          <cell r="H583" t="e">
            <v>#VALUE!</v>
          </cell>
          <cell r="I583">
            <v>9</v>
          </cell>
          <cell r="J583"/>
          <cell r="K583" t="str">
            <v>x</v>
          </cell>
          <cell r="L583"/>
          <cell r="M583"/>
          <cell r="N583"/>
          <cell r="O583" t="str">
            <v>Identify</v>
          </cell>
          <cell r="P583"/>
          <cell r="Q583" t="str">
            <v>x</v>
          </cell>
          <cell r="R583"/>
          <cell r="S583" t="e">
            <v>#VALUE!</v>
          </cell>
          <cell r="T583" t="e">
            <v>#VALUE!</v>
          </cell>
          <cell r="U583" t="e">
            <v>#VALUE!</v>
          </cell>
          <cell r="V583" t="e">
            <v>#VALUE!</v>
          </cell>
          <cell r="W583" t="e">
            <v>#VALUE!</v>
          </cell>
          <cell r="X583" t="e">
            <v>#VALUE!</v>
          </cell>
          <cell r="Y583"/>
          <cell r="Z583"/>
        </row>
        <row r="584">
          <cell r="D584" t="str">
            <v>AAT-07</v>
          </cell>
          <cell r="E584" t="str">
            <v>Mechanisms exist to leverage decision makers from a diversity of demographics, disciplines, experience, expertise and backgrounds for mapping, measuring and managing Artificial Intelligence (AI) and Autonomous Technologies (AAT)-related risks.</v>
          </cell>
          <cell r="F584" t="str">
            <v>E-AAT-05</v>
          </cell>
          <cell r="G584" t="str">
            <v>∙ Artificial Intelligence (AI) / autonomous technologies governance program</v>
          </cell>
          <cell r="H584" t="str">
            <v>Does the organization leverage decision makers from a diversity of demographics, disciplines, experience, expertise and backgrounds for mapping, measuring and managing Artificial Intelligence (AI) and Autonomous Technologies (AAT)-related risks?</v>
          </cell>
          <cell r="I584">
            <v>10</v>
          </cell>
          <cell r="J584"/>
          <cell r="K584" t="str">
            <v>x</v>
          </cell>
          <cell r="L584"/>
          <cell r="M584"/>
          <cell r="N584"/>
          <cell r="O584" t="str">
            <v>Identify</v>
          </cell>
          <cell r="P584" t="str">
            <v>x</v>
          </cell>
          <cell r="Q584" t="str">
            <v>x</v>
          </cell>
          <cell r="R584" t="str">
            <v>x</v>
          </cell>
          <cell r="S584" t="e">
            <v>#VALUE!</v>
          </cell>
          <cell r="T584" t="e">
            <v>#VALUE!</v>
          </cell>
          <cell r="U584" t="e">
            <v>#VALUE!</v>
          </cell>
          <cell r="V584" t="e">
            <v>#VALUE!</v>
          </cell>
          <cell r="W584" t="e">
            <v>#VALUE!</v>
          </cell>
          <cell r="X584" t="e">
            <v>#VALUE!</v>
          </cell>
          <cell r="Y584"/>
          <cell r="Z584"/>
        </row>
        <row r="585">
          <cell r="D585" t="str">
            <v>AAT-07.1</v>
          </cell>
          <cell r="E585" t="str">
            <v>Mechanisms exist to assess the impact(s) of proposed Artificial Intelligence (AI) and Autonomous Technologies (AAT) on individuals, groups, communities, organizations and society (e.g., Fundamental Rights Impact Assessment (FRIA)).</v>
          </cell>
          <cell r="F585" t="str">
            <v>E-AAT-06</v>
          </cell>
          <cell r="G585" t="str">
            <v>∙ Artificial Intelligence (AI) / autonomous technologies governance program</v>
          </cell>
          <cell r="H585" t="str">
            <v>Does the organization assess the impact(s) of proposed Artificial Intelligence (AI) and Autonomous Technologies (AAT) on individuals, groups, communities, organizations and society (e.g., Fundamental Rights Impact Assessment (FRIA))?</v>
          </cell>
          <cell r="I585">
            <v>8</v>
          </cell>
          <cell r="J585"/>
          <cell r="K585" t="str">
            <v>x</v>
          </cell>
          <cell r="L585"/>
          <cell r="M585"/>
          <cell r="N585"/>
          <cell r="O585" t="str">
            <v>Identify</v>
          </cell>
          <cell r="P585" t="str">
            <v>x</v>
          </cell>
          <cell r="Q585" t="str">
            <v>x</v>
          </cell>
          <cell r="R585"/>
          <cell r="S585" t="str">
            <v>There is no evidence of a capability to assess the impact(s) of proposed Artificial Intelligence (AI) and Autonomous Technologies (AAT) on individuals, groups, communities, organizations and society (e.g., Fundamental Rights Impact Assessment (FRIA)).</v>
          </cell>
          <cell r="T585" t="e">
            <v>#VALUE!</v>
          </cell>
          <cell r="U585" t="e">
            <v>#VALUE!</v>
          </cell>
          <cell r="V585" t="e">
            <v>#VALUE!</v>
          </cell>
          <cell r="W585" t="e">
            <v>#VALUE!</v>
          </cell>
          <cell r="X585" t="e">
            <v>#VALUE!</v>
          </cell>
          <cell r="Y585"/>
          <cell r="Z585"/>
        </row>
        <row r="586">
          <cell r="D586" t="str">
            <v>AAT-07.2</v>
          </cell>
          <cell r="E586" t="str">
            <v>Mechanisms exist to define the potential likelihood and impact of each identified risk based on expected use and past uses of Artificial Intelligence (AI) and Autonomous Technologies (AAT) in similar contexts.</v>
          </cell>
          <cell r="F586" t="str">
            <v>E-AAT-06</v>
          </cell>
          <cell r="G586" t="str">
            <v>∙ Artificial Intelligence (AI) / autonomous technologies governance program</v>
          </cell>
          <cell r="H586" t="str">
            <v>Does the organization define the potential likelihood and impact of each identified risk based on expected use and past uses of Artificial Intelligence (AI) and Autonomous Technologies (AAT) in similar contexts?</v>
          </cell>
          <cell r="I586">
            <v>10</v>
          </cell>
          <cell r="J586"/>
          <cell r="K586" t="str">
            <v>x</v>
          </cell>
          <cell r="L586"/>
          <cell r="M586"/>
          <cell r="N586"/>
          <cell r="O586" t="str">
            <v>Identify</v>
          </cell>
          <cell r="P586" t="str">
            <v>x</v>
          </cell>
          <cell r="Q586" t="str">
            <v>x</v>
          </cell>
          <cell r="R586" t="str">
            <v>x</v>
          </cell>
          <cell r="S586" t="str">
            <v>There is no evidence of a capability to define the potential likelihood and impact of each identified risk based on expected use and past uses of Artificial Intelligence (AI) and Autonomous Technologies (AAT) in similar contexts.</v>
          </cell>
          <cell r="T586" t="e">
            <v>#VALUE!</v>
          </cell>
          <cell r="U586" t="e">
            <v>#VALUE!</v>
          </cell>
          <cell r="V586" t="e">
            <v>#VALUE!</v>
          </cell>
          <cell r="W586" t="e">
            <v>#VALUE!</v>
          </cell>
          <cell r="X586" t="e">
            <v>#VALUE!</v>
          </cell>
          <cell r="Y586"/>
          <cell r="Z586"/>
        </row>
        <row r="587">
          <cell r="D587" t="str">
            <v>AAT-07.3</v>
          </cell>
          <cell r="E587" t="str">
            <v>Mechanisms exist to continuously improve Artificial Intelligence (AI) and Autonomous Technologies (AAT) capabilities to maximize benefits and minimize negative impacts associated with AAT.</v>
          </cell>
          <cell r="F587"/>
          <cell r="G587" t="str">
            <v>∙ Artificial Intelligence (AI) / autonomous technologies governance program</v>
          </cell>
          <cell r="H587" t="str">
            <v>Does the organization continuously improve Artificial Intelligence (AI) and Autonomous Technologies (AAT) capabilities to maximize benefits and minimize negative impacts associated with AAT?</v>
          </cell>
          <cell r="I587">
            <v>8</v>
          </cell>
          <cell r="J587"/>
          <cell r="K587" t="str">
            <v>x</v>
          </cell>
          <cell r="L587"/>
          <cell r="M587"/>
          <cell r="N587"/>
          <cell r="O587" t="str">
            <v>Identify</v>
          </cell>
          <cell r="P587" t="str">
            <v>x</v>
          </cell>
          <cell r="Q587" t="str">
            <v>x</v>
          </cell>
          <cell r="R587" t="str">
            <v>x</v>
          </cell>
          <cell r="S587" t="str">
            <v>There is no evidence of a capability to continuously improve Artificial Intelligence (AI) and Autonomous Technologies (AAT) capabilities to maximize benefits and minimize negative impacts associated with AAT.</v>
          </cell>
          <cell r="T587" t="e">
            <v>#VALUE!</v>
          </cell>
          <cell r="U587" t="str">
            <v>C|P-CMM2 is N/A, since a well-defined process is required in this domain to continuously improve Artificial Intelligence (AI) and Autonomous Technologies (AAT) capabilities to maximize benefits and minimize negative impacts associated with AAT.</v>
          </cell>
          <cell r="V587" t="e">
            <v>#VALUE!</v>
          </cell>
          <cell r="W587" t="e">
            <v>#VALUE!</v>
          </cell>
          <cell r="X587" t="e">
            <v>#VALUE!</v>
          </cell>
          <cell r="Y587"/>
          <cell r="Z587"/>
        </row>
        <row r="588">
          <cell r="D588" t="str">
            <v>AAT-08</v>
          </cell>
          <cell r="E588" t="str">
            <v>Mechanisms exist to define and differentiate roles and responsibilities for:
(1) Artificial Intelligence (AI) and Autonomous Technologies (AAT) configurations; and
(2) Oversight of AAT systems.</v>
          </cell>
          <cell r="F588"/>
          <cell r="G588" t="str">
            <v>∙ Artificial Intelligence (AI) / autonomous technologies governance program</v>
          </cell>
          <cell r="H588" t="str">
            <v>Does the organization define and differentiate roles and responsibilities for:
(1) Artificial Intelligence (AI) and Autonomous Technologies (AAT) configurations; and
(2) Oversight of AAT systems?</v>
          </cell>
          <cell r="I588">
            <v>9</v>
          </cell>
          <cell r="J588"/>
          <cell r="K588" t="str">
            <v>x</v>
          </cell>
          <cell r="L588"/>
          <cell r="M588"/>
          <cell r="N588"/>
          <cell r="O588" t="str">
            <v>Identify</v>
          </cell>
          <cell r="P588" t="str">
            <v>x</v>
          </cell>
          <cell r="Q588" t="str">
            <v>x</v>
          </cell>
          <cell r="R588" t="str">
            <v>x</v>
          </cell>
          <cell r="S588" t="str">
            <v>There is no evidence of a capability to define and differentiate roles and responsibilities for:
(1) Artificial Intelligence (AI) and Autonomous Technologies (AAT) configurations; and
(2) Oversight of AAT systems.</v>
          </cell>
          <cell r="T588" t="e">
            <v>#VALUE!</v>
          </cell>
          <cell r="U588" t="str">
            <v>C|P-CMM2 is N/A, since a well-defined process is required in this domain to define and differentiate roles and responsibilities for:
(1) Artificial Intelligence (AI) and Autonomous Technologies (AAT) configurations; and
(2) Oversight of AAT systems.</v>
          </cell>
          <cell r="V588" t="e">
            <v>#VALUE!</v>
          </cell>
          <cell r="W588" t="e">
            <v>#VALUE!</v>
          </cell>
          <cell r="X588" t="e">
            <v>#VALUE!</v>
          </cell>
          <cell r="Y588"/>
          <cell r="Z588"/>
        </row>
        <row r="589">
          <cell r="D589" t="str">
            <v>AAT-09</v>
          </cell>
          <cell r="E589" t="str">
            <v>Mechanisms exist to document the risks and potential impacts of Artificial Intelligence (AI) and Autonomous Technologies (AAT) that are:
(1) Designed;
(2) Developed;
(3) Deployed;
(4) Evaluated; and/or
(5) Used.</v>
          </cell>
          <cell r="F589"/>
          <cell r="G589" t="str">
            <v>∙ Artificial Intelligence (AI) / autonomous technologies governance program</v>
          </cell>
          <cell r="H589" t="str">
            <v>Does the organization document the risks and potential impacts of Artificial Intelligence (AI) and Autonomous Technologies (AAT) that are:
(1) Designed;
(2) Developed;
(3) Deployed;
(4) Evaluated; and/or
(5) Used?</v>
          </cell>
          <cell r="I589">
            <v>9</v>
          </cell>
          <cell r="J589"/>
          <cell r="K589" t="str">
            <v>x</v>
          </cell>
          <cell r="L589"/>
          <cell r="M589"/>
          <cell r="N589"/>
          <cell r="O589" t="str">
            <v>Identify</v>
          </cell>
          <cell r="P589"/>
          <cell r="Q589" t="str">
            <v>x</v>
          </cell>
          <cell r="R589"/>
          <cell r="S589" t="str">
            <v>There is no evidence of a capability to document the risks and potential impacts of Artificial Intelligence (AI) and Autonomous Technologies (AAT) that are:
(1) Designed;
(2) Developed;
(3) Deployed;
(4) Evaluated; and/or
(5) Used.</v>
          </cell>
          <cell r="T589" t="e">
            <v>#VALUE!</v>
          </cell>
          <cell r="U589" t="e">
            <v>#VALUE!</v>
          </cell>
          <cell r="V589" t="e">
            <v>#VALUE!</v>
          </cell>
          <cell r="W589" t="e">
            <v>#VALUE!</v>
          </cell>
          <cell r="X589" t="e">
            <v>#VALUE!</v>
          </cell>
          <cell r="Y589"/>
          <cell r="Z589"/>
        </row>
        <row r="590">
          <cell r="D590" t="str">
            <v>AAT-09.1</v>
          </cell>
          <cell r="E590" t="e">
            <v>#VALUE!</v>
          </cell>
          <cell r="F590"/>
          <cell r="G590"/>
          <cell r="H590" t="e">
            <v>#VALUE!</v>
          </cell>
          <cell r="I590">
            <v>7</v>
          </cell>
          <cell r="J590"/>
          <cell r="K590" t="str">
            <v>x</v>
          </cell>
          <cell r="L590"/>
          <cell r="M590"/>
          <cell r="N590"/>
          <cell r="O590" t="str">
            <v>Identify</v>
          </cell>
          <cell r="P590"/>
          <cell r="Q590" t="str">
            <v>x</v>
          </cell>
          <cell r="R590" t="str">
            <v>x</v>
          </cell>
          <cell r="S590" t="e">
            <v>#VALUE!</v>
          </cell>
          <cell r="T590" t="e">
            <v>#VALUE!</v>
          </cell>
          <cell r="U590" t="e">
            <v>#VALUE!</v>
          </cell>
          <cell r="V590" t="e">
            <v>#VALUE!</v>
          </cell>
          <cell r="W590" t="e">
            <v>#VALUE!</v>
          </cell>
          <cell r="X590" t="e">
            <v>#VALUE!</v>
          </cell>
          <cell r="Y590"/>
          <cell r="Z590"/>
        </row>
        <row r="591">
          <cell r="D591" t="str">
            <v>AAT-10</v>
          </cell>
          <cell r="E591" t="e">
            <v>#VALUE!</v>
          </cell>
          <cell r="F591" t="str">
            <v>E-AAT-07
E-IAO-02</v>
          </cell>
          <cell r="G591" t="str">
            <v>∙ Information Assurance (IA) Program
∙ Artificial Intelligence (AI) / autonomous technologies governance program</v>
          </cell>
          <cell r="H591" t="e">
            <v>#VALUE!</v>
          </cell>
          <cell r="I591">
            <v>10</v>
          </cell>
          <cell r="J591"/>
          <cell r="K591" t="str">
            <v>x</v>
          </cell>
          <cell r="L591"/>
          <cell r="M591"/>
          <cell r="N591"/>
          <cell r="O591" t="str">
            <v>Detect</v>
          </cell>
          <cell r="P591" t="str">
            <v>x</v>
          </cell>
          <cell r="Q591" t="str">
            <v>x</v>
          </cell>
          <cell r="R591" t="str">
            <v>x</v>
          </cell>
          <cell r="S591" t="e">
            <v>#VALUE!</v>
          </cell>
          <cell r="T591" t="str">
            <v>C|P-CMM1 is N/A, since a structured process is required to report the status and results of Artificial Intelligence Test, Evaluation, Validation &amp; Verification (AI TEVV) to relevant stakeholders, including governing bodies, as required.</v>
          </cell>
          <cell r="U591" t="e">
            <v>#VALUE!</v>
          </cell>
          <cell r="V591" t="e">
            <v>#VALUE!</v>
          </cell>
          <cell r="W591" t="e">
            <v>#VALUE!</v>
          </cell>
          <cell r="X591" t="e">
            <v>#VALUE!</v>
          </cell>
          <cell r="Y591"/>
          <cell r="Z591"/>
        </row>
        <row r="592">
          <cell r="D592" t="str">
            <v>AAT-10.1</v>
          </cell>
          <cell r="E592" t="str">
            <v>Mechanisms exist to evaluate Artificial Intelligence (AI) and Autonomous Technologies (AAT) for trustworthy behavior and operation including security, anonymization and disaggregation of captured and stored data for approved purposes.</v>
          </cell>
          <cell r="F592"/>
          <cell r="G592" t="str">
            <v>∙ Controls Validation Testing (CVT)
∙ Artificial Intelligence (AI) / autonomous technologies governance program</v>
          </cell>
          <cell r="H592" t="str">
            <v>Does the organization evaluate Artificial Intelligence (AI) and Autonomous Technologies (AAT) for trustworthy behavior and operation including security, anonymization and disaggregation of captured and stored data for approved purposes?</v>
          </cell>
          <cell r="I592">
            <v>10</v>
          </cell>
          <cell r="J592"/>
          <cell r="K592" t="str">
            <v>x</v>
          </cell>
          <cell r="L592"/>
          <cell r="M592"/>
          <cell r="N592"/>
          <cell r="O592" t="str">
            <v>Detect</v>
          </cell>
          <cell r="P592"/>
          <cell r="Q592" t="str">
            <v>x</v>
          </cell>
          <cell r="R592"/>
          <cell r="S592" t="str">
            <v>There is no evidence of a capability to evaluate Artificial Intelligence (AI) and Autonomous Technologies (AAT) for trustworthy behavior and operation including security, anonymization and disaggregation of captured and stored data for approved purposes.</v>
          </cell>
          <cell r="T592" t="str">
            <v>C|P-CMM1 is N/A, since a structured process is required to report the status and results of Artificial Intelligence Test, Evaluation, Validation &amp; Verification (AI TEVV) to relevant stakeholders, including governing bodies, as required.</v>
          </cell>
          <cell r="U592" t="e">
            <v>#VALUE!</v>
          </cell>
          <cell r="V592" t="e">
            <v>#VALUE!</v>
          </cell>
          <cell r="W592" t="e">
            <v>#VALUE!</v>
          </cell>
          <cell r="X592" t="e">
            <v>#VALUE!</v>
          </cell>
          <cell r="Y592"/>
          <cell r="Z592"/>
        </row>
        <row r="593">
          <cell r="D593" t="str">
            <v>AAT-10.2</v>
          </cell>
          <cell r="E593" t="str">
            <v>Mechanisms exist to document test sets, metrics and details about the tools used during Artificial Intelligence Test, Evaluation, Validation &amp; Verification (AI TEVV) practices.</v>
          </cell>
          <cell r="F593"/>
          <cell r="G593" t="str">
            <v>∙ Information Assurance (IA) Program
∙ Artificial Intelligence (AI) / autonomous technologies governance program</v>
          </cell>
          <cell r="H593" t="str">
            <v>Does the organization document test sets, metrics and details about the tools used during Artificial Intelligence Test, Evaluation, Validation &amp; Verification (AI TEVV) practices?</v>
          </cell>
          <cell r="I593">
            <v>7</v>
          </cell>
          <cell r="J593"/>
          <cell r="K593" t="str">
            <v>x</v>
          </cell>
          <cell r="L593"/>
          <cell r="M593"/>
          <cell r="N593"/>
          <cell r="O593" t="str">
            <v>Detect</v>
          </cell>
          <cell r="P593"/>
          <cell r="Q593" t="str">
            <v>x</v>
          </cell>
          <cell r="R593" t="str">
            <v>x</v>
          </cell>
          <cell r="S593" t="str">
            <v>There is no evidence of a capability to document test sets, metrics and details about the tools used during Artificial Intelligence Test, Evaluation, Validation &amp; Verification (AI TEVV) practices.</v>
          </cell>
          <cell r="T593" t="str">
            <v>C|P-CMM1 is N/A, since a structured process is required to report the status and results of Artificial Intelligence Test, Evaluation, Validation &amp; Verification (AI TEVV) to relevant stakeholders, including governing bodies, as required.</v>
          </cell>
          <cell r="U593" t="str">
            <v>C|P-CMM2 is N/A, since a well-defined process is required in this domain to document test sets, metrics and details about the tools used during Artificial Intelligence Test, Evaluation, Validation &amp; Verification (AI TEVV) practices.</v>
          </cell>
          <cell r="V593" t="e">
            <v>#VALUE!</v>
          </cell>
          <cell r="W593" t="e">
            <v>#VALUE!</v>
          </cell>
          <cell r="X593" t="e">
            <v>#VALUE!</v>
          </cell>
          <cell r="Y593"/>
          <cell r="Z593"/>
        </row>
        <row r="594">
          <cell r="D594" t="str">
            <v>AAT-10.3</v>
          </cell>
          <cell r="E594" t="str">
            <v>Mechanisms exist to demonstrate the Artificial Intelligence (AI) and Autonomous Technologies (AAT) to be deployed are:
(1) Valid;
(2) Reliable; and
(3) Operate as intended, based on approved designs.</v>
          </cell>
          <cell r="F594"/>
          <cell r="G594" t="str">
            <v>∙ Information Assurance (IA) Program
∙ Artificial Intelligence (AI) / autonomous technologies governance program</v>
          </cell>
          <cell r="H594" t="str">
            <v>Does the organization demonstrate the Artificial Intelligence (AI) and Autonomous Technologies (AAT) to be deployed are:
(1) Valid;
(2) Reliable; and
(3) Operate as intended, based on approved designs?</v>
          </cell>
          <cell r="I594">
            <v>9</v>
          </cell>
          <cell r="J594"/>
          <cell r="K594" t="str">
            <v>x</v>
          </cell>
          <cell r="L594"/>
          <cell r="M594"/>
          <cell r="N594"/>
          <cell r="O594" t="str">
            <v>Detect</v>
          </cell>
          <cell r="P594" t="str">
            <v>x</v>
          </cell>
          <cell r="Q594" t="str">
            <v>x</v>
          </cell>
          <cell r="R594"/>
          <cell r="S594" t="str">
            <v>There is no evidence of a capability to demonstrate the Artificial Intelligence (AI) and Autonomous Technologies (AAT) to be deployed are:
(1) Valid;
(2) Reliable; and
(3) Operate as intended, based on approved designs.</v>
          </cell>
          <cell r="T594" t="str">
            <v>C|P-CMM1 is N/A, since a structured process is required to report the status and results of Artificial Intelligence Test, Evaluation, Validation &amp; Verification (AI TEVV) to relevant stakeholders, including governing bodies, as required.</v>
          </cell>
          <cell r="U594" t="str">
            <v>C|P-CMM2 is N/A, since a well-defined process is required in this domain to demonstrate the Artificial Intelligence (AI) and Autonomous Technologies (AAT) to be deployed are:
(1) Valid;
(2) Reliable; and
(3) Operate as intended, based on approved designs.</v>
          </cell>
          <cell r="V594" t="e">
            <v>#VALUE!</v>
          </cell>
          <cell r="W594" t="e">
            <v>#VALUE!</v>
          </cell>
          <cell r="X594" t="e">
            <v>#VALUE!</v>
          </cell>
          <cell r="Y594"/>
          <cell r="Z594"/>
        </row>
        <row r="595">
          <cell r="D595" t="str">
            <v>AAT-10.4</v>
          </cell>
          <cell r="E595" t="e">
            <v>#VALUE!</v>
          </cell>
          <cell r="F595"/>
          <cell r="G595" t="str">
            <v>∙ Information Assurance (IA) Program
∙ Artificial Intelligence (AI) / autonomous technologies governance program</v>
          </cell>
          <cell r="H595" t="e">
            <v>#VALUE!</v>
          </cell>
          <cell r="I595">
            <v>10</v>
          </cell>
          <cell r="J595"/>
          <cell r="K595" t="str">
            <v>x</v>
          </cell>
          <cell r="L595"/>
          <cell r="M595"/>
          <cell r="N595"/>
          <cell r="O595" t="str">
            <v>Detect</v>
          </cell>
          <cell r="P595" t="str">
            <v>x</v>
          </cell>
          <cell r="Q595" t="str">
            <v>x</v>
          </cell>
          <cell r="R595"/>
          <cell r="S595" t="e">
            <v>#VALUE!</v>
          </cell>
          <cell r="T595" t="str">
            <v>C|P-CMM1 is N/A, since a structured process is required to report the status and results of Artificial Intelligence Test, Evaluation, Validation &amp; Verification (AI TEVV) to relevant stakeholders, including governing bodies, as required.</v>
          </cell>
          <cell r="U595" t="e">
            <v>#VALUE!</v>
          </cell>
          <cell r="V595" t="e">
            <v>#VALUE!</v>
          </cell>
          <cell r="W595" t="e">
            <v>#VALUE!</v>
          </cell>
          <cell r="X595" t="e">
            <v>#VALUE!</v>
          </cell>
          <cell r="Y595"/>
          <cell r="Z595"/>
        </row>
        <row r="596">
          <cell r="D596" t="str">
            <v>AAT-10.5</v>
          </cell>
          <cell r="E596" t="str">
            <v>Mechanisms exist to evaluate the security and resilience of Artificial Intelligence (AI) and Autonomous Technologies (AAT) to be deployed.</v>
          </cell>
          <cell r="F596"/>
          <cell r="G596" t="str">
            <v>∙ Information Assurance (IA) Program
∙ Artificial Intelligence (AI) / autonomous technologies governance program</v>
          </cell>
          <cell r="H596" t="str">
            <v>Does the organization evaluate the security and resilience of Artificial Intelligence (AI) and Autonomous Technologies (AAT) to be deployed?</v>
          </cell>
          <cell r="I596">
            <v>6</v>
          </cell>
          <cell r="J596"/>
          <cell r="K596" t="str">
            <v>x</v>
          </cell>
          <cell r="L596"/>
          <cell r="M596"/>
          <cell r="N596"/>
          <cell r="O596" t="str">
            <v>Detect</v>
          </cell>
          <cell r="P596" t="str">
            <v>x</v>
          </cell>
          <cell r="Q596" t="str">
            <v>x</v>
          </cell>
          <cell r="R596"/>
          <cell r="S596" t="str">
            <v>There is no evidence of a capability to evaluate the security and resilience of Artificial Intelligence (AI) and Autonomous Technologies (AAT) to be deployed.</v>
          </cell>
          <cell r="T596" t="str">
            <v>C|P-CMM1 is N/A, since a structured process is required to report the status and results of Artificial Intelligence Test, Evaluation, Validation &amp; Verification (AI TEVV) to relevant stakeholders, including governing bodies, as required.</v>
          </cell>
          <cell r="U596" t="str">
            <v>C|P-CMM2 is N/A, since a well-defined process is required in this domain to evaluate the security and resilience of Artificial Intelligence (AI) and Autonomous Technologies (AAT) to be deployed.</v>
          </cell>
          <cell r="V596" t="e">
            <v>#VALUE!</v>
          </cell>
          <cell r="W596" t="e">
            <v>#VALUE!</v>
          </cell>
          <cell r="X596" t="e">
            <v>#VALUE!</v>
          </cell>
          <cell r="Y596"/>
          <cell r="Z596"/>
        </row>
        <row r="597">
          <cell r="D597" t="str">
            <v>AAT-10.6</v>
          </cell>
          <cell r="E597" t="str">
            <v>Mechanisms exist to examine risks associated with transparency and accountability of Artificial Intelligence (AI) and Autonomous Technologies (AAT) to be deployed.</v>
          </cell>
          <cell r="F597"/>
          <cell r="G597" t="str">
            <v>∙ Information Assurance (IA) Program
∙ Artificial Intelligence (AI) / autonomous technologies governance program</v>
          </cell>
          <cell r="H597" t="str">
            <v>Does the organization examine risks associated with transparency and accountability of Artificial Intelligence (AI) and Autonomous Technologies (AAT) to be deployed?</v>
          </cell>
          <cell r="I597">
            <v>7</v>
          </cell>
          <cell r="J597"/>
          <cell r="K597" t="str">
            <v>x</v>
          </cell>
          <cell r="L597"/>
          <cell r="M597"/>
          <cell r="N597"/>
          <cell r="O597" t="str">
            <v>Detect</v>
          </cell>
          <cell r="P597" t="str">
            <v>x</v>
          </cell>
          <cell r="Q597" t="str">
            <v>x</v>
          </cell>
          <cell r="R597"/>
          <cell r="S597" t="str">
            <v>There is no evidence of a capability to examine risks associated with transparency and accountability of Artificial Intelligence (AI) and Autonomous Technologies (AAT) to be deployed.</v>
          </cell>
          <cell r="T597" t="str">
            <v>C|P-CMM1 is N/A, since a structured process is required to report the status and results of Artificial Intelligence Test, Evaluation, Validation &amp; Verification (AI TEVV) to relevant stakeholders, including governing bodies, as required.</v>
          </cell>
          <cell r="U597" t="str">
            <v>C|P-CMM2 is N/A, since a well-defined process is required in this domain to examine risks associated with transparency and accountability of Artificial Intelligence (AI) and Autonomous Technologies (AAT) to be deployed.</v>
          </cell>
          <cell r="V597" t="e">
            <v>#VALUE!</v>
          </cell>
          <cell r="W597" t="e">
            <v>#VALUE!</v>
          </cell>
          <cell r="X597" t="e">
            <v>#VALUE!</v>
          </cell>
          <cell r="Y597"/>
          <cell r="Z597"/>
        </row>
        <row r="598">
          <cell r="D598" t="str">
            <v>AAT-10.7</v>
          </cell>
          <cell r="E598" t="str">
            <v>Mechanisms exist to examine the data privacy risk of Artificial Intelligence (AI) and Autonomous Technologies (AAT) to be deployed.</v>
          </cell>
          <cell r="F598"/>
          <cell r="G598" t="str">
            <v>∙ Information Assurance (IA) Program
∙ Artificial Intelligence (AI) / autonomous technologies governance program</v>
          </cell>
          <cell r="H598" t="str">
            <v>Does the organization examine the data privacy risk of Artificial Intelligence (AI) and Autonomous Technologies (AAT) to be deployed?</v>
          </cell>
          <cell r="I598">
            <v>9</v>
          </cell>
          <cell r="J598"/>
          <cell r="K598" t="str">
            <v>x</v>
          </cell>
          <cell r="L598"/>
          <cell r="M598"/>
          <cell r="N598"/>
          <cell r="O598" t="str">
            <v>Detect</v>
          </cell>
          <cell r="P598" t="str">
            <v>x</v>
          </cell>
          <cell r="Q598" t="str">
            <v>x</v>
          </cell>
          <cell r="R598"/>
          <cell r="S598" t="str">
            <v>There is no evidence of a capability to examine the data privacy risk of Artificial Intelligence (AI) and Autonomous Technologies (AAT) to be deployed.</v>
          </cell>
          <cell r="T598" t="str">
            <v>C|P-CMM1 is N/A, since a structured process is required to report the status and results of Artificial Intelligence Test, Evaluation, Validation &amp; Verification (AI TEVV) to relevant stakeholders, including governing bodies, as required.</v>
          </cell>
          <cell r="U598" t="str">
            <v>C|P-CMM2 is N/A, since a well-defined process is required in this domain to examine the data privacy risk of Artificial Intelligence (AI) and Autonomous Technologies (AAT) to be deployed.</v>
          </cell>
          <cell r="V598" t="e">
            <v>#VALUE!</v>
          </cell>
          <cell r="W598" t="str">
            <v>See C|P-CMM3. There are no defined C|P-CMM4 criteria, since it is reasonable to assume a quantitatively-controlled process is not necessary to examine the data privacy risk of Artificial Intelligence (AI) and Autonomous Technologies (AAT) to be deployed.</v>
          </cell>
          <cell r="X598" t="str">
            <v>See C|P-CMM4. There are no defined C|P-CMM5 criteria, since it is reasonable to assume a continuously-improving process is not necessary to examine the data privacy risk of Artificial Intelligence (AI) and Autonomous Technologies (AAT) to be deployed.</v>
          </cell>
          <cell r="Y598"/>
          <cell r="Z598"/>
        </row>
        <row r="599">
          <cell r="D599" t="str">
            <v>AAT-10.8</v>
          </cell>
          <cell r="E599" t="str">
            <v>Mechanisms exist to examine fairness and bias of Artificial Intelligence (AI) and Autonomous Technologies (AAT) to be deployed.</v>
          </cell>
          <cell r="F599"/>
          <cell r="G599" t="str">
            <v>∙ Information Assurance (IA) Program
∙ Artificial Intelligence (AI) / autonomous technologies governance program</v>
          </cell>
          <cell r="H599" t="str">
            <v>Does the organization examine fairness and bias of Artificial Intelligence (AI) and Autonomous Technologies (AAT) to be deployed?</v>
          </cell>
          <cell r="I599">
            <v>9</v>
          </cell>
          <cell r="J599"/>
          <cell r="K599" t="str">
            <v>x</v>
          </cell>
          <cell r="L599"/>
          <cell r="M599"/>
          <cell r="N599"/>
          <cell r="O599" t="str">
            <v>Detect</v>
          </cell>
          <cell r="P599" t="str">
            <v>x</v>
          </cell>
          <cell r="Q599" t="str">
            <v>x</v>
          </cell>
          <cell r="R599"/>
          <cell r="S599" t="str">
            <v>There is no evidence of a capability to examine fairness and bias of Artificial Intelligence (AI) and Autonomous Technologies (AAT) to be deployed.</v>
          </cell>
          <cell r="T599" t="str">
            <v>C|P-CMM1 is N/A, since a structured process is required to report the status and results of Artificial Intelligence Test, Evaluation, Validation &amp; Verification (AI TEVV) to relevant stakeholders, including governing bodies, as required.</v>
          </cell>
          <cell r="U599" t="str">
            <v>C|P-CMM2 is N/A, since a well-defined process is required in this domain to examine fairness and bias of Artificial Intelligence (AI) and Autonomous Technologies (AAT) to be deployed.</v>
          </cell>
          <cell r="V599" t="e">
            <v>#VALUE!</v>
          </cell>
          <cell r="W599" t="str">
            <v>See C|P-CMM3. There are no defined C|P-CMM4 criteria, since it is reasonable to assume a quantitatively-controlled process is not necessary to examine fairness and bias of Artificial Intelligence (AI) and Autonomous Technologies (AAT) to be deployed.</v>
          </cell>
          <cell r="X599" t="str">
            <v>See C|P-CMM4. There are no defined C|P-CMM5 criteria, since it is reasonable to assume a continuously-improving process is not necessary to examine fairness and bias of Artificial Intelligence (AI) and Autonomous Technologies (AAT) to be deployed.</v>
          </cell>
          <cell r="Y599"/>
          <cell r="Z599"/>
        </row>
        <row r="600">
          <cell r="D600" t="str">
            <v>AAT-10.9</v>
          </cell>
          <cell r="E600" t="str">
            <v>Mechanisms exist to validate the Artificial Intelligence (AI) and Autonomous Technologies (AAT) model.</v>
          </cell>
          <cell r="F600"/>
          <cell r="G600" t="str">
            <v>∙ Information Assurance (IA) Program
∙ Artificial Intelligence (AI) / autonomous technologies governance program</v>
          </cell>
          <cell r="H600" t="str">
            <v>Does the organization validate the Artificial Intelligence (AI) and Autonomous Technologies (AAT) model?</v>
          </cell>
          <cell r="I600">
            <v>5</v>
          </cell>
          <cell r="J600"/>
          <cell r="K600" t="str">
            <v>x</v>
          </cell>
          <cell r="L600"/>
          <cell r="M600"/>
          <cell r="N600"/>
          <cell r="O600" t="str">
            <v>Detect</v>
          </cell>
          <cell r="P600" t="str">
            <v>x</v>
          </cell>
          <cell r="Q600" t="str">
            <v>x</v>
          </cell>
          <cell r="R600" t="str">
            <v>x</v>
          </cell>
          <cell r="S600" t="str">
            <v>There is no evidence of a capability to validate the Artificial Intelligence (AI) and Autonomous Technologies (AAT) model.</v>
          </cell>
          <cell r="T600" t="str">
            <v>C|P-CMM1 is N/A, since a structured process is required to report the status and results of Artificial Intelligence Test, Evaluation, Validation &amp; Verification (AI TEVV) to relevant stakeholders, including governing bodies, as required.</v>
          </cell>
          <cell r="U600" t="str">
            <v>C|P-CMM2 is N/A, since a well-defined process is required in this domain to validate the Artificial Intelligence (AI) and Autonomous Technologies (AAT) model.</v>
          </cell>
          <cell r="V600" t="e">
            <v>#VALUE!</v>
          </cell>
          <cell r="W600" t="str">
            <v>See C|P-CMM3. There are no defined C|P-CMM4 criteria, since it is reasonable to assume a quantitatively-controlled process is not necessary to validate the Artificial Intelligence (AI) and Autonomous Technologies (AAT) model.</v>
          </cell>
          <cell r="X600" t="str">
            <v>See C|P-CMM4. There are no defined C|P-CMM5 criteria, since it is reasonable to assume a continuously-improving process is not necessary to validate the Artificial Intelligence (AI) and Autonomous Technologies (AAT) model.</v>
          </cell>
          <cell r="Y600"/>
          <cell r="Z600"/>
        </row>
        <row r="601">
          <cell r="D601" t="str">
            <v>AAT-10.10</v>
          </cell>
          <cell r="E601" t="str">
            <v>Mechanisms exist to evaluate the results of Artificial Intelligence Test, Evaluation, Validation &amp; Verification (AI TEVV) to determine the viability of the proposed Artificial Intelligence (AI) and Autonomous Technologies (AAT).</v>
          </cell>
          <cell r="F601"/>
          <cell r="G601" t="str">
            <v>∙ Information Assurance (IA) Program
∙ Artificial Intelligence (AI) / autonomous technologies governance program</v>
          </cell>
          <cell r="H601" t="str">
            <v>Does the organization evaluate the results of Artificial Intelligence Test, Evaluation, Validation &amp; Verification (AI TEVV) to determine the viability of the proposed Artificial Intelligence (AI) and Autonomous Technologies (AAT)?</v>
          </cell>
          <cell r="I601">
            <v>10</v>
          </cell>
          <cell r="J601"/>
          <cell r="K601" t="str">
            <v>x</v>
          </cell>
          <cell r="L601"/>
          <cell r="M601"/>
          <cell r="N601"/>
          <cell r="O601" t="str">
            <v>Detect</v>
          </cell>
          <cell r="P601" t="str">
            <v>x</v>
          </cell>
          <cell r="Q601" t="str">
            <v>x</v>
          </cell>
          <cell r="R601"/>
          <cell r="S601" t="str">
            <v>There is no evidence of a capability to evaluate the results of Artificial Intelligence Test, Evaluation, Validation &amp; Verification (AI TEVV) to determine the viability of the proposed Artificial Intelligence (AI) and Autonomous Technologies (AAT).</v>
          </cell>
          <cell r="T601" t="str">
            <v>C|P-CMM1 is N/A, since a structured process is required to report the status and results of Artificial Intelligence Test, Evaluation, Validation &amp; Verification (AI TEVV) to relevant stakeholders, including governing bodies, as required.</v>
          </cell>
          <cell r="U601" t="e">
            <v>#VALUE!</v>
          </cell>
          <cell r="V601" t="e">
            <v>#VALUE!</v>
          </cell>
          <cell r="W601" t="e">
            <v>#VALUE!</v>
          </cell>
          <cell r="X601" t="e">
            <v>#VALUE!</v>
          </cell>
          <cell r="Y601"/>
          <cell r="Z601"/>
        </row>
        <row r="602">
          <cell r="D602" t="str">
            <v>AAT-10.11</v>
          </cell>
          <cell r="E602" t="str">
            <v>Mechanisms exist to evaluate the effectiveness of the processes utilized to perform Artificial Intelligence Test, Evaluation, Validation &amp; Verification (AI TEVV).</v>
          </cell>
          <cell r="F602"/>
          <cell r="G602" t="str">
            <v>∙ Information Assurance (IA) Program
∙ Artificial Intelligence (AI) / autonomous technologies governance program</v>
          </cell>
          <cell r="H602" t="str">
            <v>Does the organization evaluate the effectiveness of the processes utilized to perform Artificial Intelligence Test, Evaluation, Validation &amp; Verification (AI TEVV)?</v>
          </cell>
          <cell r="I602">
            <v>5</v>
          </cell>
          <cell r="J602"/>
          <cell r="K602" t="str">
            <v>x</v>
          </cell>
          <cell r="L602"/>
          <cell r="M602"/>
          <cell r="N602"/>
          <cell r="O602" t="str">
            <v>Detect</v>
          </cell>
          <cell r="P602"/>
          <cell r="Q602" t="str">
            <v>x</v>
          </cell>
          <cell r="R602"/>
          <cell r="S602" t="str">
            <v>There is no evidence of a capability to evaluate the effectiveness of the processes utilized to perform Artificial Intelligence Test, Evaluation, Validation &amp; Verification (AI TEVV).</v>
          </cell>
          <cell r="T602" t="str">
            <v>C|P-CMM1 is N/A, since a structured process is required to report the status and results of Artificial Intelligence Test, Evaluation, Validation &amp; Verification (AI TEVV) to relevant stakeholders, including governing bodies, as required.</v>
          </cell>
          <cell r="U602" t="str">
            <v>C|P-CMM2 is N/A, since a well-defined process is required in this domain to evaluate the effectiveness of the processes utilized to perform Artificial Intelligence Test, Evaluation, Validation &amp; Verification (AI TEVV).</v>
          </cell>
          <cell r="V602" t="e">
            <v>#VALUE!</v>
          </cell>
          <cell r="W602" t="e">
            <v>#VALUE!</v>
          </cell>
          <cell r="X602" t="e">
            <v>#VALUE!</v>
          </cell>
          <cell r="Y602"/>
          <cell r="Z602"/>
        </row>
        <row r="603">
          <cell r="D603" t="str">
            <v>AAT-10.12</v>
          </cell>
          <cell r="E603" t="str">
            <v>Mechanisms exist to evaluate Artificial Intelligence (AI) and Autonomous Technologies (AAT)-related performance or the assurance criteria demonstrated for conditions similar to deployment settings.</v>
          </cell>
          <cell r="F603"/>
          <cell r="G603" t="str">
            <v>∙ Information Assurance (IA) Program
∙ Artificial Intelligence (AI) / autonomous technologies governance program</v>
          </cell>
          <cell r="H603" t="str">
            <v>Does the organization evaluate Artificial Intelligence (AI) and Autonomous Technologies (AAT)-related performance or the assurance criteria demonstrated for conditions similar to deployment settings?</v>
          </cell>
          <cell r="I603">
            <v>5</v>
          </cell>
          <cell r="J603"/>
          <cell r="K603" t="str">
            <v>x</v>
          </cell>
          <cell r="L603"/>
          <cell r="M603"/>
          <cell r="N603"/>
          <cell r="O603" t="str">
            <v>Identify</v>
          </cell>
          <cell r="P603"/>
          <cell r="Q603" t="str">
            <v>x</v>
          </cell>
          <cell r="R603" t="str">
            <v>x</v>
          </cell>
          <cell r="S603" t="str">
            <v>There is no evidence of a capability to evaluate Artificial Intelligence (AI) and Autonomous Technologies (AAT)-related performance or the assurance criteria demonstrated for conditions similar to deployment settings.</v>
          </cell>
          <cell r="T603" t="str">
            <v>C|P-CMM1 is N/A, since a structured process is required to report the status and results of Artificial Intelligence Test, Evaluation, Validation &amp; Verification (AI TEVV) to relevant stakeholders, including governing bodies, as required.</v>
          </cell>
          <cell r="U603" t="str">
            <v>C|P-CMM2 is N/A, since a well-defined process is required in this domain to evaluate Artificial Intelligence (AI) and Autonomous Technologies (AAT)-related performance or the assurance criteria demonstrated for conditions similar to deployment settings.</v>
          </cell>
          <cell r="V603" t="e">
            <v>#VALUE!</v>
          </cell>
          <cell r="W603" t="e">
            <v>#VALUE!</v>
          </cell>
          <cell r="X603" t="e">
            <v>#VALUE!</v>
          </cell>
          <cell r="Y603"/>
          <cell r="Z603"/>
        </row>
        <row r="604">
          <cell r="D604" t="str">
            <v>AAT-10.13</v>
          </cell>
          <cell r="E604" t="str">
            <v>Mechanisms exist to proactively and continuously monitor deployed Artificial Intelligence (AI) and Autonomous Technologies (AAT).</v>
          </cell>
          <cell r="F604"/>
          <cell r="G604" t="str">
            <v>∙ Manually-generated metrics
∙ Quarterly Business Review (QBR)
∙ Artificial Intelligence (AI) / autonomous technologies governance program</v>
          </cell>
          <cell r="H604" t="str">
            <v>Does the organization proactively and continuously monitor deployed Artificial Intelligence (AI) and Autonomous Technologies (AAT)?</v>
          </cell>
          <cell r="I604">
            <v>9</v>
          </cell>
          <cell r="J604"/>
          <cell r="K604" t="str">
            <v>x</v>
          </cell>
          <cell r="L604"/>
          <cell r="M604"/>
          <cell r="N604"/>
          <cell r="O604" t="str">
            <v>Detect</v>
          </cell>
          <cell r="P604" t="str">
            <v>x</v>
          </cell>
          <cell r="Q604" t="str">
            <v>x</v>
          </cell>
          <cell r="R604" t="str">
            <v>x</v>
          </cell>
          <cell r="S604" t="str">
            <v>There is no evidence of a capability to proactively and continuously monitor deployed Artificial Intelligence (AI) and Autonomous Technologies (AAT).</v>
          </cell>
          <cell r="T604" t="str">
            <v>C|P-CMM1 is N/A, since a structured process is required to report the status and results of Artificial Intelligence Test, Evaluation, Validation &amp; Verification (AI TEVV) to relevant stakeholders, including governing bodies, as required.</v>
          </cell>
          <cell r="U604" t="str">
            <v>C|P-CMM2 is N/A, since a well-defined process is required in this domain to proactively and continuously monitor deployed Artificial Intelligence (AI) and Autonomous Technologies (AAT).</v>
          </cell>
          <cell r="V604" t="e">
            <v>#VALUE!</v>
          </cell>
          <cell r="W604" t="str">
            <v>See C|P-CMM3. There are no defined C|P-CMM4 criteria, since it is reasonable to assume a quantitatively-controlled process is not necessary to proactively and continuously monitor deployed Artificial Intelligence (AI) and Autonomous Technologies (AAT).</v>
          </cell>
          <cell r="X604" t="str">
            <v>See C|P-CMM4. There are no defined C|P-CMM5 criteria, since it is reasonable to assume a continuously-improving process is not necessary to proactively and continuously monitor deployed Artificial Intelligence (AI) and Autonomous Technologies (AAT).</v>
          </cell>
          <cell r="Y604"/>
          <cell r="Z604"/>
        </row>
        <row r="605">
          <cell r="D605" t="str">
            <v>AAT-10.14</v>
          </cell>
          <cell r="E605" t="str">
            <v>Mechanisms exist to integrate continual improvements for deployed Artificial Intelligence (AI) and Autonomous Technologies (AAT).</v>
          </cell>
          <cell r="F605"/>
          <cell r="G605" t="str">
            <v>∙ Change management program
∙ System Development Lifecycle (SDLC) governance / oversight
∙ Information Assurance (IA) Program
∙ Artificial Intelligence (AI) / autonomous technologies governance program</v>
          </cell>
          <cell r="H605" t="str">
            <v>Does the organization integrate continual improvements for deployed Artificial Intelligence (AI) and Autonomous Technologies (AAT)?</v>
          </cell>
          <cell r="I605">
            <v>9</v>
          </cell>
          <cell r="J605"/>
          <cell r="K605" t="str">
            <v>x</v>
          </cell>
          <cell r="L605"/>
          <cell r="M605"/>
          <cell r="N605"/>
          <cell r="O605" t="str">
            <v>Identify</v>
          </cell>
          <cell r="P605"/>
          <cell r="Q605" t="str">
            <v>x</v>
          </cell>
          <cell r="R605" t="str">
            <v>x</v>
          </cell>
          <cell r="S605" t="str">
            <v>There is no evidence of a capability to integrate continual improvements for deployed Artificial Intelligence (AI) and Autonomous Technologies (AAT).</v>
          </cell>
          <cell r="T605" t="str">
            <v>C|P-CMM1 is N/A, since a structured process is required to report the status and results of Artificial Intelligence Test, Evaluation, Validation &amp; Verification (AI TEVV) to relevant stakeholders, including governing bodies, as required.</v>
          </cell>
          <cell r="U605" t="str">
            <v>C|P-CMM2 is N/A, since a well-defined process is required in this domain to integrate continual improvements for deployed Artificial Intelligence (AI) and Autonomous Technologies (AAT).</v>
          </cell>
          <cell r="V605" t="e">
            <v>#VALUE!</v>
          </cell>
          <cell r="W605" t="str">
            <v>See C|P-CMM3. There are no defined C|P-CMM4 criteria, since it is reasonable to assume a quantitatively-controlled process is not necessary to integrate continual improvements for deployed Artificial Intelligence (AI) and Autonomous Technologies (AAT).</v>
          </cell>
          <cell r="X605" t="str">
            <v>See C|P-CMM4. There are no defined C|P-CMM5 criteria, since it is reasonable to assume a continuously-improving process is not necessary to integrate continual improvements for deployed Artificial Intelligence (AI) and Autonomous Technologies (AAT).</v>
          </cell>
          <cell r="Y605"/>
          <cell r="Z605"/>
        </row>
        <row r="606">
          <cell r="D606" t="str">
            <v>AAT-10.15</v>
          </cell>
          <cell r="E606" t="str">
            <v>Mechanisms exist to report the status and results of Artificial Intelligence Test, Evaluation, Validation &amp; Verification (AI TEVV) to relevant stakeholders, including governing bodies, as required.</v>
          </cell>
          <cell r="F606"/>
          <cell r="G606"/>
          <cell r="H606" t="str">
            <v>Does the organization report the status and results of Artificial Intelligence Test, Evaluation, Validation &amp; Verification (AI TEVV) to relevant stakeholders, including governing bodies, as required?</v>
          </cell>
          <cell r="I606">
            <v>5</v>
          </cell>
          <cell r="J606"/>
          <cell r="K606" t="str">
            <v>x</v>
          </cell>
          <cell r="L606"/>
          <cell r="M606"/>
          <cell r="N606"/>
          <cell r="O606" t="str">
            <v>Protect</v>
          </cell>
          <cell r="P606"/>
          <cell r="Q606"/>
          <cell r="R606"/>
          <cell r="S606" t="str">
            <v>There is no evidence of a capability to report the status and results of Artificial Intelligence Test, Evaluation, Validation &amp; Verification (AI TEVV) to relevant stakeholders, including governing bodies, as required.</v>
          </cell>
          <cell r="T606" t="str">
            <v>C|P-CMM1 is N/A, since a structured process is required to report the status and results of Artificial Intelligence Test, Evaluation, Validation &amp; Verification (AI TEVV) to relevant stakeholders, including governing bodies, as required.</v>
          </cell>
          <cell r="U606" t="str">
            <v>C|P-CMM2 is N/A, since a well-defined process is required in this domain to report the status and results of Artificial Intelligence Test, Evaluation, Validation &amp; Verification (AI TEVV) to relevant stakeholders, including governing bodies, as required.</v>
          </cell>
          <cell r="V606" t="e">
            <v>#VALUE!</v>
          </cell>
          <cell r="W606" t="e">
            <v>#VALUE!</v>
          </cell>
          <cell r="X606" t="e">
            <v>#VALUE!</v>
          </cell>
          <cell r="Y606"/>
          <cell r="Z606"/>
        </row>
        <row r="607">
          <cell r="D607" t="str">
            <v>AAT-10.16</v>
          </cell>
          <cell r="E607" t="str">
            <v>Mechanisms exist to evaluate claims of Artificial Intelligence (AI) and Autonomous Technologies (AAT) model capabilities using empirically validated methods.</v>
          </cell>
          <cell r="F607"/>
          <cell r="G607"/>
          <cell r="H607" t="str">
            <v>Does the organization evaluate claims of Artificial Intelligence (AI) and Autonomous Technologies (AAT) model capabilities using empirically validated methods?</v>
          </cell>
          <cell r="I607">
            <v>1</v>
          </cell>
          <cell r="J607"/>
          <cell r="K607" t="str">
            <v>x</v>
          </cell>
          <cell r="L607"/>
          <cell r="M607"/>
          <cell r="N607"/>
          <cell r="O607" t="str">
            <v>Protect</v>
          </cell>
          <cell r="P607"/>
          <cell r="Q607"/>
          <cell r="R607"/>
          <cell r="S607" t="str">
            <v>There is no evidence of a capability to evaluate claims of Artificial Intelligence (AI) and Autonomous Technologies (AAT) model capabilities using empirically validated methods.</v>
          </cell>
          <cell r="T607" t="str">
            <v>C|P-CMM1 is N/A, since a structured process is required to evaluate claims of Artificial Intelligence (AI) and Autonomous Technologies (AAT) model capabilities using empirically validated methods.</v>
          </cell>
          <cell r="U607" t="str">
            <v>C|P-CMM2 is N/A, since a well-defined process is required in this domain to evaluate claims of Artificial Intelligence (AI) and Autonomous Technologies (AAT) model capabilities using empirically validated methods.</v>
          </cell>
          <cell r="V607" t="e">
            <v>#VALUE!</v>
          </cell>
          <cell r="W607" t="e">
            <v>#VALUE!</v>
          </cell>
          <cell r="X607" t="e">
            <v>#VALUE!</v>
          </cell>
          <cell r="Y607"/>
          <cell r="Z607"/>
        </row>
        <row r="608">
          <cell r="D608" t="str">
            <v>AAT-10.17</v>
          </cell>
          <cell r="E608" t="str">
            <v>Mechanisms exist to benchmark the verifiable lineage and origin of content used by Artificial Intelligence (AI) and Autonomous Technologies (AAT) according to industry-recognized standards.</v>
          </cell>
          <cell r="F608"/>
          <cell r="G608"/>
          <cell r="H608" t="str">
            <v>Does the organization benchmark the verifiable lineage and origin of content used by Artificial Intelligence (AI) and Autonomous Technologies (AAT) according to industry -recognized standards?</v>
          </cell>
          <cell r="I608">
            <v>7</v>
          </cell>
          <cell r="J608"/>
          <cell r="K608" t="str">
            <v>x</v>
          </cell>
          <cell r="L608"/>
          <cell r="M608"/>
          <cell r="N608"/>
          <cell r="O608" t="str">
            <v>Protect</v>
          </cell>
          <cell r="P608"/>
          <cell r="Q608"/>
          <cell r="R608"/>
          <cell r="S608" t="str">
            <v>There is no evidence of a capability to benchmark the verifiable lineage and origin of content used by Artificial Intelligence (AI) and Autonomous Technologies (AAT) according to industry -recognized standards.</v>
          </cell>
          <cell r="T608" t="str">
            <v>C|P-CMM1 is N/A, since a structured process is required to benchmark the verifiable lineage and origin of content used by Artificial Intelligence (AI) and Autonomous Technologies (AAT) according to industry -recognized standards.</v>
          </cell>
          <cell r="U608" t="str">
            <v>C|P-CMM2 is N/A, since a well-defined process is required in this domain to benchmark the verifiable lineage and origin of content used by Artificial Intelligence (AI) and Autonomous Technologies (AAT) according to industry -recognized standards.</v>
          </cell>
          <cell r="V608" t="e">
            <v>#VALUE!</v>
          </cell>
          <cell r="W608" t="e">
            <v>#VALUE!</v>
          </cell>
          <cell r="X608" t="e">
            <v>#VALUE!</v>
          </cell>
          <cell r="Y608"/>
          <cell r="Z608"/>
        </row>
        <row r="609">
          <cell r="D609" t="str">
            <v>AAT-10.18</v>
          </cell>
          <cell r="E609" t="e">
            <v>#VALUE!</v>
          </cell>
          <cell r="F609"/>
          <cell r="G609"/>
          <cell r="H609" t="e">
            <v>#VALUE!</v>
          </cell>
          <cell r="I609">
            <v>8</v>
          </cell>
          <cell r="J609"/>
          <cell r="K609" t="str">
            <v>x</v>
          </cell>
          <cell r="L609"/>
          <cell r="M609"/>
          <cell r="N609"/>
          <cell r="O609" t="str">
            <v>Protect</v>
          </cell>
          <cell r="P609"/>
          <cell r="Q609"/>
          <cell r="R609"/>
          <cell r="S609" t="e">
            <v>#VALUE!</v>
          </cell>
          <cell r="T609" t="e">
            <v>#VALUE!</v>
          </cell>
          <cell r="U609" t="e">
            <v>#VALUE!</v>
          </cell>
          <cell r="V609" t="e">
            <v>#VALUE!</v>
          </cell>
          <cell r="W609" t="e">
            <v>#VALUE!</v>
          </cell>
          <cell r="X609" t="e">
            <v>#VALUE!</v>
          </cell>
          <cell r="Y609"/>
          <cell r="Z609"/>
        </row>
        <row r="610">
          <cell r="D610" t="str">
            <v>AAT-11</v>
          </cell>
          <cell r="E610" t="str">
            <v>Mechanisms exist to compel ongoing engagement with relevant Artificial Intelligence (AI) and Autonomous Technologies (AAT) stakeholders to encourage feedback about positive, negative and unanticipated impacts.</v>
          </cell>
          <cell r="F610" t="str">
            <v>E-AAT-08</v>
          </cell>
          <cell r="G610" t="str">
            <v>∙ AI Steering committee / advisory board
∙ Artificial Intelligence (AI) / autonomous technologies governance program</v>
          </cell>
          <cell r="H610" t="str">
            <v>Does the organization compel ongoing engagement with relevant Artificial Intelligence (AI) and Autonomous Technologies (AAT) stakeholders to encourage feedback about positive, negative and unanticipated impacts?</v>
          </cell>
          <cell r="I610">
            <v>9</v>
          </cell>
          <cell r="J610"/>
          <cell r="K610" t="str">
            <v>x</v>
          </cell>
          <cell r="L610"/>
          <cell r="M610"/>
          <cell r="N610"/>
          <cell r="O610" t="str">
            <v>Protect</v>
          </cell>
          <cell r="P610" t="str">
            <v>x</v>
          </cell>
          <cell r="Q610" t="str">
            <v>x</v>
          </cell>
          <cell r="R610" t="str">
            <v>x</v>
          </cell>
          <cell r="S610" t="str">
            <v>There is no evidence of a capability to compel ongoing engagement with relevant Artificial Intelligence (AI) and Autonomous Technologies (AAT) stakeholders to encourage feedback about positive, negative and unanticipated impacts.</v>
          </cell>
          <cell r="T610" t="e">
            <v>#VALUE!</v>
          </cell>
          <cell r="U610" t="e">
            <v>#VALUE!</v>
          </cell>
          <cell r="V610" t="e">
            <v>#VALUE!</v>
          </cell>
          <cell r="W610" t="e">
            <v>#VALUE!</v>
          </cell>
          <cell r="X610" t="e">
            <v>#VALUE!</v>
          </cell>
          <cell r="Y610"/>
          <cell r="Z610"/>
        </row>
        <row r="611">
          <cell r="D611" t="str">
            <v>AAT-11.1</v>
          </cell>
          <cell r="E611" t="str">
            <v>Mechanisms exist to regularly collect, consider, prioritize and integrate risk-related feedback from those external to the team that developed or deployed Artificial Intelligence (AI) and Autonomous Technologies (AAT).</v>
          </cell>
          <cell r="F611"/>
          <cell r="G611" t="str">
            <v>∙ Artificial Intelligence (AI) / autonomous technologies governance program</v>
          </cell>
          <cell r="H611" t="str">
            <v>Does the organization regularly collect, consider, prioritize and integrate risk-related feedback from those external to the team that developed or deployed Artificial Intelligence (AI) and Autonomous Technologies (AAT)?</v>
          </cell>
          <cell r="I611">
            <v>9</v>
          </cell>
          <cell r="J611"/>
          <cell r="K611" t="str">
            <v>x</v>
          </cell>
          <cell r="L611"/>
          <cell r="M611"/>
          <cell r="N611"/>
          <cell r="O611" t="str">
            <v>Protect</v>
          </cell>
          <cell r="P611"/>
          <cell r="Q611" t="str">
            <v>x</v>
          </cell>
          <cell r="R611" t="str">
            <v>x</v>
          </cell>
          <cell r="S611" t="str">
            <v>There is no evidence of a capability to regularly collect, consider, prioritize and integrate risk-related feedback from those external to the team that developed or deployed Artificial Intelligence (AI) and Autonomous Technologies (AAT).</v>
          </cell>
          <cell r="T611" t="e">
            <v>#VALUE!</v>
          </cell>
          <cell r="U611" t="e">
            <v>#VALUE!</v>
          </cell>
          <cell r="V611" t="e">
            <v>#VALUE!</v>
          </cell>
          <cell r="W611" t="e">
            <v>#VALUE!</v>
          </cell>
          <cell r="X611" t="e">
            <v>#VALUE!</v>
          </cell>
          <cell r="Y611"/>
          <cell r="Z611"/>
        </row>
        <row r="612">
          <cell r="D612" t="str">
            <v>AAT-11.2</v>
          </cell>
          <cell r="E612" t="str">
            <v>Mechanisms exist to conduct regular assessments of Artificial Intelligence (AI) and Autonomous Technologies (AAT) with independent assessors and stakeholders not involved in the development of the AAT.</v>
          </cell>
          <cell r="F612"/>
          <cell r="G612" t="str">
            <v>∙ Information Assurance (IA) Program
∙ Artificial Intelligence (AI) / autonomous technologies governance program</v>
          </cell>
          <cell r="H612" t="str">
            <v>Does the organization conduct regular assessments of Artificial Intelligence (AI) and Autonomous Technologies (AAT) with independent assessors and stakeholders not involved in the development of the AAT?</v>
          </cell>
          <cell r="I612">
            <v>9</v>
          </cell>
          <cell r="J612"/>
          <cell r="K612" t="str">
            <v>x</v>
          </cell>
          <cell r="L612"/>
          <cell r="M612"/>
          <cell r="N612"/>
          <cell r="O612" t="str">
            <v>Protect</v>
          </cell>
          <cell r="P612"/>
          <cell r="Q612" t="str">
            <v>x</v>
          </cell>
          <cell r="R612"/>
          <cell r="S612" t="str">
            <v>There is no evidence of a capability to conduct regular assessments of Artificial Intelligence (AI) and Autonomous Technologies (AAT) with independent assessors and stakeholders not involved in the development of the AAT.</v>
          </cell>
          <cell r="T612" t="e">
            <v>#VALUE!</v>
          </cell>
          <cell r="U612" t="e">
            <v>#VALUE!</v>
          </cell>
          <cell r="V612" t="e">
            <v>#VALUE!</v>
          </cell>
          <cell r="W612" t="e">
            <v>#VALUE!</v>
          </cell>
          <cell r="X612" t="e">
            <v>#VALUE!</v>
          </cell>
          <cell r="Y612"/>
          <cell r="Z612"/>
        </row>
        <row r="613">
          <cell r="D613" t="str">
            <v>AAT-11.3</v>
          </cell>
          <cell r="E613" t="str">
            <v>Mechanisms exist to collect and integrate feedback from end users and impacted communities into Artificial Intelligence (AI) and Autonomous Technologies (AAT)-related system evaluation metrics.</v>
          </cell>
          <cell r="F613"/>
          <cell r="G613" t="str">
            <v>∙ Formal product management practices
∙ Artificial Intelligence (AI) / autonomous technologies governance program</v>
          </cell>
          <cell r="H613" t="str">
            <v>Does the organization collect and integrate feedback from end users and impacted communities into Artificial Intelligence (AI) and Autonomous Technologies (AAT)-related system evaluation metrics?</v>
          </cell>
          <cell r="I613">
            <v>7</v>
          </cell>
          <cell r="J613"/>
          <cell r="K613" t="str">
            <v>x</v>
          </cell>
          <cell r="L613"/>
          <cell r="M613"/>
          <cell r="N613"/>
          <cell r="O613" t="str">
            <v>Protect</v>
          </cell>
          <cell r="P613"/>
          <cell r="Q613" t="str">
            <v>x</v>
          </cell>
          <cell r="R613" t="str">
            <v>x</v>
          </cell>
          <cell r="S613" t="str">
            <v>There is no evidence of a capability to collect and integrate feedback from end users and impacted communities into Artificial Intelligence (AI) and Autonomous Technologies (AAT)-related system evaluation metrics.</v>
          </cell>
          <cell r="T613" t="e">
            <v>#VALUE!</v>
          </cell>
          <cell r="U613" t="str">
            <v>C|P-CMM2 is N/A, since a well-defined process is required in this domain to collect and integrate feedback from end users and impacted communities into Artificial Intelligence (AI) and Autonomous Technologies (AAT)-related system evaluation metrics.</v>
          </cell>
          <cell r="V613" t="e">
            <v>#VALUE!</v>
          </cell>
          <cell r="W613" t="e">
            <v>#VALUE!</v>
          </cell>
          <cell r="X613" t="e">
            <v>#VALUE!</v>
          </cell>
          <cell r="Y613"/>
          <cell r="Z613"/>
        </row>
        <row r="614">
          <cell r="D614" t="str">
            <v>AAT-11.4</v>
          </cell>
          <cell r="E614" t="str">
            <v xml:space="preserve">Mechanisms exist to communicate Artificial Intelligence (AI) and Autonomous Technologies (AAT)-related incidents and/or errors to relevant stakeholders, including affected communities. </v>
          </cell>
          <cell r="F614"/>
          <cell r="G614" t="str">
            <v>∙ Incident Response Plan (IRP)
∙ Integrated Security Incident Response Team (ISIRT)
∙ Artificial Intelligence (AI) / autonomous technologies governance program</v>
          </cell>
          <cell r="H614" t="str">
            <v xml:space="preserve">Does the organization communicate Artificial Intelligence (AI) and Autonomous Technologies (AAT)-related incidents and/or errors to relevant stakeholders, including affected communities? </v>
          </cell>
          <cell r="I614">
            <v>9</v>
          </cell>
          <cell r="J614"/>
          <cell r="K614" t="str">
            <v>x</v>
          </cell>
          <cell r="L614"/>
          <cell r="M614"/>
          <cell r="N614"/>
          <cell r="O614" t="str">
            <v>Protect</v>
          </cell>
          <cell r="P614"/>
          <cell r="Q614" t="str">
            <v>x</v>
          </cell>
          <cell r="R614" t="str">
            <v>x</v>
          </cell>
          <cell r="S614" t="str">
            <v xml:space="preserve">There is no evidence of a capability to communicate Artificial Intelligence (AI) and Autonomous Technologies (AAT)-related incidents and/ or errors to relevant stakeholders, including affected communities. </v>
          </cell>
          <cell r="T614" t="e">
            <v>#VALUE!</v>
          </cell>
          <cell r="U614" t="str">
            <v xml:space="preserve">C|P-CMM2 is N/A, since a well-defined process is required in this domain to communicate Artificial Intelligence (AI) and Autonomous Technologies (AAT)-related incidents and/ or errors to relevant stakeholders, including affected communities. </v>
          </cell>
          <cell r="V614" t="e">
            <v>#VALUE!</v>
          </cell>
          <cell r="W614" t="e">
            <v>#VALUE!</v>
          </cell>
          <cell r="X614" t="e">
            <v>#VALUE!</v>
          </cell>
          <cell r="Y614"/>
          <cell r="Z614"/>
        </row>
        <row r="615">
          <cell r="D615" t="str">
            <v>AAT-12</v>
          </cell>
          <cell r="E615" t="str">
            <v>Mechanisms exist to prevent third-party Intellectual Property (IP) rights infringement by Artificial Intelligence (AI) and Autonomous Technologies (AAT).</v>
          </cell>
          <cell r="F615" t="str">
            <v>E-AAT-09</v>
          </cell>
          <cell r="G615" t="str">
            <v>∙ Legal review
∙ Steering committee
∙ Board of Directors (BoD)
∙ Artificial Intelligence (AI) / autonomous technologies governance program</v>
          </cell>
          <cell r="H615" t="str">
            <v>Does the organization prevent third-party Intellectual Property (IP) rights infringement by Artificial Intelligence (AI) and Autonomous Technologies (AAT)?</v>
          </cell>
          <cell r="I615">
            <v>10</v>
          </cell>
          <cell r="J615"/>
          <cell r="K615" t="str">
            <v>x</v>
          </cell>
          <cell r="L615"/>
          <cell r="M615"/>
          <cell r="N615"/>
          <cell r="O615" t="str">
            <v>Protect</v>
          </cell>
          <cell r="P615" t="str">
            <v>x</v>
          </cell>
          <cell r="Q615"/>
          <cell r="R615"/>
          <cell r="S615" t="str">
            <v>There is no evidence of a capability to prevent third-party Intellectual Property (IP) rights infringement by Artificial Intelligence (AI) and Autonomous Technologies (AAT).</v>
          </cell>
          <cell r="T615" t="e">
            <v>#VALUE!</v>
          </cell>
          <cell r="U615" t="str">
            <v>C|P-CMM2 is N/A, since a well-defined process is required in this domain to prevent third-party Intellectual Property (IP) rights infringement by Artificial Intelligence (AI) and Autonomous Technologies (AAT).</v>
          </cell>
          <cell r="V615" t="e">
            <v>#VALUE!</v>
          </cell>
          <cell r="W615" t="e">
            <v>#VALUE!</v>
          </cell>
          <cell r="X615" t="e">
            <v>#VALUE!</v>
          </cell>
          <cell r="Y615"/>
          <cell r="Z615"/>
        </row>
        <row r="616">
          <cell r="D616" t="str">
            <v>AAT-12.1</v>
          </cell>
          <cell r="E616" t="str">
            <v>Mechanisms exist to identify and document data sources utilized in the training and/or operation of Artificial Intelligence and Autonomous Technologies (AAT).</v>
          </cell>
          <cell r="F616" t="str">
            <v>E-AAT-10</v>
          </cell>
          <cell r="G616" t="str">
            <v>∙ Chief Data Officer (CDO)
∙ Artificial Intelligence (AI) / autonomous technologies governance program</v>
          </cell>
          <cell r="H616" t="str">
            <v>Does the organization identify and document data sources utilized in the training and/or operation of Artificial Intelligence and Autonomous Technologies (AAT)?</v>
          </cell>
          <cell r="I616">
            <v>10</v>
          </cell>
          <cell r="J616"/>
          <cell r="K616" t="str">
            <v>x</v>
          </cell>
          <cell r="L616"/>
          <cell r="M616"/>
          <cell r="N616"/>
          <cell r="O616" t="str">
            <v>Govern</v>
          </cell>
          <cell r="P616" t="str">
            <v>x</v>
          </cell>
          <cell r="Q616" t="str">
            <v>x</v>
          </cell>
          <cell r="R616" t="str">
            <v>x</v>
          </cell>
          <cell r="S616" t="str">
            <v>There is no evidence of a capability to identify and document data sources utilized in the training and/or operation of Artificial Intelligence and Autonomous Technologies (AAT).</v>
          </cell>
          <cell r="T616" t="e">
            <v>#VALUE!</v>
          </cell>
          <cell r="U616" t="str">
            <v>C|P-CMM2 is N/A, since a well-defined process is required in this domain to identify and document data sources utilized in the training and/or operation of Artificial Intelligence and Autonomous Technologies (AAT).</v>
          </cell>
          <cell r="V616" t="e">
            <v>#VALUE!</v>
          </cell>
          <cell r="W616" t="e">
            <v>#VALUE!</v>
          </cell>
          <cell r="X616" t="e">
            <v>#VALUE!</v>
          </cell>
          <cell r="Y616"/>
          <cell r="Z616"/>
        </row>
        <row r="617">
          <cell r="D617" t="str">
            <v>AAT-12.2</v>
          </cell>
          <cell r="E617" t="str">
            <v>Mechanisms exist to protect the integrity of source data to prevent accidental contamination or malicious corruption (e.g., data poisoning) that could compromise the performance of Artificial Intelligence and Autonomous Technologies (AAT).</v>
          </cell>
          <cell r="F617"/>
          <cell r="G617" t="str">
            <v>∙ Chief Data Officer (CDO)
∙ Artificial Intelligence (AI) / autonomous technologies governance program</v>
          </cell>
          <cell r="H617" t="str">
            <v>Does the organization protect the integrity of source data to prevent accidental contamination or malicious corruption (e.g., data poisoning) that could compromise the performance of Artificial Intelligence and Autonomous Technologies (AAT)?</v>
          </cell>
          <cell r="I617">
            <v>10</v>
          </cell>
          <cell r="J617"/>
          <cell r="K617"/>
          <cell r="L617"/>
          <cell r="M617" t="str">
            <v>x</v>
          </cell>
          <cell r="N617"/>
          <cell r="O617" t="str">
            <v>Protect</v>
          </cell>
          <cell r="P617" t="str">
            <v>x</v>
          </cell>
          <cell r="Q617" t="str">
            <v>x</v>
          </cell>
          <cell r="R617" t="str">
            <v>x</v>
          </cell>
          <cell r="S617" t="e">
            <v>#VALUE!</v>
          </cell>
          <cell r="T617" t="e">
            <v>#VALUE!</v>
          </cell>
          <cell r="U617" t="e">
            <v>#VALUE!</v>
          </cell>
          <cell r="V617" t="e">
            <v>#VALUE!</v>
          </cell>
          <cell r="W617" t="e">
            <v>#VALUE!</v>
          </cell>
          <cell r="X617" t="e">
            <v>#VALUE!</v>
          </cell>
          <cell r="Y617"/>
          <cell r="Z617"/>
        </row>
        <row r="618">
          <cell r="D618" t="str">
            <v>AAT-12.3</v>
          </cell>
          <cell r="E618" t="str">
            <v>Mechanisms exist to ensure Artificial Intelligence and Autonomous Technologies (AAT) publicly disclose information with sufficient detail to assess:
(1) Content lineage; and 
(2) The origin of data used by the AAT.</v>
          </cell>
          <cell r="F618"/>
          <cell r="G618"/>
          <cell r="H618" t="str">
            <v>Does the organization ensure Artificial Intelligence and Autonomous Technologies (AAT) publicly disclose information with sufficient detail to assess:
(1) Content lineage; and 
(2) The origin of data used by the AAT?</v>
          </cell>
          <cell r="I618">
            <v>9</v>
          </cell>
          <cell r="J618"/>
          <cell r="K618" t="str">
            <v>x</v>
          </cell>
          <cell r="L618"/>
          <cell r="M618"/>
          <cell r="N618"/>
          <cell r="O618" t="str">
            <v>Protect</v>
          </cell>
          <cell r="P618"/>
          <cell r="Q618"/>
          <cell r="R618"/>
          <cell r="S618" t="str">
            <v>There is no evidence of a capability to ensure Artificial Intelligence and Autonomous Technologies (AAT) publicly disclose information with sufficient detail to assess:
(1) Content lineage; and 
(2) The origin of data used by the AAT.</v>
          </cell>
          <cell r="T618" t="e">
            <v>#VALUE!</v>
          </cell>
          <cell r="U618" t="e">
            <v>#VALUE!</v>
          </cell>
          <cell r="V618" t="e">
            <v>#VALUE!</v>
          </cell>
          <cell r="W618" t="e">
            <v>#VALUE!</v>
          </cell>
          <cell r="X618" t="e">
            <v>#VALUE!</v>
          </cell>
          <cell r="Y618"/>
          <cell r="Z618"/>
        </row>
        <row r="619">
          <cell r="D619" t="str">
            <v>AAT-12.4</v>
          </cell>
          <cell r="E619" t="str">
            <v>Mechanisms exist to ensure Artificial Intelligence and Autonomous Technologies (AAT):
(1) Enable auditing of content modifications; and 
(2) Generate event logs for content-related changes.</v>
          </cell>
          <cell r="F619"/>
          <cell r="G619"/>
          <cell r="H619" t="str">
            <v>Does the organization ensure Artificial Intelligence and Autonomous Technologies (AAT):
(1) Enable auditing of content modifications; and 
(2) Generate event logs for content-related changes?</v>
          </cell>
          <cell r="I619">
            <v>9</v>
          </cell>
          <cell r="J619"/>
          <cell r="K619" t="str">
            <v>x</v>
          </cell>
          <cell r="L619"/>
          <cell r="M619"/>
          <cell r="N619"/>
          <cell r="O619" t="str">
            <v>Protect</v>
          </cell>
          <cell r="P619"/>
          <cell r="Q619"/>
          <cell r="R619"/>
          <cell r="S619" t="str">
            <v>There is no evidence of a capability to ensure Artificial Intelligence and Autonomous Technologies (AAT):
(1) Enable auditing of content modifications; and 
(2) Generate event logs for content-related changes.</v>
          </cell>
          <cell r="T619" t="e">
            <v>#VALUE!</v>
          </cell>
          <cell r="U619" t="str">
            <v>C|P-CMM2 is N/A, since a well-defined process is required in this domain to ensure Artificial Intelligence and Autonomous Technologies (AAT):
(1) Enable auditing of content modifications; and 
(2) Generate event logs for content-related changes.</v>
          </cell>
          <cell r="V619" t="e">
            <v>#VALUE!</v>
          </cell>
          <cell r="W619" t="e">
            <v>#VALUE!</v>
          </cell>
          <cell r="X619" t="e">
            <v>#VALUE!</v>
          </cell>
          <cell r="Y619"/>
          <cell r="Z619"/>
        </row>
        <row r="620">
          <cell r="D620" t="str">
            <v>AAT-13</v>
          </cell>
          <cell r="E620" t="str">
            <v>Mechanisms exist to ensure Artificial Intelligence (AI) and Autonomous Technologies (AAT) stakeholder competencies, skills and capacities incorporate demographic diversity, broad domain and user experience expertise.</v>
          </cell>
          <cell r="F620"/>
          <cell r="G620" t="str">
            <v>∙ Artificial Intelligence (AI) / autonomous technologies governance program</v>
          </cell>
          <cell r="H620" t="str">
            <v>Does the organization ensure Artificial Intelligence (AI) and Autonomous Technologies (AAT) stakeholder competencies, skills and capacities incorporate demographic diversity, broad domain and user experience expertise?</v>
          </cell>
          <cell r="I620">
            <v>8</v>
          </cell>
          <cell r="J620" t="str">
            <v>x</v>
          </cell>
          <cell r="K620"/>
          <cell r="L620"/>
          <cell r="M620"/>
          <cell r="N620"/>
          <cell r="O620" t="str">
            <v>Identify</v>
          </cell>
          <cell r="P620"/>
          <cell r="Q620" t="str">
            <v>x</v>
          </cell>
          <cell r="R620"/>
          <cell r="S620" t="str">
            <v>There is no evidence of a capability to ensure Artificial Intelligence (AI) and Autonomous Technologies (AAT) stakeholder competencies, skills and capacities incorporate demographic diversity, broad domain and user experience expertise.</v>
          </cell>
          <cell r="T620" t="e">
            <v>#VALUE!</v>
          </cell>
          <cell r="U620" t="e">
            <v>#VALUE!</v>
          </cell>
          <cell r="V620" t="e">
            <v>#VALUE!</v>
          </cell>
          <cell r="W620" t="e">
            <v>#VALUE!</v>
          </cell>
          <cell r="X620" t="e">
            <v>#VALUE!</v>
          </cell>
          <cell r="Y620"/>
          <cell r="Z620"/>
        </row>
        <row r="621">
          <cell r="D621" t="str">
            <v>AAT-13.1</v>
          </cell>
          <cell r="E621" t="str">
            <v>Mechanisms exist to ensure Artificial Intelligence (AI) and Autonomous Technologies (AAT)-related operator and practitioner proficiency requirements for Artificial Intelligence (AI) and Autonomous Technologies (AAT) are defined, assessed and documented.</v>
          </cell>
          <cell r="F621"/>
          <cell r="G621" t="str">
            <v>∙ Artificial Intelligence (AI) / autonomous technologies governance program</v>
          </cell>
          <cell r="H621" t="str">
            <v>Does the organization ensure Artificial Intelligence (AI) and Autonomous Technologies (AAT)-related operator and practitioner proficiency requirements for Artificial Intelligence (AI) and Autonomous Technologies (AAT) are defined, assessed and documented?</v>
          </cell>
          <cell r="I621">
            <v>9</v>
          </cell>
          <cell r="J621" t="str">
            <v>x</v>
          </cell>
          <cell r="K621"/>
          <cell r="L621"/>
          <cell r="M621"/>
          <cell r="N621"/>
          <cell r="O621" t="str">
            <v>Govern</v>
          </cell>
          <cell r="P621" t="str">
            <v>x</v>
          </cell>
          <cell r="Q621" t="str">
            <v>x</v>
          </cell>
          <cell r="R621"/>
          <cell r="S621" t="e">
            <v>#VALUE!</v>
          </cell>
          <cell r="T621" t="e">
            <v>#VALUE!</v>
          </cell>
          <cell r="U621" t="e">
            <v>#VALUE!</v>
          </cell>
          <cell r="V621" t="e">
            <v>#VALUE!</v>
          </cell>
          <cell r="W621" t="e">
            <v>#VALUE!</v>
          </cell>
          <cell r="X621" t="e">
            <v>#VALUE!</v>
          </cell>
          <cell r="Y621"/>
          <cell r="Z621"/>
        </row>
        <row r="622">
          <cell r="D622" t="str">
            <v>AAT-14</v>
          </cell>
          <cell r="E622" t="str">
            <v>Mechanisms exist to take socio-technical implications into account to address risks associated with Artificial Intelligence (AI) and Autonomous Technologies (AAT).</v>
          </cell>
          <cell r="F622"/>
          <cell r="G622" t="str">
            <v>∙ Artificial Intelligence (AI) / autonomous technologies governance program</v>
          </cell>
          <cell r="H622" t="str">
            <v>Does the organization take socio-technical implications into account to address risks associated with Artificial Intelligence (AI) and Autonomous Technologies (AAT)?</v>
          </cell>
          <cell r="I622">
            <v>8</v>
          </cell>
          <cell r="J622"/>
          <cell r="K622" t="str">
            <v>x</v>
          </cell>
          <cell r="L622"/>
          <cell r="M622"/>
          <cell r="N622"/>
          <cell r="O622" t="str">
            <v>Govern</v>
          </cell>
          <cell r="P622" t="str">
            <v>x</v>
          </cell>
          <cell r="Q622" t="str">
            <v>x</v>
          </cell>
          <cell r="R622" t="str">
            <v>x</v>
          </cell>
          <cell r="S622" t="str">
            <v>There is no evidence of a capability to take socio-technical implications into account to address risks associated with Artificial Intelligence (AI) and Autonomous Technologies (AAT).</v>
          </cell>
          <cell r="T622" t="e">
            <v>#VALUE!</v>
          </cell>
          <cell r="U622" t="str">
            <v>C|P-CMM2 is N/A, since a well-defined process is required in this domain to take socio-technical implications into account to address risks associated with Artificial Intelligence (AI) and Autonomous Technologies (AAT).</v>
          </cell>
          <cell r="V622" t="e">
            <v>#VALUE!</v>
          </cell>
          <cell r="W622" t="e">
            <v>#VALUE!</v>
          </cell>
          <cell r="X622" t="e">
            <v>#VALUE!</v>
          </cell>
          <cell r="Y622"/>
          <cell r="Z622"/>
        </row>
        <row r="623">
          <cell r="D623" t="str">
            <v>AAT-14.1</v>
          </cell>
          <cell r="E623" t="str">
            <v>Mechanisms exist to define the tasks that Artificial Intelligence (AI) and Autonomous Technologies (AAT) will support (e.g., classifiers, generative models, recommenders).</v>
          </cell>
          <cell r="F623"/>
          <cell r="G623" t="str">
            <v>∙ Artificial Intelligence (AI) / autonomous technologies governance program</v>
          </cell>
          <cell r="H623" t="str">
            <v>Does the organization define the tasks that Artificial Intelligence (AI) and Autonomous Technologies (AAT) will support (e.g., classifiers, generative models, recommenders)?</v>
          </cell>
          <cell r="I623">
            <v>8</v>
          </cell>
          <cell r="J623"/>
          <cell r="K623" t="str">
            <v>x</v>
          </cell>
          <cell r="L623"/>
          <cell r="M623"/>
          <cell r="N623"/>
          <cell r="O623" t="str">
            <v>Govern</v>
          </cell>
          <cell r="P623"/>
          <cell r="Q623" t="str">
            <v>x</v>
          </cell>
          <cell r="R623" t="str">
            <v>x</v>
          </cell>
          <cell r="S623" t="str">
            <v>There is no evidence of a capability to define the tasks that Artificial Intelligence (AI) and Autonomous Technologies (AAT) will support (e.g., classifiers, generative models, recommenders).</v>
          </cell>
          <cell r="T623" t="e">
            <v>#VALUE!</v>
          </cell>
          <cell r="U623" t="str">
            <v>C|P-CMM2 is N/A, since a well-defined process is required in this domain to define the tasks that Artificial Intelligence (AI) and Autonomous Technologies (AAT) will support (e.g., classifiers, generative models, recommenders).</v>
          </cell>
          <cell r="V623" t="e">
            <v>#VALUE!</v>
          </cell>
          <cell r="W623" t="e">
            <v>#VALUE!</v>
          </cell>
          <cell r="X623" t="e">
            <v>#VALUE!</v>
          </cell>
          <cell r="Y623"/>
          <cell r="Z623"/>
        </row>
        <row r="624">
          <cell r="D624" t="str">
            <v>AAT-14.2</v>
          </cell>
          <cell r="E624" t="str">
            <v>Mechanisms exist to identify and document knowledge limits of Artificial Intelligence (AI) and Autonomous Technologies (AAT) to provide sufficient information to assist relevant stakeholder decision making.</v>
          </cell>
          <cell r="F624"/>
          <cell r="G624" t="str">
            <v>∙ Artificial Intelligence (AI) / autonomous technologies governance program</v>
          </cell>
          <cell r="H624" t="str">
            <v>Does the organization identify and document knowledge limits of Artificial Intelligence (AI) and Autonomous Technologies (AAT) to provide sufficient information to assist relevant stakeholder decision making?</v>
          </cell>
          <cell r="I624">
            <v>10</v>
          </cell>
          <cell r="J624"/>
          <cell r="K624" t="str">
            <v>x</v>
          </cell>
          <cell r="L624"/>
          <cell r="M624"/>
          <cell r="N624"/>
          <cell r="O624" t="str">
            <v>Identify</v>
          </cell>
          <cell r="P624" t="str">
            <v>x</v>
          </cell>
          <cell r="Q624" t="str">
            <v>x</v>
          </cell>
          <cell r="R624" t="str">
            <v>x</v>
          </cell>
          <cell r="S624" t="str">
            <v>There is no evidence of a capability to identify and document knowledge limits of Artificial Intelligence (AI) and Autonomous Technologies (AAT) to provide sufficient information to assist relevant stakeholder decision making.</v>
          </cell>
          <cell r="T624" t="e">
            <v>#VALUE!</v>
          </cell>
          <cell r="U624" t="e">
            <v>#VALUE!</v>
          </cell>
          <cell r="V624" t="e">
            <v>#VALUE!</v>
          </cell>
          <cell r="W624" t="e">
            <v>#VALUE!</v>
          </cell>
          <cell r="X624" t="e">
            <v>#VALUE!</v>
          </cell>
          <cell r="Y624"/>
          <cell r="Z624"/>
        </row>
        <row r="625">
          <cell r="D625" t="str">
            <v>AAT-15</v>
          </cell>
          <cell r="E625" t="str">
            <v>Mechanisms exist to define the criteria as to whether Artificial Intelligence (AI) and Autonomous Technologies (AAT) achieved intended purposes and stated objectives to determine whether its development or deployment should proceed.</v>
          </cell>
          <cell r="F625"/>
          <cell r="G625" t="str">
            <v>∙ Legal review
∙ Steering committee
∙ Board of Directors (BoD)
∙ Artificial Intelligence (AI) / autonomous technologies governance program</v>
          </cell>
          <cell r="H625" t="str">
            <v>Does the organization define the criteria as to whether Artificial Intelligence (AI) and Autonomous Technologies (AAT) achieved intended purposes and stated objectives to determine whether its development or deployment should proceed?</v>
          </cell>
          <cell r="I625">
            <v>10</v>
          </cell>
          <cell r="J625"/>
          <cell r="K625" t="str">
            <v>x</v>
          </cell>
          <cell r="L625"/>
          <cell r="M625"/>
          <cell r="N625"/>
          <cell r="O625" t="str">
            <v>Protect</v>
          </cell>
          <cell r="P625" t="str">
            <v>x</v>
          </cell>
          <cell r="Q625" t="str">
            <v>x</v>
          </cell>
          <cell r="R625" t="str">
            <v>x</v>
          </cell>
          <cell r="S625" t="str">
            <v>There is no evidence of a capability to define the criteria as to whether Artificial Intelligence (AI) and Autonomous Technologies (AAT) achieved intended purposes and stated objectives to determine whether its development or deployment should proceed.</v>
          </cell>
          <cell r="T625" t="e">
            <v>#VALUE!</v>
          </cell>
          <cell r="U625" t="e">
            <v>#VALUE!</v>
          </cell>
          <cell r="V625" t="e">
            <v>#VALUE!</v>
          </cell>
          <cell r="W625" t="e">
            <v>#VALUE!</v>
          </cell>
          <cell r="X625" t="e">
            <v>#VALUE!</v>
          </cell>
          <cell r="Y625"/>
          <cell r="Z625"/>
        </row>
        <row r="626">
          <cell r="D626" t="str">
            <v>AAT-15.1</v>
          </cell>
          <cell r="E626" t="str">
            <v>Mechanisms exist to identify and document negative, residual risks (defined as the sum of all unmitigated risks) to both downstream acquirers and end users of Artificial Intelligence (AI) and Autonomous Technologies (AAT).</v>
          </cell>
          <cell r="F626"/>
          <cell r="G626" t="str">
            <v>∙ Legal review
∙ Steering committee
∙ Board of Directors (BoD)
∙ Artificial Intelligence (AI) / autonomous technologies governance program</v>
          </cell>
          <cell r="H626" t="str">
            <v>Does the organization identify and document negative, residual risks (defined as the sum of all unmitigated risks) to both downstream acquirers and end users of Artificial Intelligence (AI) and Autonomous Technologies (AAT)?</v>
          </cell>
          <cell r="I626">
            <v>9</v>
          </cell>
          <cell r="J626"/>
          <cell r="K626" t="str">
            <v>x</v>
          </cell>
          <cell r="L626"/>
          <cell r="M626"/>
          <cell r="N626"/>
          <cell r="O626" t="str">
            <v>Protect</v>
          </cell>
          <cell r="P626" t="str">
            <v>x</v>
          </cell>
          <cell r="Q626" t="str">
            <v>x</v>
          </cell>
          <cell r="R626"/>
          <cell r="S626" t="str">
            <v>There is no evidence of a capability to identify and document negative, residual risks (defined as the sum of all unmitigated risks) to both downstream acquirers and end users of Artificial Intelligence (AI) and Autonomous Technologies (AAT).</v>
          </cell>
          <cell r="T626" t="e">
            <v>#VALUE!</v>
          </cell>
          <cell r="U626" t="e">
            <v>#VALUE!</v>
          </cell>
          <cell r="V626" t="e">
            <v>#VALUE!</v>
          </cell>
          <cell r="W626" t="e">
            <v>#VALUE!</v>
          </cell>
          <cell r="X626" t="e">
            <v>#VALUE!</v>
          </cell>
          <cell r="Y626"/>
          <cell r="Z626"/>
        </row>
        <row r="627">
          <cell r="D627" t="str">
            <v>AAT-15.2</v>
          </cell>
          <cell r="E627" t="str">
            <v>Mechanisms exist to define the criteria and responsible party(ies) for superseding, disengaging or deactivating Artificial Intelligence (AI) and Autonomous Technologies (AAT) that demonstrate performance or outcomes inconsistent with intended use.</v>
          </cell>
          <cell r="F627"/>
          <cell r="G627" t="str">
            <v>∙ Legal review
∙ Steering committee
∙ Board of Directors (BoD)
∙ Artificial Intelligence (AI) / autonomous technologies governance program</v>
          </cell>
          <cell r="H627" t="str">
            <v>Does the organization define the criteria and responsible party(ies) for superseding, disengaging or deactivating Artificial Intelligence (AI) and Autonomous Technologies (AAT) that demonstrate performance or outcomes inconsistent with intended use?</v>
          </cell>
          <cell r="I627">
            <v>10</v>
          </cell>
          <cell r="J627"/>
          <cell r="K627" t="str">
            <v>x</v>
          </cell>
          <cell r="L627"/>
          <cell r="M627"/>
          <cell r="N627"/>
          <cell r="O627" t="str">
            <v>Protect</v>
          </cell>
          <cell r="P627" t="str">
            <v>x</v>
          </cell>
          <cell r="Q627" t="str">
            <v>x</v>
          </cell>
          <cell r="R627" t="str">
            <v>x</v>
          </cell>
          <cell r="S627" t="e">
            <v>#VALUE!</v>
          </cell>
          <cell r="T627" t="e">
            <v>#VALUE!</v>
          </cell>
          <cell r="U627" t="e">
            <v>#VALUE!</v>
          </cell>
          <cell r="V627" t="e">
            <v>#VALUE!</v>
          </cell>
          <cell r="W627" t="e">
            <v>#VALUE!</v>
          </cell>
          <cell r="X627" t="e">
            <v>#VALUE!</v>
          </cell>
          <cell r="Y627"/>
          <cell r="Z627"/>
        </row>
        <row r="628">
          <cell r="D628" t="str">
            <v>AAT-16</v>
          </cell>
          <cell r="E628" t="str">
            <v>Mechanisms exist to monitor the functionality and behavior of the deployed Artificial Intelligence (AI) and Autonomous Technologies (AAT).</v>
          </cell>
          <cell r="F628"/>
          <cell r="G628" t="str">
            <v>∙ Formal product management practices
∙ Artificial Intelligence (AI) / autonomous technologies governance program</v>
          </cell>
          <cell r="H628" t="str">
            <v>Does the organization monitor the functionality and behavior of the deployed Artificial Intelligence (AI) and Autonomous Technologies (AAT)?</v>
          </cell>
          <cell r="I628">
            <v>9</v>
          </cell>
          <cell r="J628"/>
          <cell r="K628"/>
          <cell r="L628" t="str">
            <v>x</v>
          </cell>
          <cell r="M628"/>
          <cell r="N628"/>
          <cell r="O628" t="str">
            <v>Detect</v>
          </cell>
          <cell r="P628"/>
          <cell r="Q628" t="str">
            <v>x</v>
          </cell>
          <cell r="R628" t="str">
            <v>x</v>
          </cell>
          <cell r="S628" t="str">
            <v>There is no evidence of a capability to monitor the functionality and behavior of the deployed Artificial Intelligence (AI) and Autonomous Technologies (AAT).</v>
          </cell>
          <cell r="T628" t="e">
            <v>#VALUE!</v>
          </cell>
          <cell r="U628" t="str">
            <v>C|P-CMM2 is N/A, since a well-defined process is required in this domain to monitor the functionality and behavior of the deployed Artificial Intelligence (AI) and Autonomous Technologies (AAT).</v>
          </cell>
          <cell r="V628" t="e">
            <v>#VALUE!</v>
          </cell>
          <cell r="W628" t="e">
            <v>#VALUE!</v>
          </cell>
          <cell r="X628" t="e">
            <v>#VALUE!</v>
          </cell>
          <cell r="Y628"/>
          <cell r="Z628"/>
        </row>
        <row r="629">
          <cell r="D629" t="str">
            <v>AAT-16.1</v>
          </cell>
          <cell r="E629" t="str">
            <v>Mechanisms exist to measure Artificial Intelligence (AI) and Autonomous Technologies (AAT)-related risks to deployment context(s) through review and consultation with industry experts, domain specialists and end users.</v>
          </cell>
          <cell r="F629"/>
          <cell r="G629" t="str">
            <v>∙ Artificial Intelligence (AI) / autonomous technologies governance program</v>
          </cell>
          <cell r="H629" t="str">
            <v>Does the organization measure Artificial Intelligence (AI) and Autonomous Technologies (AAT)-related risks to deployment context(s) through review and consultation with industry experts, domain specialists and end users?</v>
          </cell>
          <cell r="I629">
            <v>8</v>
          </cell>
          <cell r="J629"/>
          <cell r="K629" t="str">
            <v>x</v>
          </cell>
          <cell r="L629"/>
          <cell r="M629"/>
          <cell r="N629"/>
          <cell r="O629" t="str">
            <v>Detect</v>
          </cell>
          <cell r="P629"/>
          <cell r="Q629" t="str">
            <v>x</v>
          </cell>
          <cell r="R629"/>
          <cell r="S629" t="str">
            <v>There is no evidence of a capability to measure Artificial Intelligence (AI) and Autonomous Technologies (AAT)-related risks to deployment context(s) through review and consultation with industry experts, domain specialists and end users.</v>
          </cell>
          <cell r="T629" t="e">
            <v>#VALUE!</v>
          </cell>
          <cell r="U629" t="e">
            <v>#VALUE!</v>
          </cell>
          <cell r="V629" t="e">
            <v>#VALUE!</v>
          </cell>
          <cell r="W629" t="e">
            <v>#VALUE!</v>
          </cell>
          <cell r="X629" t="e">
            <v>#VALUE!</v>
          </cell>
          <cell r="Y629"/>
          <cell r="Z629"/>
        </row>
        <row r="630">
          <cell r="D630" t="str">
            <v>AAT-16.2</v>
          </cell>
          <cell r="E630" t="str">
            <v>Mechanisms exist to regularly assess the effectiveness of existing controls, including reports of errors and potential impacts on affected communities.</v>
          </cell>
          <cell r="F630"/>
          <cell r="G630" t="str">
            <v>∙ Artificial Intelligence (AI) / autonomous technologies governance program</v>
          </cell>
          <cell r="H630" t="str">
            <v>Does the organization regularly assess the effectiveness of existing controls, including reports of errors and potential impacts on affected communities?</v>
          </cell>
          <cell r="I630">
            <v>5</v>
          </cell>
          <cell r="J630"/>
          <cell r="K630" t="str">
            <v>x</v>
          </cell>
          <cell r="L630"/>
          <cell r="M630"/>
          <cell r="N630"/>
          <cell r="O630" t="str">
            <v>Detect</v>
          </cell>
          <cell r="P630"/>
          <cell r="Q630" t="str">
            <v>x</v>
          </cell>
          <cell r="R630"/>
          <cell r="S630" t="str">
            <v>There is no evidence of a capability to regularly assess the effectiveness of existing controls, including reports of errors and potential impacts on affected communities.</v>
          </cell>
          <cell r="T630" t="e">
            <v>#VALUE!</v>
          </cell>
          <cell r="U630" t="str">
            <v>C|P-CMM2 is N/A, since a well-defined process is required in this domain to regularly assess the effectiveness of existing controls, including reports of errors and potential impacts on affected communities.</v>
          </cell>
          <cell r="V630" t="e">
            <v>#VALUE!</v>
          </cell>
          <cell r="W630" t="e">
            <v>#VALUE!</v>
          </cell>
          <cell r="X630" t="e">
            <v>#VALUE!</v>
          </cell>
          <cell r="Y630"/>
          <cell r="Z630"/>
        </row>
        <row r="631">
          <cell r="D631" t="str">
            <v>AAT-16.3</v>
          </cell>
          <cell r="E631" t="str">
            <v>Mechanisms exist to identify and document unmeasurable risks or trustworthiness characteristics.</v>
          </cell>
          <cell r="F631"/>
          <cell r="G631" t="str">
            <v>∙ Artificial Intelligence (AI) / autonomous technologies governance program</v>
          </cell>
          <cell r="H631" t="str">
            <v>Does the organization identify and document unmeasurable risks or trustworthiness characteristics?</v>
          </cell>
          <cell r="I631">
            <v>7</v>
          </cell>
          <cell r="J631"/>
          <cell r="K631" t="str">
            <v>x</v>
          </cell>
          <cell r="L631"/>
          <cell r="M631"/>
          <cell r="N631"/>
          <cell r="O631" t="str">
            <v>Detect</v>
          </cell>
          <cell r="P631" t="str">
            <v>x</v>
          </cell>
          <cell r="Q631" t="str">
            <v>x</v>
          </cell>
          <cell r="R631"/>
          <cell r="S631" t="str">
            <v>There is no evidence of a capability to identify and document unmeasurable risks or trustworthiness characteristics.</v>
          </cell>
          <cell r="T631" t="e">
            <v>#VALUE!</v>
          </cell>
          <cell r="U631" t="str">
            <v>C|P-CMM2 is N/A, since a well-defined process is required in this domain to identify and document unmeasurable risks or trustworthiness characteristics.</v>
          </cell>
          <cell r="V631" t="e">
            <v>#VALUE!</v>
          </cell>
          <cell r="W631" t="str">
            <v>See C|P-CMM3. There are no defined C|P-CMM4 criteria, since it is reasonable to assume a quantitatively-controlled process is not necessary to identify and document unmeasurable risks or trustworthiness characteristics.</v>
          </cell>
          <cell r="X631" t="str">
            <v>See C|P-CMM4. There are no defined C|P-CMM5 criteria, since it is reasonable to assume a continuously-improving process is not necessary to identify and document unmeasurable risks or trustworthiness characteristics.</v>
          </cell>
          <cell r="Y631"/>
          <cell r="Z631"/>
        </row>
        <row r="632">
          <cell r="D632" t="str">
            <v>AAT-16.4</v>
          </cell>
          <cell r="E632" t="str">
            <v>Mechanisms exist to gather and assess feedback about the efficacy of Artificial Intelligence (AI) and Autonomous Technologies (AAT)-related measurements.</v>
          </cell>
          <cell r="F632"/>
          <cell r="G632" t="str">
            <v>∙ Artificial Intelligence (AI) / autonomous technologies governance program</v>
          </cell>
          <cell r="H632" t="str">
            <v>Does the organization gather and assess feedback about the efficacy of Artificial Intelligence (AI) and Autonomous Technologies (AAT)-related measurements?</v>
          </cell>
          <cell r="I632">
            <v>5</v>
          </cell>
          <cell r="J632"/>
          <cell r="K632" t="str">
            <v>x</v>
          </cell>
          <cell r="L632"/>
          <cell r="M632"/>
          <cell r="N632"/>
          <cell r="O632" t="str">
            <v>Govern</v>
          </cell>
          <cell r="P632" t="str">
            <v>x</v>
          </cell>
          <cell r="Q632" t="str">
            <v>x</v>
          </cell>
          <cell r="R632"/>
          <cell r="S632" t="str">
            <v>There is no evidence of a capability to gather and assess feedback about the efficacy of Artificial Intelligence (AI) and Autonomous Technologies (AAT)-related measurements.</v>
          </cell>
          <cell r="T632" t="e">
            <v>#VALUE!</v>
          </cell>
          <cell r="U632" t="str">
            <v>C|P-CMM2 is N/A, since a well-defined process is required in this domain to gather and assess feedback about the efficacy of Artificial Intelligence (AI) and Autonomous Technologies (AAT)-related measurements.</v>
          </cell>
          <cell r="V632" t="e">
            <v>#VALUE!</v>
          </cell>
          <cell r="W632" t="e">
            <v>#VALUE!</v>
          </cell>
          <cell r="X632" t="e">
            <v>#VALUE!</v>
          </cell>
          <cell r="Y632"/>
          <cell r="Z632"/>
        </row>
        <row r="633">
          <cell r="D633" t="str">
            <v>AAT-16.5</v>
          </cell>
          <cell r="E633" t="str">
            <v>Mechanisms exist to utilize input from domain experts and relevant stakeholders to validate whether the Artificial Intelligence (AI) and Autonomous Technologies (AAT) perform consistently, as intended.</v>
          </cell>
          <cell r="F633"/>
          <cell r="G633" t="str">
            <v>∙ Third-party advisors (subject matter experts)
∙ Artificial Intelligence (AI) / autonomous technologies governance program</v>
          </cell>
          <cell r="H633" t="str">
            <v>Does the organization utilize input from domain experts and relevant stakeholders to validate whether the Artificial Intelligence (AI) and Autonomous Technologies (AAT) perform consistently, as intended?</v>
          </cell>
          <cell r="I633">
            <v>8</v>
          </cell>
          <cell r="J633" t="str">
            <v>x</v>
          </cell>
          <cell r="K633"/>
          <cell r="L633"/>
          <cell r="M633"/>
          <cell r="N633"/>
          <cell r="O633" t="str">
            <v>Govern</v>
          </cell>
          <cell r="P633"/>
          <cell r="Q633" t="str">
            <v>x</v>
          </cell>
          <cell r="R633"/>
          <cell r="S633" t="str">
            <v>There is no evidence of a capability to utilize input from domain experts and relevant stakeholders to validate whether the Artificial Intelligence (AI) and Autonomous Technologies (AAT) perform consistently, as intended.</v>
          </cell>
          <cell r="T633" t="e">
            <v>#VALUE!</v>
          </cell>
          <cell r="U633" t="e">
            <v>#VALUE!</v>
          </cell>
          <cell r="V633" t="e">
            <v>#VALUE!</v>
          </cell>
          <cell r="W633" t="e">
            <v>#VALUE!</v>
          </cell>
          <cell r="X633" t="e">
            <v>#VALUE!</v>
          </cell>
          <cell r="Y633"/>
          <cell r="Z633"/>
        </row>
        <row r="634">
          <cell r="D634" t="str">
            <v>AAT-16.6</v>
          </cell>
          <cell r="E634" t="str">
            <v>Mechanisms exist to evaluate performance improvements or declines with domain experts and relevant stakeholders to define context-relevant risks and trustworthiness issues.</v>
          </cell>
          <cell r="F634"/>
          <cell r="G634" t="str">
            <v>∙ Artificial Intelligence (AI) / autonomous technologies governance program</v>
          </cell>
          <cell r="H634" t="str">
            <v>Does the organization evaluate performance improvements or declines with domain experts and relevant stakeholders to define context-relevant risks and trustworthiness issues?</v>
          </cell>
          <cell r="I634">
            <v>10</v>
          </cell>
          <cell r="J634"/>
          <cell r="K634" t="str">
            <v>x</v>
          </cell>
          <cell r="L634"/>
          <cell r="M634"/>
          <cell r="N634"/>
          <cell r="O634" t="str">
            <v>Govern</v>
          </cell>
          <cell r="P634" t="str">
            <v>x</v>
          </cell>
          <cell r="Q634" t="str">
            <v>x</v>
          </cell>
          <cell r="R634" t="str">
            <v>x</v>
          </cell>
          <cell r="S634" t="str">
            <v>There is no evidence of a capability to evaluate performance improvements or declines with domain experts and relevant stakeholders to define context-relevant risks and trustworthiness issues.</v>
          </cell>
          <cell r="T634" t="e">
            <v>#VALUE!</v>
          </cell>
          <cell r="U634" t="str">
            <v>C|P-CMM2 is N/A, since a well-defined process is required in this domain to evaluate performance improvements or declines with domain experts and relevant stakeholders to define context-relevant risks and trustworthiness issues.</v>
          </cell>
          <cell r="V634" t="e">
            <v>#VALUE!</v>
          </cell>
          <cell r="W634" t="e">
            <v>#VALUE!</v>
          </cell>
          <cell r="X634" t="e">
            <v>#VALUE!</v>
          </cell>
          <cell r="Y634"/>
          <cell r="Z634"/>
        </row>
        <row r="635">
          <cell r="D635" t="str">
            <v>AAT-16.7</v>
          </cell>
          <cell r="E635" t="str">
            <v>Mechanisms exist to validate the information source(s) and quality of pre-trained models used in Artificial Intelligence (AI) and Autonomous Technologies (AAT) training, maintenance and improvement-related activities.</v>
          </cell>
          <cell r="F635"/>
          <cell r="G635" t="str">
            <v>∙ Artificial Intelligence (AI) / autonomous technologies governance program</v>
          </cell>
          <cell r="H635" t="str">
            <v>Does the organization validate the information source(s) and quality of pre-trained models used in Artificial Intelligence (AI) and Autonomous Technologies (AAT) training, maintenance and improvement-related activities?</v>
          </cell>
          <cell r="I635">
            <v>8</v>
          </cell>
          <cell r="J635"/>
          <cell r="K635" t="str">
            <v>x</v>
          </cell>
          <cell r="L635"/>
          <cell r="M635"/>
          <cell r="N635"/>
          <cell r="O635" t="str">
            <v>Protect</v>
          </cell>
          <cell r="P635"/>
          <cell r="Q635" t="str">
            <v>x</v>
          </cell>
          <cell r="R635"/>
          <cell r="S635" t="str">
            <v>There is no evidence of a capability to validate the information source(s) and quality of pre-trained models used in Artificial Intelligence (AI) and Autonomous Technologies (AAT) training, maintenance and improvement-related activities.</v>
          </cell>
          <cell r="T635" t="e">
            <v>#VALUE!</v>
          </cell>
          <cell r="U635" t="e">
            <v>#VALUE!</v>
          </cell>
          <cell r="V635" t="e">
            <v>#VALUE!</v>
          </cell>
          <cell r="W635" t="e">
            <v>#VALUE!</v>
          </cell>
          <cell r="X635" t="e">
            <v>#VALUE!</v>
          </cell>
          <cell r="Y635"/>
          <cell r="Z635"/>
        </row>
        <row r="636">
          <cell r="D636" t="str">
            <v>AAT-16.8</v>
          </cell>
          <cell r="E636" t="e">
            <v>#VALUE!</v>
          </cell>
          <cell r="F636"/>
          <cell r="G636"/>
          <cell r="H636" t="e">
            <v>#VALUE!</v>
          </cell>
          <cell r="I636">
            <v>7</v>
          </cell>
          <cell r="J636"/>
          <cell r="K636" t="str">
            <v>x</v>
          </cell>
          <cell r="L636"/>
          <cell r="M636"/>
          <cell r="N636"/>
          <cell r="O636" t="str">
            <v>Protect</v>
          </cell>
          <cell r="P636"/>
          <cell r="Q636" t="str">
            <v>x</v>
          </cell>
          <cell r="R636"/>
          <cell r="S636" t="e">
            <v>#VALUE!</v>
          </cell>
          <cell r="T636" t="e">
            <v>#VALUE!</v>
          </cell>
          <cell r="U636" t="e">
            <v>#VALUE!</v>
          </cell>
          <cell r="V636" t="e">
            <v>#VALUE!</v>
          </cell>
          <cell r="W636" t="e">
            <v>#VALUE!</v>
          </cell>
          <cell r="X636" t="e">
            <v>#VALUE!</v>
          </cell>
          <cell r="Y636"/>
          <cell r="Z636"/>
        </row>
        <row r="637">
          <cell r="D637" t="str">
            <v>AAT-16.9</v>
          </cell>
          <cell r="E637" t="e">
            <v>#VALUE!</v>
          </cell>
          <cell r="F637"/>
          <cell r="G637"/>
          <cell r="H637" t="e">
            <v>#VALUE!</v>
          </cell>
          <cell r="I637">
            <v>5</v>
          </cell>
          <cell r="J637"/>
          <cell r="K637" t="str">
            <v>x</v>
          </cell>
          <cell r="L637"/>
          <cell r="M637"/>
          <cell r="N637"/>
          <cell r="O637" t="str">
            <v>Protect</v>
          </cell>
          <cell r="P637"/>
          <cell r="Q637" t="str">
            <v>x</v>
          </cell>
          <cell r="R637"/>
          <cell r="S637" t="e">
            <v>#VALUE!</v>
          </cell>
          <cell r="T637" t="e">
            <v>#VALUE!</v>
          </cell>
          <cell r="U637" t="e">
            <v>#VALUE!</v>
          </cell>
          <cell r="V637" t="e">
            <v>#VALUE!</v>
          </cell>
          <cell r="W637" t="e">
            <v>#VALUE!</v>
          </cell>
          <cell r="X637" t="e">
            <v>#VALUE!</v>
          </cell>
          <cell r="Y637"/>
          <cell r="Z637"/>
        </row>
        <row r="638">
          <cell r="D638" t="str">
            <v>AAT-16.10</v>
          </cell>
          <cell r="E638" t="e">
            <v>#VALUE!</v>
          </cell>
          <cell r="F638"/>
          <cell r="G638"/>
          <cell r="H638" t="e">
            <v>#VALUE!</v>
          </cell>
          <cell r="I638">
            <v>8</v>
          </cell>
          <cell r="J638"/>
          <cell r="K638" t="str">
            <v>x</v>
          </cell>
          <cell r="L638"/>
          <cell r="M638"/>
          <cell r="N638"/>
          <cell r="O638" t="str">
            <v>Protect</v>
          </cell>
          <cell r="P638"/>
          <cell r="Q638" t="str">
            <v>x</v>
          </cell>
          <cell r="R638"/>
          <cell r="S638" t="e">
            <v>#VALUE!</v>
          </cell>
          <cell r="T638" t="e">
            <v>#VALUE!</v>
          </cell>
          <cell r="U638" t="e">
            <v>#VALUE!</v>
          </cell>
          <cell r="V638" t="e">
            <v>#VALUE!</v>
          </cell>
          <cell r="W638" t="e">
            <v>#VALUE!</v>
          </cell>
          <cell r="X638" t="e">
            <v>#VALUE!</v>
          </cell>
          <cell r="Y638"/>
          <cell r="Z638"/>
        </row>
        <row r="639">
          <cell r="D639" t="str">
            <v>AAT-17</v>
          </cell>
          <cell r="E639" t="str">
            <v>Mechanisms exist to proactively prevent harm by regularly identifying and tracking existing, unanticipated and emergent Artificial Intelligence (AI) and Autonomous Technologies (AAT)-related risks.</v>
          </cell>
          <cell r="F639"/>
          <cell r="G639" t="str">
            <v>∙ Legal review
∙ Steering committee
∙ Board of Directors (BoD)
∙ Artificial Intelligence (AI) / autonomous technologies governance program</v>
          </cell>
          <cell r="H639" t="str">
            <v>Does the organization proactively prevent harm by regularly identifying and tracking existing, unanticipated and emergent Artificial Intelligence (AI) and Autonomous Technologies (AAT)-related risks?</v>
          </cell>
          <cell r="I639">
            <v>10</v>
          </cell>
          <cell r="J639"/>
          <cell r="K639" t="str">
            <v>x</v>
          </cell>
          <cell r="L639"/>
          <cell r="M639"/>
          <cell r="N639"/>
          <cell r="O639" t="str">
            <v>Protect</v>
          </cell>
          <cell r="P639" t="str">
            <v>x</v>
          </cell>
          <cell r="Q639" t="str">
            <v>x</v>
          </cell>
          <cell r="R639" t="str">
            <v>x</v>
          </cell>
          <cell r="S639" t="str">
            <v>There is no evidence of a capability to proactively prevent harm by regularly identifying and tracking existing, unanticipated and emergent Artificial Intelligence (AI) and Autonomous Technologies (AAT)-related risks.</v>
          </cell>
          <cell r="T639" t="e">
            <v>#VALUE!</v>
          </cell>
          <cell r="U639" t="str">
            <v>C|P-CMM2 is N/A, since a well-defined process is required in this domain to proactively prevent harm by regularly identifying and tracking existing, unanticipated and emergent Artificial Intelligence (AI) and Autonomous Technologies (AAT)-related risks.</v>
          </cell>
          <cell r="V639" t="e">
            <v>#VALUE!</v>
          </cell>
          <cell r="W639" t="e">
            <v>#VALUE!</v>
          </cell>
          <cell r="X639" t="e">
            <v>#VALUE!</v>
          </cell>
          <cell r="Y639"/>
          <cell r="Z639"/>
        </row>
        <row r="640">
          <cell r="D640" t="str">
            <v>AAT-17.1</v>
          </cell>
          <cell r="E640" t="str">
            <v>Mechanisms exist to protect human subjects from harm.</v>
          </cell>
          <cell r="F640"/>
          <cell r="G640" t="str">
            <v>∙ Legal review
∙ Steering committee
∙ Board of Directors (BoD)
∙ Artificial Intelligence (AI) / autonomous technologies governance program</v>
          </cell>
          <cell r="H640" t="str">
            <v>Does the organization protect human subjects from harm?</v>
          </cell>
          <cell r="I640">
            <v>10</v>
          </cell>
          <cell r="J640"/>
          <cell r="K640" t="str">
            <v>x</v>
          </cell>
          <cell r="L640"/>
          <cell r="M640"/>
          <cell r="N640"/>
          <cell r="O640" t="str">
            <v>Protect</v>
          </cell>
          <cell r="P640" t="str">
            <v>x</v>
          </cell>
          <cell r="Q640" t="str">
            <v>x</v>
          </cell>
          <cell r="R640" t="str">
            <v>x</v>
          </cell>
          <cell r="S640" t="str">
            <v>There is no evidence of a capability to protect human subjects from harm.</v>
          </cell>
          <cell r="T640" t="e">
            <v>#VALUE!</v>
          </cell>
          <cell r="U640" t="str">
            <v>C|P-CMM2 is N/A, since a well-defined process is required in this domain to protect human subjects from harm.</v>
          </cell>
          <cell r="V640" t="e">
            <v>#VALUE!</v>
          </cell>
          <cell r="W640" t="str">
            <v>See C|P-CMM3. There are no defined C|P-CMM4 criteria, since it is reasonable to assume a quantitatively-controlled process is not necessary to protect human subjects from harm.</v>
          </cell>
          <cell r="X640" t="str">
            <v>See C|P-CMM4. There are no defined C|P-CMM5 criteria, since it is reasonable to assume a continuously-improving process is not necessary to protect human subjects from harm.</v>
          </cell>
          <cell r="Y640"/>
          <cell r="Z640"/>
        </row>
        <row r="641">
          <cell r="D641" t="str">
            <v>AAT-17.2</v>
          </cell>
          <cell r="E641" t="str">
            <v>Mechanisms exist to assess and document the environmental impacts and sustainability of Artificial Intelligence (AI) and Autonomous Technologies (AAT).</v>
          </cell>
          <cell r="F641"/>
          <cell r="G641" t="str">
            <v>∙ Steering committee
∙ Board of Directors (BoD)
∙ Artificial Intelligence (AI) / autonomous technologies governance program</v>
          </cell>
          <cell r="H641" t="str">
            <v>Does the organization assess and document the environmental impacts and sustainability of Artificial Intelligence (AI) and Autonomous Technologies (AAT)?</v>
          </cell>
          <cell r="I641">
            <v>9</v>
          </cell>
          <cell r="J641"/>
          <cell r="K641" t="str">
            <v>x</v>
          </cell>
          <cell r="L641"/>
          <cell r="M641"/>
          <cell r="N641"/>
          <cell r="O641" t="str">
            <v>Govern</v>
          </cell>
          <cell r="P641" t="str">
            <v>x</v>
          </cell>
          <cell r="Q641" t="str">
            <v>x</v>
          </cell>
          <cell r="R641"/>
          <cell r="S641" t="str">
            <v>There is no evidence of a capability to assess and document the environmental impacts and sustainability of Artificial Intelligence (AI) and Autonomous Technologies (AAT).</v>
          </cell>
          <cell r="T641" t="e">
            <v>#VALUE!</v>
          </cell>
          <cell r="U641" t="str">
            <v>C|P-CMM2 is N/A, since a well-defined process is required in this domain to assess and document the environmental impacts and sustainability of Artificial Intelligence (AI) and Autonomous Technologies (AAT).</v>
          </cell>
          <cell r="V641" t="e">
            <v>#VALUE!</v>
          </cell>
          <cell r="W641" t="e">
            <v>#VALUE!</v>
          </cell>
          <cell r="X641" t="e">
            <v>#VALUE!</v>
          </cell>
          <cell r="Y641"/>
          <cell r="Z641"/>
        </row>
        <row r="642">
          <cell r="D642" t="str">
            <v>AAT-17.3</v>
          </cell>
          <cell r="E642" t="str">
            <v>Mechanisms exist to respond to and recover from a previously unknown Artificial Intelligence (AI) and Autonomous Technologies (AAT)-related risk when it is identified.</v>
          </cell>
          <cell r="F642"/>
          <cell r="G642" t="str">
            <v>∙ Artificial Intelligence (AI) / autonomous technologies governance program</v>
          </cell>
          <cell r="H642" t="str">
            <v>Does the organization respond to and recover from a previously unknown Artificial Intelligence (AI) and Autonomous Technologies (AAT)-related risk when it is identified?</v>
          </cell>
          <cell r="I642">
            <v>9</v>
          </cell>
          <cell r="J642"/>
          <cell r="K642"/>
          <cell r="L642" t="str">
            <v>x</v>
          </cell>
          <cell r="M642"/>
          <cell r="N642"/>
          <cell r="O642" t="str">
            <v>Govern</v>
          </cell>
          <cell r="P642" t="str">
            <v>x</v>
          </cell>
          <cell r="Q642" t="str">
            <v>x</v>
          </cell>
          <cell r="R642" t="str">
            <v>x</v>
          </cell>
          <cell r="S642" t="str">
            <v>There is no evidence of a capability to respond to and recover from a previously unknown Artificial Intelligence (AI) and Autonomous Technologies (AAT)-related risk when it is identified.</v>
          </cell>
          <cell r="T642" t="e">
            <v>#VALUE!</v>
          </cell>
          <cell r="U642" t="str">
            <v>C|P-CMM2 is N/A, since a well-defined process is required in this domain to respond to and recover from a previously unknown Artificial Intelligence (AI) and Autonomous Technologies (AAT)-related risk when it is identified.</v>
          </cell>
          <cell r="V642" t="e">
            <v>#VALUE!</v>
          </cell>
          <cell r="W642" t="e">
            <v>#VALUE!</v>
          </cell>
          <cell r="X642" t="e">
            <v>#VALUE!</v>
          </cell>
          <cell r="Y642"/>
          <cell r="Z642"/>
        </row>
        <row r="643">
          <cell r="D643" t="str">
            <v>AAT-17.4</v>
          </cell>
          <cell r="E643" t="e">
            <v>#VALUE!</v>
          </cell>
          <cell r="F643"/>
          <cell r="G643"/>
          <cell r="H643" t="e">
            <v>#VALUE!</v>
          </cell>
          <cell r="I643">
            <v>7</v>
          </cell>
          <cell r="J643"/>
          <cell r="K643" t="str">
            <v>x</v>
          </cell>
          <cell r="L643"/>
          <cell r="M643"/>
          <cell r="N643"/>
          <cell r="O643" t="str">
            <v>Protect</v>
          </cell>
          <cell r="P643"/>
          <cell r="Q643" t="str">
            <v>x</v>
          </cell>
          <cell r="R643"/>
          <cell r="S643" t="e">
            <v>#VALUE!</v>
          </cell>
          <cell r="T643" t="e">
            <v>#VALUE!</v>
          </cell>
          <cell r="U643" t="e">
            <v>#VALUE!</v>
          </cell>
          <cell r="V643" t="e">
            <v>#VALUE!</v>
          </cell>
          <cell r="W643" t="e">
            <v>#VALUE!</v>
          </cell>
          <cell r="X643" t="e">
            <v>#VALUE!</v>
          </cell>
          <cell r="Y643"/>
          <cell r="Z643"/>
        </row>
        <row r="644">
          <cell r="D644" t="str">
            <v>AAT-17.5</v>
          </cell>
          <cell r="E644" t="str">
            <v>Mechanisms exist to ensure actions to fine-tune Artificial Intelligence (AI) and Autonomous Technologies (AAT) do not compromise existing safety and/or security controls.</v>
          </cell>
          <cell r="F644"/>
          <cell r="G644"/>
          <cell r="H644" t="str">
            <v>Does the organization ensure actions to fine-tune Artificial Intelligence (AI) and Autonomous Technologies (AAT) do not compromise existing safety and/or security controls?</v>
          </cell>
          <cell r="I644">
            <v>9</v>
          </cell>
          <cell r="J644"/>
          <cell r="K644" t="str">
            <v>x</v>
          </cell>
          <cell r="L644"/>
          <cell r="M644"/>
          <cell r="N644"/>
          <cell r="O644" t="str">
            <v>Protect</v>
          </cell>
          <cell r="P644"/>
          <cell r="Q644" t="str">
            <v>x</v>
          </cell>
          <cell r="R644"/>
          <cell r="S644" t="str">
            <v>There is no evidence of a capability to ensure actions to fine-tune Artificial Intelligence (AI) and Autonomous Technologies (AAT) do not compromise existing safety and/or security controls.</v>
          </cell>
          <cell r="T644" t="e">
            <v>#VALUE!</v>
          </cell>
          <cell r="U644" t="str">
            <v>C|P-CMM2 is N/A, since a well-defined process is required in this domain to ensure actions to fine-tune Artificial Intelligence (AI) and Autonomous Technologies (AAT) do not compromise existing safety and/or security controls.</v>
          </cell>
          <cell r="V644" t="e">
            <v>#VALUE!</v>
          </cell>
          <cell r="W644" t="e">
            <v>#VALUE!</v>
          </cell>
          <cell r="X644" t="e">
            <v>#VALUE!</v>
          </cell>
          <cell r="Y644"/>
          <cell r="Z644"/>
        </row>
        <row r="645">
          <cell r="D645" t="str">
            <v>AAT-18</v>
          </cell>
          <cell r="E645" t="str">
            <v>Mechanisms exist to track Artificial Intelligence (AI) and Autonomous Technologies (AAT)-related risks are difficult to assess using currently available measurement techniques or where metrics are not yet available.</v>
          </cell>
          <cell r="F645"/>
          <cell r="G645" t="str">
            <v>∙ Legal review
∙ Steering committee
∙ Board of Directors (BoD)
∙ Artificial Intelligence (AI) / autonomous technologies governance program</v>
          </cell>
          <cell r="H645" t="str">
            <v>Does the organization track Artificial Intelligence (AI) and Autonomous Technologies (AAT)-related risks are difficult to assess using currently available measurement techniques or where metrics are not yet available?</v>
          </cell>
          <cell r="I645">
            <v>9</v>
          </cell>
          <cell r="J645"/>
          <cell r="K645" t="str">
            <v>x</v>
          </cell>
          <cell r="L645"/>
          <cell r="M645"/>
          <cell r="N645"/>
          <cell r="O645" t="str">
            <v>Govern</v>
          </cell>
          <cell r="P645" t="str">
            <v>x</v>
          </cell>
          <cell r="Q645" t="str">
            <v>x</v>
          </cell>
          <cell r="R645" t="str">
            <v>x</v>
          </cell>
          <cell r="S645" t="str">
            <v>There is no evidence of a capability to track Artificial Intelligence (AI) and Autonomous Technologies (AAT)-related risks are difficult to assess using currently available measurement techniques or where metrics are not yet available.</v>
          </cell>
          <cell r="T645" t="e">
            <v>#VALUE!</v>
          </cell>
          <cell r="U645" t="e">
            <v>#VALUE!</v>
          </cell>
          <cell r="V645" t="e">
            <v>#VALUE!</v>
          </cell>
          <cell r="W645" t="e">
            <v>#VALUE!</v>
          </cell>
          <cell r="X645" t="e">
            <v>#VALUE!</v>
          </cell>
          <cell r="Y645"/>
          <cell r="Z645"/>
        </row>
        <row r="646">
          <cell r="D646" t="str">
            <v>AAT-18.1</v>
          </cell>
          <cell r="E646" t="str">
            <v>Mechanisms exist to prioritize, respond to and remediate Artificial Intelligence (AI) and Autonomous Technologies (AAT)-related risks based on assessments and other analytical output.</v>
          </cell>
          <cell r="F646"/>
          <cell r="G646" t="str">
            <v>∙ Integrated Security Incident Response Team (ISIRT)
∙ Legal review
∙ Steering committee
∙ Artificial Intelligence (AI) / autonomous technologies governance program</v>
          </cell>
          <cell r="H646" t="str">
            <v>Does the organization prioritize, respond to and remediate Artificial Intelligence (AI) and Autonomous Technologies (AAT)-related risks based on assessments and other analytical output?</v>
          </cell>
          <cell r="I646">
            <v>10</v>
          </cell>
          <cell r="J646"/>
          <cell r="K646" t="str">
            <v>x</v>
          </cell>
          <cell r="L646"/>
          <cell r="M646"/>
          <cell r="N646"/>
          <cell r="O646" t="str">
            <v>Govern</v>
          </cell>
          <cell r="P646" t="str">
            <v>x</v>
          </cell>
          <cell r="Q646" t="str">
            <v>x</v>
          </cell>
          <cell r="R646" t="str">
            <v>x</v>
          </cell>
          <cell r="S646" t="str">
            <v>There is no evidence of a capability to prioritize, respond to and remediate Artificial Intelligence (AI) and Autonomous Technologies (AAT)-related risks based on assessments and other analytical output.</v>
          </cell>
          <cell r="T646" t="e">
            <v>#VALUE!</v>
          </cell>
          <cell r="U646" t="str">
            <v>C|P-CMM2 is N/A, since a well-defined process is required in this domain to prioritize, respond to and remediate Artificial Intelligence (AI) and Autonomous Technologies (AAT)-related risks based on assessments and other analytical output.</v>
          </cell>
          <cell r="V646" t="e">
            <v>#VALUE!</v>
          </cell>
          <cell r="W646" t="e">
            <v>#VALUE!</v>
          </cell>
          <cell r="X646" t="e">
            <v>#VALUE!</v>
          </cell>
          <cell r="Y646"/>
          <cell r="Z646"/>
        </row>
        <row r="647">
          <cell r="D647" t="str">
            <v>AAT-19</v>
          </cell>
          <cell r="E647" t="e">
            <v>#VALUE!</v>
          </cell>
          <cell r="F647"/>
          <cell r="G647"/>
          <cell r="H647" t="e">
            <v>#VALUE!</v>
          </cell>
          <cell r="I647">
            <v>9</v>
          </cell>
          <cell r="J647"/>
          <cell r="K647" t="str">
            <v>x</v>
          </cell>
          <cell r="L647"/>
          <cell r="M647"/>
          <cell r="N647"/>
          <cell r="O647" t="str">
            <v>Protect</v>
          </cell>
          <cell r="P647"/>
          <cell r="Q647" t="str">
            <v>x</v>
          </cell>
          <cell r="R647"/>
          <cell r="S647" t="e">
            <v>#VALUE!</v>
          </cell>
          <cell r="T647" t="e">
            <v>#VALUE!</v>
          </cell>
          <cell r="U647" t="e">
            <v>#VALUE!</v>
          </cell>
          <cell r="V647" t="e">
            <v>#VALUE!</v>
          </cell>
          <cell r="W647" t="e">
            <v>#VALUE!</v>
          </cell>
          <cell r="X647" t="e">
            <v>#VALUE!</v>
          </cell>
          <cell r="Y647"/>
          <cell r="Z647"/>
        </row>
        <row r="648">
          <cell r="D648" t="str">
            <v>AAT-19.1</v>
          </cell>
          <cell r="E648" t="e">
            <v>#VALUE!</v>
          </cell>
          <cell r="F648"/>
          <cell r="G648"/>
          <cell r="H648" t="e">
            <v>#VALUE!</v>
          </cell>
          <cell r="I648">
            <v>9</v>
          </cell>
          <cell r="J648"/>
          <cell r="K648" t="str">
            <v>x</v>
          </cell>
          <cell r="L648"/>
          <cell r="M648"/>
          <cell r="N648"/>
          <cell r="O648" t="str">
            <v>Protect</v>
          </cell>
          <cell r="P648"/>
          <cell r="Q648" t="str">
            <v>x</v>
          </cell>
          <cell r="R648"/>
          <cell r="S648" t="e">
            <v>#VALUE!</v>
          </cell>
          <cell r="T648" t="e">
            <v>#VALUE!</v>
          </cell>
          <cell r="U648" t="e">
            <v>#VALUE!</v>
          </cell>
          <cell r="V648" t="e">
            <v>#VALUE!</v>
          </cell>
          <cell r="W648" t="e">
            <v>#VALUE!</v>
          </cell>
          <cell r="X648" t="e">
            <v>#VALUE!</v>
          </cell>
          <cell r="Y648"/>
          <cell r="Z648"/>
        </row>
        <row r="649">
          <cell r="D649" t="str">
            <v>AAT-19.2</v>
          </cell>
          <cell r="E649" t="e">
            <v>#VALUE!</v>
          </cell>
          <cell r="F649"/>
          <cell r="G649"/>
          <cell r="H649" t="e">
            <v>#VALUE!</v>
          </cell>
          <cell r="I649">
            <v>9</v>
          </cell>
          <cell r="J649"/>
          <cell r="K649" t="str">
            <v>x</v>
          </cell>
          <cell r="L649"/>
          <cell r="M649"/>
          <cell r="N649"/>
          <cell r="O649" t="str">
            <v>Protect</v>
          </cell>
          <cell r="P649"/>
          <cell r="Q649" t="str">
            <v>x</v>
          </cell>
          <cell r="R649"/>
          <cell r="S649" t="e">
            <v>#VALUE!</v>
          </cell>
          <cell r="T649" t="e">
            <v>#VALUE!</v>
          </cell>
          <cell r="U649" t="e">
            <v>#VALUE!</v>
          </cell>
          <cell r="V649" t="e">
            <v>#VALUE!</v>
          </cell>
          <cell r="W649" t="e">
            <v>#VALUE!</v>
          </cell>
          <cell r="X649" t="e">
            <v>#VALUE!</v>
          </cell>
          <cell r="Y649"/>
          <cell r="Z649"/>
        </row>
        <row r="650">
          <cell r="D650" t="str">
            <v>AAT-19.3</v>
          </cell>
          <cell r="E650" t="e">
            <v>#VALUE!</v>
          </cell>
          <cell r="F650"/>
          <cell r="G650"/>
          <cell r="H650" t="e">
            <v>#VALUE!</v>
          </cell>
          <cell r="I650">
            <v>9</v>
          </cell>
          <cell r="J650"/>
          <cell r="K650" t="str">
            <v>x</v>
          </cell>
          <cell r="L650"/>
          <cell r="M650"/>
          <cell r="N650"/>
          <cell r="O650" t="str">
            <v>Protect</v>
          </cell>
          <cell r="P650"/>
          <cell r="Q650" t="str">
            <v>x</v>
          </cell>
          <cell r="R650"/>
          <cell r="S650" t="e">
            <v>#VALUE!</v>
          </cell>
          <cell r="T650" t="e">
            <v>#VALUE!</v>
          </cell>
          <cell r="U650" t="e">
            <v>#VALUE!</v>
          </cell>
          <cell r="V650" t="e">
            <v>#VALUE!</v>
          </cell>
          <cell r="W650" t="e">
            <v>#VALUE!</v>
          </cell>
          <cell r="X650" t="e">
            <v>#VALUE!</v>
          </cell>
          <cell r="Y650"/>
          <cell r="Z650"/>
        </row>
        <row r="651">
          <cell r="D651" t="str">
            <v>AAT-19.4</v>
          </cell>
          <cell r="E651" t="e">
            <v>#VALUE!</v>
          </cell>
          <cell r="F651"/>
          <cell r="G651"/>
          <cell r="H651" t="e">
            <v>#VALUE!</v>
          </cell>
          <cell r="I651">
            <v>9</v>
          </cell>
          <cell r="J651"/>
          <cell r="K651" t="str">
            <v>x</v>
          </cell>
          <cell r="L651"/>
          <cell r="M651"/>
          <cell r="N651"/>
          <cell r="O651" t="str">
            <v>Protect</v>
          </cell>
          <cell r="P651"/>
          <cell r="Q651" t="str">
            <v>x</v>
          </cell>
          <cell r="R651"/>
          <cell r="S651" t="e">
            <v>#VALUE!</v>
          </cell>
          <cell r="T651" t="e">
            <v>#VALUE!</v>
          </cell>
          <cell r="U651" t="e">
            <v>#VALUE!</v>
          </cell>
          <cell r="V651" t="e">
            <v>#VALUE!</v>
          </cell>
          <cell r="W651" t="e">
            <v>#VALUE!</v>
          </cell>
          <cell r="X651" t="e">
            <v>#VALUE!</v>
          </cell>
          <cell r="Y651"/>
          <cell r="Z651"/>
        </row>
        <row r="652">
          <cell r="D652" t="str">
            <v>AAT-19.5</v>
          </cell>
          <cell r="E652" t="e">
            <v>#VALUE!</v>
          </cell>
          <cell r="F652"/>
          <cell r="G652"/>
          <cell r="H652" t="e">
            <v>#VALUE!</v>
          </cell>
          <cell r="I652">
            <v>4</v>
          </cell>
          <cell r="J652"/>
          <cell r="K652" t="str">
            <v>x</v>
          </cell>
          <cell r="L652"/>
          <cell r="M652"/>
          <cell r="N652"/>
          <cell r="O652" t="str">
            <v>Protect</v>
          </cell>
          <cell r="P652"/>
          <cell r="Q652" t="str">
            <v>x</v>
          </cell>
          <cell r="R652"/>
          <cell r="S652" t="e">
            <v>#VALUE!</v>
          </cell>
          <cell r="T652" t="e">
            <v>#VALUE!</v>
          </cell>
          <cell r="U652" t="e">
            <v>#VALUE!</v>
          </cell>
          <cell r="V652" t="e">
            <v>#VALUE!</v>
          </cell>
          <cell r="W652" t="e">
            <v>#VALUE!</v>
          </cell>
          <cell r="X652" t="e">
            <v>#VALUE!</v>
          </cell>
          <cell r="Y652"/>
          <cell r="Z652"/>
        </row>
        <row r="653">
          <cell r="D653" t="str">
            <v>AAT-19.6</v>
          </cell>
          <cell r="E653" t="e">
            <v>#VALUE!</v>
          </cell>
          <cell r="F653"/>
          <cell r="G653"/>
          <cell r="H653" t="e">
            <v>#VALUE!</v>
          </cell>
          <cell r="I653">
            <v>9</v>
          </cell>
          <cell r="J653"/>
          <cell r="K653" t="str">
            <v>x</v>
          </cell>
          <cell r="L653"/>
          <cell r="M653"/>
          <cell r="N653"/>
          <cell r="O653" t="str">
            <v>Protect</v>
          </cell>
          <cell r="P653"/>
          <cell r="Q653" t="str">
            <v>x</v>
          </cell>
          <cell r="R653"/>
          <cell r="S653" t="e">
            <v>#VALUE!</v>
          </cell>
          <cell r="T653" t="e">
            <v>#VALUE!</v>
          </cell>
          <cell r="U653" t="e">
            <v>#VALUE!</v>
          </cell>
          <cell r="V653" t="e">
            <v>#VALUE!</v>
          </cell>
          <cell r="W653" t="e">
            <v>#VALUE!</v>
          </cell>
          <cell r="X653" t="e">
            <v>#VALUE!</v>
          </cell>
          <cell r="Y653"/>
          <cell r="Z653"/>
        </row>
        <row r="654">
          <cell r="D654" t="str">
            <v>AAT-19.7</v>
          </cell>
          <cell r="E654" t="str">
            <v>Mechanisms exist to prohibit the sale, deployment and/or use of Artificial Intelligence (AI) and Autonomous Technologies (AAT) that infer human emotions of an individual based on observed characteristics.</v>
          </cell>
          <cell r="F654"/>
          <cell r="G654"/>
          <cell r="H654" t="str">
            <v>Does the organization prohibit the sale, deployment and/or use of Artificial Intelligence (AI) and Autonomous Technologies (AAT) that infer human emotions of an individual based on observed characteristics?</v>
          </cell>
          <cell r="I654">
            <v>5</v>
          </cell>
          <cell r="J654"/>
          <cell r="K654" t="str">
            <v>x</v>
          </cell>
          <cell r="L654"/>
          <cell r="M654"/>
          <cell r="N654"/>
          <cell r="O654" t="str">
            <v>Protect</v>
          </cell>
          <cell r="P654"/>
          <cell r="Q654" t="str">
            <v>x</v>
          </cell>
          <cell r="R654"/>
          <cell r="S654" t="str">
            <v>There is no evidence of a capability to prohibit the sale, deployment and/or use of Artificial Intelligence (AI) and Autonomous Technologies (AAT) that infer human emotions of an individual based on observed characteristics.</v>
          </cell>
          <cell r="T654" t="str">
            <v>C|P-CMM1 is N/A, since a structured process is required to prohibit the sale, deployment and/or use of Artificial Intelligence (AI) and Autonomous Technologies (AAT) that infer human emotions of an individual based on observed characteristics.</v>
          </cell>
          <cell r="U654" t="e">
            <v>#VALUE!</v>
          </cell>
          <cell r="V654" t="e">
            <v>#VALUE!</v>
          </cell>
          <cell r="W654" t="e">
            <v>#VALUE!</v>
          </cell>
          <cell r="X654" t="e">
            <v>#VALUE!</v>
          </cell>
          <cell r="Y654"/>
          <cell r="Z654"/>
        </row>
        <row r="655">
          <cell r="D655" t="str">
            <v>AAT-19.8</v>
          </cell>
          <cell r="E655" t="e">
            <v>#VALUE!</v>
          </cell>
          <cell r="F655"/>
          <cell r="G655"/>
          <cell r="H655" t="e">
            <v>#VALUE!</v>
          </cell>
          <cell r="I655">
            <v>5</v>
          </cell>
          <cell r="J655"/>
          <cell r="K655" t="str">
            <v>x</v>
          </cell>
          <cell r="L655"/>
          <cell r="M655"/>
          <cell r="N655"/>
          <cell r="O655" t="str">
            <v>Protect</v>
          </cell>
          <cell r="P655"/>
          <cell r="Q655" t="str">
            <v>x</v>
          </cell>
          <cell r="R655"/>
          <cell r="S655" t="e">
            <v>#VALUE!</v>
          </cell>
          <cell r="T655" t="e">
            <v>#VALUE!</v>
          </cell>
          <cell r="U655" t="e">
            <v>#VALUE!</v>
          </cell>
          <cell r="V655" t="e">
            <v>#VALUE!</v>
          </cell>
          <cell r="W655" t="e">
            <v>#VALUE!</v>
          </cell>
          <cell r="X655" t="e">
            <v>#VALUE!</v>
          </cell>
          <cell r="Y655"/>
          <cell r="Z655"/>
        </row>
        <row r="656">
          <cell r="D656" t="str">
            <v>AAT-20</v>
          </cell>
          <cell r="E656" t="e">
            <v>#VALUE!</v>
          </cell>
          <cell r="F656"/>
          <cell r="G656"/>
          <cell r="H656" t="e">
            <v>#VALUE!</v>
          </cell>
          <cell r="I656">
            <v>10</v>
          </cell>
          <cell r="J656"/>
          <cell r="K656" t="str">
            <v>x</v>
          </cell>
          <cell r="L656"/>
          <cell r="M656"/>
          <cell r="N656"/>
          <cell r="O656" t="str">
            <v>Protect</v>
          </cell>
          <cell r="P656"/>
          <cell r="Q656" t="str">
            <v>x</v>
          </cell>
          <cell r="R656"/>
          <cell r="S656" t="e">
            <v>#VALUE!</v>
          </cell>
          <cell r="T656" t="e">
            <v>#VALUE!</v>
          </cell>
          <cell r="U656" t="e">
            <v>#VALUE!</v>
          </cell>
          <cell r="V656" t="e">
            <v>#VALUE!</v>
          </cell>
          <cell r="W656" t="e">
            <v>#VALUE!</v>
          </cell>
          <cell r="X656" t="e">
            <v>#VALUE!</v>
          </cell>
          <cell r="Y656"/>
          <cell r="Z656"/>
        </row>
        <row r="657">
          <cell r="D657" t="str">
            <v>AAT-20.1</v>
          </cell>
          <cell r="E657" t="str">
            <v>Mechanisms exist to ensure Artificial Intelligence (AI) and Autonomous Technologies (AAT) are designed and developed so its operation is sufficiently transparent such that output can be easily interpreted by personnel implementing the AAT.</v>
          </cell>
          <cell r="F657"/>
          <cell r="G657"/>
          <cell r="H657" t="str">
            <v>Does the organization ensure Artificial Intelligence (AI) and Autonomous Technologies (AAT) are designed and developed so its operation is sufficiently transparent such that output can be easily interpreted by personnel implementing the AAT?</v>
          </cell>
          <cell r="I657">
            <v>9</v>
          </cell>
          <cell r="J657"/>
          <cell r="K657" t="str">
            <v>x</v>
          </cell>
          <cell r="L657"/>
          <cell r="M657"/>
          <cell r="N657"/>
          <cell r="O657" t="str">
            <v>Protect</v>
          </cell>
          <cell r="P657"/>
          <cell r="Q657" t="str">
            <v>x</v>
          </cell>
          <cell r="R657" t="str">
            <v>x</v>
          </cell>
          <cell r="S657" t="e">
            <v>#VALUE!</v>
          </cell>
          <cell r="T657" t="e">
            <v>#VALUE!</v>
          </cell>
          <cell r="U657" t="e">
            <v>#VALUE!</v>
          </cell>
          <cell r="V657" t="e">
            <v>#VALUE!</v>
          </cell>
          <cell r="W657" t="e">
            <v>#VALUE!</v>
          </cell>
          <cell r="X657" t="e">
            <v>#VALUE!</v>
          </cell>
          <cell r="Y657"/>
          <cell r="Z657"/>
        </row>
        <row r="658">
          <cell r="D658" t="str">
            <v>AAT-20.2</v>
          </cell>
          <cell r="E658" t="e">
            <v>#VALUE!</v>
          </cell>
          <cell r="F658"/>
          <cell r="G658"/>
          <cell r="H658" t="e">
            <v>#VALUE!</v>
          </cell>
          <cell r="I658">
            <v>9</v>
          </cell>
          <cell r="J658"/>
          <cell r="K658" t="str">
            <v>x</v>
          </cell>
          <cell r="L658"/>
          <cell r="M658"/>
          <cell r="N658"/>
          <cell r="O658" t="str">
            <v>Protect</v>
          </cell>
          <cell r="P658"/>
          <cell r="Q658" t="str">
            <v>x</v>
          </cell>
          <cell r="R658" t="str">
            <v>x</v>
          </cell>
          <cell r="S658" t="e">
            <v>#VALUE!</v>
          </cell>
          <cell r="T658" t="e">
            <v>#VALUE!</v>
          </cell>
          <cell r="U658" t="e">
            <v>#VALUE!</v>
          </cell>
          <cell r="V658" t="e">
            <v>#VALUE!</v>
          </cell>
          <cell r="W658" t="e">
            <v>#VALUE!</v>
          </cell>
          <cell r="X658" t="e">
            <v>#VALUE!</v>
          </cell>
          <cell r="Y658"/>
          <cell r="Z658"/>
        </row>
        <row r="659">
          <cell r="D659" t="str">
            <v>AAT-20.3</v>
          </cell>
          <cell r="E659" t="e">
            <v>#VALUE!</v>
          </cell>
          <cell r="F659"/>
          <cell r="G659"/>
          <cell r="H659" t="e">
            <v>#VALUE!</v>
          </cell>
          <cell r="I659">
            <v>5</v>
          </cell>
          <cell r="J659"/>
          <cell r="K659" t="str">
            <v>x</v>
          </cell>
          <cell r="L659"/>
          <cell r="M659"/>
          <cell r="N659"/>
          <cell r="O659" t="str">
            <v>Protect</v>
          </cell>
          <cell r="P659"/>
          <cell r="Q659" t="str">
            <v>x</v>
          </cell>
          <cell r="R659" t="str">
            <v>x</v>
          </cell>
          <cell r="S659" t="e">
            <v>#VALUE!</v>
          </cell>
          <cell r="T659" t="e">
            <v>#VALUE!</v>
          </cell>
          <cell r="U659" t="e">
            <v>#VALUE!</v>
          </cell>
          <cell r="V659" t="e">
            <v>#VALUE!</v>
          </cell>
          <cell r="W659" t="e">
            <v>#VALUE!</v>
          </cell>
          <cell r="X659" t="e">
            <v>#VALUE!</v>
          </cell>
          <cell r="Y659"/>
          <cell r="Z659"/>
        </row>
        <row r="660">
          <cell r="D660" t="str">
            <v>AAT-21</v>
          </cell>
          <cell r="E660" t="str">
            <v>Mechanisms exist to maintain a current registration for Artificial Intelligence (AI) and Autonomous Technologies (AAT) with the appropriate governing body, as required by statutory or regulatory requirements.</v>
          </cell>
          <cell r="F660"/>
          <cell r="G660"/>
          <cell r="H660" t="str">
            <v>Does the organization maintain a current registration for Artificial Intelligence (AI) and Autonomous Technologies (AAT) with the appropriate governing body, as required by statutory or regulatory requirements?</v>
          </cell>
          <cell r="I660">
            <v>4</v>
          </cell>
          <cell r="J660"/>
          <cell r="K660" t="str">
            <v>x</v>
          </cell>
          <cell r="L660"/>
          <cell r="M660"/>
          <cell r="N660"/>
          <cell r="O660" t="str">
            <v>Protect</v>
          </cell>
          <cell r="P660"/>
          <cell r="Q660" t="str">
            <v>x</v>
          </cell>
          <cell r="R660" t="str">
            <v>x</v>
          </cell>
          <cell r="S660" t="str">
            <v>There is no evidence of a capability to maintain a current registration for Artificial Intelligence (AI) and Autonomous Technologies (AAT) with the appropriate governing body, as required by statutory or regulatory requirements.</v>
          </cell>
          <cell r="T660" t="str">
            <v>C|P-CMM1 is N/A, since a structured process is required to maintain a current registration for Artificial Intelligence (AI) and Autonomous Technologies (AAT) with the appropriate governing body, as required by statutory or regulatory requirements.</v>
          </cell>
          <cell r="U660" t="e">
            <v>#VALUE!</v>
          </cell>
          <cell r="V660" t="e">
            <v>#VALUE!</v>
          </cell>
          <cell r="W660" t="e">
            <v>#VALUE!</v>
          </cell>
          <cell r="X660" t="e">
            <v>#VALUE!</v>
          </cell>
          <cell r="Y660"/>
          <cell r="Z660"/>
        </row>
        <row r="661">
          <cell r="D661" t="str">
            <v>AAT-22</v>
          </cell>
          <cell r="E661" t="str">
            <v>Mechanisms exist to ensure the deployment of Artificial Intelligence (AI) and Autonomous Technologies (AAT) includes appropriate technical and organizational measures so that AAT are used in accordance with the AAT developer-provided instructions for use.</v>
          </cell>
          <cell r="F661"/>
          <cell r="G661"/>
          <cell r="H661" t="e">
            <v>#VALUE!</v>
          </cell>
          <cell r="I661">
            <v>8</v>
          </cell>
          <cell r="J661"/>
          <cell r="K661" t="str">
            <v>x</v>
          </cell>
          <cell r="L661"/>
          <cell r="M661"/>
          <cell r="N661"/>
          <cell r="O661" t="str">
            <v>Protect</v>
          </cell>
          <cell r="P661"/>
          <cell r="Q661" t="str">
            <v>x</v>
          </cell>
          <cell r="R661" t="str">
            <v>x</v>
          </cell>
          <cell r="S661" t="e">
            <v>#VALUE!</v>
          </cell>
          <cell r="T661" t="e">
            <v>#VALUE!</v>
          </cell>
          <cell r="U661" t="e">
            <v>#VALUE!</v>
          </cell>
          <cell r="V661" t="e">
            <v>#VALUE!</v>
          </cell>
          <cell r="W661" t="e">
            <v>#VALUE!</v>
          </cell>
          <cell r="X661" t="e">
            <v>#VALUE!</v>
          </cell>
          <cell r="Y661"/>
          <cell r="Z661"/>
        </row>
        <row r="662">
          <cell r="D662" t="str">
            <v>AAT-22.1</v>
          </cell>
          <cell r="E662" t="str">
            <v>Mechanisms exist to assign human oversight of Artificial Intelligence (AI) and Autonomous Technologies (AAT) to prevent or minimize the risks to:
(1) Health; 
(2) Safety; and/or 
(3) Fundamental rights.</v>
          </cell>
          <cell r="F662"/>
          <cell r="G662"/>
          <cell r="H662" t="str">
            <v>Does the organization assign human oversight of Artificial Intelligence (AI) and Autonomous Technologies (AAT) to prevent or minimize the risks to:
(1) Health; 
(2) Safety; and/or 
(3) Fundamental rights?</v>
          </cell>
          <cell r="I662">
            <v>9</v>
          </cell>
          <cell r="J662"/>
          <cell r="K662" t="str">
            <v>x</v>
          </cell>
          <cell r="L662"/>
          <cell r="M662"/>
          <cell r="N662"/>
          <cell r="O662" t="str">
            <v>Protect</v>
          </cell>
          <cell r="P662"/>
          <cell r="Q662" t="str">
            <v>x</v>
          </cell>
          <cell r="R662" t="str">
            <v>x</v>
          </cell>
          <cell r="S662" t="str">
            <v>There is no evidence of a capability to assign human oversight of Artificial Intelligence (AI) and Autonomous Technologies (AAT) to prevent or minimize the risks to:
(1) Health; 
(2) Safety; and/or 
(3) Fundamental rights.</v>
          </cell>
          <cell r="T662" t="e">
            <v>#VALUE!</v>
          </cell>
          <cell r="U662" t="e">
            <v>#VALUE!</v>
          </cell>
          <cell r="V662" t="e">
            <v>#VALUE!</v>
          </cell>
          <cell r="W662" t="e">
            <v>#VALUE!</v>
          </cell>
          <cell r="X662" t="e">
            <v>#VALUE!</v>
          </cell>
          <cell r="Y662"/>
          <cell r="Z662"/>
        </row>
        <row r="663">
          <cell r="D663" t="str">
            <v>AAT-22.2</v>
          </cell>
          <cell r="E663" t="str">
            <v>Mechanisms exist to ensure Artificial Intelligence (AI) and Autonomous Technologies (AAT) oversight measures are commensurate with the:
(1) Assessed risk(s); 
(2) Level of autonomy; and 
(3) Context of use.</v>
          </cell>
          <cell r="F663"/>
          <cell r="G663"/>
          <cell r="H663" t="str">
            <v>Does the organization ensure Artificial Intelligence (AI) and Autonomous Technologies (AAT) oversight measures are commensurate with the:
(1) Assessed risk(s); 
(2) Level of autonomy; and 
(3) Context of use?</v>
          </cell>
          <cell r="I663">
            <v>9</v>
          </cell>
          <cell r="J663"/>
          <cell r="K663" t="str">
            <v>x</v>
          </cell>
          <cell r="L663"/>
          <cell r="M663"/>
          <cell r="N663"/>
          <cell r="O663" t="str">
            <v>Protect</v>
          </cell>
          <cell r="P663"/>
          <cell r="Q663" t="str">
            <v>x</v>
          </cell>
          <cell r="R663" t="str">
            <v>x</v>
          </cell>
          <cell r="S663" t="str">
            <v>There is no evidence of a capability to ensure Artificial Intelligence (AI) and Autonomous Technologies (AAT) oversight measures are commensurate with the:
(1) Assessed risk(s); 
(2) Level of autonomy; and 
(3) Context of use.</v>
          </cell>
          <cell r="T663" t="e">
            <v>#VALUE!</v>
          </cell>
          <cell r="U663" t="e">
            <v>#VALUE!</v>
          </cell>
          <cell r="V663" t="e">
            <v>#VALUE!</v>
          </cell>
          <cell r="W663" t="e">
            <v>#VALUE!</v>
          </cell>
          <cell r="X663" t="e">
            <v>#VALUE!</v>
          </cell>
          <cell r="Y663"/>
          <cell r="Z663"/>
        </row>
        <row r="664">
          <cell r="D664" t="str">
            <v>AAT-22.3</v>
          </cell>
          <cell r="E664" t="e">
            <v>#VALUE!</v>
          </cell>
          <cell r="F664"/>
          <cell r="G664"/>
          <cell r="H664" t="e">
            <v>#VALUE!</v>
          </cell>
          <cell r="I664">
            <v>9</v>
          </cell>
          <cell r="J664"/>
          <cell r="K664" t="str">
            <v>x</v>
          </cell>
          <cell r="L664"/>
          <cell r="M664"/>
          <cell r="N664"/>
          <cell r="O664" t="str">
            <v>Protect</v>
          </cell>
          <cell r="P664"/>
          <cell r="Q664" t="str">
            <v>x</v>
          </cell>
          <cell r="R664" t="str">
            <v>x</v>
          </cell>
          <cell r="S664" t="e">
            <v>#VALUE!</v>
          </cell>
          <cell r="T664" t="e">
            <v>#VALUE!</v>
          </cell>
          <cell r="U664" t="e">
            <v>#VALUE!</v>
          </cell>
          <cell r="V664" t="e">
            <v>#VALUE!</v>
          </cell>
          <cell r="W664" t="e">
            <v>#VALUE!</v>
          </cell>
          <cell r="X664" t="e">
            <v>#VALUE!</v>
          </cell>
          <cell r="Y664"/>
          <cell r="Z664"/>
        </row>
        <row r="665">
          <cell r="D665" t="str">
            <v>AAT-22.4</v>
          </cell>
          <cell r="E665" t="str">
            <v>Mechanisms exist to ensure the deployment of Artificial Intelligence (AI) and Autonomous Technologies (AAT) assigns human oversight to individuals who have the necessary:
(1) Competence;
(2) Training;
(3) Authority; and
(4) Resources.</v>
          </cell>
          <cell r="F665"/>
          <cell r="G665"/>
          <cell r="H665" t="str">
            <v>Does the organization ensure the deployment of Artificial Intelligence (AI) and Autonomous Technologies (AAT) assigns human oversight to individuals who have the necessary:
(1) Competence;
(2) Training;
(3) Authority; and
(4) Resources?</v>
          </cell>
          <cell r="I665">
            <v>9</v>
          </cell>
          <cell r="J665"/>
          <cell r="K665" t="str">
            <v>x</v>
          </cell>
          <cell r="L665"/>
          <cell r="M665"/>
          <cell r="N665"/>
          <cell r="O665" t="str">
            <v>Protect</v>
          </cell>
          <cell r="P665"/>
          <cell r="Q665" t="str">
            <v>x</v>
          </cell>
          <cell r="R665" t="str">
            <v>x</v>
          </cell>
          <cell r="S665" t="str">
            <v>There is no evidence of a capability to ensure the deployment of Artificial Intelligence (AI) and Autonomous Technologies (AAT) assigns human oversight to individuals who have the necessary:
(1) Competence;
(2) Training;
(3) Authority; and
(4) Resources.</v>
          </cell>
          <cell r="T665" t="e">
            <v>#VALUE!</v>
          </cell>
          <cell r="U665" t="e">
            <v>#VALUE!</v>
          </cell>
          <cell r="V665" t="e">
            <v>#VALUE!</v>
          </cell>
          <cell r="W665" t="e">
            <v>#VALUE!</v>
          </cell>
          <cell r="X665" t="e">
            <v>#VALUE!</v>
          </cell>
          <cell r="Y665"/>
          <cell r="Z665"/>
        </row>
        <row r="666">
          <cell r="D666" t="str">
            <v>AAT-22.5</v>
          </cell>
          <cell r="E666" t="str">
            <v>Mechanisms exist to ensure the input to Artificial Intelligence (AI) and Autonomous Technologies (AAT) is relevant to the intended purpose of the AAT.</v>
          </cell>
          <cell r="F666"/>
          <cell r="G666"/>
          <cell r="H666" t="str">
            <v>Does the organization ensure the input to Artificial Intelligence (AI) and Autonomous Technologies (AAT) is relevant to the intended purpose of the AAT?</v>
          </cell>
          <cell r="I666">
            <v>5</v>
          </cell>
          <cell r="J666"/>
          <cell r="K666" t="str">
            <v>x</v>
          </cell>
          <cell r="L666"/>
          <cell r="M666"/>
          <cell r="N666"/>
          <cell r="O666" t="str">
            <v>Protect</v>
          </cell>
          <cell r="P666"/>
          <cell r="Q666" t="str">
            <v>x</v>
          </cell>
          <cell r="R666" t="str">
            <v>x</v>
          </cell>
          <cell r="S666" t="str">
            <v>There is no evidence of a capability to ensure the input to Artificial Intelligence (AI) and Autonomous Technologies (AAT) is relevant to the intended purpose of the AAT.</v>
          </cell>
          <cell r="T666" t="e">
            <v>#VALUE!</v>
          </cell>
          <cell r="U666" t="str">
            <v>C|P-CMM2 is N/A, since a well-defined process is required in this domain to ensure the input to Artificial Intelligence (AI) and Autonomous Technologies (AAT) is relevant to the intended purpose of the AAT.</v>
          </cell>
          <cell r="V666" t="e">
            <v>#VALUE!</v>
          </cell>
          <cell r="W666" t="e">
            <v>#VALUE!</v>
          </cell>
          <cell r="X666" t="e">
            <v>#VALUE!</v>
          </cell>
          <cell r="Y666"/>
          <cell r="Z666"/>
        </row>
        <row r="667">
          <cell r="D667" t="str">
            <v>AAT-22.6</v>
          </cell>
          <cell r="E667" t="e">
            <v>#VALUE!</v>
          </cell>
          <cell r="F667"/>
          <cell r="G667"/>
          <cell r="H667" t="e">
            <v>#VALUE!</v>
          </cell>
          <cell r="I667">
            <v>8</v>
          </cell>
          <cell r="J667"/>
          <cell r="K667" t="str">
            <v>x</v>
          </cell>
          <cell r="L667"/>
          <cell r="M667"/>
          <cell r="N667"/>
          <cell r="O667" t="str">
            <v>Protect</v>
          </cell>
          <cell r="P667"/>
          <cell r="Q667" t="str">
            <v>x</v>
          </cell>
          <cell r="R667" t="str">
            <v>x</v>
          </cell>
          <cell r="S667" t="e">
            <v>#VALUE!</v>
          </cell>
          <cell r="T667" t="e">
            <v>#VALUE!</v>
          </cell>
          <cell r="U667" t="e">
            <v>#VALUE!</v>
          </cell>
          <cell r="V667" t="e">
            <v>#VALUE!</v>
          </cell>
          <cell r="W667" t="e">
            <v>#VALUE!</v>
          </cell>
          <cell r="X667" t="e">
            <v>#VALUE!</v>
          </cell>
          <cell r="Y667"/>
          <cell r="Z667"/>
        </row>
        <row r="668">
          <cell r="D668" t="str">
            <v>AAT-22.7</v>
          </cell>
          <cell r="E668" t="str">
            <v>Mechanisms exist to ensure employees, including workers' representatives, are informed about Artificial Intelligence (AI) and Autonomous Technologies (AAT) deployments, prior to the use of the AAT in a production environment.</v>
          </cell>
          <cell r="F668"/>
          <cell r="G668"/>
          <cell r="H668" t="str">
            <v>Does the organization ensure employees, including workers' representatives, are informed about Artificial Intelligence (AI) and Autonomous Technologies (AAT) deployments, prior to the use of the AAT in a production environment?</v>
          </cell>
          <cell r="I668">
            <v>5</v>
          </cell>
          <cell r="J668"/>
          <cell r="K668" t="str">
            <v>x</v>
          </cell>
          <cell r="L668"/>
          <cell r="M668"/>
          <cell r="N668"/>
          <cell r="O668" t="str">
            <v>Protect</v>
          </cell>
          <cell r="P668"/>
          <cell r="Q668" t="str">
            <v>x</v>
          </cell>
          <cell r="R668" t="str">
            <v>x</v>
          </cell>
          <cell r="S668" t="str">
            <v>There is no evidence of a capability to ensure employees, including workers' representatives, are informed about Artificial Intelligence (AI) and Autonomous Technologies (AAT) deployments, prior to the use of the AAT in a production environment.</v>
          </cell>
          <cell r="T668" t="e">
            <v>#VALUE!</v>
          </cell>
          <cell r="U668" t="e">
            <v>#VALUE!</v>
          </cell>
          <cell r="V668" t="e">
            <v>#VALUE!</v>
          </cell>
          <cell r="W668" t="e">
            <v>#VALUE!</v>
          </cell>
          <cell r="X668" t="e">
            <v>#VALUE!</v>
          </cell>
          <cell r="Y668"/>
          <cell r="Z668"/>
        </row>
        <row r="669">
          <cell r="D669" t="str">
            <v>AAT-22.8</v>
          </cell>
          <cell r="E669" t="e">
            <v>#VALUE!</v>
          </cell>
          <cell r="F669"/>
          <cell r="G669"/>
          <cell r="H669" t="e">
            <v>#VALUE!</v>
          </cell>
          <cell r="I669">
            <v>5</v>
          </cell>
          <cell r="J669"/>
          <cell r="K669" t="str">
            <v>x</v>
          </cell>
          <cell r="L669"/>
          <cell r="M669"/>
          <cell r="N669"/>
          <cell r="O669" t="str">
            <v>Protect</v>
          </cell>
          <cell r="P669"/>
          <cell r="Q669" t="str">
            <v>x</v>
          </cell>
          <cell r="R669" t="str">
            <v>x</v>
          </cell>
          <cell r="S669" t="e">
            <v>#VALUE!</v>
          </cell>
          <cell r="T669" t="e">
            <v>#VALUE!</v>
          </cell>
          <cell r="U669" t="e">
            <v>#VALUE!</v>
          </cell>
          <cell r="V669" t="e">
            <v>#VALUE!</v>
          </cell>
          <cell r="W669" t="e">
            <v>#VALUE!</v>
          </cell>
          <cell r="X669" t="e">
            <v>#VALUE!</v>
          </cell>
          <cell r="Y669"/>
          <cell r="Z669"/>
        </row>
        <row r="670">
          <cell r="D670" t="str">
            <v>AAT-23</v>
          </cell>
          <cell r="E670" t="str">
            <v>Mechanisms exist to mark output from Artificial Intelligence (AI) and Autonomous Technologies (AAT) in a machine-readable format so it is detectable as artificially generated or manipulated.</v>
          </cell>
          <cell r="F670"/>
          <cell r="G670"/>
          <cell r="H670" t="str">
            <v>Does the organization mark output from Artificial Intelligence (AI) and Autonomous Technologies (AAT) in a machine-readable format so it is detectable as artificially generated or manipulated?</v>
          </cell>
          <cell r="I670">
            <v>5</v>
          </cell>
          <cell r="J670"/>
          <cell r="K670"/>
          <cell r="L670" t="str">
            <v>x</v>
          </cell>
          <cell r="M670"/>
          <cell r="N670"/>
          <cell r="O670" t="str">
            <v>Protect</v>
          </cell>
          <cell r="P670"/>
          <cell r="Q670"/>
          <cell r="R670" t="str">
            <v>x</v>
          </cell>
          <cell r="S670" t="str">
            <v>There is no evidence of a capability to mark output from Artificial Intelligence (AI) and Autonomous Technologies (AAT) in a machine-readable format so it is detectable as artificially generated or manipulated.</v>
          </cell>
          <cell r="T670" t="e">
            <v>#VALUE!</v>
          </cell>
          <cell r="U670" t="str">
            <v>C|P-CMM2 is N/A, since a well-defined process is required in this domain to mark output from Artificial Intelligence (AI) and Autonomous Technologies (AAT) in a machine-readable format so it is detectable as artificially generated or manipulated.</v>
          </cell>
          <cell r="V670" t="e">
            <v>#VALUE!</v>
          </cell>
          <cell r="W670" t="e">
            <v>#VALUE!</v>
          </cell>
          <cell r="X670" t="e">
            <v>#VALUE!</v>
          </cell>
          <cell r="Y670"/>
          <cell r="Z670"/>
        </row>
        <row r="671">
          <cell r="D671" t="str">
            <v>AAT-24</v>
          </cell>
          <cell r="E671" t="e">
            <v>#VALUE!</v>
          </cell>
          <cell r="F671"/>
          <cell r="G671"/>
          <cell r="H671" t="e">
            <v>#VALUE!</v>
          </cell>
          <cell r="I671">
            <v>5</v>
          </cell>
          <cell r="J671"/>
          <cell r="K671" t="str">
            <v>x</v>
          </cell>
          <cell r="L671"/>
          <cell r="M671"/>
          <cell r="N671"/>
          <cell r="O671" t="str">
            <v>Protect</v>
          </cell>
          <cell r="P671"/>
          <cell r="Q671"/>
          <cell r="R671" t="str">
            <v>x</v>
          </cell>
          <cell r="S671" t="e">
            <v>#VALUE!</v>
          </cell>
          <cell r="T671" t="e">
            <v>#VALUE!</v>
          </cell>
          <cell r="U671" t="e">
            <v>#VALUE!</v>
          </cell>
          <cell r="V671" t="e">
            <v>#VALUE!</v>
          </cell>
          <cell r="W671" t="e">
            <v>#VALUE!</v>
          </cell>
          <cell r="X671" t="e">
            <v>#VALUE!</v>
          </cell>
          <cell r="Y671"/>
          <cell r="Z671"/>
        </row>
        <row r="672">
          <cell r="D672" t="str">
            <v>AAT-25</v>
          </cell>
          <cell r="E672" t="str">
            <v>Mechanisms exist to document the sequence of events and relevant stakeholders involved in creating and deploying Artificial Intelligence (AI) and Autonomous Technologies (AAT).</v>
          </cell>
          <cell r="F672"/>
          <cell r="G672"/>
          <cell r="H672" t="str">
            <v>Does the organization document the sequence of events and relevant stakeholders involved in creating and deploying Artificial Intelligence (AI) and Autonomous Technologies (AAT)?</v>
          </cell>
          <cell r="I672">
            <v>3</v>
          </cell>
          <cell r="J672"/>
          <cell r="K672" t="str">
            <v>x</v>
          </cell>
          <cell r="L672"/>
          <cell r="M672"/>
          <cell r="N672"/>
          <cell r="O672" t="str">
            <v>Protect</v>
          </cell>
          <cell r="P672"/>
          <cell r="Q672" t="str">
            <v>x</v>
          </cell>
          <cell r="R672" t="str">
            <v>x</v>
          </cell>
          <cell r="S672" t="str">
            <v>There is no evidence of a capability to document the sequence of events and relevant stakeholders involved in creating and deploying Artificial Intelligence (AI) and Autonomous Technologies (AAT).</v>
          </cell>
          <cell r="T672" t="e">
            <v>#VALUE!</v>
          </cell>
          <cell r="U672" t="str">
            <v>C|P-CMM2 is N/A, since a well-defined process is required in this domain to document the sequence of events and relevant stakeholders involved in creating and deploying Artificial Intelligence (AI) and Autonomous Technologies (AAT).</v>
          </cell>
          <cell r="V672" t="e">
            <v>#VALUE!</v>
          </cell>
          <cell r="W672" t="e">
            <v>#VALUE!</v>
          </cell>
          <cell r="X672" t="e">
            <v>#VALUE!</v>
          </cell>
          <cell r="Y672"/>
          <cell r="Z672"/>
        </row>
        <row r="673">
          <cell r="D673" t="str">
            <v>AAT-25.1</v>
          </cell>
          <cell r="E673" t="str">
            <v>Mechanisms exist to identify:
(1) Over-reliance on third-party data with Artificial Intelligence (AI) and Autonomous Technologies (AAT); and
(2) Fallback methods to address the inability to access third-party data, as necessary.</v>
          </cell>
          <cell r="F673"/>
          <cell r="G673"/>
          <cell r="H673" t="str">
            <v>Does the organization identify:
(1) Over-reliance on third-party data with Artificial Intelligence (AI) and Autonomous Technologies (AAT); and
(2) Fallback methods to address the inability to access third-party data, as necessary?</v>
          </cell>
          <cell r="I673">
            <v>5</v>
          </cell>
          <cell r="J673"/>
          <cell r="K673" t="str">
            <v>x</v>
          </cell>
          <cell r="L673"/>
          <cell r="M673"/>
          <cell r="N673"/>
          <cell r="O673" t="str">
            <v>Protect</v>
          </cell>
          <cell r="P673"/>
          <cell r="Q673" t="str">
            <v>x</v>
          </cell>
          <cell r="R673" t="str">
            <v>x</v>
          </cell>
          <cell r="S673" t="str">
            <v>There is no evidence of a capability to identify:
(1) Over-reliance on third-party data with Artificial Intelligence (AI) and Autonomous Technologies (AAT); and
(2) Fallback methods to address the inability to access third-party data, as necessary.</v>
          </cell>
          <cell r="T673" t="e">
            <v>#VALUE!</v>
          </cell>
          <cell r="U673" t="e">
            <v>#VALUE!</v>
          </cell>
          <cell r="V673" t="e">
            <v>#VALUE!</v>
          </cell>
          <cell r="W673" t="e">
            <v>#VALUE!</v>
          </cell>
          <cell r="X673" t="e">
            <v>#VALUE!</v>
          </cell>
          <cell r="Y673"/>
          <cell r="Z673"/>
        </row>
        <row r="674">
          <cell r="D674" t="str">
            <v>AAT-26</v>
          </cell>
          <cell r="E674" t="str">
            <v>Mechanisms exist to develop and implement fact-checking techniques to verify the accuracy and veracity of information generated by Artificial Intelligence (AI) and Autonomous Technologies (AAT).</v>
          </cell>
          <cell r="F674"/>
          <cell r="G674"/>
          <cell r="H674" t="str">
            <v>Does the organization develop and implement fact-checking techniques to verify the accuracy and veracity of information generated by Artificial Intelligence (AI) and Autonomous Technologies (AAT)?</v>
          </cell>
          <cell r="I674">
            <v>8</v>
          </cell>
          <cell r="J674"/>
          <cell r="K674" t="str">
            <v>x</v>
          </cell>
          <cell r="L674"/>
          <cell r="M674"/>
          <cell r="N674"/>
          <cell r="O674" t="str">
            <v>Protect</v>
          </cell>
          <cell r="P674"/>
          <cell r="Q674" t="str">
            <v>x</v>
          </cell>
          <cell r="R674" t="str">
            <v>x</v>
          </cell>
          <cell r="S674" t="str">
            <v>There is no evidence of a capability to develop and implement fact-checking techniques to verify the accuracy and veracity of information generated by Artificial Intelligence (AI) and Autonomous Technologies (AAT).</v>
          </cell>
          <cell r="T674" t="e">
            <v>#VALUE!</v>
          </cell>
          <cell r="U674" t="str">
            <v>C|P-CMM2 is N/A, since a well-defined process is required in this domain to develop and implement fact-checking techniques to verify the accuracy and veracity of information generated by Artificial Intelligence (AI) and Autonomous Technologies (AAT).</v>
          </cell>
          <cell r="V674" t="e">
            <v>#VALUE!</v>
          </cell>
          <cell r="W674" t="e">
            <v>#VALUE!</v>
          </cell>
          <cell r="X674" t="e">
            <v>#VALUE!</v>
          </cell>
          <cell r="Y674"/>
          <cell r="Z674"/>
        </row>
        <row r="675">
          <cell r="D675" t="str">
            <v>AAT-26.1</v>
          </cell>
          <cell r="E675" t="str">
            <v>Mechanisms exist to develop and implement testing techniques to identify Generative Artificial Intelligence (GAI) produced content (e.g., synthetic media).</v>
          </cell>
          <cell r="F675"/>
          <cell r="G675"/>
          <cell r="H675" t="str">
            <v>Does the organization develop and implement testing techniques to identify Generative Artificial Intelligence (GAI) produced content (e.g., synthetic media)?</v>
          </cell>
          <cell r="I675">
            <v>5</v>
          </cell>
          <cell r="J675"/>
          <cell r="K675" t="str">
            <v>x</v>
          </cell>
          <cell r="L675"/>
          <cell r="M675"/>
          <cell r="N675"/>
          <cell r="O675" t="str">
            <v>Protect</v>
          </cell>
          <cell r="P675"/>
          <cell r="Q675" t="str">
            <v>x</v>
          </cell>
          <cell r="R675" t="str">
            <v>x</v>
          </cell>
          <cell r="S675" t="str">
            <v>There is no evidence of a capability to develop and implement testing techniques to identify Generative Artificial Intelligence (GAI) produced content (e.g., synthetic media).</v>
          </cell>
          <cell r="T675" t="e">
            <v>#VALUE!</v>
          </cell>
          <cell r="U675" t="str">
            <v>C|P-CMM2 is N/A, since a well-defined process is required in this domain to develop and implement testing techniques to identify Generative Artificial Intelligence (GAI) produced content (e.g., synthetic media).</v>
          </cell>
          <cell r="V675" t="e">
            <v>#VALUE!</v>
          </cell>
          <cell r="W675" t="e">
            <v>#VALUE!</v>
          </cell>
          <cell r="X675" t="e">
            <v>#VALUE!</v>
          </cell>
          <cell r="Y675"/>
          <cell r="Z675"/>
        </row>
        <row r="676">
          <cell r="D676" t="str">
            <v>AAT-26.2</v>
          </cell>
          <cell r="E676" t="str">
            <v>Mechanisms exist to delineate human proﬁciency tests from tests of Artificial Intelligence (AI) and Autonomous Technologies (AAT) capabilities.</v>
          </cell>
          <cell r="F676"/>
          <cell r="G676"/>
          <cell r="H676" t="str">
            <v>Does the organization delineate human proﬁciency tests from tests of Artificial Intelligence (AI) and Autonomous Technologies (AAT) capabilities?</v>
          </cell>
          <cell r="I676">
            <v>2</v>
          </cell>
          <cell r="J676"/>
          <cell r="K676" t="str">
            <v>x</v>
          </cell>
          <cell r="L676"/>
          <cell r="M676"/>
          <cell r="N676"/>
          <cell r="O676" t="str">
            <v>Protect</v>
          </cell>
          <cell r="P676"/>
          <cell r="Q676" t="str">
            <v>x</v>
          </cell>
          <cell r="R676" t="str">
            <v>x</v>
          </cell>
          <cell r="S676" t="str">
            <v>There is no evidence of a capability to delineate human proﬁciency tests from tests of Artificial Intelligence (AI) and Autonomous Technologies (AAT) capabilities.</v>
          </cell>
          <cell r="T676" t="e">
            <v>#VALUE!</v>
          </cell>
          <cell r="U676" t="str">
            <v>C|P-CMM2 is N/A, since a well-defined process is required in this domain to delineate human proﬁciency tests from tests of Artificial Intelligence (AI) and Autonomous Technologies (AAT) capabilities.</v>
          </cell>
          <cell r="V676" t="e">
            <v>#VALUE!</v>
          </cell>
          <cell r="W676" t="e">
            <v>#VALUE!</v>
          </cell>
          <cell r="X676" t="e">
            <v>#VALUE!</v>
          </cell>
          <cell r="Y676"/>
          <cell r="Z676"/>
        </row>
        <row r="677">
          <cell r="D677" t="str">
            <v>AAT-26.3</v>
          </cell>
          <cell r="E677" t="e">
            <v>#VALUE!</v>
          </cell>
          <cell r="F677"/>
          <cell r="G677"/>
          <cell r="H677" t="e">
            <v>#VALUE!</v>
          </cell>
          <cell r="I677">
            <v>7</v>
          </cell>
          <cell r="J677"/>
          <cell r="K677" t="str">
            <v>x</v>
          </cell>
          <cell r="L677"/>
          <cell r="M677"/>
          <cell r="N677"/>
          <cell r="O677" t="str">
            <v>Protect</v>
          </cell>
          <cell r="P677"/>
          <cell r="Q677" t="str">
            <v>x</v>
          </cell>
          <cell r="R677" t="str">
            <v>x</v>
          </cell>
          <cell r="S677" t="e">
            <v>#VALUE!</v>
          </cell>
          <cell r="T677" t="e">
            <v>#VALUE!</v>
          </cell>
          <cell r="U677" t="e">
            <v>#VALUE!</v>
          </cell>
          <cell r="V677" t="e">
            <v>#VALUE!</v>
          </cell>
          <cell r="W677" t="e">
            <v>#VALUE!</v>
          </cell>
          <cell r="X677" t="e">
            <v>#VALUE!</v>
          </cell>
          <cell r="Y677"/>
          <cell r="Z677"/>
        </row>
        <row r="678">
          <cell r="D678" t="str">
            <v>AAT-26.4</v>
          </cell>
          <cell r="E678" t="str">
            <v>Mechanisms exist to document the instructions given to:
(1) Data annotators; and/or 
(2) Artificial Intelligence (AI) and Autonomous Technologies (AAT) red-teamers.</v>
          </cell>
          <cell r="F678"/>
          <cell r="G678"/>
          <cell r="H678" t="str">
            <v>Does the organization document the instructions given to:
(1) Data annotators; and/or 
(2) Artificial Intelligence (AI) and Autonomous Technologies (AAT) red-teamers?</v>
          </cell>
          <cell r="I678">
            <v>5</v>
          </cell>
          <cell r="J678"/>
          <cell r="K678" t="str">
            <v>x</v>
          </cell>
          <cell r="L678"/>
          <cell r="M678"/>
          <cell r="N678"/>
          <cell r="O678" t="str">
            <v>Protect</v>
          </cell>
          <cell r="P678"/>
          <cell r="Q678" t="str">
            <v>x</v>
          </cell>
          <cell r="R678" t="str">
            <v>x</v>
          </cell>
          <cell r="S678" t="str">
            <v>There is no evidence of a capability to document the instructions given to:
(1) Data annotators; and/or 
(2) Artificial Intelligence (AI) and Autonomous Technologies (AAT) red-teamers.</v>
          </cell>
          <cell r="T678" t="e">
            <v>#VALUE!</v>
          </cell>
          <cell r="U678" t="str">
            <v>C|P-CMM2 is N/A, since a well-defined process is required in this domain to document the instructions given to:
(1) Data annotators; and/or 
(2) Artificial Intelligence (AI) and Autonomous Technologies (AAT) red-teamers.</v>
          </cell>
          <cell r="V678" t="e">
            <v>#VALUE!</v>
          </cell>
          <cell r="W678" t="e">
            <v>#VALUE!</v>
          </cell>
          <cell r="X678" t="e">
            <v>#VALUE!</v>
          </cell>
          <cell r="Y678"/>
          <cell r="Z678"/>
        </row>
        <row r="679">
          <cell r="D679" t="str">
            <v>AAT-27</v>
          </cell>
          <cell r="E679" t="str">
            <v>Mechanisms exist to prevent Artificial Intelligence (AI) and Autonomous Technologies (AAT) from generating content that is:
(1) Inappropriate;
(2) Harmful;
(3) False;
(4) Illegal; and/or
(5) Violent.</v>
          </cell>
          <cell r="F679"/>
          <cell r="G679"/>
          <cell r="H679" t="str">
            <v>Does the organization prevent Artificial Intelligence (AI) and Autonomous Technologies (AAT) from generating content that is:
(1) Inappropriate;
(2) Harmful;
(3) False;
(4) Illegal; and/or
(5) Violent?</v>
          </cell>
          <cell r="I679">
            <v>5</v>
          </cell>
          <cell r="J679"/>
          <cell r="K679" t="str">
            <v>x</v>
          </cell>
          <cell r="L679"/>
          <cell r="M679"/>
          <cell r="N679"/>
          <cell r="O679" t="str">
            <v>Protect</v>
          </cell>
          <cell r="P679"/>
          <cell r="Q679" t="str">
            <v>x</v>
          </cell>
          <cell r="R679" t="str">
            <v>x</v>
          </cell>
          <cell r="S679" t="str">
            <v>There is no evidence of a capability to prevent Artificial Intelligence (AI) and Autonomous Technologies (AAT) from generating content that is:
(1) Inappropriate;
(2) Harmful;
(3) False;
(4) Illegal; and/or
(5) Violent.</v>
          </cell>
          <cell r="T679" t="e">
            <v>#VALUE!</v>
          </cell>
          <cell r="U679" t="str">
            <v>C|P-CMM2 is N/A, since a well-defined process is required in this domain to prevent Artificial Intelligence (AI) and Autonomous Technologies (AAT) from generating content that is:
(1) Inappropriate;
(2) Harmful;
(3) False;
(4) Illegal; and/or
(5) Violent.</v>
          </cell>
          <cell r="V679" t="e">
            <v>#VALUE!</v>
          </cell>
          <cell r="W679" t="e">
            <v>#VALUE!</v>
          </cell>
          <cell r="X679" t="e">
            <v>#VALUE!</v>
          </cell>
          <cell r="Y679"/>
          <cell r="Z679"/>
        </row>
        <row r="680">
          <cell r="D680" t="str">
            <v>AAT-27.1</v>
          </cell>
          <cell r="E680" t="str">
            <v>Mechanisms exist to assign personnel to review Artificial Intelligence (AI) and Autonomous Technologies (AAT)-generated content for alignment with culturally accepted norms.</v>
          </cell>
          <cell r="F680"/>
          <cell r="G680"/>
          <cell r="H680" t="str">
            <v>Does the organization assign personnel to review Artificial Intelligence (AI) and Autonomous Technologies (AAT)-generated content for alignment with culturally accepted norms?</v>
          </cell>
          <cell r="I680">
            <v>2</v>
          </cell>
          <cell r="J680"/>
          <cell r="K680" t="str">
            <v>x</v>
          </cell>
          <cell r="L680"/>
          <cell r="M680"/>
          <cell r="N680"/>
          <cell r="O680" t="str">
            <v>Protect</v>
          </cell>
          <cell r="P680"/>
          <cell r="Q680" t="str">
            <v>x</v>
          </cell>
          <cell r="R680" t="str">
            <v>x</v>
          </cell>
          <cell r="S680" t="str">
            <v>There is no evidence of a capability to assign personnel to review Artificial Intelligence (AI) and Autonomous Technologies (AAT)-generated content for alignment with culturally accepted norms.</v>
          </cell>
          <cell r="T680" t="e">
            <v>#VALUE!</v>
          </cell>
          <cell r="U680" t="str">
            <v>C|P-CMM2 is N/A, since a well-defined process is required in this domain to assign personnel to review Artificial Intelligence (AI) and Autonomous Technologies (AAT)-generated content for alignment with culturally accepted norms.</v>
          </cell>
          <cell r="V680" t="e">
            <v>#VALUE!</v>
          </cell>
          <cell r="W680" t="e">
            <v>#VALUE!</v>
          </cell>
          <cell r="X680" t="e">
            <v>#VALUE!</v>
          </cell>
          <cell r="Y680"/>
          <cell r="Z680"/>
        </row>
        <row r="681">
          <cell r="D681" t="str">
            <v>AST-01.3</v>
          </cell>
          <cell r="E681" t="str">
            <v>Mechanisms exist to implement a scalable, standardized naming convention for systems, applications and services that avoids asset naming conflicts.</v>
          </cell>
          <cell r="F681"/>
          <cell r="G681" t="str">
            <v>∙ IT Asset Management (ITAM) program</v>
          </cell>
          <cell r="H681" t="str">
            <v>Does the organization implement a scalable, standardized naming convention for systems, applications and services that avoids asset naming conflicts?</v>
          </cell>
          <cell r="I681">
            <v>5</v>
          </cell>
          <cell r="J681"/>
          <cell r="K681" t="str">
            <v>x</v>
          </cell>
          <cell r="L681"/>
          <cell r="M681"/>
          <cell r="N681"/>
          <cell r="O681" t="str">
            <v>Identify</v>
          </cell>
          <cell r="P681"/>
          <cell r="Q681"/>
          <cell r="R681" t="str">
            <v>x</v>
          </cell>
          <cell r="S681" t="str">
            <v>There is no evidence of a capability to implement a scalable, standardized naming convention for systems, applications and services that avoids asset naming conflicts.</v>
          </cell>
          <cell r="T681" t="str">
            <v>C|P-CMM1 is N/A, since a structured process is required to implement a scalable, standardized naming convention for systems, applications and services that avoids asset naming conflicts.</v>
          </cell>
          <cell r="U681" t="str">
            <v>C|P-CMM2 is N/A, since a well-defined process is required to implement a scalable, standardized naming convention for systems, applications and services that avoids asset naming conflicts.</v>
          </cell>
          <cell r="V681" t="e">
            <v>#VALUE!</v>
          </cell>
          <cell r="W681" t="e">
            <v>#VALUE!</v>
          </cell>
          <cell r="X681" t="e">
            <v>#VALUE!</v>
          </cell>
          <cell r="Y681"/>
          <cell r="Z681"/>
        </row>
        <row r="682">
          <cell r="D682" t="str">
            <v>AST-01.4</v>
          </cell>
          <cell r="E682" t="str">
            <v xml:space="preserve">Mechanisms exist to maintain a current list of approved technologies (hardware and software). </v>
          </cell>
          <cell r="F682"/>
          <cell r="G682" t="str">
            <v>∙ IT Asset Management (ITAM) program
∙ Configuration Management Database (CMDB)</v>
          </cell>
          <cell r="H682" t="str">
            <v>Does the organization maintain a current list of approved technologies (hardware and software)?</v>
          </cell>
          <cell r="I682">
            <v>7</v>
          </cell>
          <cell r="J682"/>
          <cell r="K682" t="str">
            <v>x</v>
          </cell>
          <cell r="L682"/>
          <cell r="M682"/>
          <cell r="N682"/>
          <cell r="O682" t="str">
            <v>Identify</v>
          </cell>
          <cell r="P682"/>
          <cell r="Q682" t="str">
            <v>x</v>
          </cell>
          <cell r="R682"/>
          <cell r="S682" t="str">
            <v>There is no evidence of a capability to maintain a current list of approved technologies (hardware and software).</v>
          </cell>
          <cell r="T682" t="str">
            <v>C|P-CMM1 is N/A, since a structured process is required to maintain a current list of approved technologies (hardware and software).</v>
          </cell>
          <cell r="U682" t="e">
            <v>#VALUE!</v>
          </cell>
          <cell r="V682" t="e">
            <v>#VALUE!</v>
          </cell>
          <cell r="W682" t="str">
            <v>See C|P-CMM3. There are no defined C|P-CMM4 criteria, since it is reasonable to assume a quantitatively-controlled process is not necessary to maintain a current list of approved technologies (hardware and software).</v>
          </cell>
          <cell r="X682" t="str">
            <v>See C|P-CMM4. There are no defined C|P-CMM5 criteria, since it is reasonable to assume a continuously-improving process is not necessary to maintain a current list of approved technologies (hardware and software).</v>
          </cell>
          <cell r="Y682"/>
          <cell r="Z682"/>
        </row>
        <row r="683">
          <cell r="D683" t="str">
            <v>AST-02.1</v>
          </cell>
          <cell r="E683" t="str">
            <v xml:space="preserve">Mechanisms exist to update asset inventories as part of component installations, removals and asset upgrades. </v>
          </cell>
          <cell r="F683"/>
          <cell r="G683" t="str">
            <v>∙ Configuration Management Database (CMDB)</v>
          </cell>
          <cell r="H683" t="str">
            <v xml:space="preserve">Does the organization update asset inventories as part of component installations, removals and asset upgrades? </v>
          </cell>
          <cell r="I683">
            <v>7</v>
          </cell>
          <cell r="J683"/>
          <cell r="K683" t="str">
            <v>x</v>
          </cell>
          <cell r="L683"/>
          <cell r="M683"/>
          <cell r="N683"/>
          <cell r="O683" t="str">
            <v>Identify</v>
          </cell>
          <cell r="P683"/>
          <cell r="Q683"/>
          <cell r="R683" t="str">
            <v>x</v>
          </cell>
          <cell r="S683" t="str">
            <v xml:space="preserve">There is no evidence of a capability to update asset inventories as part of component installations, removals and asset upgrades. </v>
          </cell>
          <cell r="T683" t="str">
            <v xml:space="preserve">C|P-CMM1 is N/A, since a structured process is required to update asset inventories as part of component installations, removals and asset upgrades. </v>
          </cell>
          <cell r="U683" t="str">
            <v xml:space="preserve">C|P-CMM2 is N/A, since a well-defined process is required to update asset inventories as part of component installations, removals and asset upgrades. </v>
          </cell>
          <cell r="V683" t="e">
            <v>#VALUE!</v>
          </cell>
          <cell r="W683" t="e">
            <v>#VALUE!</v>
          </cell>
          <cell r="X683" t="str">
            <v xml:space="preserve">See C|P-CMM4. There are no defined C|P-CMM5 criteria, since it is reasonable to assume a continuously-improving process is not necessary to update asset inventories as part of component installations, removals and asset upgrades. </v>
          </cell>
          <cell r="Y683"/>
          <cell r="Z683"/>
        </row>
        <row r="684">
          <cell r="D684" t="str">
            <v>AST-02.4</v>
          </cell>
          <cell r="E684" t="str">
            <v xml:space="preserve">Mechanisms exist to document and govern instances of approved deviations from established baseline configurations. </v>
          </cell>
          <cell r="F684" t="str">
            <v>E-RSK-03
E-TDA-14</v>
          </cell>
          <cell r="G684" t="e">
            <v>#VALUE!</v>
          </cell>
          <cell r="H684" t="str">
            <v xml:space="preserve">Does the organization document and govern instances of approved deviations from established baseline configurations? </v>
          </cell>
          <cell r="I684">
            <v>8</v>
          </cell>
          <cell r="J684"/>
          <cell r="K684" t="str">
            <v>x</v>
          </cell>
          <cell r="L684"/>
          <cell r="M684"/>
          <cell r="N684"/>
          <cell r="O684" t="str">
            <v>Identify</v>
          </cell>
          <cell r="P684"/>
          <cell r="Q684"/>
          <cell r="R684" t="str">
            <v>x</v>
          </cell>
          <cell r="S684" t="str">
            <v xml:space="preserve">There is no evidence of a capability to document and govern instances of approved deviations from established baseline configurations. </v>
          </cell>
          <cell r="T684" t="e">
            <v>#VALUE!</v>
          </cell>
          <cell r="U684" t="e">
            <v>#VALUE!</v>
          </cell>
          <cell r="V684" t="e">
            <v>#VALUE!</v>
          </cell>
          <cell r="W684" t="e">
            <v>#VALUE!</v>
          </cell>
          <cell r="X684" t="str">
            <v xml:space="preserve">See C|P-CMM4. There are no defined C|P-CMM5 criteria, since it is reasonable to assume a continuously-improving process is not necessary to document and govern instances of approved deviations from established baseline configurations. </v>
          </cell>
          <cell r="Y684"/>
          <cell r="Z684"/>
        </row>
        <row r="685">
          <cell r="D685" t="str">
            <v>AST-02.8</v>
          </cell>
          <cell r="E685" t="str">
            <v>Mechanisms exist to create and maintain a map of technology assets where sensitive/regulated data is stored, transmitted or processed.</v>
          </cell>
          <cell r="F685" t="str">
            <v>E-DCH-05</v>
          </cell>
          <cell r="G685" t="str">
            <v>∙ Visio
∙ LucidChart</v>
          </cell>
          <cell r="H685" t="str">
            <v>Does the organization create and maintain a map of technology assets where sensitive/regulated data is stored, transmitted or processed?</v>
          </cell>
          <cell r="I685">
            <v>9</v>
          </cell>
          <cell r="J685"/>
          <cell r="K685" t="str">
            <v>x</v>
          </cell>
          <cell r="L685"/>
          <cell r="M685"/>
          <cell r="N685"/>
          <cell r="O685" t="str">
            <v>Identify</v>
          </cell>
          <cell r="P685"/>
          <cell r="Q685" t="str">
            <v>x</v>
          </cell>
          <cell r="R685" t="str">
            <v>x</v>
          </cell>
          <cell r="S685" t="str">
            <v>There is no evidence of a capability to create and maintain a map of technology assets where sensitive/regulated data is stored, transmitted or processed.</v>
          </cell>
          <cell r="T685" t="e">
            <v>#VALUE!</v>
          </cell>
          <cell r="U685" t="e">
            <v>#VALUE!</v>
          </cell>
          <cell r="V685" t="e">
            <v>#VALUE!</v>
          </cell>
          <cell r="W685" t="e">
            <v>#VALUE!</v>
          </cell>
          <cell r="X685" t="str">
            <v>See C|P-CMM4. There are no defined C|P-CMM5 criteria, since it is reasonable to assume a continuously-improving process is not necessary to create and maintain a map of technology assets where sensitive/regulated data is stored, transmitted or processed.</v>
          </cell>
          <cell r="Y685"/>
          <cell r="Z685"/>
        </row>
        <row r="686">
          <cell r="D686" t="str">
            <v>AST-02.10</v>
          </cell>
          <cell r="E686" t="str">
            <v>Mechanisms exist to track the geographic location of system components.</v>
          </cell>
          <cell r="F686"/>
          <cell r="G686" t="str">
            <v>∙ Prey (https://preyproject.com)</v>
          </cell>
          <cell r="H686" t="str">
            <v>Does the organization track the geographic location of system components?</v>
          </cell>
          <cell r="I686">
            <v>5</v>
          </cell>
          <cell r="J686"/>
          <cell r="K686"/>
          <cell r="L686" t="str">
            <v>x</v>
          </cell>
          <cell r="M686"/>
          <cell r="N686"/>
          <cell r="O686" t="str">
            <v>Identify</v>
          </cell>
          <cell r="P686"/>
          <cell r="Q686" t="str">
            <v>x</v>
          </cell>
          <cell r="R686" t="str">
            <v>x</v>
          </cell>
          <cell r="S686" t="str">
            <v>There is no evidence of a capability to track the geographic location of system components.</v>
          </cell>
          <cell r="T686" t="str">
            <v>C|P-CMM1 is N/A, since a structured process is required to track the geographic location of system components.</v>
          </cell>
          <cell r="U686" t="str">
            <v>C|P-CMM2 is N/A, since a well-defined process is required to track the geographic location of system components.</v>
          </cell>
          <cell r="V686" t="e">
            <v>#VALUE!</v>
          </cell>
          <cell r="W686" t="e">
            <v>#VALUE!</v>
          </cell>
          <cell r="X686" t="e">
            <v>#VALUE!</v>
          </cell>
          <cell r="Y686"/>
          <cell r="Z686"/>
        </row>
        <row r="687">
          <cell r="D687" t="str">
            <v>AST-02.11</v>
          </cell>
          <cell r="E687" t="str">
            <v>Mechanisms exist to bind components to a specific system.</v>
          </cell>
          <cell r="F687"/>
          <cell r="G687"/>
          <cell r="H687" t="str">
            <v>Does the organization bind components to a specific system?</v>
          </cell>
          <cell r="I687">
            <v>3</v>
          </cell>
          <cell r="J687"/>
          <cell r="K687"/>
          <cell r="L687" t="str">
            <v>x</v>
          </cell>
          <cell r="M687"/>
          <cell r="N687"/>
          <cell r="O687" t="str">
            <v>Identify</v>
          </cell>
          <cell r="P687"/>
          <cell r="Q687"/>
          <cell r="R687" t="str">
            <v>x</v>
          </cell>
          <cell r="S687" t="str">
            <v>There is no evidence of a capability to bind components to a specific system.</v>
          </cell>
          <cell r="T687" t="str">
            <v>C|P-CMM1 is N/A, since a structured process is required to bind components to a specific system.</v>
          </cell>
          <cell r="U687" t="str">
            <v>C|P-CMM2 is N/A, since a well-defined process is required to bind components to a specific system.</v>
          </cell>
          <cell r="V687" t="e">
            <v>#VALUE!</v>
          </cell>
          <cell r="W687" t="str">
            <v>See C|P-CMM3. There are no defined C|P-CMM4 criteria, since it is reasonable to assume a quantitatively-controlled process is not necessary to bind components to a specific system.</v>
          </cell>
          <cell r="X687" t="str">
            <v>See C|P-CMM4. There are no defined C|P-CMM5 criteria, since it is reasonable to assume a continuously-improving process is not necessary to bind components to a specific system.</v>
          </cell>
          <cell r="Y687"/>
          <cell r="Z687"/>
        </row>
        <row r="688">
          <cell r="D688" t="str">
            <v>AST-06.1</v>
          </cell>
          <cell r="E688" t="str">
            <v>Mechanisms exist to educate users on the need to physically secure laptops and other mobile devices out of sight when traveling, preferably in the trunk of a vehicle.</v>
          </cell>
          <cell r="F688"/>
          <cell r="G688" t="str">
            <v>∙ Physical security awareness training</v>
          </cell>
          <cell r="H688" t="str">
            <v>Does the organization educate users on the need to physically secure laptops and other mobile devices out of sight when traveling, preferably in the trunk of a vehicle?</v>
          </cell>
          <cell r="I688">
            <v>7</v>
          </cell>
          <cell r="J688"/>
          <cell r="K688" t="str">
            <v>x</v>
          </cell>
          <cell r="L688"/>
          <cell r="M688"/>
          <cell r="N688"/>
          <cell r="O688" t="str">
            <v>Protect</v>
          </cell>
          <cell r="P688"/>
          <cell r="Q688" t="str">
            <v>x</v>
          </cell>
          <cell r="R688"/>
          <cell r="S688" t="str">
            <v>There is no evidence of a capability to educate users on the need to physically secure laptops and other mobile devices out of sight when traveling, preferably in the trunk of a vehicle.</v>
          </cell>
          <cell r="T688" t="e">
            <v>#VALUE!</v>
          </cell>
          <cell r="U688" t="e">
            <v>#VALUE!</v>
          </cell>
          <cell r="V688" t="e">
            <v>#VALUE!</v>
          </cell>
          <cell r="W688" t="e">
            <v>#VALUE!</v>
          </cell>
          <cell r="X688" t="e">
            <v>#VALUE!</v>
          </cell>
          <cell r="Y688"/>
          <cell r="Z688"/>
        </row>
        <row r="689">
          <cell r="D689" t="str">
            <v>AST-10</v>
          </cell>
          <cell r="E689" t="str">
            <v>Mechanisms exist to ensure that employees and third-party users return all organizational assets in their possession upon termination of employment, contract or agreement.</v>
          </cell>
          <cell r="F689" t="str">
            <v>E-AST-01</v>
          </cell>
          <cell r="G689" t="str">
            <v>∙ IT Asset Management (ITAM) program</v>
          </cell>
          <cell r="H689" t="str">
            <v>Does the organization ensure that employees and third-party users return all organizational assets in their possession upon termination of employment, contract or agreement?</v>
          </cell>
          <cell r="I689">
            <v>8</v>
          </cell>
          <cell r="J689"/>
          <cell r="K689" t="str">
            <v>x</v>
          </cell>
          <cell r="L689"/>
          <cell r="M689"/>
          <cell r="N689"/>
          <cell r="O689" t="str">
            <v>Protect</v>
          </cell>
          <cell r="P689"/>
          <cell r="Q689" t="str">
            <v>x</v>
          </cell>
          <cell r="R689"/>
          <cell r="S689" t="str">
            <v>There is no evidence of a capability to ensure that employees and third-party users return all organizational assets in their possession up on termination of employment, contract or agreement.</v>
          </cell>
          <cell r="T689" t="e">
            <v>#VALUE!</v>
          </cell>
          <cell r="U689" t="e">
            <v>#VALUE!</v>
          </cell>
          <cell r="V689" t="e">
            <v>#VALUE!</v>
          </cell>
          <cell r="W689" t="e">
            <v>#VALUE!</v>
          </cell>
          <cell r="X689" t="e">
            <v>#VALUE!</v>
          </cell>
          <cell r="Y689"/>
          <cell r="Z689"/>
        </row>
        <row r="690">
          <cell r="D690" t="str">
            <v>AST-11</v>
          </cell>
          <cell r="E690" t="str">
            <v xml:space="preserve">Mechanisms exist to authorize, control and track technology assets entering and exiting organizational facilities. </v>
          </cell>
          <cell r="F690"/>
          <cell r="G690" t="str">
            <v>∙ IT Asset Management (ITAM) program
∙ RFID asset tagging
∙ RFID proximity sensors at access points</v>
          </cell>
          <cell r="H690" t="str">
            <v xml:space="preserve">Does the organization authorize, control and track technology assets entering and exiting organizational facilities? </v>
          </cell>
          <cell r="I690">
            <v>8</v>
          </cell>
          <cell r="J690"/>
          <cell r="K690" t="str">
            <v>x</v>
          </cell>
          <cell r="L690"/>
          <cell r="M690"/>
          <cell r="N690"/>
          <cell r="O690" t="str">
            <v>Protect</v>
          </cell>
          <cell r="P690"/>
          <cell r="Q690" t="str">
            <v>x</v>
          </cell>
          <cell r="R690"/>
          <cell r="S690" t="str">
            <v xml:space="preserve">There is no evidence of a capability to authorize, control and track technology assets entering and exiting organizational facilities. </v>
          </cell>
          <cell r="T690" t="e">
            <v>#VALUE!</v>
          </cell>
          <cell r="U690" t="e">
            <v>#VALUE!</v>
          </cell>
          <cell r="V690" t="e">
            <v>#VALUE!</v>
          </cell>
          <cell r="W690" t="e">
            <v>#VALUE!</v>
          </cell>
          <cell r="X690" t="str">
            <v xml:space="preserve">See C|P-CMM4. There are no defined C|P-CMM5 criteria, since it is reasonable to assume a continuously-improving process is not necessary to authorize, control and track technology assets entering and exiting organizational facilities. </v>
          </cell>
          <cell r="Y690"/>
          <cell r="Z690"/>
        </row>
        <row r="691">
          <cell r="D691" t="str">
            <v>AST-12</v>
          </cell>
          <cell r="E691" t="str">
            <v>Mechanisms exist to restrict the possession and usage of personally-owned technology devices within organization-controlled facilities.</v>
          </cell>
          <cell r="F691"/>
          <cell r="G691" t="str">
            <v>∙ Rules of Behavior (RoB) / Acceptable Use</v>
          </cell>
          <cell r="H691" t="str">
            <v>Does the organization restrict the possession and usage of personally-owned technology devices within organization-controlled facilities?</v>
          </cell>
          <cell r="I691">
            <v>10</v>
          </cell>
          <cell r="J691"/>
          <cell r="K691"/>
          <cell r="L691" t="str">
            <v>x</v>
          </cell>
          <cell r="M691"/>
          <cell r="N691"/>
          <cell r="O691" t="str">
            <v>Protect</v>
          </cell>
          <cell r="P691"/>
          <cell r="Q691" t="str">
            <v>x</v>
          </cell>
          <cell r="R691"/>
          <cell r="S691" t="str">
            <v>There is no evidence of a capability to restrict the possession and usage of personally-owned technology devices within organization-controlled facilities.</v>
          </cell>
          <cell r="T691" t="e">
            <v>#VALUE!</v>
          </cell>
          <cell r="U691" t="e">
            <v>#VALUE!</v>
          </cell>
          <cell r="V691" t="e">
            <v>#VALUE!</v>
          </cell>
          <cell r="W691" t="e">
            <v>#VALUE!</v>
          </cell>
          <cell r="X691" t="str">
            <v>See C|P-CMM4. There are no defined C|P-CMM5 criteria, since it is reasonable to assume a continuously-improving process is not necessary to restrict the possession and usage of personally-owned technology devices within organization-controlled facilities.</v>
          </cell>
          <cell r="Y691"/>
          <cell r="Z691"/>
        </row>
        <row r="692">
          <cell r="D692" t="str">
            <v>AST-13</v>
          </cell>
          <cell r="E692" t="str">
            <v>Mechanisms exist to reduce the risk associated with third-party assets that are attached to the network from harming organizational assets or exfiltrating organizational data.</v>
          </cell>
          <cell r="F692"/>
          <cell r="G692" t="str">
            <v>∙ Rules of Behavior (RoB) / Acceptable Use
∙ Network Access Control (NAC)</v>
          </cell>
          <cell r="H692" t="str">
            <v>Does the organization reduce the risk associated with third-party assets that are attached to the network from harming organizational assets or exfiltrating organizational data?</v>
          </cell>
          <cell r="I692">
            <v>9</v>
          </cell>
          <cell r="J692"/>
          <cell r="K692"/>
          <cell r="L692" t="str">
            <v>x</v>
          </cell>
          <cell r="M692"/>
          <cell r="N692"/>
          <cell r="O692" t="str">
            <v>Protect</v>
          </cell>
          <cell r="P692"/>
          <cell r="Q692" t="str">
            <v>x</v>
          </cell>
          <cell r="R692"/>
          <cell r="S692" t="str">
            <v>There is no evidence of a capability to reduce the risk associated with third-party assets that are attached to the network from harming organizational assets or exfiltrating organizational data.</v>
          </cell>
          <cell r="T692" t="e">
            <v>#VALUE!</v>
          </cell>
          <cell r="U692" t="e">
            <v>#VALUE!</v>
          </cell>
          <cell r="V692" t="e">
            <v>#VALUE!</v>
          </cell>
          <cell r="W692" t="e">
            <v>#VALUE!</v>
          </cell>
          <cell r="X692" t="e">
            <v>#VALUE!</v>
          </cell>
          <cell r="Y692"/>
          <cell r="Z692"/>
        </row>
        <row r="693">
          <cell r="D693" t="str">
            <v>AST-14</v>
          </cell>
          <cell r="E693" t="str">
            <v xml:space="preserve">Mechanisms exist to monitor and enforce usage parameters that limit the potential damage caused from the unauthorized or unintentional alteration of system parameters. 
</v>
          </cell>
          <cell r="F693"/>
          <cell r="G693" t="str">
            <v>∙ Security Incident Event Manager (SIEM)
∙ CimTrak Integrity Suite (https://cimcor.com/cimtrak)
∙ Netwrix Auditor (https://netrix.com)</v>
          </cell>
          <cell r="H693" t="str">
            <v xml:space="preserve">Does the organization monitor and enforce usage parameters that limit the potential damage caused from the unauthorized or unintentional alteration of system parameters? 
</v>
          </cell>
          <cell r="I693">
            <v>7</v>
          </cell>
          <cell r="J693"/>
          <cell r="K693"/>
          <cell r="L693" t="str">
            <v>x</v>
          </cell>
          <cell r="M693"/>
          <cell r="N693"/>
          <cell r="O693" t="str">
            <v>Identify</v>
          </cell>
          <cell r="P693"/>
          <cell r="Q693" t="str">
            <v>x</v>
          </cell>
          <cell r="R693"/>
          <cell r="S693" t="str">
            <v xml:space="preserve">There is no evidence of a capability to monitor and enforce usage parameters that limit the potential damage caused from the unauthorized or unintentional alteration of system parameters. 
</v>
          </cell>
          <cell r="T693" t="str">
            <v xml:space="preserve">C|P-CMM1 is N/A, since a structured process is required to monitor and enforce usage parameters that limit the potential damage caused from the unauthorized or unintentional alteration of system parameters. 
</v>
          </cell>
          <cell r="U693" t="e">
            <v>#VALUE!</v>
          </cell>
          <cell r="V693" t="e">
            <v>#VALUE!</v>
          </cell>
          <cell r="W693" t="e">
            <v>#VALUE!</v>
          </cell>
          <cell r="X693" t="e">
            <v>#VALUE!</v>
          </cell>
          <cell r="Y693"/>
          <cell r="Z693"/>
        </row>
        <row r="694">
          <cell r="D694" t="str">
            <v>AST-14.1</v>
          </cell>
          <cell r="E694" t="str">
            <v>Mechanisms exist to prevent the usage of Bluetooth and wireless devices (e.g., Near Field Communications (NFC)) in sensitive areas or unless used in a Radio Frequency (RF)-screened building.</v>
          </cell>
          <cell r="F694"/>
          <cell r="G694" t="str">
            <v>∙ Rules of Behavior (RoB) / Acceptable Use
∙ Secure Baseline Configurations (SBC)</v>
          </cell>
          <cell r="H694" t="str">
            <v>Does the organization prevent the usage of Bluetooth and wireless devices (e.g., Near Field Communications (NFC)) in sensitive areas or unless used in a Radio Frequency (RF)-screened building?</v>
          </cell>
          <cell r="I694">
            <v>7</v>
          </cell>
          <cell r="J694"/>
          <cell r="K694"/>
          <cell r="L694" t="str">
            <v>x</v>
          </cell>
          <cell r="M694"/>
          <cell r="N694"/>
          <cell r="O694" t="str">
            <v>Protect</v>
          </cell>
          <cell r="P694"/>
          <cell r="Q694" t="str">
            <v>x</v>
          </cell>
          <cell r="R694" t="str">
            <v>x</v>
          </cell>
          <cell r="S694" t="str">
            <v>There is no evidence of a capability to prevent the usage of Bluetooth and wireless devices (e.g., Near Field Communications (NFC)) in sensitive areas or unless used in a Radio Frequency (RF)-screened building.</v>
          </cell>
          <cell r="T694" t="str">
            <v>C|P-CMM1 is N/A, since a structured process is required to prevent the usage of Bluetooth and wireless devices (e.g., Near Field Communications (NFC)) in sensitive areas or unless used in a Radio Frequency (RF)-screened building.</v>
          </cell>
          <cell r="U694" t="e">
            <v>#VALUE!</v>
          </cell>
          <cell r="V694" t="e">
            <v>#VALUE!</v>
          </cell>
          <cell r="W694" t="e">
            <v>#VALUE!</v>
          </cell>
          <cell r="X694" t="e">
            <v>#VALUE!</v>
          </cell>
          <cell r="Y694"/>
          <cell r="Z694"/>
        </row>
        <row r="695">
          <cell r="D695" t="str">
            <v>AST-14.2</v>
          </cell>
          <cell r="E695" t="str">
            <v>Mechanisms exist to prevent line of sight and reflected infrared (IR) communications use in an unsecured space.</v>
          </cell>
          <cell r="F695"/>
          <cell r="G695" t="str">
            <v>∙ Rules of Behavior (RoB) / Acceptable Use
∙ Secure Baseline Configurations (SBC)</v>
          </cell>
          <cell r="H695" t="str">
            <v>Does the organization prevent line of sight and reflected infrared (IR) communications use in an unsecured space?</v>
          </cell>
          <cell r="I695">
            <v>5</v>
          </cell>
          <cell r="J695"/>
          <cell r="K695"/>
          <cell r="L695" t="str">
            <v>x</v>
          </cell>
          <cell r="M695"/>
          <cell r="N695"/>
          <cell r="O695" t="str">
            <v>Protect</v>
          </cell>
          <cell r="P695"/>
          <cell r="Q695" t="str">
            <v>x</v>
          </cell>
          <cell r="R695" t="str">
            <v>x</v>
          </cell>
          <cell r="S695" t="str">
            <v>There is no evidence of a capability to prevent line of sight and reflected infrared (IR) communications use in an unsecured space.</v>
          </cell>
          <cell r="T695" t="str">
            <v>C|P-CMM1 is N/A, since a structured process is required to prevent line of sight and reflected infrared (IR) communications use in an unsecured space.</v>
          </cell>
          <cell r="U695" t="e">
            <v>#VALUE!</v>
          </cell>
          <cell r="V695" t="e">
            <v>#VALUE!</v>
          </cell>
          <cell r="W695" t="str">
            <v>See C|P-CMM3. There are no defined C|P-CMM4 criteria, since it is reasonable to assume a quantitatively-controlled process is not necessary to prevent line of sight and reflected infrared (IR) communications use in an unsecured space.</v>
          </cell>
          <cell r="X695" t="str">
            <v>See C|P-CMM4. There are no defined C|P-CMM5 criteria, since it is reasonable to assume a continuously-improving process is not necessary to prevent line of sight and reflected infrared (IR) communications use in an unsecured space.</v>
          </cell>
          <cell r="Y695"/>
          <cell r="Z695"/>
        </row>
        <row r="696">
          <cell r="D696" t="str">
            <v>AST-17</v>
          </cell>
          <cell r="E696" t="str">
            <v>Mechanisms exist to govern Supply Chain Risk Management (SCRM) sanctions that require the removal and prohibition of certain technology services and/or equipment that are designated as supply chain threats by a statutory or regulatory body.</v>
          </cell>
          <cell r="F696" t="str">
            <v>E-AST-10</v>
          </cell>
          <cell r="G696" t="str">
            <v>∙ IT Asset Management (ITAM) program</v>
          </cell>
          <cell r="H696" t="str">
            <v>Does the organization govern Supply Chain Risk Management (SCRM) sanctions that require the removal and prohibition of certain technology services and/or equipment that are designated as supply chain threats by a statutory or regulatory body?</v>
          </cell>
          <cell r="I696">
            <v>9</v>
          </cell>
          <cell r="J696"/>
          <cell r="K696" t="str">
            <v>x</v>
          </cell>
          <cell r="L696"/>
          <cell r="M696"/>
          <cell r="N696"/>
          <cell r="O696" t="str">
            <v>Protect</v>
          </cell>
          <cell r="P696"/>
          <cell r="Q696" t="str">
            <v>x</v>
          </cell>
          <cell r="R696" t="str">
            <v>x</v>
          </cell>
          <cell r="S696" t="e">
            <v>#VALUE!</v>
          </cell>
          <cell r="T696" t="e">
            <v>#VALUE!</v>
          </cell>
          <cell r="U696" t="e">
            <v>#VALUE!</v>
          </cell>
          <cell r="V696" t="e">
            <v>#VALUE!</v>
          </cell>
          <cell r="W696" t="e">
            <v>#VALUE!</v>
          </cell>
          <cell r="X696" t="e">
            <v>#VALUE!</v>
          </cell>
          <cell r="Y696"/>
          <cell r="Z696"/>
        </row>
        <row r="697">
          <cell r="D697" t="str">
            <v>AST-19</v>
          </cell>
          <cell r="E697" t="str">
            <v>Mechanisms exist to establish usage restrictions and implementation guidance for telecommunication equipment to prevent potential damage or unauthorized modification and to prevent potential eavesdropping.</v>
          </cell>
          <cell r="F697"/>
          <cell r="G697" t="str">
            <v>∙ Rules of Behavior (RoB) / Acceptable Use
∙ Secure Baseline Configurations (SBC)</v>
          </cell>
          <cell r="H697" t="str">
            <v>Does the organization establish usage restrictions and implementation guidance for telecommunication equipment to prevent potential damage or unauthorized modification and to prevent potential eavesdropping?</v>
          </cell>
          <cell r="I697">
            <v>9</v>
          </cell>
          <cell r="J697"/>
          <cell r="K697" t="str">
            <v>x</v>
          </cell>
          <cell r="L697"/>
          <cell r="M697"/>
          <cell r="N697"/>
          <cell r="O697" t="str">
            <v>Protect</v>
          </cell>
          <cell r="P697"/>
          <cell r="Q697" t="str">
            <v>x</v>
          </cell>
          <cell r="R697" t="str">
            <v>x</v>
          </cell>
          <cell r="S697" t="str">
            <v>There is no evidence of a capability to establish usage restrictions and implementation guidance for telecommunication equipment to prevent potential damage or unauthorized modification and to prevent potential eavesdropping.</v>
          </cell>
          <cell r="T697" t="str">
            <v>C|P-CMM1 is N/A, since a structured process is required to establish usage restrictions and implementation guidance for telecommunication equipment to prevent potential damage or unauthorized modification and to prevent potential eavesdropping.</v>
          </cell>
          <cell r="U697" t="e">
            <v>#VALUE!</v>
          </cell>
          <cell r="V697" t="e">
            <v>#VALUE!</v>
          </cell>
          <cell r="W697" t="e">
            <v>#VALUE!</v>
          </cell>
          <cell r="X697" t="e">
            <v>#VALUE!</v>
          </cell>
          <cell r="Y697"/>
          <cell r="Z697"/>
        </row>
        <row r="698">
          <cell r="D698" t="str">
            <v>AST-20</v>
          </cell>
          <cell r="E698" t="str">
            <v>Mechanisms exist to implement secure Video Teleconference (VTC) capabilities on endpoint devices and in designated conference rooms, to prevent potential eavesdropping.</v>
          </cell>
          <cell r="F698"/>
          <cell r="G698" t="str">
            <v>∙ Secure Baseline Configurations (SBC)
∙ Network segmentation (logical and/or physical)</v>
          </cell>
          <cell r="H698" t="str">
            <v>Does the organization implement secure Video Teleconference (VTC) capabilities on endpoint devices and in designated conference rooms, to prevent potential eavesdropping?</v>
          </cell>
          <cell r="I698">
            <v>8</v>
          </cell>
          <cell r="J698"/>
          <cell r="K698"/>
          <cell r="L698" t="str">
            <v>x</v>
          </cell>
          <cell r="M698"/>
          <cell r="N698"/>
          <cell r="O698" t="str">
            <v>Protect</v>
          </cell>
          <cell r="P698"/>
          <cell r="Q698" t="str">
            <v>x</v>
          </cell>
          <cell r="R698" t="str">
            <v>x</v>
          </cell>
          <cell r="S698" t="str">
            <v>There is no evidence of a capability to implement secure Video Teleconference (VTC) capabilities on endpoint devices and in designated conference rooms, to prevent potential eavesdropping.</v>
          </cell>
          <cell r="T698" t="str">
            <v>C|P-CMM1 is N/A, since a structured process is required to implement secure Video Teleconference (VTC) capabilities on endpoint devices and in designated conference rooms, to prevent potential eavesdropping.</v>
          </cell>
          <cell r="U698" t="e">
            <v>#VALUE!</v>
          </cell>
          <cell r="V698" t="e">
            <v>#VALUE!</v>
          </cell>
          <cell r="W698" t="e">
            <v>#VALUE!</v>
          </cell>
          <cell r="X698" t="e">
            <v>#VALUE!</v>
          </cell>
          <cell r="Y698"/>
          <cell r="Z698"/>
        </row>
        <row r="699">
          <cell r="D699" t="str">
            <v>AST-21</v>
          </cell>
          <cell r="E699" t="str">
            <v>Mechanisms exist to implement secure Internet Protocol Telephony (IPT) that logically or physically separates Voice Over Internet Protocol (VoIP) traffic from data networks.</v>
          </cell>
          <cell r="F699"/>
          <cell r="G699" t="str">
            <v>∙ Secure Baseline Configurations (SBC)
∙ Network segmentation (logical and/or physical)</v>
          </cell>
          <cell r="H699" t="str">
            <v>Does the organization implement secure Internet Protocol Telephony (IPT) that logically or physically separates Voice Over Internet Protocol (VoIP) traffic from data networks?</v>
          </cell>
          <cell r="I699">
            <v>8</v>
          </cell>
          <cell r="J699"/>
          <cell r="K699"/>
          <cell r="L699" t="str">
            <v>x</v>
          </cell>
          <cell r="M699"/>
          <cell r="N699"/>
          <cell r="O699" t="str">
            <v>Protect</v>
          </cell>
          <cell r="P699"/>
          <cell r="Q699"/>
          <cell r="R699" t="str">
            <v>x</v>
          </cell>
          <cell r="S699" t="str">
            <v>There is no evidence of a capability to implement secure Internet Protocol Telephony (IPT) that logically or physically separates Voice Over Internet Protocol (VoIP) traffic from data networks.</v>
          </cell>
          <cell r="T699" t="str">
            <v>C|P-CMM1 is N/A, since a structured process is required to implement secure Internet Protocol Telephony (IPT) that logically or physically separates Voice Over Internet Protocol (VoIP) traffic from data networks.</v>
          </cell>
          <cell r="U699" t="e">
            <v>#VALUE!</v>
          </cell>
          <cell r="V699" t="e">
            <v>#VALUE!</v>
          </cell>
          <cell r="W699" t="e">
            <v>#VALUE!</v>
          </cell>
          <cell r="X699" t="e">
            <v>#VALUE!</v>
          </cell>
          <cell r="Y699"/>
          <cell r="Z699"/>
        </row>
        <row r="700">
          <cell r="D700" t="str">
            <v>AST-22</v>
          </cell>
          <cell r="E700" t="str">
            <v>Mechanisms exist to configure assets to prohibit the use of endpoint-based microphones and web cameras in secure areas or where sensitive/regulated information is discussed.</v>
          </cell>
          <cell r="F700"/>
          <cell r="G700" t="str">
            <v>∙ Rules of Behavior (RoB) / Acceptable Use
∙ Secure Baseline Configurations (SBC)</v>
          </cell>
          <cell r="H700" t="str">
            <v>Does the organization configure assets to prohibit the use of endpoint-based microphones and web cameras in secure areas or where sensitive/regulated information is discussed?</v>
          </cell>
          <cell r="I700">
            <v>8</v>
          </cell>
          <cell r="J700"/>
          <cell r="K700"/>
          <cell r="L700" t="str">
            <v>x</v>
          </cell>
          <cell r="M700"/>
          <cell r="N700"/>
          <cell r="O700" t="str">
            <v>Protect</v>
          </cell>
          <cell r="P700"/>
          <cell r="Q700" t="str">
            <v>x</v>
          </cell>
          <cell r="R700" t="str">
            <v>x</v>
          </cell>
          <cell r="S700" t="str">
            <v>There is no evidence of a capability to configure assets to prohibit the use of endpoint-based microphones and web cameras in secure areas or where sensitive information is discussed.</v>
          </cell>
          <cell r="T700" t="str">
            <v>C|P-CMM1 is N/A, since a structured process is required to configure assets to prohibit the use of endpoint-based microphones and web cameras in secure areas or where sensitive information is discussed.</v>
          </cell>
          <cell r="U700" t="e">
            <v>#VALUE!</v>
          </cell>
          <cell r="V700" t="e">
            <v>#VALUE!</v>
          </cell>
          <cell r="W700" t="e">
            <v>#VALUE!</v>
          </cell>
          <cell r="X700" t="e">
            <v>#VALUE!</v>
          </cell>
          <cell r="Y700"/>
          <cell r="Z700"/>
        </row>
        <row r="701">
          <cell r="D701" t="str">
            <v>AST-23</v>
          </cell>
          <cell r="E701" t="str">
            <v>Mechanisms exist to securely configure Multi-Function Devices (MFD) according to industry-recognized secure practices for the type of device.</v>
          </cell>
          <cell r="F701" t="str">
            <v>E-TPM-01</v>
          </cell>
          <cell r="G701" t="str">
            <v>∙ Secure Baseline Configurations (SBC)
∙ Network segmentation (logical and/or physical)</v>
          </cell>
          <cell r="H701" t="str">
            <v>Does the organization securely configure Multi-Function Devices (MFD) according to industry-recognized secure practices for the type of device?</v>
          </cell>
          <cell r="I701">
            <v>8</v>
          </cell>
          <cell r="J701"/>
          <cell r="K701"/>
          <cell r="L701" t="str">
            <v>x</v>
          </cell>
          <cell r="M701"/>
          <cell r="N701"/>
          <cell r="O701" t="str">
            <v>Protect</v>
          </cell>
          <cell r="P701"/>
          <cell r="Q701"/>
          <cell r="R701" t="str">
            <v>x</v>
          </cell>
          <cell r="S701" t="str">
            <v>There is no evidence of a capability to securely configure Multi-Function Devices (MFD) according to industry-recognized secure practices for the type of device.</v>
          </cell>
          <cell r="T701" t="str">
            <v>C|P-CMM1 is N/A, since a structured process is required to securely configure Multi-Function Devices (MFD) according to industry-recognized secure practices for the type of device.</v>
          </cell>
          <cell r="U701" t="e">
            <v>#VALUE!</v>
          </cell>
          <cell r="V701" t="e">
            <v>#VALUE!</v>
          </cell>
          <cell r="W701" t="e">
            <v>#VALUE!</v>
          </cell>
          <cell r="X701" t="e">
            <v>#VALUE!</v>
          </cell>
          <cell r="Y701"/>
          <cell r="Z701"/>
        </row>
        <row r="702">
          <cell r="D702" t="str">
            <v>AST-24</v>
          </cell>
          <cell r="E702" t="e">
            <v>#VALUE!</v>
          </cell>
          <cell r="F702"/>
          <cell r="G702" t="str">
            <v>∙ IT Asset Management (ITAM) program
∙ Secure Baseline Configurations (SBC)</v>
          </cell>
          <cell r="H702" t="e">
            <v>#VALUE!</v>
          </cell>
          <cell r="I702">
            <v>8</v>
          </cell>
          <cell r="J702"/>
          <cell r="K702"/>
          <cell r="L702" t="str">
            <v>x</v>
          </cell>
          <cell r="M702"/>
          <cell r="N702"/>
          <cell r="O702" t="str">
            <v>Protect</v>
          </cell>
          <cell r="P702"/>
          <cell r="Q702" t="str">
            <v>x</v>
          </cell>
          <cell r="R702" t="str">
            <v>x</v>
          </cell>
          <cell r="S702" t="e">
            <v>#VALUE!</v>
          </cell>
          <cell r="T702" t="e">
            <v>#VALUE!</v>
          </cell>
          <cell r="U702" t="e">
            <v>#VALUE!</v>
          </cell>
          <cell r="V702" t="e">
            <v>#VALUE!</v>
          </cell>
          <cell r="W702" t="e">
            <v>#VALUE!</v>
          </cell>
          <cell r="X702" t="e">
            <v>#VALUE!</v>
          </cell>
          <cell r="Y702"/>
          <cell r="Z702"/>
        </row>
        <row r="703">
          <cell r="D703" t="str">
            <v>AST-25</v>
          </cell>
          <cell r="E703" t="e">
            <v>#VALUE!</v>
          </cell>
          <cell r="F703"/>
          <cell r="G703" t="str">
            <v>∙ IT Asset Management (ITAM) program</v>
          </cell>
          <cell r="H703" t="e">
            <v>#VALUE!</v>
          </cell>
          <cell r="I703">
            <v>8</v>
          </cell>
          <cell r="J703"/>
          <cell r="K703"/>
          <cell r="L703" t="str">
            <v>x</v>
          </cell>
          <cell r="M703"/>
          <cell r="N703"/>
          <cell r="O703" t="str">
            <v>Protect</v>
          </cell>
          <cell r="P703"/>
          <cell r="Q703" t="str">
            <v>x</v>
          </cell>
          <cell r="R703" t="str">
            <v>x</v>
          </cell>
          <cell r="S703" t="e">
            <v>#VALUE!</v>
          </cell>
          <cell r="T703" t="e">
            <v>#VALUE!</v>
          </cell>
          <cell r="U703" t="e">
            <v>#VALUE!</v>
          </cell>
          <cell r="V703" t="e">
            <v>#VALUE!</v>
          </cell>
          <cell r="W703" t="e">
            <v>#VALUE!</v>
          </cell>
          <cell r="X703" t="e">
            <v>#VALUE!</v>
          </cell>
          <cell r="Y703"/>
          <cell r="Z703"/>
        </row>
        <row r="704">
          <cell r="D704" t="str">
            <v>AST-26</v>
          </cell>
          <cell r="E704" t="str">
            <v>Mechanisms exist to develop, implement and govern system administration processes, with corresponding Standardized Operating Procedures (SOP), for operating and maintaining systems, applications and services.</v>
          </cell>
          <cell r="F704"/>
          <cell r="G704" t="str">
            <v xml:space="preserve">∙ Documented Standardized Operating Procedures (SOP)
∙ ComplianceForge - Cybersecurity Standardized Operating Procedures (CSOP)
</v>
          </cell>
          <cell r="H704" t="str">
            <v>Does the organization develop, implement and govern system administration processes, with corresponding Standardized Operating Procedures (SOP), for operating and maintaining systems, applications and services?</v>
          </cell>
          <cell r="I704">
            <v>9</v>
          </cell>
          <cell r="J704"/>
          <cell r="K704" t="str">
            <v>x</v>
          </cell>
          <cell r="L704"/>
          <cell r="M704"/>
          <cell r="N704"/>
          <cell r="O704" t="str">
            <v>Identify</v>
          </cell>
          <cell r="P704"/>
          <cell r="Q704" t="str">
            <v>x</v>
          </cell>
          <cell r="R704"/>
          <cell r="S704" t="str">
            <v>There is no evidence of a capability to develop, implement and govern system administration processes, with corresponding Standardized Operating Procedures (SOP), for operating and maintaining systems, applications and services.</v>
          </cell>
          <cell r="T704" t="str">
            <v>C|P-CMM1 is N/A, since a structured process is required to develop, implement and govern system administration processes, with corresponding Standardized Operating Procedures (SOP), for operating and maintaining systems, applications and services.</v>
          </cell>
          <cell r="U704" t="e">
            <v>#VALUE!</v>
          </cell>
          <cell r="V704" t="e">
            <v>#VALUE!</v>
          </cell>
          <cell r="W704" t="e">
            <v>#VALUE!</v>
          </cell>
          <cell r="X704" t="e">
            <v>#VALUE!</v>
          </cell>
          <cell r="Y704"/>
          <cell r="Z704"/>
        </row>
        <row r="705">
          <cell r="D705" t="str">
            <v>AST-27</v>
          </cell>
          <cell r="E705" t="str">
            <v>Mechanisms exist to conduct remote system administrative functions via a "jump box" or "jump server" that is located in a separate network zone to user workstations.</v>
          </cell>
          <cell r="F705"/>
          <cell r="G705" t="str">
            <v>∙ IT Asset Management (ITAM) program
∙ Secure Baseline Configurations (SBC)
∙ Network segmentation</v>
          </cell>
          <cell r="H705" t="str">
            <v>Does the organization conduct remote system administrative functions via a "jump box" or "jump server" that is located in a separate network zone to user workstations?</v>
          </cell>
          <cell r="I705">
            <v>7</v>
          </cell>
          <cell r="J705"/>
          <cell r="K705"/>
          <cell r="L705" t="str">
            <v>x</v>
          </cell>
          <cell r="M705"/>
          <cell r="N705"/>
          <cell r="O705" t="str">
            <v>Protect</v>
          </cell>
          <cell r="P705"/>
          <cell r="Q705" t="str">
            <v>x</v>
          </cell>
          <cell r="R705" t="str">
            <v>x</v>
          </cell>
          <cell r="S705" t="str">
            <v>There is no evidence of a capability to conduct remote system administrative functions via a "jump box" or "jump server" that is located in a separate network zone to user workstations.</v>
          </cell>
          <cell r="T705" t="str">
            <v>C|P-CMM1 is N/A, since a structured process is required to conduct remote system administrative functions via a "jump box" or "jump server" that is located in a separate network zone to user workstations.</v>
          </cell>
          <cell r="U705" t="e">
            <v>#VALUE!</v>
          </cell>
          <cell r="V705" t="e">
            <v>#VALUE!</v>
          </cell>
          <cell r="W705" t="e">
            <v>#VALUE!</v>
          </cell>
          <cell r="X705" t="e">
            <v>#VALUE!</v>
          </cell>
          <cell r="Y705"/>
          <cell r="Z705"/>
        </row>
        <row r="706">
          <cell r="D706" t="str">
            <v>AST-28</v>
          </cell>
          <cell r="E706" t="str">
            <v>Mechanisms exist to develop, implement and govern database management processes, with corresponding Standardized Operating Procedures (SOP), for operating and maintaining databases.</v>
          </cell>
          <cell r="F706"/>
          <cell r="G706"/>
          <cell r="H706" t="str">
            <v>Does the organization develop, implement and govern database management processes, with corresponding Standardized Operating Procedures (SOP), for operating and maintaining databases?</v>
          </cell>
          <cell r="I706">
            <v>9</v>
          </cell>
          <cell r="J706"/>
          <cell r="K706"/>
          <cell r="L706" t="str">
            <v>x</v>
          </cell>
          <cell r="M706"/>
          <cell r="N706"/>
          <cell r="O706" t="str">
            <v>Identify</v>
          </cell>
          <cell r="P706"/>
          <cell r="Q706" t="str">
            <v>x</v>
          </cell>
          <cell r="R706"/>
          <cell r="S706" t="str">
            <v>There is no evidence of a capability to develop, implement and govern database management processes, with corresponding Standardized Operating Procedures (SOP), for operating and maintaining databases.</v>
          </cell>
          <cell r="T706" t="str">
            <v>C|P-CMM1 is N/A, since a structured process is required to develop, implement and govern database management processes, with corresponding Standardized Operating Procedures (SOP), for operating and maintaining databases.</v>
          </cell>
          <cell r="U706" t="e">
            <v>#VALUE!</v>
          </cell>
          <cell r="V706" t="e">
            <v>#VALUE!</v>
          </cell>
          <cell r="W706" t="e">
            <v>#VALUE!</v>
          </cell>
          <cell r="X706" t="e">
            <v>#VALUE!</v>
          </cell>
          <cell r="Y706"/>
          <cell r="Z706"/>
        </row>
        <row r="707">
          <cell r="D707" t="str">
            <v>AST-28.1</v>
          </cell>
          <cell r="E707" t="str">
            <v>Mechanisms exist to implement and maintain Database Management Systems (DBMSs), where applicable.</v>
          </cell>
          <cell r="F707"/>
          <cell r="G707" t="str">
            <v>∙ Database Management System (DBMS)</v>
          </cell>
          <cell r="H707" t="str">
            <v>Does the organization implement and maintain Database Management Systems (DBMSs), where applicable?</v>
          </cell>
          <cell r="I707">
            <v>6</v>
          </cell>
          <cell r="J707"/>
          <cell r="K707"/>
          <cell r="L707" t="str">
            <v>x</v>
          </cell>
          <cell r="M707"/>
          <cell r="N707"/>
          <cell r="O707" t="str">
            <v>Protect</v>
          </cell>
          <cell r="P707"/>
          <cell r="Q707" t="str">
            <v>x</v>
          </cell>
          <cell r="R707" t="str">
            <v>x</v>
          </cell>
          <cell r="S707" t="str">
            <v>There is no evidence of a capability to implement and maintain Database Management Systems (DBMSs), where applicable.</v>
          </cell>
          <cell r="T707" t="str">
            <v>C|P-CMM1 is N/A, since a structured process is required to implement and maintain Database Management Systems (DBMSs), where applicable.</v>
          </cell>
          <cell r="U707" t="e">
            <v>#VALUE!</v>
          </cell>
          <cell r="V707" t="e">
            <v>#VALUE!</v>
          </cell>
          <cell r="W707" t="str">
            <v>See C|P-CMM3. There are no defined C|P-CMM4 criteria, since it is reasonable to assume a quantitatively-controlled process is not necessary to implement and maintain Database Management Systems (DBMSs), where applicable.</v>
          </cell>
          <cell r="X707" t="str">
            <v>See C|P-CMM4. There are no defined C|P-CMM5 criteria, since it is reasonable to assume a continuously-improving process is not necessary to implement and maintain Database Management Systems (DBMSs), where applicable.</v>
          </cell>
          <cell r="Y707"/>
          <cell r="Z707"/>
        </row>
        <row r="708">
          <cell r="D708" t="str">
            <v>AST-29</v>
          </cell>
          <cell r="E708" t="str">
            <v>Mechanisms exist to securely govern Radio Frequency Identification (RFID) deployments to ensure RFID is used safely and securely to protect the confidentiality and integrity of data and prevent the compromise of secure spaces.</v>
          </cell>
          <cell r="F708"/>
          <cell r="G708" t="str">
            <v>∙ IT Asset Management (ITAM) program
∙ Secure Baseline Configurations (SBC)</v>
          </cell>
          <cell r="H708" t="str">
            <v>Does the organization securely govern Radio Frequency Identification (RFID) deployments to ensure RFID is used safely and securely to protect the confidentiality and integrity of data and prevent the compromise of secure spaces?</v>
          </cell>
          <cell r="I708">
            <v>3</v>
          </cell>
          <cell r="J708"/>
          <cell r="K708"/>
          <cell r="L708" t="str">
            <v>x</v>
          </cell>
          <cell r="M708"/>
          <cell r="N708"/>
          <cell r="O708" t="str">
            <v>Protect</v>
          </cell>
          <cell r="P708"/>
          <cell r="Q708" t="str">
            <v>x</v>
          </cell>
          <cell r="R708" t="str">
            <v>x</v>
          </cell>
          <cell r="S708" t="str">
            <v>There is no evidence of a capability to securely govern Radio Frequency Identification (RFID) deployments to ensure RFID is used safely and securely to protect the confidentiality and integrity of data and prevent the compromise of secure spaces.</v>
          </cell>
          <cell r="T708" t="e">
            <v>#VALUE!</v>
          </cell>
          <cell r="U708" t="e">
            <v>#VALUE!</v>
          </cell>
          <cell r="V708" t="e">
            <v>#VALUE!</v>
          </cell>
          <cell r="W708" t="e">
            <v>#VALUE!</v>
          </cell>
          <cell r="X708" t="e">
            <v>#VALUE!</v>
          </cell>
          <cell r="Y708"/>
          <cell r="Z708"/>
        </row>
        <row r="709">
          <cell r="D709" t="str">
            <v>AST-29.1</v>
          </cell>
          <cell r="E709" t="str">
            <v>Mechanisms exist to securely configure contactless access control systems incorporating contactless RFID or smart cards to protect the confidentiality and integrity of data and prevent the compromise of secure spaces.</v>
          </cell>
          <cell r="F709"/>
          <cell r="G709" t="str">
            <v>∙ IT Asset Management (ITAM) program
∙ Secure Baseline Configurations (SBC)</v>
          </cell>
          <cell r="H709" t="str">
            <v>Does the organization securely configure contactless access control systems incorporating contactless RFID or smart cards to protect the confidentiality and integrity of data and prevent the compromise of secure spaces?</v>
          </cell>
          <cell r="I709">
            <v>3</v>
          </cell>
          <cell r="J709"/>
          <cell r="K709"/>
          <cell r="L709" t="str">
            <v>x</v>
          </cell>
          <cell r="M709"/>
          <cell r="N709"/>
          <cell r="O709" t="str">
            <v>Protect</v>
          </cell>
          <cell r="P709"/>
          <cell r="Q709" t="str">
            <v>x</v>
          </cell>
          <cell r="R709" t="str">
            <v>x</v>
          </cell>
          <cell r="S709" t="str">
            <v>There is no evidence of a capability to securely configure contactless access control systems incorporating contactless RFID or smart cards to protect the confidentiality and integrity of data and prevent the compromise of secure spaces.</v>
          </cell>
          <cell r="T709" t="e">
            <v>#VALUE!</v>
          </cell>
          <cell r="U709" t="e">
            <v>#VALUE!</v>
          </cell>
          <cell r="V709" t="e">
            <v>#VALUE!</v>
          </cell>
          <cell r="W709" t="e">
            <v>#VALUE!</v>
          </cell>
          <cell r="X709" t="e">
            <v>#VALUE!</v>
          </cell>
          <cell r="Y709"/>
          <cell r="Z709"/>
        </row>
        <row r="710">
          <cell r="D710" t="str">
            <v>AST-30</v>
          </cell>
          <cell r="E710" t="e">
            <v>#VALUE!</v>
          </cell>
          <cell r="F710"/>
          <cell r="G710" t="str">
            <v>∙ IT Asset Management (ITAM) program</v>
          </cell>
          <cell r="H710" t="e">
            <v>#VALUE!</v>
          </cell>
          <cell r="I710">
            <v>4</v>
          </cell>
          <cell r="J710"/>
          <cell r="K710" t="str">
            <v>x</v>
          </cell>
          <cell r="L710"/>
          <cell r="M710"/>
          <cell r="N710"/>
          <cell r="O710" t="str">
            <v>Protect</v>
          </cell>
          <cell r="P710"/>
          <cell r="Q710" t="str">
            <v>x</v>
          </cell>
          <cell r="R710" t="str">
            <v>x</v>
          </cell>
          <cell r="S710" t="e">
            <v>#VALUE!</v>
          </cell>
          <cell r="T710" t="e">
            <v>#VALUE!</v>
          </cell>
          <cell r="U710" t="e">
            <v>#VALUE!</v>
          </cell>
          <cell r="V710" t="e">
            <v>#VALUE!</v>
          </cell>
          <cell r="W710" t="e">
            <v>#VALUE!</v>
          </cell>
          <cell r="X710" t="e">
            <v>#VALUE!</v>
          </cell>
          <cell r="Y710"/>
          <cell r="Z710"/>
        </row>
        <row r="711">
          <cell r="D711" t="str">
            <v>AST-31</v>
          </cell>
          <cell r="E711" t="str">
            <v>Mechanisms exist to categorize technology assets.</v>
          </cell>
          <cell r="F711" t="str">
            <v>E-AST-24</v>
          </cell>
          <cell r="G711" t="str">
            <v>∙ Data classification scheme
∙ IT Asset Management (ITAM) program
∙ Configuration Management Database (CMDB)</v>
          </cell>
          <cell r="H711" t="str">
            <v>Does the organization categorize technology assets?</v>
          </cell>
          <cell r="I711">
            <v>9</v>
          </cell>
          <cell r="J711"/>
          <cell r="K711" t="str">
            <v>x</v>
          </cell>
          <cell r="L711"/>
          <cell r="M711"/>
          <cell r="N711"/>
          <cell r="O711" t="str">
            <v>Identify</v>
          </cell>
          <cell r="P711" t="str">
            <v>x</v>
          </cell>
          <cell r="Q711" t="str">
            <v>x</v>
          </cell>
          <cell r="R711" t="str">
            <v>x</v>
          </cell>
          <cell r="S711" t="str">
            <v>There is no evidence of a capability to categorize technology assets.</v>
          </cell>
          <cell r="T711" t="str">
            <v>C|P-CMM1 is N/A, since a structured process is required to categorize technology assets.</v>
          </cell>
          <cell r="U711" t="e">
            <v>#VALUE!</v>
          </cell>
          <cell r="V711" t="e">
            <v>#VALUE!</v>
          </cell>
          <cell r="W711" t="str">
            <v>See C|P-CMM3. There are no defined C|P-CMM4 criteria, since it is reasonable to assume a quantitatively-controlled process is not necessary to categorize technology assets.</v>
          </cell>
          <cell r="X711" t="str">
            <v>See C|P-CMM4. There are no defined C|P-CMM5 criteria, since it is reasonable to assume a continuously-improving process is not necessary to categorize technology assets.</v>
          </cell>
          <cell r="Y711"/>
          <cell r="Z711"/>
        </row>
        <row r="712">
          <cell r="D712" t="str">
            <v>AST-31.1</v>
          </cell>
          <cell r="E712" t="str">
            <v>Mechanisms exist to categorize Artificial Intelligence (AI) and Autonomous Technologies (AAT).</v>
          </cell>
          <cell r="F712" t="str">
            <v>E-AST-24</v>
          </cell>
          <cell r="G712" t="str">
            <v>∙ Data classification scheme
∙ IT Asset Management (ITAM) program
∙ Configuration Management Database (CMDB)
∙ Artificial Intelligence (AI) / autonomous technologies governance program</v>
          </cell>
          <cell r="H712" t="str">
            <v>Does the organization categorize Artificial Intelligence (AI) and Autonomous Technologies (AAT)?</v>
          </cell>
          <cell r="I712">
            <v>9</v>
          </cell>
          <cell r="J712"/>
          <cell r="K712" t="str">
            <v>x</v>
          </cell>
          <cell r="L712"/>
          <cell r="M712"/>
          <cell r="N712"/>
          <cell r="O712" t="str">
            <v>Identify</v>
          </cell>
          <cell r="P712" t="str">
            <v>x</v>
          </cell>
          <cell r="Q712" t="str">
            <v>x</v>
          </cell>
          <cell r="R712" t="str">
            <v>x</v>
          </cell>
          <cell r="S712" t="str">
            <v>There is no evidence of a capability to categorize Artificial Intelligence (AI) and Autonomous Technologies (AAT).</v>
          </cell>
          <cell r="T712" t="str">
            <v>C|P-CMM1 is N/A, since a structured process is required to categorize Artificial Intelligence (AI) and Autonomous Technologies (AAT).</v>
          </cell>
          <cell r="U712" t="str">
            <v>C|P-CMM2 is N/A, since a well-defined process is required to categorize Artificial Intelligence (AI) and Autonomous Technologies (AAT).</v>
          </cell>
          <cell r="V712" t="e">
            <v>#VALUE!</v>
          </cell>
          <cell r="W712" t="str">
            <v>See C|P-CMM3. There are no defined C|P-CMM4 criteria, since it is reasonable to assume a quantitatively-controlled process is not necessary to categorize Artificial Intelligence (AI) and Autonomous Technologies (AAT).</v>
          </cell>
          <cell r="X712" t="str">
            <v>See C|P-CMM4. There are no defined C|P-CMM5 criteria, since it is reasonable to assume a continuously-improving process is not necessary to categorize Artificial Intelligence (AI) and Autonomous Technologies (AAT).</v>
          </cell>
          <cell r="Y712"/>
          <cell r="Z712"/>
        </row>
        <row r="713">
          <cell r="D713" t="str">
            <v>AST-31.2</v>
          </cell>
          <cell r="E713" t="str">
            <v>Mechanisms exist to categorize a system and/or service as "High Risk" if it poses a significant risk of harm to an individual's:
(1) Health;
(2) Safety; and/or 
(3) Fundamental human rights.</v>
          </cell>
          <cell r="F713"/>
          <cell r="G713"/>
          <cell r="H713" t="str">
            <v>Does the organization categorize a system and/or service as "High Risk" if it poses a significant risk of harm to an individual's:
(1) Health;
(2) Safety; and/or 
(3) Fundamental human rights?</v>
          </cell>
          <cell r="I713">
            <v>9</v>
          </cell>
          <cell r="J713"/>
          <cell r="K713" t="str">
            <v>x</v>
          </cell>
          <cell r="L713"/>
          <cell r="M713"/>
          <cell r="N713"/>
          <cell r="O713" t="str">
            <v>Protect</v>
          </cell>
          <cell r="P713"/>
          <cell r="Q713" t="str">
            <v>x</v>
          </cell>
          <cell r="R713" t="str">
            <v>x</v>
          </cell>
          <cell r="S713" t="str">
            <v>There is no evidence of a capability to categorize a system and/or service as "High Risk" if it poses a significant risk of harm to an individual's:
(1) Health;
(2) Safety; and/or 
(3) Fundamental human rights.</v>
          </cell>
          <cell r="T713" t="str">
            <v>C|P-CMM1 is N/A, since a structured process is required to categorize a system and/or service as "High Risk" if it poses a significant risk of harm to an individual's:
(1) Health;
(2) Safety; and/or 
(3) Fundamental human rights.</v>
          </cell>
          <cell r="U713" t="e">
            <v>#VALUE!</v>
          </cell>
          <cell r="V713" t="e">
            <v>#VALUE!</v>
          </cell>
          <cell r="W713" t="e">
            <v>#VALUE!</v>
          </cell>
          <cell r="X713" t="e">
            <v>#VALUE!</v>
          </cell>
          <cell r="Y713"/>
          <cell r="Z713"/>
        </row>
        <row r="714">
          <cell r="D714" t="str">
            <v>BCD-01.3</v>
          </cell>
          <cell r="E714" t="str">
            <v>Mechanisms exist to redeploy personnel to other roles during a disruptive event or in the execution of a continuity plan.</v>
          </cell>
          <cell r="F714"/>
          <cell r="G714" t="str">
            <v>∙ Continuity of Operations Plan (COOP)
∙ Business Continuity Plan (BCP)
∙ Disaster Recovery Plan (DRP)</v>
          </cell>
          <cell r="H714" t="str">
            <v>Does the organization redeploy personnel to other roles during a disruptive event or in the execution of a continuity plan?</v>
          </cell>
          <cell r="I714">
            <v>5</v>
          </cell>
          <cell r="J714"/>
          <cell r="K714" t="str">
            <v>x</v>
          </cell>
          <cell r="L714"/>
          <cell r="M714"/>
          <cell r="N714"/>
          <cell r="O714" t="str">
            <v>Recover</v>
          </cell>
          <cell r="P714"/>
          <cell r="Q714" t="str">
            <v>x</v>
          </cell>
          <cell r="R714"/>
          <cell r="S714" t="str">
            <v>There is no evidence of a capability to redeploy personnel to other roles during a disruptive event or in the execution of a continuity plan.</v>
          </cell>
          <cell r="T714" t="str">
            <v>C|P-CMM1 is N/A, since a structured process is required to redeploy personnel to other roles during a disruptive event or in the execution of a continuity plan.</v>
          </cell>
          <cell r="U714" t="str">
            <v>C|P-CMM2 is N/A, since a well-defined process is required to redeploy personnel toother roles during a disruptive event or in the execution of a continuity plan.</v>
          </cell>
          <cell r="V714" t="e">
            <v>#VALUE!</v>
          </cell>
          <cell r="W714" t="str">
            <v>See C|P-CMM3. There are no defined C|P-CMM4 criteria, since it is reasonable to assume a quantitatively-controlled process is not necessary to redeploy personnel to other roles during a disruptive event or in the execution of a continuity plan.</v>
          </cell>
          <cell r="X714" t="str">
            <v>See C|P-CMM4. There are no defined C|P-CMM5 criteria, since it is reasonable to assume a continuously-improving process is not necessary to redeploy personnel to other roles during a disruptive event or in the execution of a continuity plan.</v>
          </cell>
          <cell r="Y714"/>
          <cell r="Z714"/>
        </row>
        <row r="715">
          <cell r="D715" t="str">
            <v>BCD-02.2</v>
          </cell>
          <cell r="E715" t="str">
            <v>Mechanisms exist to continue essential missions and business functions with little or no loss of operational continuity and sustain that continuity until full system restoration at primary processing and/or storage sites.</v>
          </cell>
          <cell r="F715"/>
          <cell r="G715" t="str">
            <v>∙ Continuity of Operations Plan (COOP)
∙ Business Continuity Plan (BCP)
∙ Disaster Recovery Plan (DRP)</v>
          </cell>
          <cell r="H715" t="str">
            <v>Does the organization continue essential missions and business functions with little or no loss of operational continuity and sustain that continuity until full system restoration at primary processing and/or storage sites?</v>
          </cell>
          <cell r="I715">
            <v>8</v>
          </cell>
          <cell r="J715"/>
          <cell r="K715" t="str">
            <v>x</v>
          </cell>
          <cell r="L715"/>
          <cell r="M715"/>
          <cell r="N715"/>
          <cell r="O715" t="str">
            <v>Recover</v>
          </cell>
          <cell r="P715"/>
          <cell r="Q715" t="str">
            <v>x</v>
          </cell>
          <cell r="R715"/>
          <cell r="S715" t="str">
            <v>There is no evidence of a capability to continue essential missions and business functions with little or no loss of operational continuity and sustain that continuity until full system restoration at primary processing and/ or storage sites.</v>
          </cell>
          <cell r="T715" t="e">
            <v>#VALUE!</v>
          </cell>
          <cell r="U715" t="e">
            <v>#VALUE!</v>
          </cell>
          <cell r="V715" t="e">
            <v>#VALUE!</v>
          </cell>
          <cell r="W715" t="e">
            <v>#VALUE!</v>
          </cell>
          <cell r="X715" t="e">
            <v>#VALUE!</v>
          </cell>
          <cell r="Y715"/>
          <cell r="Z715"/>
        </row>
        <row r="716">
          <cell r="D716" t="str">
            <v>BCD-02.3</v>
          </cell>
          <cell r="E716" t="str">
            <v xml:space="preserve">Mechanisms exist to resume essential missions and business functions within an organization-defined time period of contingency plan activation. </v>
          </cell>
          <cell r="F716"/>
          <cell r="G716" t="str">
            <v>∙ Continuity of Operations Plan (COOP)
∙ Business Continuity Plan (BCP)
∙ Disaster Recovery Plan (DRP)</v>
          </cell>
          <cell r="H716" t="str">
            <v xml:space="preserve">Does the organization resume essential missions and business functions within an organization-defined time period of contingency plan activation? </v>
          </cell>
          <cell r="I716">
            <v>8</v>
          </cell>
          <cell r="J716"/>
          <cell r="K716" t="str">
            <v>x</v>
          </cell>
          <cell r="L716"/>
          <cell r="M716"/>
          <cell r="N716"/>
          <cell r="O716" t="str">
            <v>Recover</v>
          </cell>
          <cell r="P716"/>
          <cell r="Q716" t="str">
            <v>x</v>
          </cell>
          <cell r="R716"/>
          <cell r="S716" t="str">
            <v xml:space="preserve">There is no evidence of a capability to resume essential missions and business functions within an organization-defined time period of contingency plan activation. </v>
          </cell>
          <cell r="T716" t="e">
            <v>#VALUE!</v>
          </cell>
          <cell r="U716" t="e">
            <v>#VALUE!</v>
          </cell>
          <cell r="V716" t="e">
            <v>#VALUE!</v>
          </cell>
          <cell r="W716" t="e">
            <v>#VALUE!</v>
          </cell>
          <cell r="X716" t="e">
            <v>#VALUE!</v>
          </cell>
          <cell r="Y716"/>
          <cell r="Z716"/>
        </row>
        <row r="717">
          <cell r="D717" t="str">
            <v>BCD-03</v>
          </cell>
          <cell r="E717" t="str">
            <v xml:space="preserve">Mechanisms exist to adequately train contingency personnel and applicable stakeholders in their contingency roles and responsibilities. </v>
          </cell>
          <cell r="F717" t="str">
            <v>E-BCM-07</v>
          </cell>
          <cell r="G717" t="str">
            <v>∙ NIST NICE Framework
∙ Tabletop exercises
∙ Simulated events</v>
          </cell>
          <cell r="H717" t="str">
            <v xml:space="preserve">Does the organization adequately train contingency personnel and applicable stakeholders in their contingency roles and responsibilities? </v>
          </cell>
          <cell r="I717">
            <v>5</v>
          </cell>
          <cell r="J717" t="str">
            <v>x</v>
          </cell>
          <cell r="K717"/>
          <cell r="L717"/>
          <cell r="M717"/>
          <cell r="N717"/>
          <cell r="O717" t="str">
            <v>Recover</v>
          </cell>
          <cell r="P717"/>
          <cell r="Q717" t="str">
            <v>x</v>
          </cell>
          <cell r="R717" t="str">
            <v>x</v>
          </cell>
          <cell r="S717" t="str">
            <v xml:space="preserve">There is no evidence of a capability to adequately train contingency personnel and applicable stakeholders in their contingency roles and responsibilities. </v>
          </cell>
          <cell r="T717" t="str">
            <v xml:space="preserve">C|P-CMM1 is N/A, since a structured process is required to adequately train contingency personnel and applicable stakeholders in their contingency roles and responsibilities. </v>
          </cell>
          <cell r="U717" t="e">
            <v>#VALUE!</v>
          </cell>
          <cell r="V717" t="e">
            <v>#VALUE!</v>
          </cell>
          <cell r="W717" t="e">
            <v>#VALUE!</v>
          </cell>
          <cell r="X717" t="e">
            <v>#VALUE!</v>
          </cell>
          <cell r="Y717"/>
          <cell r="Z717"/>
        </row>
        <row r="718">
          <cell r="D718" t="str">
            <v>BCD-03.1</v>
          </cell>
          <cell r="E718" t="str">
            <v>Mechanisms exist to incorporate simulated events into contingency training to facilitate effective response by personnel in crisis situations.</v>
          </cell>
          <cell r="F718" t="str">
            <v>E-BCM-06</v>
          </cell>
          <cell r="G718" t="str">
            <v>∙ Tabletop exercises
∙ Simulated events</v>
          </cell>
          <cell r="H718" t="str">
            <v>Does the organization incorporate simulated events into contingency training to facilitate effective response by personnel in crisis situations?</v>
          </cell>
          <cell r="I718">
            <v>3</v>
          </cell>
          <cell r="J718"/>
          <cell r="K718" t="str">
            <v>x</v>
          </cell>
          <cell r="L718"/>
          <cell r="M718"/>
          <cell r="N718"/>
          <cell r="O718" t="str">
            <v>Recover</v>
          </cell>
          <cell r="P718"/>
          <cell r="Q718" t="str">
            <v>x</v>
          </cell>
          <cell r="R718" t="str">
            <v>x</v>
          </cell>
          <cell r="S718" t="str">
            <v>There is no evidence of a capability to incorporate simulated events into contingency training to facilitate effective response by personnel in crisis situations.</v>
          </cell>
          <cell r="T718" t="str">
            <v>C|P-CMM1 is N/A, since a structured process is required to incorporate simulated events into contingency training to facilitate effective response by personnel in crisis situations.</v>
          </cell>
          <cell r="U718" t="str">
            <v>C|P-CMM2 is N/A, since a well-defined process is required to incorporate simulated events into contingency training to facilitate effective response by personnel in crisis situations.</v>
          </cell>
          <cell r="V718" t="e">
            <v>#VALUE!</v>
          </cell>
          <cell r="W718" t="e">
            <v>#VALUE!</v>
          </cell>
          <cell r="X718" t="e">
            <v>#VALUE!</v>
          </cell>
          <cell r="Y718"/>
          <cell r="Z718"/>
        </row>
        <row r="719">
          <cell r="D719" t="str">
            <v>BCD-03.2</v>
          </cell>
          <cell r="E719" t="str">
            <v>Automated mechanisms exist to provide a more thorough and realistic contingency training environment.</v>
          </cell>
          <cell r="F719"/>
          <cell r="G719"/>
          <cell r="H719" t="str">
            <v>Does the organization use automated mechanisms to provide a more thorough and realistic contingency training environment?</v>
          </cell>
          <cell r="I719">
            <v>1</v>
          </cell>
          <cell r="J719"/>
          <cell r="K719"/>
          <cell r="L719" t="str">
            <v>x</v>
          </cell>
          <cell r="M719"/>
          <cell r="N719"/>
          <cell r="O719" t="str">
            <v>Recover</v>
          </cell>
          <cell r="P719"/>
          <cell r="Q719" t="str">
            <v>x</v>
          </cell>
          <cell r="R719" t="str">
            <v>x</v>
          </cell>
          <cell r="S719" t="str">
            <v>There is no evidence of a capability to provide a more thorough and realistic contingency training environment.</v>
          </cell>
          <cell r="T719" t="str">
            <v>C|P-CMM1 is N/A, since a structured process is required to provide a more thorough and realistic contingency training environment.</v>
          </cell>
          <cell r="U719" t="str">
            <v>C|P-CMM2 is N/A, since a well-defined process is required to provide a more thorough and realistic contingency training environment.</v>
          </cell>
          <cell r="V719" t="e">
            <v>#VALUE!</v>
          </cell>
          <cell r="W719" t="str">
            <v>See C|P-CMM3. There are no defined C|P-CMM4 criteria, since it is reasonable to assume a quantitatively-controlled process is not necessary to provide a more thorough and realistic contingency training environment.</v>
          </cell>
          <cell r="X719" t="str">
            <v>See C|P-CMM4. There are no defined C|P-CMM5 criteria, since it is reasonable to assume a continuously-improving process is not necessary to provide a more thorough and realistic contingency training environment.</v>
          </cell>
          <cell r="Y719"/>
          <cell r="Z719"/>
        </row>
        <row r="720">
          <cell r="D720" t="str">
            <v>BCD-04</v>
          </cell>
          <cell r="E720" t="str">
            <v xml:space="preserve">Mechanisms exist to conduct tests and/or exercises to evaluate the contingency plan's effectiveness and the organization's readiness to execute the plan. </v>
          </cell>
          <cell r="F720" t="str">
            <v>E-BCM-06
E-BCM-07</v>
          </cell>
          <cell r="G720" t="str">
            <v>∙ Tabletop exercises
∙ Simulated events</v>
          </cell>
          <cell r="H720" t="str">
            <v xml:space="preserve">Does the organization conduct tests and/or exercises to evaluate the contingency plan's effectiveness and its readiness to execute the plan? </v>
          </cell>
          <cell r="I720">
            <v>6</v>
          </cell>
          <cell r="J720"/>
          <cell r="K720" t="str">
            <v>x</v>
          </cell>
          <cell r="L720"/>
          <cell r="M720"/>
          <cell r="N720"/>
          <cell r="O720" t="str">
            <v>Recover</v>
          </cell>
          <cell r="P720"/>
          <cell r="Q720" t="str">
            <v>x</v>
          </cell>
          <cell r="R720" t="str">
            <v>x</v>
          </cell>
          <cell r="S720" t="str">
            <v>There is no evidence of a capability to conduct tests and/or exercises to evaluate the contingency plan's effectiveness and its readiness to execute the plan.</v>
          </cell>
          <cell r="T720" t="e">
            <v>#VALUE!</v>
          </cell>
          <cell r="U720" t="e">
            <v>#VALUE!</v>
          </cell>
          <cell r="V720" t="e">
            <v>#VALUE!</v>
          </cell>
          <cell r="W720" t="e">
            <v>#VALUE!</v>
          </cell>
          <cell r="X720" t="e">
            <v>#VALUE!</v>
          </cell>
          <cell r="Y720"/>
          <cell r="Z720"/>
        </row>
        <row r="721">
          <cell r="D721" t="str">
            <v>BCD-04.1</v>
          </cell>
          <cell r="E721" t="str">
            <v xml:space="preserve">Mechanisms exist to coordinate contingency plan testing with internal and external elements responsible for related plans. </v>
          </cell>
          <cell r="F721"/>
          <cell r="G721" t="str">
            <v>∙ Tabletop exercises
∙ Red Team testing
∙ Penetration testing</v>
          </cell>
          <cell r="H721" t="str">
            <v xml:space="preserve">Does the organization coordinate contingency plan testing with internal and external elements responsible for related plans? </v>
          </cell>
          <cell r="I721">
            <v>3</v>
          </cell>
          <cell r="J721"/>
          <cell r="K721" t="str">
            <v>x</v>
          </cell>
          <cell r="L721"/>
          <cell r="M721"/>
          <cell r="N721"/>
          <cell r="O721" t="str">
            <v>Recover</v>
          </cell>
          <cell r="P721"/>
          <cell r="Q721" t="str">
            <v>x</v>
          </cell>
          <cell r="R721"/>
          <cell r="S721" t="str">
            <v xml:space="preserve">There is no evidence of a capability to coordinate contingency plan testing with internal and external elements responsible for related plans. </v>
          </cell>
          <cell r="T721" t="e">
            <v>#VALUE!</v>
          </cell>
          <cell r="U721" t="e">
            <v>#VALUE!</v>
          </cell>
          <cell r="V721" t="e">
            <v>#VALUE!</v>
          </cell>
          <cell r="W721" t="e">
            <v>#VALUE!</v>
          </cell>
          <cell r="X721" t="str">
            <v xml:space="preserve">See C|P-CMM4. There are no defined C|P-CMM5 criteria, since it is reasonable to assume a continuously-improving process is not necessary to coordinate contingency plan testing with internal and external elements responsible for related plans. </v>
          </cell>
          <cell r="Y721"/>
          <cell r="Z721"/>
        </row>
        <row r="722">
          <cell r="D722" t="str">
            <v>BCD-04.2</v>
          </cell>
          <cell r="E722" t="str">
            <v xml:space="preserve">Mechanisms exist to test contingency plans at alternate storage &amp; processing sites to both familiarize contingency personnel with the facility and evaluate the capabilities of the alternate processing site to support contingency operations. </v>
          </cell>
          <cell r="F722"/>
          <cell r="G722" t="str">
            <v>∙ Failover testing
∙ On-site visit to alternate site(s)</v>
          </cell>
          <cell r="H722" t="str">
            <v xml:space="preserve">Does the organization test contingency plans at alternate storage &amp; processing sites to both familiarize contingency personnel with the facility and evaluate the capabilities of the alternate processing site to support contingency operations? </v>
          </cell>
          <cell r="I722">
            <v>5</v>
          </cell>
          <cell r="J722"/>
          <cell r="K722"/>
          <cell r="L722"/>
          <cell r="M722"/>
          <cell r="N722" t="str">
            <v>x</v>
          </cell>
          <cell r="O722" t="str">
            <v>Recover</v>
          </cell>
          <cell r="P722"/>
          <cell r="Q722" t="str">
            <v>x</v>
          </cell>
          <cell r="R722"/>
          <cell r="S722" t="e">
            <v>#VALUE!</v>
          </cell>
          <cell r="T722" t="e">
            <v>#VALUE!</v>
          </cell>
          <cell r="U722" t="e">
            <v>#VALUE!</v>
          </cell>
          <cell r="V722" t="e">
            <v>#VALUE!</v>
          </cell>
          <cell r="W722" t="e">
            <v>#VALUE!</v>
          </cell>
          <cell r="X722" t="e">
            <v>#VALUE!</v>
          </cell>
          <cell r="Y722"/>
          <cell r="Z722"/>
        </row>
        <row r="723">
          <cell r="D723" t="str">
            <v>BCD-06.1</v>
          </cell>
          <cell r="E723" t="e">
            <v>#VALUE!</v>
          </cell>
          <cell r="F723"/>
          <cell r="G723"/>
          <cell r="H723" t="e">
            <v>#VALUE!</v>
          </cell>
          <cell r="I723">
            <v>8</v>
          </cell>
          <cell r="J723"/>
          <cell r="K723" t="str">
            <v>x</v>
          </cell>
          <cell r="L723"/>
          <cell r="M723"/>
          <cell r="N723"/>
          <cell r="O723" t="str">
            <v>Recover</v>
          </cell>
          <cell r="P723"/>
          <cell r="Q723" t="str">
            <v>x</v>
          </cell>
          <cell r="R723"/>
          <cell r="S723" t="e">
            <v>#VALUE!</v>
          </cell>
          <cell r="T723" t="e">
            <v>#VALUE!</v>
          </cell>
          <cell r="U723" t="e">
            <v>#VALUE!</v>
          </cell>
          <cell r="V723" t="e">
            <v>#VALUE!</v>
          </cell>
          <cell r="W723" t="e">
            <v>#VALUE!</v>
          </cell>
          <cell r="X723" t="e">
            <v>#VALUE!</v>
          </cell>
          <cell r="Y723"/>
          <cell r="Z723"/>
        </row>
        <row r="724">
          <cell r="D724" t="str">
            <v>BCD-06.2</v>
          </cell>
          <cell r="E724" t="str">
            <v xml:space="preserve">Mechanisms exist to keep stakeholders informed of changes to contingency plans.
</v>
          </cell>
          <cell r="F724"/>
          <cell r="G724"/>
          <cell r="H724" t="str">
            <v>Does the organization keep stakeholders informed of changes to contingency plans?</v>
          </cell>
          <cell r="I724">
            <v>5</v>
          </cell>
          <cell r="J724"/>
          <cell r="K724" t="str">
            <v>x</v>
          </cell>
          <cell r="L724"/>
          <cell r="M724"/>
          <cell r="N724"/>
          <cell r="O724" t="str">
            <v>Recover</v>
          </cell>
          <cell r="P724"/>
          <cell r="Q724" t="str">
            <v>x</v>
          </cell>
          <cell r="R724"/>
          <cell r="S724" t="str">
            <v xml:space="preserve">There is no evidence of a capability to keep stakeholders informed of changes to contingency plans.
</v>
          </cell>
          <cell r="T724" t="str">
            <v>C|P-CMM1 is N/A, since a structured process is required to keep stakeholders informed of changes to contingency plans.</v>
          </cell>
          <cell r="U724" t="e">
            <v>#VALUE!</v>
          </cell>
          <cell r="V724" t="e">
            <v>#VALUE!</v>
          </cell>
          <cell r="W724" t="str">
            <v xml:space="preserve">See C|P-CMM3. There are no defined C|P-CMM4 criteria, since it is reasonable to assume a quantitatively-controlled process is not necessary to keep stakeholders informed of changes to contingency plans.
</v>
          </cell>
          <cell r="X724" t="str">
            <v xml:space="preserve">See C|P-CMM4. There are no defined C|P-CMM5 criteria, since it is reasonable to assume a continuously-improving process is not necessary to keep stakeholders informed of changes to contingency plans.
</v>
          </cell>
          <cell r="Y724"/>
          <cell r="Z724"/>
        </row>
        <row r="725">
          <cell r="D725" t="str">
            <v>BCD-07</v>
          </cell>
          <cell r="E725" t="str">
            <v xml:space="preserve">Mechanisms exist to implement alternative or compensating controls to satisfy security functions when the primary means of implementing the security function is unavailable or compromised. </v>
          </cell>
          <cell r="F725"/>
          <cell r="G725" t="str">
            <v>∙ Compensating controls
∙ Configuration management practices</v>
          </cell>
          <cell r="H725" t="str">
            <v xml:space="preserve">Does the organization implement alternative or compensating controls to satisfy security functions when the primary means of implementing the security function is unavailable or compromised? </v>
          </cell>
          <cell r="I725">
            <v>9</v>
          </cell>
          <cell r="J725"/>
          <cell r="K725" t="str">
            <v>x</v>
          </cell>
          <cell r="L725"/>
          <cell r="M725"/>
          <cell r="N725"/>
          <cell r="O725" t="str">
            <v>Protect</v>
          </cell>
          <cell r="P725"/>
          <cell r="Q725" t="str">
            <v>x</v>
          </cell>
          <cell r="R725" t="str">
            <v>x</v>
          </cell>
          <cell r="S725" t="str">
            <v xml:space="preserve">There is no evidence of a capability to implement alternative or compensating controls to satisfy security functions when the primary means of implementing the security function is unavailable or compromised. </v>
          </cell>
          <cell r="T725" t="e">
            <v>#VALUE!</v>
          </cell>
          <cell r="U725" t="e">
            <v>#VALUE!</v>
          </cell>
          <cell r="V725" t="e">
            <v>#VALUE!</v>
          </cell>
          <cell r="W725" t="e">
            <v>#VALUE!</v>
          </cell>
          <cell r="X725" t="e">
            <v>#VALUE!</v>
          </cell>
          <cell r="Y725"/>
          <cell r="Z725"/>
        </row>
        <row r="726">
          <cell r="D726" t="str">
            <v>BCD-08</v>
          </cell>
          <cell r="E726" t="str">
            <v xml:space="preserve">Mechanisms exist to establish an alternate storage site that includes both the assets and necessary agreements to permit the storage and recovery of system backup information. </v>
          </cell>
          <cell r="F726"/>
          <cell r="G726" t="str">
            <v>∙ SunGard
∙ AWS
∙ Azure</v>
          </cell>
          <cell r="H726" t="str">
            <v xml:space="preserve">Does the organization establish an alternate storage site that includes both the assets and necessary agreements to permit the storage and recovery of system backup information? </v>
          </cell>
          <cell r="I726">
            <v>9</v>
          </cell>
          <cell r="J726"/>
          <cell r="K726"/>
          <cell r="L726"/>
          <cell r="M726"/>
          <cell r="N726" t="str">
            <v>x</v>
          </cell>
          <cell r="O726" t="str">
            <v>Protect</v>
          </cell>
          <cell r="P726"/>
          <cell r="Q726" t="str">
            <v>x</v>
          </cell>
          <cell r="R726" t="str">
            <v>x</v>
          </cell>
          <cell r="S726" t="str">
            <v xml:space="preserve">There is no evidence of a capability to establish an alternate storage site that includes both the assets and necessary agreements to permit the storage and recovery of system backup information. </v>
          </cell>
          <cell r="T726" t="str">
            <v xml:space="preserve">C|P-CMM1 is N/A, since a structured process is required to establish an alternate storage site that includes both the assets and necessary agreements to permit the storage and recovery of system backup information. </v>
          </cell>
          <cell r="U726" t="e">
            <v>#VALUE!</v>
          </cell>
          <cell r="V726" t="e">
            <v>#VALUE!</v>
          </cell>
          <cell r="W726" t="e">
            <v>#VALUE!</v>
          </cell>
          <cell r="X726" t="e">
            <v>#VALUE!</v>
          </cell>
          <cell r="Y726"/>
          <cell r="Z726"/>
        </row>
        <row r="727">
          <cell r="D727" t="str">
            <v>BCD-08.1</v>
          </cell>
          <cell r="E727" t="str">
            <v>Mechanisms exist to separate the alternate storage site from the primary storage site to reduce susceptibility to similar threats.</v>
          </cell>
          <cell r="F727"/>
          <cell r="G727" t="str">
            <v>∙ Continuity of Operations Plan (COOP)</v>
          </cell>
          <cell r="H727" t="str">
            <v>Does the organization separate the alternate storage site from the primary storage site to reduce susceptibility to similar threats?</v>
          </cell>
          <cell r="I727">
            <v>7</v>
          </cell>
          <cell r="J727"/>
          <cell r="K727"/>
          <cell r="L727"/>
          <cell r="M727"/>
          <cell r="N727" t="str">
            <v>x</v>
          </cell>
          <cell r="O727" t="str">
            <v>Protect</v>
          </cell>
          <cell r="P727"/>
          <cell r="Q727" t="str">
            <v>x</v>
          </cell>
          <cell r="R727" t="str">
            <v>x</v>
          </cell>
          <cell r="S727" t="str">
            <v>There is no evidence of a capability to separate the alternate storage site from the primary storage site to reduce susceptibility to similar threats.</v>
          </cell>
          <cell r="T727" t="str">
            <v>C|P-CMM1 is N/A, since a structured process is required to separate the alternate storage site from the primary storage site to reduce susceptibility to similar threats.</v>
          </cell>
          <cell r="U727" t="e">
            <v>#VALUE!</v>
          </cell>
          <cell r="V727" t="e">
            <v>#VALUE!</v>
          </cell>
          <cell r="W727" t="str">
            <v>See C|P-CMM3. There are no defined C|P-CMM4 criteria, since it is reasonable to assume a quantitatively-controlled process is not necessary to separate the alternate storage site from the primary storage site to reduce susceptibility to similar threats.</v>
          </cell>
          <cell r="X727" t="str">
            <v>See C|P-CMM4. There are no defined C|P-CMM5 criteria, since it is reasonable to assume a continuously-improving process is not necessary to separate the alternate storage site from the primary storage site to reduce susceptibility to similar threats.</v>
          </cell>
          <cell r="Y727"/>
          <cell r="Z727"/>
        </row>
        <row r="728">
          <cell r="D728" t="str">
            <v>BCD-08.2</v>
          </cell>
          <cell r="E728" t="str">
            <v>Mechanisms exist to identify and mitigate potential accessibility problems to the alternate storage site in the event of an area-wide disruption or disaster.</v>
          </cell>
          <cell r="F728"/>
          <cell r="G728" t="str">
            <v>∙ Continuity of Operations Plan (COOP)</v>
          </cell>
          <cell r="H728" t="str">
            <v>Does the organization identify and mitigate potential accessibility problems to the alternate storage site in the event of an area-wide disruption or disaster?</v>
          </cell>
          <cell r="I728">
            <v>5</v>
          </cell>
          <cell r="J728"/>
          <cell r="K728"/>
          <cell r="L728"/>
          <cell r="M728"/>
          <cell r="N728" t="str">
            <v>x</v>
          </cell>
          <cell r="O728" t="str">
            <v>Protect</v>
          </cell>
          <cell r="P728"/>
          <cell r="Q728" t="str">
            <v>x</v>
          </cell>
          <cell r="R728"/>
          <cell r="S728" t="str">
            <v>There is no evidence of a capability to identify and mitigate potential accessibility problems to the alternate storage site in the event of an area-wide disruption or disaster.</v>
          </cell>
          <cell r="T728" t="str">
            <v>C|P-CMM1 is N/A, since a structured process is required to identify and mitigate potential accessibility problems to the alternate storage site in the event of an area-wide disruption or disaster.</v>
          </cell>
          <cell r="U728" t="e">
            <v>#VALUE!</v>
          </cell>
          <cell r="V728" t="e">
            <v>#VALUE!</v>
          </cell>
          <cell r="W728" t="e">
            <v>#VALUE!</v>
          </cell>
          <cell r="X728" t="e">
            <v>#VALUE!</v>
          </cell>
          <cell r="Y728"/>
          <cell r="Z728"/>
        </row>
        <row r="729">
          <cell r="D729" t="str">
            <v>BCD-09</v>
          </cell>
          <cell r="E729" t="str">
            <v>Mechanisms exist to establish an alternate processing site that provides security measures equivalent to that of the primary site.</v>
          </cell>
          <cell r="F729"/>
          <cell r="G729" t="str">
            <v>∙ SunGard
∙ AWS
∙ Azure</v>
          </cell>
          <cell r="H729" t="str">
            <v>Does the organization establish an alternate processing site that provides security measures equivalent to that of the primary site?</v>
          </cell>
          <cell r="I729">
            <v>9</v>
          </cell>
          <cell r="J729"/>
          <cell r="K729"/>
          <cell r="L729"/>
          <cell r="M729"/>
          <cell r="N729" t="str">
            <v>x</v>
          </cell>
          <cell r="O729" t="str">
            <v>Protect</v>
          </cell>
          <cell r="P729"/>
          <cell r="Q729" t="str">
            <v>x</v>
          </cell>
          <cell r="R729" t="str">
            <v>x</v>
          </cell>
          <cell r="S729" t="str">
            <v>There is no evidence of a capability to establish an alternate processing site that provides security measures equivalent to that of the primary site.</v>
          </cell>
          <cell r="T729" t="str">
            <v>C|P-CMM1 is N/A, since a structured process is required to establish an alternate processing site that provides security measures equivalent to that of the primary site.</v>
          </cell>
          <cell r="U729" t="e">
            <v>#VALUE!</v>
          </cell>
          <cell r="V729" t="e">
            <v>#VALUE!</v>
          </cell>
          <cell r="W729" t="str">
            <v>See C|P-CMM3. There are no defined C|P-CMM4 criteria, since it is reasonable to assume a quantitatively-controlled process is not necessary to establish an alternate processing site that provides security measures equivalent to that of the primary site.</v>
          </cell>
          <cell r="X729" t="str">
            <v>See C|P-CMM4. There are no defined C|P-CMM5 criteria, since it is reasonable to assume a continuously-improving process is not necessary to establish an alternate processing site that provides security measures equivalent to that of the primary site.</v>
          </cell>
          <cell r="Y729"/>
          <cell r="Z729"/>
        </row>
        <row r="730">
          <cell r="D730" t="str">
            <v>BCD-09.1</v>
          </cell>
          <cell r="E730" t="str">
            <v>Mechanisms exist to separate the alternate processing site from the primary processing site to reduce susceptibility to similar threats.</v>
          </cell>
          <cell r="F730"/>
          <cell r="G730" t="str">
            <v>∙ Continuity of Operations Plan (COOP)</v>
          </cell>
          <cell r="H730" t="str">
            <v>Does the organization separate the alternate processing site from the primary processing site to reduce susceptibility to similar threats?</v>
          </cell>
          <cell r="I730">
            <v>7</v>
          </cell>
          <cell r="J730"/>
          <cell r="K730"/>
          <cell r="L730"/>
          <cell r="M730"/>
          <cell r="N730" t="str">
            <v>x</v>
          </cell>
          <cell r="O730" t="str">
            <v>Protect</v>
          </cell>
          <cell r="P730"/>
          <cell r="Q730" t="str">
            <v>x</v>
          </cell>
          <cell r="R730"/>
          <cell r="S730" t="str">
            <v>There is no evidence of a capability to separate the alternate processing site from the primary processing site to reduce susceptibility to similar threats.</v>
          </cell>
          <cell r="T730" t="str">
            <v>C|P-CMM1 is N/A, since a structured process is required to separate the alternate processing site from the primary processing site to reduce susceptibility to similar threats.</v>
          </cell>
          <cell r="U730" t="e">
            <v>#VALUE!</v>
          </cell>
          <cell r="V730" t="e">
            <v>#VALUE!</v>
          </cell>
          <cell r="W730" t="e">
            <v>#VALUE!</v>
          </cell>
          <cell r="X730" t="e">
            <v>#VALUE!</v>
          </cell>
          <cell r="Y730"/>
          <cell r="Z730"/>
        </row>
        <row r="731">
          <cell r="D731" t="str">
            <v>BCD-09.2</v>
          </cell>
          <cell r="E731" t="str">
            <v>Mechanisms exist to identify and mitigate potential accessibility problems to the alternate processing site and possible mitigation actions, in the event of an area-wide disruption or disaster.</v>
          </cell>
          <cell r="F731"/>
          <cell r="G731" t="str">
            <v>∙ Continuity of Operations Plan (COOP)</v>
          </cell>
          <cell r="H731" t="str">
            <v>Does the organization identify and mitigate potential accessibility problems to the alternate processing site and possible mitigation actions, in the event of an area-wide disruption or disaster?</v>
          </cell>
          <cell r="I731">
            <v>5</v>
          </cell>
          <cell r="J731"/>
          <cell r="K731"/>
          <cell r="L731"/>
          <cell r="M731"/>
          <cell r="N731" t="str">
            <v>x</v>
          </cell>
          <cell r="O731" t="str">
            <v>Recover</v>
          </cell>
          <cell r="P731"/>
          <cell r="Q731" t="str">
            <v>x</v>
          </cell>
          <cell r="R731"/>
          <cell r="S731" t="str">
            <v>There is no evidence of a capability to identify and mitigate potential accessibility problems to the alternate processing site and possible mitigation actions, in the event of an area-wide disruption or disaster.</v>
          </cell>
          <cell r="T731" t="str">
            <v>C|P-CMM1 is N/A, since a structured process is required to identify and mitigate potential accessibility problems to the alternate processing site and possible mitigation actions, in the event of an area-wide disruption or disaster.</v>
          </cell>
          <cell r="U731" t="e">
            <v>#VALUE!</v>
          </cell>
          <cell r="V731" t="e">
            <v>#VALUE!</v>
          </cell>
          <cell r="W731" t="e">
            <v>#VALUE!</v>
          </cell>
          <cell r="X731" t="e">
            <v>#VALUE!</v>
          </cell>
          <cell r="Y731"/>
          <cell r="Z731"/>
        </row>
        <row r="732">
          <cell r="D732" t="str">
            <v>BCD-09.3</v>
          </cell>
          <cell r="E732" t="str">
            <v xml:space="preserve">Mechanisms exist to address priority-of-service provisions in alternate processing and storage sites that support availability requirements, including Recovery Time Objectives (RTOs). </v>
          </cell>
          <cell r="F732" t="str">
            <v>E-TPM-04</v>
          </cell>
          <cell r="G732" t="str">
            <v>∙ Priority-of-service contract provisions for hot / warm / cold sites.</v>
          </cell>
          <cell r="H732" t="str">
            <v xml:space="preserve">Does the organization address priority-of-service provisions in alternate processing and storage sites that support availability requirements, including Recovery Time Objectives (RTOs)? </v>
          </cell>
          <cell r="I732">
            <v>6</v>
          </cell>
          <cell r="J732"/>
          <cell r="K732"/>
          <cell r="L732"/>
          <cell r="M732"/>
          <cell r="N732" t="str">
            <v>x</v>
          </cell>
          <cell r="O732" t="str">
            <v>Recover</v>
          </cell>
          <cell r="P732"/>
          <cell r="Q732" t="str">
            <v>x</v>
          </cell>
          <cell r="R732"/>
          <cell r="S732" t="str">
            <v xml:space="preserve">There is no evidence of a capability to address priority-of-service provisions in alternate processing and storage sites that support availability requirements, including Recovery Time Objectives (RTOs). </v>
          </cell>
          <cell r="T732" t="str">
            <v xml:space="preserve">C|P-CMM1 is N/A, since a structured process is required to address priority-of-service provisions in alternate processing and storage sites that support availability requirements, including Recovery Time Objectives (RTOs). </v>
          </cell>
          <cell r="U732" t="e">
            <v>#VALUE!</v>
          </cell>
          <cell r="V732" t="e">
            <v>#VALUE!</v>
          </cell>
          <cell r="W732" t="e">
            <v>#VALUE!</v>
          </cell>
          <cell r="X732" t="e">
            <v>#VALUE!</v>
          </cell>
          <cell r="Y732"/>
          <cell r="Z732"/>
        </row>
        <row r="733">
          <cell r="D733" t="str">
            <v>BCD-09.4</v>
          </cell>
          <cell r="E733" t="str">
            <v>Mechanisms exist to prepare the alternate processing alternate to support essential missions and business functions so that the alternate site is capable of being used as the primary site.</v>
          </cell>
          <cell r="F733"/>
          <cell r="G733" t="str">
            <v>∙ Continuity of Operations Plan (COOP)</v>
          </cell>
          <cell r="H733" t="str">
            <v>Does the organization prepare the alternate processing alternate to support essential missions and business functions so that the alternate site is capable of being used as the primary site?</v>
          </cell>
          <cell r="I733">
            <v>5</v>
          </cell>
          <cell r="J733"/>
          <cell r="K733"/>
          <cell r="L733"/>
          <cell r="M733"/>
          <cell r="N733" t="str">
            <v>x</v>
          </cell>
          <cell r="O733" t="str">
            <v>Protect</v>
          </cell>
          <cell r="P733"/>
          <cell r="Q733" t="str">
            <v>x</v>
          </cell>
          <cell r="R733"/>
          <cell r="S733" t="str">
            <v>There is no evidence of a capability to prepare the alternate processing alternate to support essential missions and business functions so that the alternate site is capable of being used as the primary site.</v>
          </cell>
          <cell r="T733" t="str">
            <v>C|P-CMM1 is N/A, since a structured process is required to prepare the alternate processing alternate to support essential missions and business functions so that the alternate site is capable of being used as the primary site.</v>
          </cell>
          <cell r="U733" t="e">
            <v>#VALUE!</v>
          </cell>
          <cell r="V733" t="e">
            <v>#VALUE!</v>
          </cell>
          <cell r="W733" t="e">
            <v>#VALUE!</v>
          </cell>
          <cell r="X733" t="e">
            <v>#VALUE!</v>
          </cell>
          <cell r="Y733"/>
          <cell r="Z733"/>
        </row>
        <row r="734">
          <cell r="D734" t="str">
            <v>BCD-09.5</v>
          </cell>
          <cell r="E734" t="str">
            <v>Mechanisms exist to plan and prepare for both natural and manmade circumstances that preclude returning to the primary processing site.</v>
          </cell>
          <cell r="F734"/>
          <cell r="G734" t="str">
            <v>∙ Continuity of Operations Plan (COOP)</v>
          </cell>
          <cell r="H734" t="str">
            <v>Does the organization plan and prepare for both natural and manmade circumstances that preclude returning to the primary processing site?</v>
          </cell>
          <cell r="I734">
            <v>5</v>
          </cell>
          <cell r="J734"/>
          <cell r="K734" t="str">
            <v>x</v>
          </cell>
          <cell r="L734"/>
          <cell r="M734"/>
          <cell r="N734"/>
          <cell r="O734" t="str">
            <v>Protect</v>
          </cell>
          <cell r="P734" t="str">
            <v>x</v>
          </cell>
          <cell r="Q734" t="str">
            <v>x</v>
          </cell>
          <cell r="R734"/>
          <cell r="S734" t="str">
            <v>There is no evidence of a capability to plan and prepare for both natural and manmade circumstances that preclude returning to the primary processing site.</v>
          </cell>
          <cell r="T734" t="e">
            <v>#VALUE!</v>
          </cell>
          <cell r="U734" t="e">
            <v>#VALUE!</v>
          </cell>
          <cell r="V734" t="e">
            <v>#VALUE!</v>
          </cell>
          <cell r="W734" t="e">
            <v>#VALUE!</v>
          </cell>
          <cell r="X734" t="str">
            <v>See C|P-CMM4. There are no defined C|P-CMM5 criteria, since it is reasonable to assume a continuously-improving process is not necessary to plan and prepare for both natural and manmade circumstances that preclude returning to the primary processing site.</v>
          </cell>
          <cell r="Y734"/>
          <cell r="Z734"/>
        </row>
        <row r="735">
          <cell r="D735" t="str">
            <v>BCD-10</v>
          </cell>
          <cell r="E735" t="str">
            <v>Mechanisms exist to reduce the likelihood of a single point of failure with primary telecommunications services.</v>
          </cell>
          <cell r="F735"/>
          <cell r="G735" t="str">
            <v>∙ Alternate / redundant telecommunications services are maintained with more than one telecom / Internet provider.</v>
          </cell>
          <cell r="H735" t="str">
            <v>Does the organization reduce the likelihood of a single point of failure with primary telecommunications services?</v>
          </cell>
          <cell r="I735">
            <v>6</v>
          </cell>
          <cell r="J735"/>
          <cell r="K735"/>
          <cell r="L735"/>
          <cell r="M735"/>
          <cell r="N735" t="str">
            <v>x</v>
          </cell>
          <cell r="O735" t="str">
            <v>Recover</v>
          </cell>
          <cell r="P735"/>
          <cell r="Q735" t="str">
            <v>x</v>
          </cell>
          <cell r="R735" t="str">
            <v>x</v>
          </cell>
          <cell r="S735" t="str">
            <v>There is no evidence of a capability to reduce the likelihood of a single point of failure with primary telecommunications services.</v>
          </cell>
          <cell r="T735" t="str">
            <v>C|P-CMM1 is N/A, since a structured process is required to reduce the likelihood of a single point of failure with primary telecommunications services.</v>
          </cell>
          <cell r="U735" t="e">
            <v>#VALUE!</v>
          </cell>
          <cell r="V735" t="e">
            <v>#VALUE!</v>
          </cell>
          <cell r="W735" t="str">
            <v>See C|P-CMM3. There are no defined C|P-CMM4 criteria, since it is reasonable to assume a quantitatively-controlled process is not necessary to reduce the likelihood of a single point of failure with primary telecommunications services.</v>
          </cell>
          <cell r="X735" t="str">
            <v>See C|P-CMM4. There are no defined C|P-CMM5 criteria, since it is reasonable to assume a continuously-improving process is not necessary to reduce the likelihood of a single point of failure with primary telecommunications services.</v>
          </cell>
          <cell r="Y735"/>
          <cell r="Z735"/>
        </row>
        <row r="736">
          <cell r="D736" t="str">
            <v>BCD-10.1</v>
          </cell>
          <cell r="E736" t="str">
            <v xml:space="preserve">Mechanisms exist to formalize primary and alternate telecommunications service agreements contain priority-of-service provisions that support availability requirements, including Recovery Time Objectives (RTOs). </v>
          </cell>
          <cell r="F736" t="str">
            <v>E-TPM-04</v>
          </cell>
          <cell r="G736" t="str">
            <v>∙ Priority-of-service contract provisions for hot / warm / cold sites.</v>
          </cell>
          <cell r="H736" t="str">
            <v xml:space="preserve">Does the organization formalize primary and alternate telecommunications service agreements contain priority-of-service provisions that support availability requirements, including Recovery Time Objectives (RTOs)? </v>
          </cell>
          <cell r="I736">
            <v>6</v>
          </cell>
          <cell r="J736"/>
          <cell r="K736"/>
          <cell r="L736"/>
          <cell r="M736"/>
          <cell r="N736" t="str">
            <v>x</v>
          </cell>
          <cell r="O736" t="str">
            <v>Recover</v>
          </cell>
          <cell r="P736"/>
          <cell r="Q736" t="str">
            <v>x</v>
          </cell>
          <cell r="R736"/>
          <cell r="S736" t="str">
            <v xml:space="preserve">There is no evidence of a capability to formalize primary and alternate telecommunications service agreements contain priority-of-service provisions that support availability requirements, including Recovery Time Objectives (RTOs). </v>
          </cell>
          <cell r="T736" t="str">
            <v xml:space="preserve">C|P-CMM1 is N/A, since a structured process is required to formalize primary and alternate telecommunications service agreements contain priority-of-service provisions that support availability requirements, including Recovery Time Objectives (RTOs). </v>
          </cell>
          <cell r="U736" t="e">
            <v>#VALUE!</v>
          </cell>
          <cell r="V736" t="e">
            <v>#VALUE!</v>
          </cell>
          <cell r="W736" t="e">
            <v>#VALUE!</v>
          </cell>
          <cell r="X736" t="e">
            <v>#VALUE!</v>
          </cell>
          <cell r="Y736"/>
          <cell r="Z736"/>
        </row>
        <row r="737">
          <cell r="D737" t="str">
            <v>BCD-10.2</v>
          </cell>
          <cell r="E737" t="str">
            <v xml:space="preserve">Mechanisms exist to obtain alternate telecommunications services from providers that are separated from primary service providers to reduce susceptibility to the same threats. </v>
          </cell>
          <cell r="F737"/>
          <cell r="G737" t="str">
            <v>∙ Continuity of Operations Plan (COOP)</v>
          </cell>
          <cell r="H737" t="str">
            <v xml:space="preserve">Does the organization obtain alternate telecommunications services from providers that are separated from primary service providers to reduce susceptibility to the same threats? </v>
          </cell>
          <cell r="I737">
            <v>5</v>
          </cell>
          <cell r="J737"/>
          <cell r="K737"/>
          <cell r="L737"/>
          <cell r="M737"/>
          <cell r="N737" t="str">
            <v>x</v>
          </cell>
          <cell r="O737" t="str">
            <v>Protect</v>
          </cell>
          <cell r="P737"/>
          <cell r="Q737" t="str">
            <v>x</v>
          </cell>
          <cell r="R737" t="str">
            <v>x</v>
          </cell>
          <cell r="S737" t="str">
            <v xml:space="preserve">There is no evidence of a capability to obtain alternate telecommunications services from providers that are separated from primary service providers to reduce susceptibility to the same threats. </v>
          </cell>
          <cell r="T737" t="str">
            <v xml:space="preserve">C|P-CMM1 is N/A, since a structured process is required to obtain alternate telecommunications services from providers that are separated from primary service providers to reduce susceptibility to the same threats. </v>
          </cell>
          <cell r="U737" t="e">
            <v>#VALUE!</v>
          </cell>
          <cell r="V737" t="e">
            <v>#VALUE!</v>
          </cell>
          <cell r="W737" t="e">
            <v>#VALUE!</v>
          </cell>
          <cell r="X737" t="e">
            <v>#VALUE!</v>
          </cell>
          <cell r="Y737"/>
          <cell r="Z737"/>
        </row>
        <row r="738">
          <cell r="D738" t="str">
            <v>BCD-10.3</v>
          </cell>
          <cell r="E738" t="str">
            <v>Mechanisms exist to contractually-require external service providers to have contingency plans that meet organizational contingency requirements.</v>
          </cell>
          <cell r="F738"/>
          <cell r="G738" t="str">
            <v>∙ Cybersecurity Supply Chain Risk Management (C-SCRM) program</v>
          </cell>
          <cell r="H738" t="str">
            <v>Does the organization contractually-require external service providers to have contingency plans that meet organizational contingency requirements?</v>
          </cell>
          <cell r="I738">
            <v>5</v>
          </cell>
          <cell r="J738"/>
          <cell r="K738" t="str">
            <v>x</v>
          </cell>
          <cell r="L738"/>
          <cell r="M738"/>
          <cell r="N738"/>
          <cell r="O738" t="str">
            <v>Protect</v>
          </cell>
          <cell r="P738"/>
          <cell r="Q738" t="str">
            <v>x</v>
          </cell>
          <cell r="R738" t="str">
            <v>x</v>
          </cell>
          <cell r="S738" t="str">
            <v>There is no evidence of a capability to contractually-require telecommunications service providers to have contingency plans that meet organizational contingency requirements.</v>
          </cell>
          <cell r="T738" t="str">
            <v>C|P-CMM1 is N/A, since a structured process is required to contractually-require telecommunications service providers to have contingency plans that meet organizational contingency requirements.</v>
          </cell>
          <cell r="U738" t="e">
            <v>#VALUE!</v>
          </cell>
          <cell r="V738" t="e">
            <v>#VALUE!</v>
          </cell>
          <cell r="W738" t="e">
            <v>#VALUE!</v>
          </cell>
          <cell r="X738" t="e">
            <v>#VALUE!</v>
          </cell>
          <cell r="Y738"/>
          <cell r="Z738"/>
        </row>
        <row r="739">
          <cell r="D739" t="str">
            <v>BCD-10.4</v>
          </cell>
          <cell r="E739" t="str">
            <v>Mechanisms exist to maintain command and control capabilities via alternate communications channels and designating alternative decision makers if primary decision makers are unavailable.</v>
          </cell>
          <cell r="F739"/>
          <cell r="G739" t="str">
            <v>∙ Continuity of Operations Plan (COOP)</v>
          </cell>
          <cell r="H739" t="str">
            <v>Does the organization maintain command and control capabilities via alternate communications channels and designating alternative decision makers if primary decision makers are unavailable?</v>
          </cell>
          <cell r="I739">
            <v>5</v>
          </cell>
          <cell r="J739"/>
          <cell r="K739"/>
          <cell r="L739"/>
          <cell r="M739"/>
          <cell r="N739" t="str">
            <v>x</v>
          </cell>
          <cell r="O739" t="str">
            <v>Protect</v>
          </cell>
          <cell r="P739" t="str">
            <v>x</v>
          </cell>
          <cell r="Q739" t="str">
            <v>x</v>
          </cell>
          <cell r="R739" t="str">
            <v>x</v>
          </cell>
          <cell r="S739" t="str">
            <v>There is no evidence of a capability to maintain command and control capabilities via alternate communications channels and designating alternative decision makers if primary decision makers are unavailable.</v>
          </cell>
          <cell r="T739" t="str">
            <v>C|P-CMM1 is N/A, since a structured process is required to maintain command and control capabilities via alternate communications channels and designating alternative decision makers if primary decision makers are unavailable.</v>
          </cell>
          <cell r="U739" t="e">
            <v>#VALUE!</v>
          </cell>
          <cell r="V739" t="e">
            <v>#VALUE!</v>
          </cell>
          <cell r="W739" t="e">
            <v>#VALUE!</v>
          </cell>
          <cell r="X739" t="e">
            <v>#VALUE!</v>
          </cell>
          <cell r="Y739"/>
          <cell r="Z739"/>
        </row>
        <row r="740">
          <cell r="D740" t="str">
            <v>BCD-11.3</v>
          </cell>
          <cell r="E740" t="str">
            <v>Mechanisms exist to reimage assets from configuration-controlled and integrity-protected images that represent a secure, operational state.</v>
          </cell>
          <cell r="F740"/>
          <cell r="G740" t="str">
            <v>∙ Virtual machines
∙ Acronis (https://acronis.com)
∙ Docker (https://docker.com)</v>
          </cell>
          <cell r="H740" t="str">
            <v>Does the organization reimage assets from configuration-controlled and integrity-protected images that represent a secure, operational state?</v>
          </cell>
          <cell r="I740">
            <v>8</v>
          </cell>
          <cell r="J740"/>
          <cell r="K740"/>
          <cell r="L740" t="str">
            <v>x</v>
          </cell>
          <cell r="M740"/>
          <cell r="N740"/>
          <cell r="O740" t="str">
            <v>Recover</v>
          </cell>
          <cell r="P740"/>
          <cell r="Q740"/>
          <cell r="R740" t="str">
            <v>x</v>
          </cell>
          <cell r="S740" t="str">
            <v>There is no evidence of a capability to reimage assets from configuration-controlled and integrity-protected images that represent a secure, operational state.</v>
          </cell>
          <cell r="T740" t="e">
            <v>#VALUE!</v>
          </cell>
          <cell r="U740" t="e">
            <v>#VALUE!</v>
          </cell>
          <cell r="V740" t="e">
            <v>#VALUE!</v>
          </cell>
          <cell r="W740" t="e">
            <v>#VALUE!</v>
          </cell>
          <cell r="X740" t="e">
            <v>#VALUE!</v>
          </cell>
          <cell r="Y740"/>
          <cell r="Z740"/>
        </row>
        <row r="741">
          <cell r="D741" t="str">
            <v>BCD-11.7</v>
          </cell>
          <cell r="E741" t="str">
            <v>Mechanisms exist to maintain a failover system, which is not collocated with the primary system, application and/or service, which can be activated with little-to-no loss of information or disruption to operations.</v>
          </cell>
          <cell r="F741"/>
          <cell r="G741" t="str">
            <v>∙ Continuity of Operations Plan (COOP)
∙ Recovery Time Objectives (RTOs) 
∙ Recovery Point Objectives (RPOs)</v>
          </cell>
          <cell r="H741" t="str">
            <v>Does the organization maintain a failover system, which is not collocated with the primary system, application and/or service, which can be activated with little-to-no loss of information or disruption to operations?</v>
          </cell>
          <cell r="I741">
            <v>5</v>
          </cell>
          <cell r="J741"/>
          <cell r="K741"/>
          <cell r="L741" t="str">
            <v>x</v>
          </cell>
          <cell r="M741"/>
          <cell r="N741"/>
          <cell r="O741" t="str">
            <v>Protect</v>
          </cell>
          <cell r="P741" t="str">
            <v>x</v>
          </cell>
          <cell r="Q741" t="str">
            <v>x</v>
          </cell>
          <cell r="R741" t="str">
            <v>x</v>
          </cell>
          <cell r="S741" t="str">
            <v>There is no evidence of a capability to maintain a failover system, which is not collocated with the primary system, application and/ or service, which can be activated with little-to-no loss of information or disruption to operations.</v>
          </cell>
          <cell r="T741" t="str">
            <v>C|P-CMM1 is N/A, since a structured process is required to maintain a failover system, which is not collocated with the primary system, application and/ or service, which can be activated with little-to-no loss of information or disruption to operations.</v>
          </cell>
          <cell r="U741" t="e">
            <v>#VALUE!</v>
          </cell>
          <cell r="V741" t="e">
            <v>#VALUE!</v>
          </cell>
          <cell r="W741" t="e">
            <v>#VALUE!</v>
          </cell>
          <cell r="X741" t="e">
            <v>#VALUE!</v>
          </cell>
          <cell r="Y741"/>
          <cell r="Z741"/>
        </row>
        <row r="742">
          <cell r="D742" t="str">
            <v>BCD-11.8</v>
          </cell>
          <cell r="E742" t="str">
            <v>Mechanisms exist to implement and enforce dual authorization for the deletion or destruction of sensitive backup media and data.</v>
          </cell>
          <cell r="F742"/>
          <cell r="G742" t="str">
            <v>∙ Logical Access Control (LAC)
∙ Physical Access Control (PAC)
∙ Role Based Access Control (RBAC)
∙ Separation of Duties (SoD)</v>
          </cell>
          <cell r="H742" t="str">
            <v>Does the organization implement and enforce dual authorization for the deletion or destruction of sensitive backup media and data?</v>
          </cell>
          <cell r="I742">
            <v>5</v>
          </cell>
          <cell r="J742"/>
          <cell r="K742" t="str">
            <v>x</v>
          </cell>
          <cell r="L742"/>
          <cell r="M742"/>
          <cell r="N742"/>
          <cell r="O742" t="str">
            <v>Protect</v>
          </cell>
          <cell r="P742"/>
          <cell r="Q742" t="str">
            <v>x</v>
          </cell>
          <cell r="R742"/>
          <cell r="S742" t="str">
            <v>There is no evidence of a capability to implement and enforce dual authorization for the deletion or destruction of sensitive backup media and data.</v>
          </cell>
          <cell r="T742" t="str">
            <v>C|P-CMM1 is N/A, since a structured process is required to implement and enforce dual authorization for the deletion or destruction of sensitive backup media and data.</v>
          </cell>
          <cell r="U742" t="str">
            <v>C|P-CMM2 is N/A, since a well-defined process is required to implement and enforce dual authorization for the deletion or destruction of sensitive backup media and data.</v>
          </cell>
          <cell r="V742" t="e">
            <v>#VALUE!</v>
          </cell>
          <cell r="W742" t="str">
            <v>See C|P-CMM3. There are no defined C|P-CMM4 criteria, since it is reasonable to assume a quantitatively-controlled process is not necessary to implement and enforce dual authorization for the deletion or destruction of sensitive backup media and data.</v>
          </cell>
          <cell r="X742" t="str">
            <v>See C|P-CMM4. There are no defined C|P-CMM5 criteria, since it is reasonable to assume a continuously-improving process is not necessary to implement and enforce dual authorization for the deletion or destruction of sensitive backup media and data.</v>
          </cell>
          <cell r="Y742"/>
          <cell r="Z742"/>
        </row>
        <row r="743">
          <cell r="D743" t="str">
            <v>BCD-11.9</v>
          </cell>
          <cell r="E743" t="str">
            <v>Mechanisms exist to restrict access to backups to privileged users with assigned roles for data backup and recovery operations.</v>
          </cell>
          <cell r="F743"/>
          <cell r="G743" t="str">
            <v>∙ Logical Access Control (LAC)
∙ Physical Access Control (PAC)</v>
          </cell>
          <cell r="H743" t="str">
            <v>Does the organization restrict access to backups to privileged users with assigned roles for data backup and recovery operations?</v>
          </cell>
          <cell r="I743">
            <v>9</v>
          </cell>
          <cell r="J743"/>
          <cell r="K743"/>
          <cell r="L743"/>
          <cell r="M743" t="str">
            <v>x</v>
          </cell>
          <cell r="N743"/>
          <cell r="O743" t="str">
            <v>Protect</v>
          </cell>
          <cell r="P743"/>
          <cell r="Q743" t="str">
            <v>x</v>
          </cell>
          <cell r="R743" t="str">
            <v>x</v>
          </cell>
          <cell r="S743" t="str">
            <v>There is no evidence of a capability to restrict access to backups to privileged users with assigned roles for data backup and recovery operations.</v>
          </cell>
          <cell r="T743" t="str">
            <v>C|P-CMM1 is N/A, since a structured process is required to restrict access to backups to privileged users with assigned roles for data backup and recovery operations.</v>
          </cell>
          <cell r="U743" t="str">
            <v>C|P-CMM2 is N/A, since a well-defined process is required to restrict access to backups to privileged users with assigned roles for data backup and recovery operations.</v>
          </cell>
          <cell r="V743" t="e">
            <v>#VALUE!</v>
          </cell>
          <cell r="W743" t="str">
            <v>See C|P-CMM3. There are no defined C|P-CMM4 criteria, since it is reasonable to assume a quantitatively-controlled process is not necessary to restrict access to backups to privileged users with assigned roles for data backup and recovery operations.</v>
          </cell>
          <cell r="X743" t="str">
            <v>See C|P-CMM4. There are no defined C|P-CMM5 criteria, since it is reasonable to assume a continuously-improving process is not necessary to restrict access to backups to privileged users with assigned roles for data backup and recovery operations.</v>
          </cell>
          <cell r="Y743"/>
          <cell r="Z743"/>
        </row>
        <row r="744">
          <cell r="D744" t="str">
            <v>BCD-11.10</v>
          </cell>
          <cell r="E744" t="str">
            <v>Mechanisms exist to restrict access to modify and/or delete backups to privileged users with assigned data backup and recovery operations roles.</v>
          </cell>
          <cell r="F744"/>
          <cell r="G744" t="str">
            <v>∙ Logical Access Control (LAC)
∙ Physical Access Control (PAC)</v>
          </cell>
          <cell r="H744" t="str">
            <v>Does the organization restrict access to modify and/or delete backups to privileged users with assigned data backup and recovery operations roles?</v>
          </cell>
          <cell r="I744">
            <v>9</v>
          </cell>
          <cell r="J744"/>
          <cell r="K744"/>
          <cell r="L744"/>
          <cell r="M744" t="str">
            <v>x</v>
          </cell>
          <cell r="N744"/>
          <cell r="O744" t="str">
            <v>Protect</v>
          </cell>
          <cell r="P744"/>
          <cell r="Q744" t="str">
            <v>x</v>
          </cell>
          <cell r="R744" t="str">
            <v>x</v>
          </cell>
          <cell r="S744" t="str">
            <v>There is no evidence of a capability to restrict access to modify and/ or delete backups to privileged users with assigned data backup and recovery operations roles.</v>
          </cell>
          <cell r="T744" t="str">
            <v>C|P-CMM1 is N/A, since a structured process is required to restrict access to modify and/ or delete backups to privileged users with assigned data backup and recovery operations roles.</v>
          </cell>
          <cell r="U744" t="str">
            <v>C|P-CMM2 is N/A, since a well-defined process is required to restrict access to modify and/ or delete backups to privileged users with assigned data backup and recovery operations roles.</v>
          </cell>
          <cell r="V744" t="e">
            <v>#VALUE!</v>
          </cell>
          <cell r="W744" t="e">
            <v>#VALUE!</v>
          </cell>
          <cell r="X744" t="e">
            <v>#VALUE!</v>
          </cell>
          <cell r="Y744"/>
          <cell r="Z744"/>
        </row>
        <row r="745">
          <cell r="D745" t="str">
            <v>BCD-12.1</v>
          </cell>
          <cell r="E745" t="str">
            <v>Mechanisms exist to utilize specialized backup mechanisms that will allow transaction recovery for transaction-based applications and services in accordance with Recovery Point Objectives (RPOs).</v>
          </cell>
          <cell r="F745"/>
          <cell r="G745"/>
          <cell r="H745" t="str">
            <v>Does the organization utilize specialized backup mechanisms that will allow transaction recovery for transaction-based applications and services in accordance with Recovery Point Objectives (RPOs)?</v>
          </cell>
          <cell r="I745">
            <v>9</v>
          </cell>
          <cell r="J745"/>
          <cell r="K745"/>
          <cell r="L745" t="str">
            <v>x</v>
          </cell>
          <cell r="M745"/>
          <cell r="N745"/>
          <cell r="O745" t="str">
            <v>Recover</v>
          </cell>
          <cell r="P745" t="str">
            <v>x</v>
          </cell>
          <cell r="Q745" t="str">
            <v>x</v>
          </cell>
          <cell r="R745" t="str">
            <v>x</v>
          </cell>
          <cell r="S745" t="str">
            <v>There is no evidence of a capability to utilize specialized backup mechanisms that will allow transaction recovery for transaction-based applications and services in accordance with Recovery Point Objectives (RPOs).</v>
          </cell>
          <cell r="T745" t="str">
            <v>C|P-CMM1 is N/A, since a structured process is required to utilize specialized backup mechanisms that will allow transaction recovery for transaction-based applications and services in accordance with Recovery Point Objectives (RPOs).</v>
          </cell>
          <cell r="U745" t="e">
            <v>#VALUE!</v>
          </cell>
          <cell r="V745" t="e">
            <v>#VALUE!</v>
          </cell>
          <cell r="W745" t="e">
            <v>#VALUE!</v>
          </cell>
          <cell r="X745" t="e">
            <v>#VALUE!</v>
          </cell>
          <cell r="Y745"/>
          <cell r="Z745"/>
        </row>
        <row r="746">
          <cell r="D746" t="str">
            <v>BCD-12.2</v>
          </cell>
          <cell r="E746" t="str">
            <v>Mechanisms exist to implement real-time or near-real-time failover capability to maintain availability of critical systems, applications and/or services.</v>
          </cell>
          <cell r="F746"/>
          <cell r="G746" t="str">
            <v>∙ Load balancers
∙ High Availability (HA) network appliances (e.g., firewalls, routers, switches, etc.)</v>
          </cell>
          <cell r="H746" t="str">
            <v>Does the organization implement real-time or near-real-time failover capability to maintain availability of critical systems, applications and/or services?</v>
          </cell>
          <cell r="I746">
            <v>8</v>
          </cell>
          <cell r="J746"/>
          <cell r="K746"/>
          <cell r="L746" t="str">
            <v>x</v>
          </cell>
          <cell r="M746"/>
          <cell r="N746"/>
          <cell r="O746" t="str">
            <v>Recover</v>
          </cell>
          <cell r="P746" t="str">
            <v>x</v>
          </cell>
          <cell r="Q746" t="str">
            <v>x</v>
          </cell>
          <cell r="R746" t="str">
            <v>x</v>
          </cell>
          <cell r="S746" t="str">
            <v>There is no evidence of a capability to implement real-time or near-real-time failover capability to maintain availability of critical systems, applications and/ or services.</v>
          </cell>
          <cell r="T746" t="e">
            <v>#VALUE!</v>
          </cell>
          <cell r="U746" t="e">
            <v>#VALUE!</v>
          </cell>
          <cell r="V746" t="e">
            <v>#VALUE!</v>
          </cell>
          <cell r="W746" t="e">
            <v>#VALUE!</v>
          </cell>
          <cell r="X746" t="e">
            <v>#VALUE!</v>
          </cell>
          <cell r="Y746"/>
          <cell r="Z746"/>
        </row>
        <row r="747">
          <cell r="D747" t="str">
            <v>BCD-12.3</v>
          </cell>
          <cell r="E747" t="str">
            <v>Mechanisms exist to utilize electronic discovery (eDiscovery) that covers current and archived communication transactions.</v>
          </cell>
          <cell r="F747"/>
          <cell r="G747" t="str">
            <v>∙ Microsoft Purview
∙ OpenText (https://opentext.com)</v>
          </cell>
          <cell r="H747" t="str">
            <v>Does the organization utilize electronic discovery (eDiscovery) that covers current and archived communication transactions?</v>
          </cell>
          <cell r="I747">
            <v>8</v>
          </cell>
          <cell r="J747"/>
          <cell r="K747"/>
          <cell r="L747" t="str">
            <v>x</v>
          </cell>
          <cell r="M747"/>
          <cell r="N747"/>
          <cell r="O747" t="str">
            <v>Respond</v>
          </cell>
          <cell r="P747" t="str">
            <v>x</v>
          </cell>
          <cell r="Q747" t="str">
            <v>x</v>
          </cell>
          <cell r="R747" t="str">
            <v>x</v>
          </cell>
          <cell r="S747" t="str">
            <v>There is no evidence of a capability to utilize electronic discovery (eDiscovery) that covers current and archived communication transactions.</v>
          </cell>
          <cell r="T747" t="e">
            <v>#VALUE!</v>
          </cell>
          <cell r="U747" t="e">
            <v>#VALUE!</v>
          </cell>
          <cell r="V747" t="e">
            <v>#VALUE!</v>
          </cell>
          <cell r="W747" t="e">
            <v>#VALUE!</v>
          </cell>
          <cell r="X747" t="str">
            <v>See C|P-CMM4. There are no defined C|P-CMM5 criteria, since it is reasonable to assume a continuously-improving process is not necessary to utilize electronic discovery (eDiscovery) that covers current and archived communication transactions.</v>
          </cell>
          <cell r="Y747"/>
          <cell r="Z747"/>
        </row>
        <row r="748">
          <cell r="D748" t="str">
            <v>BCD-12.4</v>
          </cell>
          <cell r="E748" t="str">
            <v xml:space="preserve">Mechanisms exist to restore systems, applications and/or services within organization-defined restoration time-periods from configuration-controlled and integrity-protected information; representing a known, operational state for the asset. </v>
          </cell>
          <cell r="F748"/>
          <cell r="G748" t="str">
            <v>∙ Virtual machines
∙ Docker (https://docker.com)
∙ Acronis (https://acronis.com)
∙ CimTrak Integrity Suite (https://cimcor.com/cimtrak)
∙ Docker (https://docker.com)</v>
          </cell>
          <cell r="H748" t="str">
            <v xml:space="preserve">Does the organization restore systems, applications and/or services within organization-defined restoration time-periods from configuration-controlled and integrity-protected information; representing a known, operational state for the asset? </v>
          </cell>
          <cell r="I748">
            <v>5</v>
          </cell>
          <cell r="J748"/>
          <cell r="K748"/>
          <cell r="L748" t="str">
            <v>x</v>
          </cell>
          <cell r="M748"/>
          <cell r="N748"/>
          <cell r="O748" t="str">
            <v>Respond</v>
          </cell>
          <cell r="P748" t="str">
            <v>x</v>
          </cell>
          <cell r="Q748" t="str">
            <v>x</v>
          </cell>
          <cell r="R748" t="str">
            <v>x</v>
          </cell>
          <cell r="S748" t="e">
            <v>#VALUE!</v>
          </cell>
          <cell r="T748" t="e">
            <v>#VALUE!</v>
          </cell>
          <cell r="U748" t="e">
            <v>#VALUE!</v>
          </cell>
          <cell r="V748" t="e">
            <v>#VALUE!</v>
          </cell>
          <cell r="W748" t="e">
            <v>#VALUE!</v>
          </cell>
          <cell r="X748" t="e">
            <v>#VALUE!</v>
          </cell>
          <cell r="Y748"/>
          <cell r="Z748"/>
        </row>
        <row r="749">
          <cell r="D749" t="str">
            <v>BCD-15</v>
          </cell>
          <cell r="E749" t="str">
            <v>Mechanisms exist to purchase and maintain a sufficient reserve of spare hardware to ensure essential missions and business functions can be maintained in the event of a supply chain disruption.</v>
          </cell>
          <cell r="F749"/>
          <cell r="G749" t="str">
            <v>∙ Dedicated recovery environment
∙ Dedicated recovery hardware</v>
          </cell>
          <cell r="H749" t="str">
            <v>Does the organization purchase and maintain a sufficient reserve of spare hardware to ensure essential missions and business functions can be maintained in the event of a supply chain disruption?</v>
          </cell>
          <cell r="I749">
            <v>7</v>
          </cell>
          <cell r="J749"/>
          <cell r="K749"/>
          <cell r="L749" t="str">
            <v>x</v>
          </cell>
          <cell r="M749"/>
          <cell r="N749"/>
          <cell r="O749" t="str">
            <v>Recover</v>
          </cell>
          <cell r="P749" t="str">
            <v>x</v>
          </cell>
          <cell r="Q749" t="str">
            <v>x</v>
          </cell>
          <cell r="R749"/>
          <cell r="S749" t="str">
            <v>There is no evidence of a capability to purchase and maintain a sufficient reserve of spare hardware to ensure essential missions and business functions can be maintained in the event of a supply chain disruption.</v>
          </cell>
          <cell r="T749" t="str">
            <v>C|P-CMM1 is N/A, since a structured process is required to purchase and maintain a sufficient reserve of spare hardware to ensure essential missions and business functions can be maintained in the event of a supply chain disruption.</v>
          </cell>
          <cell r="U749" t="str">
            <v>C|P-CMM2 is N/A, since a well-defined process is required to purchase and maintain a sufficient reserve of spare hardware to ensure essential missions and business functions can be maintained in the event of a supply chain disruption.</v>
          </cell>
          <cell r="V749" t="e">
            <v>#VALUE!</v>
          </cell>
          <cell r="W749" t="e">
            <v>#VALUE!</v>
          </cell>
          <cell r="X749" t="e">
            <v>#VALUE!</v>
          </cell>
          <cell r="Y749"/>
          <cell r="Z749"/>
        </row>
        <row r="750">
          <cell r="D750" t="str">
            <v>BCD-16</v>
          </cell>
          <cell r="E750" t="str">
            <v>Mechanisms exist to handle failures or incidents with Artificial Intelligence (AI) and Autonomous Technologies (AAT) deemed to be high-risk.</v>
          </cell>
          <cell r="F750"/>
          <cell r="G750" t="str">
            <v>∙ Incident Response Plan (IRP)
∙ Legal review
∙ Steering committee
∙ Board of Directors (BoD)
∙ Artificial Intelligence (AI) / autonomous technologies governance program</v>
          </cell>
          <cell r="H750" t="str">
            <v>Does the organization handle failures or incidents with Artificial Intelligence (AI) and Autonomous Technologies (AAT) deemed to be high-risk?</v>
          </cell>
          <cell r="I750">
            <v>10</v>
          </cell>
          <cell r="J750"/>
          <cell r="K750" t="str">
            <v>x</v>
          </cell>
          <cell r="L750"/>
          <cell r="M750"/>
          <cell r="N750"/>
          <cell r="O750" t="str">
            <v>Respond</v>
          </cell>
          <cell r="P750" t="str">
            <v>x</v>
          </cell>
          <cell r="Q750" t="str">
            <v>x</v>
          </cell>
          <cell r="R750" t="str">
            <v>x</v>
          </cell>
          <cell r="S750" t="str">
            <v>There is no evidence of a capability to handle failures or incidents with Artificial Intelligence (AI) and Autonomous Technologies (AAT) deemed to be high-risk.</v>
          </cell>
          <cell r="T750" t="str">
            <v>C|P-CMM1 is N/A, since a structured process is required to handle failures or incidents with Artificial Intelligence (AI) and Autonomous Technologies (AAT) deemed to be high-risk.</v>
          </cell>
          <cell r="U750" t="str">
            <v>C|P-CMM2 is N/A, since a well-defined process is required to handle failures or incidents with Artificial Intelligence (AI) and Autonomous Technologies (AAT) deemed to be high-risk.</v>
          </cell>
          <cell r="V750" t="e">
            <v>#VALUE!</v>
          </cell>
          <cell r="W750" t="e">
            <v>#VALUE!</v>
          </cell>
          <cell r="X750" t="e">
            <v>#VALUE!</v>
          </cell>
          <cell r="Y750"/>
          <cell r="Z750"/>
        </row>
        <row r="751">
          <cell r="D751" t="str">
            <v>CAP-06</v>
          </cell>
          <cell r="E751" t="str">
            <v>Mechanisms exist to support operations that are geographically dispersed via regional delivery of technological services.</v>
          </cell>
          <cell r="F751"/>
          <cell r="G751"/>
          <cell r="H751" t="str">
            <v>Does the organization support operations that are geographically dispersed via regional delivery of technological services?</v>
          </cell>
          <cell r="I751">
            <v>1</v>
          </cell>
          <cell r="J751"/>
          <cell r="K751"/>
          <cell r="L751" t="str">
            <v>x</v>
          </cell>
          <cell r="M751"/>
          <cell r="N751"/>
          <cell r="O751" t="str">
            <v>Govern</v>
          </cell>
          <cell r="P751"/>
          <cell r="Q751" t="str">
            <v>x</v>
          </cell>
          <cell r="R751" t="str">
            <v>x</v>
          </cell>
          <cell r="S751" t="str">
            <v>There is no evidence of a capability to support operations that are geographically dispersed via regional delivery of technological services.</v>
          </cell>
          <cell r="T751" t="str">
            <v xml:space="preserve">C|P-CMM1 is N/A, since a structured process is required to </v>
          </cell>
          <cell r="U751" t="str">
            <v xml:space="preserve">C|P-CMM2 is N/A, since a well-defined process is required to </v>
          </cell>
          <cell r="V751" t="e">
            <v>#VALUE!</v>
          </cell>
          <cell r="W751" t="str">
            <v xml:space="preserve">See C|P-CMM3. There are no defined C|P-CMM4 criteria, since it is reasonable to assume a quantitatively-controlled process is not necessary to </v>
          </cell>
          <cell r="X751" t="str">
            <v xml:space="preserve">See C|P-CMM4. There are no defined C|P-CMM5 criteria, since it is reasonable to assume a continuously-improving process is not necessary to </v>
          </cell>
          <cell r="Y751"/>
          <cell r="Z751"/>
        </row>
        <row r="752">
          <cell r="D752" t="str">
            <v>CHG-02.3</v>
          </cell>
          <cell r="E752" t="str">
            <v>Mechanisms exist to include a cybersecurity and/or data privacy representative in the configuration change control review process.</v>
          </cell>
          <cell r="F752" t="str">
            <v>E-CHG-04</v>
          </cell>
          <cell r="G752" t="str">
            <v xml:space="preserve">∙ Change Control Board (CCB)
∙ VisibleOps (https://itpi.org) </v>
          </cell>
          <cell r="H752" t="str">
            <v>Does the organization include a cybersecurity and/or data privacy representative in the configuration change control review process?</v>
          </cell>
          <cell r="I752">
            <v>7</v>
          </cell>
          <cell r="J752"/>
          <cell r="K752" t="str">
            <v>x</v>
          </cell>
          <cell r="L752"/>
          <cell r="M752"/>
          <cell r="N752"/>
          <cell r="O752" t="str">
            <v>Protect</v>
          </cell>
          <cell r="P752"/>
          <cell r="Q752" t="str">
            <v>x</v>
          </cell>
          <cell r="R752" t="str">
            <v>x</v>
          </cell>
          <cell r="S752" t="str">
            <v>There is no evidence of a capability to include a cybersecurity and/ or data privacy representative in the configuration change control review process.</v>
          </cell>
          <cell r="T752" t="e">
            <v>#VALUE!</v>
          </cell>
          <cell r="U752" t="e">
            <v>#VALUE!</v>
          </cell>
          <cell r="V752" t="e">
            <v>#VALUE!</v>
          </cell>
          <cell r="W752" t="e">
            <v>#VALUE!</v>
          </cell>
          <cell r="X752" t="str">
            <v>See C|P-CMM4. There are no defined C|P-CMM5 criteria, since it is reasonable to assume a continuously-improving process is not necessary to include a cybersecurity and/ or data privacy representative in the configuration change control review process.</v>
          </cell>
          <cell r="Y752"/>
          <cell r="Z752"/>
        </row>
        <row r="753">
          <cell r="D753" t="str">
            <v>CHG-02.5</v>
          </cell>
          <cell r="E753" t="str">
            <v xml:space="preserve">Mechanisms exist to govern assets involved in providing cryptographic protections according to the organization's configuration management processes. </v>
          </cell>
          <cell r="F753"/>
          <cell r="G753"/>
          <cell r="H753" t="str">
            <v xml:space="preserve">Does the organization govern assets involved in providing cryptographic protections according to its configuration management processes? </v>
          </cell>
          <cell r="I753">
            <v>5</v>
          </cell>
          <cell r="J753"/>
          <cell r="K753"/>
          <cell r="L753" t="str">
            <v>x</v>
          </cell>
          <cell r="M753"/>
          <cell r="N753"/>
          <cell r="O753" t="str">
            <v>Protect</v>
          </cell>
          <cell r="P753"/>
          <cell r="Q753" t="str">
            <v>x</v>
          </cell>
          <cell r="R753" t="str">
            <v>x</v>
          </cell>
          <cell r="S753" t="str">
            <v>There is no evidence of a capability to govern assets involved in providing cryptographic protections according to its configuration management processes.</v>
          </cell>
          <cell r="T753" t="str">
            <v>C|P-CMM1 is N/A, since a structured process is required to govern assets involved in providing cryptographic protections according to its configuration management processes.</v>
          </cell>
          <cell r="U753" t="e">
            <v>#VALUE!</v>
          </cell>
          <cell r="V753" t="e">
            <v>#VALUE!</v>
          </cell>
          <cell r="W753" t="e">
            <v>#VALUE!</v>
          </cell>
          <cell r="X753" t="str">
            <v>See C|P-CMM4. There are no defined C|P-CMM5 criteria, since it is reasonable to assume a continuously-improving process is not necessary to govern assets involved in providing cryptographic protections according to its configuration management processes.</v>
          </cell>
          <cell r="Y753"/>
          <cell r="Z753"/>
        </row>
        <row r="754">
          <cell r="D754" t="str">
            <v>CHG-04.1</v>
          </cell>
          <cell r="E754" t="str">
            <v>Mechanisms exist to perform after-the-fact reviews of configuration change logs to discover any unauthorized changes.</v>
          </cell>
          <cell r="F754"/>
          <cell r="G754" t="str">
            <v>∙ Configuration Management Database (CMDB)
∙ CimTrak Integrity Suite (https://cimcor.com/cimtrak)</v>
          </cell>
          <cell r="H754" t="str">
            <v>Does the organization perform after-the-fact reviews of configuration change logs to discover any unauthorized changes?</v>
          </cell>
          <cell r="I754">
            <v>3</v>
          </cell>
          <cell r="J754"/>
          <cell r="K754"/>
          <cell r="L754" t="str">
            <v>x</v>
          </cell>
          <cell r="M754"/>
          <cell r="N754"/>
          <cell r="O754" t="str">
            <v>Detect</v>
          </cell>
          <cell r="P754"/>
          <cell r="Q754"/>
          <cell r="R754" t="str">
            <v>x</v>
          </cell>
          <cell r="S754" t="str">
            <v>There is no evidence of a capability to perform after-the-fact reviews of configuration change logs to discover any unauthorized changes.</v>
          </cell>
          <cell r="T754" t="str">
            <v>C|P-CMM1 is N/A, since a structured process is required to perform after-the-fact reviews of configuration change logs to discover any unauthorized changes.</v>
          </cell>
          <cell r="U754" t="str">
            <v>C|P-CMM2 is N/A, since a well-defined process is required to perform after-the-fact reviews of configuration change logs to discover any unauthorized changes.</v>
          </cell>
          <cell r="V754" t="e">
            <v>#VALUE!</v>
          </cell>
          <cell r="W754" t="e">
            <v>#VALUE!</v>
          </cell>
          <cell r="X754" t="str">
            <v>See C|P-CMM4. There are no defined C|P-CMM5 criteria, since it is reasonable to assume a continuously-improving process is not necessary to perform after-the-fact reviews of configuration change logs to discover any unauthorized changes.</v>
          </cell>
          <cell r="Y754"/>
          <cell r="Z754"/>
        </row>
        <row r="755">
          <cell r="D755" t="str">
            <v>CHG-04.2</v>
          </cell>
          <cell r="E755" t="str">
            <v>Mechanisms exist to prevent the installation of software and firmware components without verification that the component has been digitally signed using an organization-approved certificate authority.</v>
          </cell>
          <cell r="F755"/>
          <cell r="G755"/>
          <cell r="H755" t="str">
            <v>Does the organization prevent the installation of software and firmware components without verification that the component has been digitally signed using an organization-approved certificate authority?</v>
          </cell>
          <cell r="I755">
            <v>3</v>
          </cell>
          <cell r="J755"/>
          <cell r="K755"/>
          <cell r="L755" t="str">
            <v>x</v>
          </cell>
          <cell r="M755"/>
          <cell r="N755"/>
          <cell r="O755" t="str">
            <v>Protect</v>
          </cell>
          <cell r="P755"/>
          <cell r="Q755"/>
          <cell r="R755" t="str">
            <v>x</v>
          </cell>
          <cell r="S755" t="str">
            <v>There is no evidence of a capability to prevent the installation of software and firmware components without verification that the component has been digitally signed using an organization-approved certificate authority.</v>
          </cell>
          <cell r="T755" t="str">
            <v>C|P-CMM1 is N/A, since a structured process is required to prevent the installation of software and firmware components without verification that the component has been digitally signed using an organization-approved certificate authority.</v>
          </cell>
          <cell r="U755" t="str">
            <v>C|P-CMM2 is N/A, since a well-defined process is required to prevent the installation of software and firmware components without verification that the component has been digitally signed using an organization-approved certificate authority.</v>
          </cell>
          <cell r="V755" t="e">
            <v>#VALUE!</v>
          </cell>
          <cell r="W755" t="e">
            <v>#VALUE!</v>
          </cell>
          <cell r="X755" t="e">
            <v>#VALUE!</v>
          </cell>
          <cell r="Y755"/>
          <cell r="Z755"/>
        </row>
        <row r="756">
          <cell r="D756" t="str">
            <v>CHG-04.3</v>
          </cell>
          <cell r="E756" t="str">
            <v>Mechanisms exist to enforce a two-person rule for implementing changes to critical assets.</v>
          </cell>
          <cell r="F756"/>
          <cell r="G756" t="str">
            <v>∙ Logical Access Control (LAC)
∙ Physical Access Control (PAC)
∙ Role Based Access Control (RBAC)
∙ Separation of Duties (SoD)</v>
          </cell>
          <cell r="H756" t="str">
            <v>Does the organization enforce a two-person rule for implementing changes to critical assets?</v>
          </cell>
          <cell r="I756">
            <v>6</v>
          </cell>
          <cell r="J756"/>
          <cell r="K756" t="str">
            <v>x</v>
          </cell>
          <cell r="L756"/>
          <cell r="M756"/>
          <cell r="N756"/>
          <cell r="O756" t="str">
            <v>Protect</v>
          </cell>
          <cell r="P756"/>
          <cell r="Q756" t="str">
            <v>x</v>
          </cell>
          <cell r="R756" t="str">
            <v>x</v>
          </cell>
          <cell r="S756" t="str">
            <v>There is no evidence of a capability to enforce a two-pers on rule for implementing changes to critical assets.</v>
          </cell>
          <cell r="T756" t="str">
            <v>C|P-CMM1 is N/A, since a structured process is required to enforce a two-pers on rule for implementing changes to critical assets.</v>
          </cell>
          <cell r="U756" t="str">
            <v>C|P-CMM2 is N/A, since a well-defined process is required to enforce a two-pers on rule for implementing changes to critical assets.</v>
          </cell>
          <cell r="V756" t="e">
            <v>#VALUE!</v>
          </cell>
          <cell r="W756" t="str">
            <v>See C|P-CMM3. There are no defined C|P-CMM4 criteria, since it is reasonable to assume a quantitatively-controlled process is not necessary to enforce a two-pers on rule for implementing changes to critical assets.</v>
          </cell>
          <cell r="X756" t="str">
            <v>See C|P-CMM4. There are no defined C|P-CMM5 criteria, since it is reasonable to assume a continuously-improving process is not necessary to enforce a two-pers on rule for implementing changes to critical assets.</v>
          </cell>
          <cell r="Y756"/>
          <cell r="Z756"/>
        </row>
        <row r="757">
          <cell r="D757" t="str">
            <v>CHG-04.4</v>
          </cell>
          <cell r="E757" t="str">
            <v>Mechanisms exist to limit operational privileges for implementing changes.</v>
          </cell>
          <cell r="F757"/>
          <cell r="G757" t="str">
            <v>∙ Role Based Access Control (RBAC)
∙ Separation of Duties (SoD)
∙ Privileged Account Management (PAM)
∙ CimTrak Integrity Suite (https://cimcor.com/cimtrak)</v>
          </cell>
          <cell r="H757" t="str">
            <v>Does the organization limit operational privileges for implementing changes?</v>
          </cell>
          <cell r="I757">
            <v>6</v>
          </cell>
          <cell r="J757"/>
          <cell r="K757"/>
          <cell r="L757" t="str">
            <v>x</v>
          </cell>
          <cell r="M757"/>
          <cell r="N757"/>
          <cell r="O757" t="str">
            <v>Protect</v>
          </cell>
          <cell r="P757"/>
          <cell r="Q757" t="str">
            <v>x</v>
          </cell>
          <cell r="R757"/>
          <cell r="S757" t="str">
            <v>There is no evidence of a capability to limit operational privileges for implementing changes.</v>
          </cell>
          <cell r="T757" t="str">
            <v>C|P-CMM1 is N/A, since a structured process is required to limit operational privileges for implementing changes.</v>
          </cell>
          <cell r="U757" t="e">
            <v>#VALUE!</v>
          </cell>
          <cell r="V757" t="e">
            <v>#VALUE!</v>
          </cell>
          <cell r="W757" t="str">
            <v>See C|P-CMM3. There are no defined C|P-CMM4 criteria, since it is reasonable to assume a quantitatively-controlled process is not necessary to limit operational privileges for implementing changes.</v>
          </cell>
          <cell r="X757" t="str">
            <v>See C|P-CMM4. There are no defined C|P-CMM5 criteria, since it is reasonable to assume a continuously-improving process is not necessary to limit operational privileges for implementing changes.</v>
          </cell>
          <cell r="Y757"/>
          <cell r="Z757"/>
        </row>
        <row r="758">
          <cell r="D758" t="str">
            <v>CHG-04.5</v>
          </cell>
          <cell r="E758" t="str">
            <v xml:space="preserve">Mechanisms exist to restrict software library privileges to those individuals with a pertinent business need for access. </v>
          </cell>
          <cell r="F758"/>
          <cell r="G758" t="str">
            <v>∙ Role Based Access Control (RBAC)
∙ Separation of Duties (SoD)
∙ Privileged Account Management (PAM)</v>
          </cell>
          <cell r="H758" t="str">
            <v xml:space="preserve">Does the organization restrict software library privileges to those individuals with a pertinent business need for access? </v>
          </cell>
          <cell r="I758">
            <v>8</v>
          </cell>
          <cell r="J758"/>
          <cell r="K758"/>
          <cell r="L758" t="str">
            <v>x</v>
          </cell>
          <cell r="M758"/>
          <cell r="N758"/>
          <cell r="O758" t="str">
            <v>Protect</v>
          </cell>
          <cell r="P758"/>
          <cell r="Q758"/>
          <cell r="R758" t="str">
            <v>x</v>
          </cell>
          <cell r="S758" t="str">
            <v xml:space="preserve">There is no evidence of a capability to restrict software library privileges to those individuals with a pertinent business need for access. </v>
          </cell>
          <cell r="T758" t="e">
            <v>#VALUE!</v>
          </cell>
          <cell r="U758" t="e">
            <v>#VALUE!</v>
          </cell>
          <cell r="V758" t="e">
            <v>#VALUE!</v>
          </cell>
          <cell r="W758" t="str">
            <v xml:space="preserve">See C|P-CMM3. There are no defined C|P-CMM4 criteria, since it is reasonable to assume a quantitatively-controlled process is not necessary to restrict software library privileges to those individuals with a pertinent business need for access. </v>
          </cell>
          <cell r="X758" t="str">
            <v xml:space="preserve">See C|P-CMM4. There are no defined C|P-CMM5 criteria, since it is reasonable to assume a continuously-improving process is not necessary to restrict software library privileges to those individuals with a pertinent business need for access. </v>
          </cell>
          <cell r="Y758"/>
          <cell r="Z758"/>
        </row>
        <row r="759">
          <cell r="D759" t="str">
            <v>CHG-05</v>
          </cell>
          <cell r="E759" t="str">
            <v xml:space="preserve">Mechanisms exist to ensure stakeholders are made aware of and understand the impact of proposed changes. </v>
          </cell>
          <cell r="F759"/>
          <cell r="G759" t="str">
            <v>∙ Change management procedures
∙ Change Control Board (CCB)
∙ VisibleOps (https://itpi.org) 
∙ ITIL 4 (https://axelos.com)</v>
          </cell>
          <cell r="H759" t="str">
            <v xml:space="preserve">Does the organization ensure stakeholders are made aware of and understand the impact of proposed changes? </v>
          </cell>
          <cell r="I759">
            <v>9</v>
          </cell>
          <cell r="J759"/>
          <cell r="K759" t="str">
            <v>x</v>
          </cell>
          <cell r="L759"/>
          <cell r="M759"/>
          <cell r="N759"/>
          <cell r="O759" t="str">
            <v>Protect</v>
          </cell>
          <cell r="P759"/>
          <cell r="Q759" t="str">
            <v>x</v>
          </cell>
          <cell r="R759" t="str">
            <v>x</v>
          </cell>
          <cell r="S759" t="str">
            <v xml:space="preserve">There is no evidence of a capability to ensure stakeholders are made aware of and understand the impact of proposed changes. </v>
          </cell>
          <cell r="T759" t="e">
            <v>#VALUE!</v>
          </cell>
          <cell r="U759" t="e">
            <v>#VALUE!</v>
          </cell>
          <cell r="V759" t="e">
            <v>#VALUE!</v>
          </cell>
          <cell r="W759" t="str">
            <v xml:space="preserve">See C|P-CMM3. There are no defined C|P-CMM4 criteria, since it is reasonable to assume a quantitatively-controlled process is not necessary to ensure stakeholders are made aware of and understand the impact of proposed changes. </v>
          </cell>
          <cell r="X759" t="str">
            <v xml:space="preserve">See C|P-CMM4. There are no defined C|P-CMM5 criteria, since it is reasonable to assume a continuously-improving process is not necessary to ensure stakeholders are made aware of and understand the impact of proposed changes. </v>
          </cell>
          <cell r="Y759"/>
          <cell r="Z759"/>
        </row>
        <row r="760">
          <cell r="D760" t="str">
            <v>CHG-07</v>
          </cell>
          <cell r="E760" t="str">
            <v>Mechanisms exist to govern change management procedures for "emergency" changes.</v>
          </cell>
          <cell r="F760"/>
          <cell r="G760"/>
          <cell r="H760" t="str">
            <v>Does the organization govern change management procedures for "emergency" changes?</v>
          </cell>
          <cell r="I760">
            <v>9</v>
          </cell>
          <cell r="J760"/>
          <cell r="K760" t="str">
            <v>x</v>
          </cell>
          <cell r="L760"/>
          <cell r="M760"/>
          <cell r="N760"/>
          <cell r="O760" t="str">
            <v>Protect</v>
          </cell>
          <cell r="P760"/>
          <cell r="Q760" t="str">
            <v>x</v>
          </cell>
          <cell r="R760" t="str">
            <v>x</v>
          </cell>
          <cell r="S760" t="str">
            <v>There is no evidence of a capability to govern change management procedures for "emergency" changes.</v>
          </cell>
          <cell r="T760" t="str">
            <v>C|P-CMM1 is N/A, since a structured process is required to govern change management procedures for "emergency" changes.</v>
          </cell>
          <cell r="U760" t="e">
            <v>#VALUE!</v>
          </cell>
          <cell r="V760" t="e">
            <v>#VALUE!</v>
          </cell>
          <cell r="W760" t="str">
            <v>See C|P-CMM3. There are no defined C|P-CMM4 criteria, since it is reasonable to assume a quantitatively-controlled process is not necessary to govern change management procedures for "emergency" changes.</v>
          </cell>
          <cell r="X760" t="str">
            <v>See C|P-CMM4. There are no defined C|P-CMM5 criteria, since it is reasonable to assume a continuously-improving process is not necessary to govern change management procedures for "emergency" changes.</v>
          </cell>
          <cell r="Y760"/>
          <cell r="Z760"/>
        </row>
        <row r="761">
          <cell r="D761" t="str">
            <v>CHG-07.1</v>
          </cell>
          <cell r="E761" t="str">
            <v>Mechanisms exist to document the results of "emergency" changes, including an explanation for why standard change management procedures could not be followed.</v>
          </cell>
          <cell r="F761"/>
          <cell r="G761"/>
          <cell r="H761" t="str">
            <v>Does the organization document the results of "emergency" changes, including an explanation for why standard change management procedures could not be followed?</v>
          </cell>
          <cell r="I761">
            <v>7</v>
          </cell>
          <cell r="J761"/>
          <cell r="K761" t="str">
            <v>x</v>
          </cell>
          <cell r="L761"/>
          <cell r="M761"/>
          <cell r="N761"/>
          <cell r="O761" t="str">
            <v>Protect</v>
          </cell>
          <cell r="P761"/>
          <cell r="Q761" t="str">
            <v>x</v>
          </cell>
          <cell r="R761" t="str">
            <v>x</v>
          </cell>
          <cell r="S761" t="str">
            <v>There is no evidence of a capability to document the results of "emergency" changes, including an explanation for why standard change management procedures could not be followed.</v>
          </cell>
          <cell r="T761" t="str">
            <v>C|P-CMM1 is N/A, since a structured process is required to document the results of "emergency" changes, including an explanation for why standard change management procedures could not be followed.</v>
          </cell>
          <cell r="U761" t="e">
            <v>#VALUE!</v>
          </cell>
          <cell r="V761" t="e">
            <v>#VALUE!</v>
          </cell>
          <cell r="W761" t="e">
            <v>#VALUE!</v>
          </cell>
          <cell r="X761" t="e">
            <v>#VALUE!</v>
          </cell>
          <cell r="Y761"/>
          <cell r="Z761"/>
        </row>
        <row r="762">
          <cell r="D762" t="str">
            <v>CLD-01.1</v>
          </cell>
          <cell r="E762" t="str">
            <v>Mechanisms exist to ensure cloud services are designed and configured so systems, applications and processes are secured in accordance with applicable organizational standards, as well as statutory, regulatory and contractual obligations.</v>
          </cell>
          <cell r="F762"/>
          <cell r="G762" t="str">
            <v>∙ Change management procedures
∙ Change Control Board (CCB)
∙ VisibleOps (https://itpi.org)</v>
          </cell>
          <cell r="H762" t="str">
            <v>Does the organization ensure cloud services are designed and configured so systems, applications and processes are secured in accordance with applicable organizational standards, as well as statutory, regulatory and contractual obligations?</v>
          </cell>
          <cell r="I762">
            <v>9</v>
          </cell>
          <cell r="J762"/>
          <cell r="K762" t="str">
            <v>x</v>
          </cell>
          <cell r="L762"/>
          <cell r="M762"/>
          <cell r="N762"/>
          <cell r="O762" t="str">
            <v>Protect</v>
          </cell>
          <cell r="P762" t="str">
            <v>x</v>
          </cell>
          <cell r="Q762" t="str">
            <v>x</v>
          </cell>
          <cell r="R762"/>
          <cell r="S762" t="e">
            <v>#VALUE!</v>
          </cell>
          <cell r="T762" t="e">
            <v>#VALUE!</v>
          </cell>
          <cell r="U762" t="e">
            <v>#VALUE!</v>
          </cell>
          <cell r="V762" t="e">
            <v>#VALUE!</v>
          </cell>
          <cell r="W762" t="e">
            <v>#VALUE!</v>
          </cell>
          <cell r="X762" t="e">
            <v>#VALUE!</v>
          </cell>
          <cell r="Y762"/>
          <cell r="Z762"/>
        </row>
        <row r="763">
          <cell r="D763" t="str">
            <v>CLD-01.2</v>
          </cell>
          <cell r="E763" t="str">
            <v>Mechanisms exist to ensure cloud services are decommissioned so that data is securely transitioned to new systems or archived in accordance with applicable organizational standards, as well as statutory, regulatory and contractual obligations.</v>
          </cell>
          <cell r="F763"/>
          <cell r="G763" t="str">
            <v>∙ Change management procedures
∙ Change Control Board (CCB)
∙ VisibleOps (https://itpi.org)</v>
          </cell>
          <cell r="H763" t="str">
            <v>Does the organization ensure cloud services are decommissioned so that data is securely transitioned to new systems or archived in accordance with applicable organizational standards, as well as statutory, regulatory and contractual obligations?</v>
          </cell>
          <cell r="I763">
            <v>9</v>
          </cell>
          <cell r="J763"/>
          <cell r="K763" t="str">
            <v>x</v>
          </cell>
          <cell r="L763"/>
          <cell r="M763"/>
          <cell r="N763"/>
          <cell r="O763" t="str">
            <v>Protect</v>
          </cell>
          <cell r="P763" t="str">
            <v>x</v>
          </cell>
          <cell r="Q763" t="str">
            <v>x</v>
          </cell>
          <cell r="R763"/>
          <cell r="S763" t="e">
            <v>#VALUE!</v>
          </cell>
          <cell r="T763" t="e">
            <v>#VALUE!</v>
          </cell>
          <cell r="U763" t="e">
            <v>#VALUE!</v>
          </cell>
          <cell r="V763" t="e">
            <v>#VALUE!</v>
          </cell>
          <cell r="W763" t="e">
            <v>#VALUE!</v>
          </cell>
          <cell r="X763" t="e">
            <v>#VALUE!</v>
          </cell>
          <cell r="Y763"/>
          <cell r="Z763"/>
        </row>
        <row r="764">
          <cell r="D764" t="str">
            <v>CLD-02</v>
          </cell>
          <cell r="E764" t="str">
            <v xml:space="preserve">Mechanisms exist to ensure the cloud security architecture supports the organization's technology strategy to securely design, configure and maintain cloud employments. </v>
          </cell>
          <cell r="F764" t="str">
            <v>E-TDA-09</v>
          </cell>
          <cell r="G764" t="str">
            <v>∙ Steering committee
∙ Architectural review board
∙ System Security &amp; Privacy Plan (SSPP)
∙ Security architecture roadmaps</v>
          </cell>
          <cell r="H764" t="str">
            <v xml:space="preserve">Does the organization ensure the cloud security architecture supports its technology strategy to securely design, configure and maintain cloud employments? </v>
          </cell>
          <cell r="I764">
            <v>8</v>
          </cell>
          <cell r="J764"/>
          <cell r="K764" t="str">
            <v>x</v>
          </cell>
          <cell r="L764"/>
          <cell r="M764"/>
          <cell r="N764"/>
          <cell r="O764" t="str">
            <v>Protect</v>
          </cell>
          <cell r="P764"/>
          <cell r="Q764" t="str">
            <v>x</v>
          </cell>
          <cell r="R764"/>
          <cell r="S764" t="str">
            <v>There is no evidence of a capability to ensure the cloud security architecture supports its technology strategy to securely design, configure and maintain cloud employments.</v>
          </cell>
          <cell r="T764" t="e">
            <v>#VALUE!</v>
          </cell>
          <cell r="U764" t="e">
            <v>#VALUE!</v>
          </cell>
          <cell r="V764" t="e">
            <v>#VALUE!</v>
          </cell>
          <cell r="W764" t="e">
            <v>#VALUE!</v>
          </cell>
          <cell r="X764" t="e">
            <v>#VALUE!</v>
          </cell>
          <cell r="Y764"/>
          <cell r="Z764"/>
        </row>
        <row r="765">
          <cell r="D765" t="str">
            <v>CLD-03</v>
          </cell>
          <cell r="E765" t="str">
            <v>Mechanisms exist to host security-specific technologies in a dedicated subnet.</v>
          </cell>
          <cell r="F765"/>
          <cell r="G765"/>
          <cell r="H765" t="str">
            <v>Does the organization host security-specific technologies in a dedicated subnet?</v>
          </cell>
          <cell r="I765">
            <v>6</v>
          </cell>
          <cell r="J765"/>
          <cell r="K765"/>
          <cell r="L765" t="str">
            <v>x</v>
          </cell>
          <cell r="M765"/>
          <cell r="N765"/>
          <cell r="O765" t="str">
            <v>Protect</v>
          </cell>
          <cell r="P765"/>
          <cell r="Q765" t="str">
            <v>x</v>
          </cell>
          <cell r="R765" t="str">
            <v>x</v>
          </cell>
          <cell r="S765" t="str">
            <v>There is no evidence of a capability to host security-specific technologies in a dedicated subnet.</v>
          </cell>
          <cell r="T765" t="e">
            <v>#VALUE!</v>
          </cell>
          <cell r="U765" t="e">
            <v>#VALUE!</v>
          </cell>
          <cell r="V765" t="e">
            <v>#VALUE!</v>
          </cell>
          <cell r="W765" t="e">
            <v>#VALUE!</v>
          </cell>
          <cell r="X765" t="str">
            <v>See C|P-CMM4. There are no defined C|P-CMM5 criteria, since it is reasonable to assume a continuously-improving process is not necessary to host security-specific technologies in a dedicated subnet.</v>
          </cell>
          <cell r="Y765"/>
          <cell r="Z765"/>
        </row>
        <row r="766">
          <cell r="D766" t="str">
            <v>CLD-04</v>
          </cell>
          <cell r="E766" t="str">
            <v>Mechanisms exist to ensure support for secure interoperability between components with Application &amp; Program Interfaces (APIs).</v>
          </cell>
          <cell r="F766"/>
          <cell r="G766"/>
          <cell r="H766" t="str">
            <v>Does the organization ensure support for secure interoperability between components with Application &amp; Program Interfaces (APIs)?</v>
          </cell>
          <cell r="I766">
            <v>9</v>
          </cell>
          <cell r="J766"/>
          <cell r="K766"/>
          <cell r="L766" t="str">
            <v>x</v>
          </cell>
          <cell r="M766"/>
          <cell r="N766"/>
          <cell r="O766" t="str">
            <v>Protect</v>
          </cell>
          <cell r="P766"/>
          <cell r="Q766" t="str">
            <v>x</v>
          </cell>
          <cell r="R766" t="str">
            <v>x</v>
          </cell>
          <cell r="S766" t="str">
            <v>There is no evidence of a capability to ensure support for secure interoperability between components with Application &amp; Program Interfaces (APIs).</v>
          </cell>
          <cell r="T766" t="str">
            <v>C|P-CMM1 is N/A, since a structured process is required to ensure support for secure interoperability between components with Application &amp; Program Interfaces (APIs).</v>
          </cell>
          <cell r="U766" t="e">
            <v>#VALUE!</v>
          </cell>
          <cell r="V766" t="e">
            <v>#VALUE!</v>
          </cell>
          <cell r="W766" t="str">
            <v>See C|P-CMM3. There are no defined C|P-CMM4 criteria, since it is reasonable to assume a quantitatively-controlled process is not necessary to ensure support for secure interoperability between components with Application &amp; Program Interfaces (APIs).</v>
          </cell>
          <cell r="X766" t="str">
            <v>See C|P-CMM4. There are no defined C|P-CMM5 criteria, since it is reasonable to assume a continuously-improving process is not necessary to ensure support for secure interoperability between components with Application &amp; Program Interfaces (APIs).</v>
          </cell>
          <cell r="Y766"/>
          <cell r="Z766"/>
        </row>
        <row r="767">
          <cell r="D767" t="str">
            <v>CLD-05</v>
          </cell>
          <cell r="E767" t="str">
            <v xml:space="preserve">Mechanisms exist to ensure the integrity of virtual machine images at all times. </v>
          </cell>
          <cell r="F767"/>
          <cell r="G767"/>
          <cell r="H767" t="str">
            <v xml:space="preserve">Does the organization ensure the integrity of virtual machine images at all times? </v>
          </cell>
          <cell r="I767">
            <v>8</v>
          </cell>
          <cell r="J767"/>
          <cell r="K767"/>
          <cell r="L767" t="str">
            <v>x</v>
          </cell>
          <cell r="M767"/>
          <cell r="N767"/>
          <cell r="O767" t="str">
            <v>Protect</v>
          </cell>
          <cell r="P767"/>
          <cell r="Q767"/>
          <cell r="R767" t="str">
            <v>x</v>
          </cell>
          <cell r="S767" t="str">
            <v xml:space="preserve">There is no evidence of a capability to ensure the integrity of virtual machine images at all times. </v>
          </cell>
          <cell r="T767" t="e">
            <v>#VALUE!</v>
          </cell>
          <cell r="U767" t="e">
            <v>#VALUE!</v>
          </cell>
          <cell r="V767" t="e">
            <v>#VALUE!</v>
          </cell>
          <cell r="W767" t="e">
            <v>#VALUE!</v>
          </cell>
          <cell r="X767" t="str">
            <v xml:space="preserve">See C|P-CMM4. There are no defined C|P-CMM5 criteria, since it is reasonable to assume a continuously-improving process is not necessary to ensure the integrity of virtual machine images at all times. </v>
          </cell>
          <cell r="Y767"/>
          <cell r="Z767"/>
        </row>
        <row r="768">
          <cell r="D768" t="str">
            <v>CLD-07</v>
          </cell>
          <cell r="E768" t="str">
            <v xml:space="preserve">Mechanisms exist to ensure cloud providers use secure protocols for the import, export and management of data in cloud-based services. </v>
          </cell>
          <cell r="F768"/>
          <cell r="G768" t="str">
            <v>∙ Cybersecurity Supply Chain Risk Management (C-SCRM) program</v>
          </cell>
          <cell r="H768" t="str">
            <v xml:space="preserve">Does the organization ensure cloud providers use secure protocols for the import, export and management of data in cloud-based services? </v>
          </cell>
          <cell r="I768">
            <v>4</v>
          </cell>
          <cell r="J768"/>
          <cell r="K768"/>
          <cell r="L768" t="str">
            <v>x</v>
          </cell>
          <cell r="M768"/>
          <cell r="N768"/>
          <cell r="O768" t="str">
            <v>Protect</v>
          </cell>
          <cell r="P768"/>
          <cell r="Q768" t="str">
            <v>x</v>
          </cell>
          <cell r="R768"/>
          <cell r="S768" t="str">
            <v xml:space="preserve">There is no evidence of a capability to ensure cloud providers use secure protocols for the import, export and management of data in cloud-based services. </v>
          </cell>
          <cell r="T768" t="e">
            <v>#VALUE!</v>
          </cell>
          <cell r="U768" t="e">
            <v>#VALUE!</v>
          </cell>
          <cell r="V768" t="e">
            <v>#VALUE!</v>
          </cell>
          <cell r="W768" t="e">
            <v>#VALUE!</v>
          </cell>
          <cell r="X768" t="str">
            <v xml:space="preserve">See C|P-CMM4. There are no defined C|P-CMM5 criteria, since it is reasonable to assume a continuously-improving process is not necessary to ensure cloud providers use secure protocols for the import, export and management of data in cloud-based services. </v>
          </cell>
          <cell r="Y768"/>
          <cell r="Z768"/>
        </row>
        <row r="769">
          <cell r="D769" t="str">
            <v>CLD-08</v>
          </cell>
          <cell r="E769" t="str">
            <v>Mechanisms exist to ensure interoperability by requiring cloud providers to use industry-recognized formats and provide documentation of custom changes for review.</v>
          </cell>
          <cell r="F769"/>
          <cell r="G769" t="str">
            <v>∙ Cybersecurity Supply Chain Risk Management (C-SCRM) program</v>
          </cell>
          <cell r="H769" t="str">
            <v>Does the organization ensure interoperability by requiring cloud providers to use industry-recognized formats and provide documentation of custom changes for review?</v>
          </cell>
          <cell r="I769">
            <v>4</v>
          </cell>
          <cell r="J769"/>
          <cell r="K769"/>
          <cell r="L769" t="str">
            <v>x</v>
          </cell>
          <cell r="M769"/>
          <cell r="N769"/>
          <cell r="O769" t="str">
            <v>Protect</v>
          </cell>
          <cell r="P769"/>
          <cell r="Q769" t="str">
            <v>x</v>
          </cell>
          <cell r="R769" t="str">
            <v>x</v>
          </cell>
          <cell r="S769" t="str">
            <v>There is no evidence of a capability to ensure interoperability by requiring cloud providers to use industry-recognized formats and provide documentation of custom changes for review.</v>
          </cell>
          <cell r="T769" t="e">
            <v>#VALUE!</v>
          </cell>
          <cell r="U769" t="e">
            <v>#VALUE!</v>
          </cell>
          <cell r="V769" t="e">
            <v>#VALUE!</v>
          </cell>
          <cell r="W769" t="e">
            <v>#VALUE!</v>
          </cell>
          <cell r="X769" t="e">
            <v>#VALUE!</v>
          </cell>
          <cell r="Y769"/>
          <cell r="Z769"/>
        </row>
        <row r="770">
          <cell r="D770" t="str">
            <v>CLD-09</v>
          </cell>
          <cell r="E770" t="str">
            <v xml:space="preserve">Mechanisms exist to control the location of cloud processing/storage based on business requirements that includes statutory, regulatory and contractual obligations. </v>
          </cell>
          <cell r="F770" t="str">
            <v>E-AST-06
E-AST-23</v>
          </cell>
          <cell r="G770" t="str">
            <v>∙ Data Protection Impact Assessment (DPIA)
∙ Cybersecurity Supply Chain Risk Management (C-SCRM) program</v>
          </cell>
          <cell r="H770" t="str">
            <v xml:space="preserve">Does the organization control the location of cloud processing/storage based on business requirements that includes statutory, regulatory and contractual obligations? </v>
          </cell>
          <cell r="I770">
            <v>10</v>
          </cell>
          <cell r="J770"/>
          <cell r="K770" t="str">
            <v>x</v>
          </cell>
          <cell r="L770"/>
          <cell r="M770"/>
          <cell r="N770"/>
          <cell r="O770" t="str">
            <v>Protect</v>
          </cell>
          <cell r="P770"/>
          <cell r="Q770" t="str">
            <v>x</v>
          </cell>
          <cell r="R770" t="str">
            <v>x</v>
          </cell>
          <cell r="S770" t="str">
            <v xml:space="preserve">There is no evidence of a capability to control the location of cloud processing/storage based on business requirements that includes statutory, regulatory and contractual obligations. </v>
          </cell>
          <cell r="T770" t="e">
            <v>#VALUE!</v>
          </cell>
          <cell r="U770" t="e">
            <v>#VALUE!</v>
          </cell>
          <cell r="V770" t="e">
            <v>#VALUE!</v>
          </cell>
          <cell r="W770" t="e">
            <v>#VALUE!</v>
          </cell>
          <cell r="X770" t="e">
            <v>#VALUE!</v>
          </cell>
          <cell r="Y770"/>
          <cell r="Z770"/>
        </row>
        <row r="771">
          <cell r="D771" t="str">
            <v>CLD-10</v>
          </cell>
          <cell r="E771" t="str">
            <v xml:space="preserve">Mechanisms exist to limit and manage the storage of sensitive/regulated data in public cloud providers. </v>
          </cell>
          <cell r="F771" t="str">
            <v>E-AST-08</v>
          </cell>
          <cell r="G771" t="str">
            <v>∙ Data Protection Impact Assessment (DPIA)
∙ Security and network architecture diagrams
∙ Data Flow Diagram (DFD)
∙ Cybersecurity Supply Chain Risk Management (C-SCRM) program</v>
          </cell>
          <cell r="H771" t="str">
            <v xml:space="preserve">Does the organization limit and manage the storage of sensitive/regulated data in public cloud providers? </v>
          </cell>
          <cell r="I771">
            <v>6</v>
          </cell>
          <cell r="J771"/>
          <cell r="K771"/>
          <cell r="L771"/>
          <cell r="M771" t="str">
            <v>x</v>
          </cell>
          <cell r="N771"/>
          <cell r="O771" t="str">
            <v>Protect</v>
          </cell>
          <cell r="P771"/>
          <cell r="Q771" t="str">
            <v>x</v>
          </cell>
          <cell r="R771"/>
          <cell r="S771" t="str">
            <v xml:space="preserve">There is no evidence of a capability to limit and manage the storage of sensitive/regulated data in public cloud providers. </v>
          </cell>
          <cell r="T771" t="e">
            <v>#VALUE!</v>
          </cell>
          <cell r="U771" t="e">
            <v>#VALUE!</v>
          </cell>
          <cell r="V771" t="e">
            <v>#VALUE!</v>
          </cell>
          <cell r="W771" t="e">
            <v>#VALUE!</v>
          </cell>
          <cell r="X771" t="str">
            <v xml:space="preserve">See C|P-CMM4. There are no defined C|P-CMM5 criteria, since it is reasonable to assume a continuously-improving process is not necessary to limit and manage the storage of sensitive/regulated data in public cloud providers. </v>
          </cell>
          <cell r="Y771"/>
          <cell r="Z771"/>
        </row>
        <row r="772">
          <cell r="D772" t="str">
            <v>CLD-11</v>
          </cell>
          <cell r="E772" t="str">
            <v>Mechanisms exist to utilize a Cloud Access Security Broker (CASB), or similar technology, to provide boundary protection and monitoring functions that both provide access to the cloud and protect the organization from misuse of cloud resources.</v>
          </cell>
          <cell r="F772"/>
          <cell r="G772" t="str">
            <v>∙ Cloud Access Security Broker (CASB)</v>
          </cell>
          <cell r="H772" t="str">
            <v>Does the organization utilize a Cloud Access Security Broker (CASB), or similar technology, to provide boundary protection and monitoring functions that both provide access to the cloud and protect the organization from misuse of cloud resources?</v>
          </cell>
          <cell r="I772">
            <v>7</v>
          </cell>
          <cell r="J772"/>
          <cell r="K772"/>
          <cell r="L772" t="str">
            <v>x</v>
          </cell>
          <cell r="M772"/>
          <cell r="N772"/>
          <cell r="O772" t="str">
            <v>Protect</v>
          </cell>
          <cell r="P772"/>
          <cell r="Q772" t="str">
            <v>x</v>
          </cell>
          <cell r="R772"/>
          <cell r="S772" t="e">
            <v>#VALUE!</v>
          </cell>
          <cell r="T772" t="e">
            <v>#VALUE!</v>
          </cell>
          <cell r="U772" t="str">
            <v>C|P-CMM2 is N/A, since a well-defined process is required to prevent "side channel attacks" when using a Content Delivery Network (CDN) by restricting access to the origin server's IP address to the CDN and an authorized management network.</v>
          </cell>
          <cell r="V772" t="e">
            <v>#VALUE!</v>
          </cell>
          <cell r="W772" t="e">
            <v>#VALUE!</v>
          </cell>
          <cell r="X772" t="e">
            <v>#VALUE!</v>
          </cell>
          <cell r="Y772"/>
          <cell r="Z772"/>
        </row>
        <row r="773">
          <cell r="D773" t="str">
            <v>CLD-13</v>
          </cell>
          <cell r="E773" t="e">
            <v>#VALUE!</v>
          </cell>
          <cell r="F773"/>
          <cell r="G773" t="str">
            <v>∙ Secure Baseline Configurations (SBC)
∙ Cybersecurity Supply Chain Risk Management (C-SCRM) program</v>
          </cell>
          <cell r="H773" t="e">
            <v>#VALUE!</v>
          </cell>
          <cell r="I773">
            <v>9</v>
          </cell>
          <cell r="J773"/>
          <cell r="K773"/>
          <cell r="L773" t="str">
            <v>x</v>
          </cell>
          <cell r="M773"/>
          <cell r="N773"/>
          <cell r="O773" t="str">
            <v>Protect</v>
          </cell>
          <cell r="P773" t="str">
            <v>x</v>
          </cell>
          <cell r="Q773" t="str">
            <v>x</v>
          </cell>
          <cell r="R773"/>
          <cell r="S773" t="e">
            <v>#VALUE!</v>
          </cell>
          <cell r="T773" t="e">
            <v>#VALUE!</v>
          </cell>
          <cell r="U773" t="e">
            <v>#VALUE!</v>
          </cell>
          <cell r="V773" t="e">
            <v>#VALUE!</v>
          </cell>
          <cell r="W773" t="e">
            <v>#VALUE!</v>
          </cell>
          <cell r="X773" t="e">
            <v>#VALUE!</v>
          </cell>
          <cell r="Y773"/>
          <cell r="Z773"/>
        </row>
        <row r="774">
          <cell r="D774" t="str">
            <v>CLD-13.1</v>
          </cell>
          <cell r="E774" t="str">
            <v>Mechanisms exist to authorize specified individuals to access External Service Providers (ESP) owned, operated and/or maintained external systems, applications and/or services.</v>
          </cell>
          <cell r="F774"/>
          <cell r="G774" t="str">
            <v>∙ Cybersecurity Supply Chain Risk Management (C-SCRM) program
∙ Responsible, Accountable, Supporting, Consulted and Informed (RASCI) matrix</v>
          </cell>
          <cell r="H774" t="str">
            <v>Does the organization authorize specified individuals to access External Service Providers (ESP) owned, operated and/or maintained external systems, applications and/or services?</v>
          </cell>
          <cell r="I774">
            <v>9</v>
          </cell>
          <cell r="J774"/>
          <cell r="K774" t="str">
            <v>x</v>
          </cell>
          <cell r="L774"/>
          <cell r="M774"/>
          <cell r="N774"/>
          <cell r="O774" t="str">
            <v>Protect</v>
          </cell>
          <cell r="P774" t="str">
            <v>x</v>
          </cell>
          <cell r="Q774" t="str">
            <v>x</v>
          </cell>
          <cell r="R774"/>
          <cell r="S774" t="str">
            <v>There is no evidence of a capability to authorize specified individuals to access External Service Providers (ESP) owned, operated and/or maintained external systems, applications and/or services.</v>
          </cell>
          <cell r="T774" t="str">
            <v>C|P-CMM1 is N/A, since a structured process is required to authorize specified individuals to access External Service Providers (ESP) owned, operated and/or maintained external systems, applications and/or services.</v>
          </cell>
          <cell r="U774" t="str">
            <v>C|P-CMM2 is N/A, since a well-defined process is required to authorize specified individuals to access External Service Providers (ESP) owned, operated and/or maintained external systems, applications and/or services.</v>
          </cell>
          <cell r="V774" t="e">
            <v>#VALUE!</v>
          </cell>
          <cell r="W774" t="e">
            <v>#VALUE!</v>
          </cell>
          <cell r="X774" t="e">
            <v>#VALUE!</v>
          </cell>
          <cell r="Y774"/>
          <cell r="Z774"/>
        </row>
        <row r="775">
          <cell r="D775" t="str">
            <v>CLD-13.2</v>
          </cell>
          <cell r="E775" t="e">
            <v>#VALUE!</v>
          </cell>
          <cell r="F775"/>
          <cell r="G775" t="str">
            <v>∙ Cybersecurity Supply Chain Risk Management (C-SCRM) program</v>
          </cell>
          <cell r="H775" t="e">
            <v>#VALUE!</v>
          </cell>
          <cell r="I775">
            <v>9</v>
          </cell>
          <cell r="J775"/>
          <cell r="K775" t="str">
            <v>x</v>
          </cell>
          <cell r="L775"/>
          <cell r="M775"/>
          <cell r="N775"/>
          <cell r="O775" t="str">
            <v>Protect</v>
          </cell>
          <cell r="P775" t="str">
            <v>x</v>
          </cell>
          <cell r="Q775" t="str">
            <v>x</v>
          </cell>
          <cell r="R775"/>
          <cell r="S775" t="e">
            <v>#VALUE!</v>
          </cell>
          <cell r="T775" t="e">
            <v>#VALUE!</v>
          </cell>
          <cell r="U775" t="e">
            <v>#VALUE!</v>
          </cell>
          <cell r="V775" t="e">
            <v>#VALUE!</v>
          </cell>
          <cell r="W775" t="e">
            <v>#VALUE!</v>
          </cell>
          <cell r="X775" t="e">
            <v>#VALUE!</v>
          </cell>
          <cell r="Y775"/>
          <cell r="Z775"/>
        </row>
        <row r="776">
          <cell r="D776" t="str">
            <v>CLD-14</v>
          </cell>
          <cell r="E776" t="str">
            <v>Mechanisms exist to prohibit access to, or usage of, hosted systems, applications and/or services until applicable cybersecurity &amp; data protection control implementation is verified.</v>
          </cell>
          <cell r="F776"/>
          <cell r="G776" t="str">
            <v>∙ Cybersecurity Supply Chain Risk Management (C-SCRM) program</v>
          </cell>
          <cell r="H776" t="str">
            <v>Does the organization prohibit access to, or usage of, hosted systems, applications and/or services until applicable cybersecurity &amp; data protection control implementation is verified?</v>
          </cell>
          <cell r="I776">
            <v>8</v>
          </cell>
          <cell r="J776"/>
          <cell r="K776"/>
          <cell r="L776" t="str">
            <v>x</v>
          </cell>
          <cell r="M776"/>
          <cell r="N776"/>
          <cell r="O776" t="str">
            <v>Protect</v>
          </cell>
          <cell r="P776" t="str">
            <v>x</v>
          </cell>
          <cell r="Q776" t="str">
            <v>x</v>
          </cell>
          <cell r="R776"/>
          <cell r="S776" t="str">
            <v>There is no evidence of a capability to prohibit access to, or usage of, hosted systems, applications and/or services until applicable cybersecurity &amp; data protection control implementation is verified.</v>
          </cell>
          <cell r="T776" t="str">
            <v>C|P-CMM1 is N/A, since a structured process is required to prohibit access to, or usage of, hosted systems, applications and/or services until applicable cybersecurity &amp; data protection control implementation is verified.</v>
          </cell>
          <cell r="U776" t="str">
            <v>C|P-CMM2 is N/A, since a well-defined process is required to prohibit access to, or usage of, hosted systems, applications and/or services until applicable cybersecurity &amp; data protection control implementation is verified.</v>
          </cell>
          <cell r="V776" t="e">
            <v>#VALUE!</v>
          </cell>
          <cell r="W776" t="e">
            <v>#VALUE!</v>
          </cell>
          <cell r="X776" t="e">
            <v>#VALUE!</v>
          </cell>
          <cell r="Y776"/>
          <cell r="Z776"/>
        </row>
        <row r="777">
          <cell r="D777" t="str">
            <v>CPL-01.3</v>
          </cell>
          <cell r="E777" t="str">
            <v>Mechanisms exist to ensure the organization is able to demonstrate conformity with applicable cybersecurity and data protection laws, regulations and/or contractual obligations.</v>
          </cell>
          <cell r="F777"/>
          <cell r="G777"/>
          <cell r="H777" t="str">
            <v>Does the organization ensure it is able to demonstrate conformity with applicable cybersecurity and data protection laws, regulations and/or contractual obligations?</v>
          </cell>
          <cell r="I777">
            <v>8</v>
          </cell>
          <cell r="J777"/>
          <cell r="K777" t="str">
            <v>x</v>
          </cell>
          <cell r="L777"/>
          <cell r="M777"/>
          <cell r="N777"/>
          <cell r="O777" t="str">
            <v>Protect</v>
          </cell>
          <cell r="P777" t="str">
            <v>x</v>
          </cell>
          <cell r="Q777" t="str">
            <v>x</v>
          </cell>
          <cell r="R777" t="str">
            <v>x</v>
          </cell>
          <cell r="S777" t="str">
            <v>There is no evidence of a capability to ensure the organization is able to demonstrate conformity with applicable cybersecurity and data protection laws, regulations and/or contractual obligations.</v>
          </cell>
          <cell r="T777" t="str">
            <v>C|P-CMM1 is N/A, since a structured process is required to demonstrate conformity with applicable cybersecurity and data protection laws, regulations and/or contractual obligations.</v>
          </cell>
          <cell r="U777" t="e">
            <v>#VALUE!</v>
          </cell>
          <cell r="V777" t="e">
            <v>#VALUE!</v>
          </cell>
          <cell r="W777" t="e">
            <v>#VALUE!</v>
          </cell>
          <cell r="X777" t="e">
            <v>#VALUE!</v>
          </cell>
          <cell r="Y777"/>
          <cell r="Z777"/>
        </row>
        <row r="778">
          <cell r="D778" t="str">
            <v>CPL-01.4</v>
          </cell>
          <cell r="E778" t="str">
            <v>Mechanisms exist to conduct assessments to demonstrate conformity with applicable cybersecurity and data protection laws, regulations and/or contractual obligations.</v>
          </cell>
          <cell r="F778"/>
          <cell r="G778"/>
          <cell r="H778" t="str">
            <v>Does the organization conduct assessments to demonstrate conformity with applicable cybersecurity and data protection laws, regulations and/or contractual obligations?</v>
          </cell>
          <cell r="I778">
            <v>9</v>
          </cell>
          <cell r="J778"/>
          <cell r="K778" t="str">
            <v>x</v>
          </cell>
          <cell r="L778"/>
          <cell r="M778"/>
          <cell r="N778"/>
          <cell r="O778" t="str">
            <v>Govern</v>
          </cell>
          <cell r="P778"/>
          <cell r="Q778"/>
          <cell r="R778" t="str">
            <v>x</v>
          </cell>
          <cell r="S778" t="str">
            <v>There is no evidence of a capability to conduct assessments to demonstrate conformity with applicable cybersecurity and data protection laws, regulations and/or contractual obligations.</v>
          </cell>
          <cell r="T778" t="str">
            <v>C|P-CMM1 is N/A, since a structured process is required to conduct assessments to demonstrate conformity with applicable cybersecurity and data protection laws, regulations and/or contractual obligations.</v>
          </cell>
          <cell r="U778" t="e">
            <v>#VALUE!</v>
          </cell>
          <cell r="V778" t="e">
            <v>#VALUE!</v>
          </cell>
          <cell r="W778" t="e">
            <v>#VALUE!</v>
          </cell>
          <cell r="X778" t="e">
            <v>#VALUE!</v>
          </cell>
          <cell r="Y778"/>
          <cell r="Z778"/>
        </row>
        <row r="779">
          <cell r="D779" t="str">
            <v>CPL-01.5</v>
          </cell>
          <cell r="E779" t="e">
            <v>#VALUE!</v>
          </cell>
          <cell r="F779"/>
          <cell r="G779"/>
          <cell r="H779" t="e">
            <v>#VALUE!</v>
          </cell>
          <cell r="I779">
            <v>1</v>
          </cell>
          <cell r="J779"/>
          <cell r="K779" t="str">
            <v>x</v>
          </cell>
          <cell r="L779"/>
          <cell r="M779"/>
          <cell r="N779"/>
          <cell r="O779" t="str">
            <v>Govern</v>
          </cell>
          <cell r="P779"/>
          <cell r="Q779"/>
          <cell r="R779" t="str">
            <v>x</v>
          </cell>
          <cell r="S779" t="e">
            <v>#VALUE!</v>
          </cell>
          <cell r="T779" t="e">
            <v>#VALUE!</v>
          </cell>
          <cell r="U779" t="e">
            <v>#VALUE!</v>
          </cell>
          <cell r="V779" t="e">
            <v>#VALUE!</v>
          </cell>
          <cell r="W779" t="e">
            <v>#VALUE!</v>
          </cell>
          <cell r="X779" t="e">
            <v>#VALUE!</v>
          </cell>
          <cell r="Y779"/>
          <cell r="Z779"/>
        </row>
        <row r="780">
          <cell r="D780" t="str">
            <v>CPL-02.1</v>
          </cell>
          <cell r="E780" t="str">
            <v>Mechanisms exist to implement an internal audit function that is capable of providing senior organization management with insights into the appropriateness of the organization's technology and information governance processes.</v>
          </cell>
          <cell r="F780" t="str">
            <v>E-CPL-04
E-CPL-07</v>
          </cell>
          <cell r="G780" t="str">
            <v>∙ Internal audit program</v>
          </cell>
          <cell r="H780" t="str">
            <v>Does the organization implement an internal audit function that is capable of providing senior organization management with insights into the appropriateness of its technology and information governance processes?</v>
          </cell>
          <cell r="I780">
            <v>5</v>
          </cell>
          <cell r="J780"/>
          <cell r="K780" t="str">
            <v>x</v>
          </cell>
          <cell r="L780"/>
          <cell r="M780"/>
          <cell r="N780"/>
          <cell r="O780" t="str">
            <v>Detect</v>
          </cell>
          <cell r="P780"/>
          <cell r="Q780" t="str">
            <v>x</v>
          </cell>
          <cell r="R780"/>
          <cell r="S780" t="str">
            <v>There is no evidence of a capability to implement an internal audit function that is capable of providing senior organization management with insights into the appropriateness of its technology and information governance processes.</v>
          </cell>
          <cell r="T780" t="str">
            <v>C|P-CMM1 is N/A, since a structured process is required to implement an internal audit function that is capable of providing senior organization management with insights into the appropriateness of its technology and information governance processes.</v>
          </cell>
          <cell r="U780" t="str">
            <v>C|P-CMM2 is N/A, since a well-defined process is required to implement an internal audit function that is capable of providing senior organization management with insights into the appropriateness of its technology and information governance processes.</v>
          </cell>
          <cell r="V780" t="e">
            <v>#VALUE!</v>
          </cell>
          <cell r="W780" t="e">
            <v>#VALUE!</v>
          </cell>
          <cell r="X780" t="e">
            <v>#VALUE!</v>
          </cell>
          <cell r="Y780"/>
          <cell r="Z780"/>
        </row>
        <row r="781">
          <cell r="D781" t="str">
            <v>CPL-02.2</v>
          </cell>
          <cell r="E781" t="str">
            <v>Mechanisms exist to conduct periodic audits of cybersecurity &amp; data protection controls to evaluate conformity with the organization's documented policies, standards and procedures.</v>
          </cell>
          <cell r="F781"/>
          <cell r="G781"/>
          <cell r="H781" t="str">
            <v>Does the organization conduct periodic audits of cybersecurity &amp; data protection controls to evaluate conformity with its documented policies, standards and procedures?</v>
          </cell>
          <cell r="I781">
            <v>8</v>
          </cell>
          <cell r="J781"/>
          <cell r="K781" t="str">
            <v>x</v>
          </cell>
          <cell r="L781"/>
          <cell r="M781"/>
          <cell r="N781"/>
          <cell r="O781" t="str">
            <v>Detect</v>
          </cell>
          <cell r="P781"/>
          <cell r="Q781" t="str">
            <v>x</v>
          </cell>
          <cell r="R781"/>
          <cell r="S781" t="str">
            <v>There is no evidence of a capability to conduct periodic audits of cybersecurity &amp; data protection controls to evaluate conformity with its documented policies, standards and procedures.</v>
          </cell>
          <cell r="T781" t="str">
            <v>C|P-CMM1 is N/A, since a structured process is required to conduct periodic audits of cybersecurity &amp; data protection controls to evaluate conformity with its documented policies, standards and procedures.</v>
          </cell>
          <cell r="U781" t="e">
            <v>#VALUE!</v>
          </cell>
          <cell r="V781" t="e">
            <v>#VALUE!</v>
          </cell>
          <cell r="W781" t="e">
            <v>#VALUE!</v>
          </cell>
          <cell r="X781" t="e">
            <v>#VALUE!</v>
          </cell>
          <cell r="Y781"/>
          <cell r="Z781"/>
        </row>
        <row r="782">
          <cell r="D782" t="str">
            <v>CPL-02.3</v>
          </cell>
          <cell r="E782" t="str">
            <v>Mechanisms exist to take corrective action to remediate instances of non-conformity with applicable statutory, regulatory, and/or contractual compliance obligations.</v>
          </cell>
          <cell r="F782"/>
          <cell r="G782"/>
          <cell r="H782" t="str">
            <v>Does the organization take corrective action to remediate instances of non-conformity with applicable statutory, regulatory, and/or contractual compliance obligations?</v>
          </cell>
          <cell r="I782">
            <v>7</v>
          </cell>
          <cell r="J782"/>
          <cell r="K782" t="str">
            <v>x</v>
          </cell>
          <cell r="L782"/>
          <cell r="M782"/>
          <cell r="N782"/>
          <cell r="O782" t="str">
            <v>Govern</v>
          </cell>
          <cell r="P782"/>
          <cell r="Q782"/>
          <cell r="R782" t="str">
            <v>x</v>
          </cell>
          <cell r="S782" t="str">
            <v>There is no evidence of a capability to take corrective action to remediate instances of non-conformity with applicable statutory, regulatory, and/or contractual compliance obligations.</v>
          </cell>
          <cell r="T782" t="str">
            <v>C|P-CMM1 is N/A, since a structured process is required to take corrective action to remediate instances of non-conformity with applicable statutory, regulatory, and/or contractual compliance obligations.</v>
          </cell>
          <cell r="U782" t="e">
            <v>#VALUE!</v>
          </cell>
          <cell r="V782" t="e">
            <v>#VALUE!</v>
          </cell>
          <cell r="W782" t="e">
            <v>#VALUE!</v>
          </cell>
          <cell r="X782" t="e">
            <v>#VALUE!</v>
          </cell>
          <cell r="Y782"/>
          <cell r="Z782"/>
        </row>
        <row r="783">
          <cell r="D783" t="str">
            <v>CPL-03.1</v>
          </cell>
          <cell r="E783" t="str">
            <v>Mechanisms exist to utilize independent assessors to evaluate cybersecurity &amp; data protection controls at planned intervals or when the system, service or project undergoes significant changes.</v>
          </cell>
          <cell r="F783" t="str">
            <v>E-CPL-07</v>
          </cell>
          <cell r="G783" t="str">
            <v>∙ Information Assurance Program (IAP)
∙ Control Validation Testing (CVT) / Security Test &amp; Evaluation (STE)</v>
          </cell>
          <cell r="H783" t="str">
            <v>Does the organization utilize independent assessors to evaluate cybersecurity &amp; data protection controls at planned intervals or when the system, service or project undergoes significant changes?</v>
          </cell>
          <cell r="I783">
            <v>6</v>
          </cell>
          <cell r="J783"/>
          <cell r="K783" t="str">
            <v>x</v>
          </cell>
          <cell r="L783"/>
          <cell r="M783"/>
          <cell r="N783"/>
          <cell r="O783" t="str">
            <v>Detect</v>
          </cell>
          <cell r="P783"/>
          <cell r="Q783" t="str">
            <v>x</v>
          </cell>
          <cell r="R783"/>
          <cell r="S783" t="str">
            <v>There is no evidence of a capability to utilize independent assessors to evaluate cybersecurity &amp; data protection controls at planned intervals or when the system, service or project undergoes significant changes.</v>
          </cell>
          <cell r="T783" t="e">
            <v>#VALUE!</v>
          </cell>
          <cell r="U783" t="e">
            <v>#VALUE!</v>
          </cell>
          <cell r="V783" t="e">
            <v>#VALUE!</v>
          </cell>
          <cell r="W783" t="e">
            <v>#VALUE!</v>
          </cell>
          <cell r="X783" t="e">
            <v>#VALUE!</v>
          </cell>
          <cell r="Y783"/>
          <cell r="Z783"/>
        </row>
        <row r="784">
          <cell r="D784" t="str">
            <v>CPL-03.3</v>
          </cell>
          <cell r="E784" t="str">
            <v>Mechanisms exist to grant assessors minimum necessary access to conduct conformity assessments, including:
(1) Logical access to design, development, production, inspection and testing artifacts; and 
(2) Physical access to facilities.</v>
          </cell>
          <cell r="F784"/>
          <cell r="G784"/>
          <cell r="H784" t="str">
            <v>Does the organization grant assessors minimum necessary access to conduct conformity assessments, including:
(1) Logical access to design, development, production, inspection and testing artifacts; and 
(2) Physical access to facilities?</v>
          </cell>
          <cell r="I784">
            <v>7</v>
          </cell>
          <cell r="J784"/>
          <cell r="K784" t="str">
            <v>x</v>
          </cell>
          <cell r="L784"/>
          <cell r="M784"/>
          <cell r="N784"/>
          <cell r="O784" t="str">
            <v>Govern</v>
          </cell>
          <cell r="P784"/>
          <cell r="Q784"/>
          <cell r="R784" t="str">
            <v>x</v>
          </cell>
          <cell r="S784" t="str">
            <v>There is no evidence of a capability to grant assessors minimum necessary access to conduct conformity assessments, including:
(1) Logical access to design, development, production, inspection and testing artifacts; and 
(2) Physical access to facilities.</v>
          </cell>
          <cell r="T784" t="e">
            <v>#VALUE!</v>
          </cell>
          <cell r="U784" t="e">
            <v>#VALUE!</v>
          </cell>
          <cell r="V784" t="e">
            <v>#VALUE!</v>
          </cell>
          <cell r="W784" t="e">
            <v>#VALUE!</v>
          </cell>
          <cell r="X784" t="e">
            <v>#VALUE!</v>
          </cell>
          <cell r="Y784"/>
          <cell r="Z784"/>
        </row>
        <row r="785">
          <cell r="D785" t="str">
            <v>CPL-04</v>
          </cell>
          <cell r="E785" t="str">
            <v>Mechanisms exist to thoughtfully plan audits by including input from operational risk and compliance partners to minimize the impact of audit-related activities on business operations.</v>
          </cell>
          <cell r="F785"/>
          <cell r="G785" t="str">
            <v>∙ Internal audit program</v>
          </cell>
          <cell r="H785" t="str">
            <v>Does the organization thoughtfully plan audits by including input from operational risk and compliance partners to minimize the impact of audit-related activities on business operations?</v>
          </cell>
          <cell r="I785">
            <v>5</v>
          </cell>
          <cell r="J785"/>
          <cell r="K785" t="str">
            <v>x</v>
          </cell>
          <cell r="L785"/>
          <cell r="M785"/>
          <cell r="N785"/>
          <cell r="O785" t="str">
            <v>Identify</v>
          </cell>
          <cell r="P785"/>
          <cell r="Q785" t="str">
            <v>x</v>
          </cell>
          <cell r="R785"/>
          <cell r="S785" t="str">
            <v>There is no evidence of a capability to thoughtfully plan audits by including input from operational risk and compliance partners to minimize the impact of audit-related activities on business operations.</v>
          </cell>
          <cell r="T785" t="e">
            <v>#VALUE!</v>
          </cell>
          <cell r="U785" t="e">
            <v>#VALUE!</v>
          </cell>
          <cell r="V785" t="e">
            <v>#VALUE!</v>
          </cell>
          <cell r="W785" t="e">
            <v>#VALUE!</v>
          </cell>
          <cell r="X785" t="e">
            <v>#VALUE!</v>
          </cell>
          <cell r="Y785"/>
          <cell r="Z785"/>
        </row>
        <row r="786">
          <cell r="D786" t="str">
            <v>CPL-05</v>
          </cell>
          <cell r="E786" t="str">
            <v>Mechanisms exist to determine whether a government agency has an applicable and valid legal basis to request data from the organization and what further steps need to be taken, if necessary.</v>
          </cell>
          <cell r="F786"/>
          <cell r="G786" t="str">
            <v>∙ Legal review</v>
          </cell>
          <cell r="H786" t="str">
            <v>Does the organization determine whether a government agency has an applicable and valid legal basis to request data from the organization and what further steps need to be taken, if necessary?</v>
          </cell>
          <cell r="I786">
            <v>2</v>
          </cell>
          <cell r="J786"/>
          <cell r="K786" t="str">
            <v>x</v>
          </cell>
          <cell r="L786"/>
          <cell r="M786"/>
          <cell r="N786"/>
          <cell r="O786" t="str">
            <v>Respond</v>
          </cell>
          <cell r="P786"/>
          <cell r="Q786" t="str">
            <v>x</v>
          </cell>
          <cell r="R786"/>
          <cell r="S786" t="str">
            <v>There is no evidence of a capability to determine whether a government agency has an applicable and valid legal basis to request data from the organization and what further steps need to be taken, if necessary.</v>
          </cell>
          <cell r="T786" t="str">
            <v>C|P-CMM1 is N/A, since a structured process is required to determine whether a government agency has an applicable and valid legal basis to request data from the organization and what further steps need to be taken, if necessary.</v>
          </cell>
          <cell r="U786" t="e">
            <v>#VALUE!</v>
          </cell>
          <cell r="V786" t="e">
            <v>#VALUE!</v>
          </cell>
          <cell r="W786" t="e">
            <v>#VALUE!</v>
          </cell>
          <cell r="X786" t="e">
            <v>#VALUE!</v>
          </cell>
          <cell r="Y786"/>
          <cell r="Z786"/>
        </row>
        <row r="787">
          <cell r="D787" t="str">
            <v>CPL-05.1</v>
          </cell>
          <cell r="E787" t="str">
            <v>Mechanisms exist to notify customers about investigation request notifications, unless the applicable legal basis for a government agency's action prohibits notification (e.g., potential criminal prosecution).</v>
          </cell>
          <cell r="F787"/>
          <cell r="G787"/>
          <cell r="H787" t="str">
            <v>Does the organization notify customers about investigation request notifications, unless the applicable legal basis for a government agency's action prohibits notification (e.g., potential criminal prosecution)?</v>
          </cell>
          <cell r="I787">
            <v>2</v>
          </cell>
          <cell r="J787"/>
          <cell r="K787" t="str">
            <v>x</v>
          </cell>
          <cell r="L787"/>
          <cell r="M787"/>
          <cell r="N787"/>
          <cell r="O787" t="str">
            <v>Respond</v>
          </cell>
          <cell r="P787"/>
          <cell r="Q787" t="str">
            <v>x</v>
          </cell>
          <cell r="R787"/>
          <cell r="S787" t="str">
            <v>There is no evidence of a capability to notify customers about investigation request notifications, unless the applicable legal basis for a government agency's action prohibits notification (e.g., potential criminal prosecution).</v>
          </cell>
          <cell r="T787" t="str">
            <v>C|P-CMM1 is N/A, since a structured process is required to notify customers about investigation request notifications, unless the applicable legal basis for a government agency's action prohibits notification (e.g., potential criminal prosecution).</v>
          </cell>
          <cell r="U787" t="e">
            <v>#VALUE!</v>
          </cell>
          <cell r="V787" t="e">
            <v>#VALUE!</v>
          </cell>
          <cell r="W787" t="e">
            <v>#VALUE!</v>
          </cell>
          <cell r="X787" t="e">
            <v>#VALUE!</v>
          </cell>
          <cell r="Y787"/>
          <cell r="Z787"/>
        </row>
        <row r="788">
          <cell r="D788" t="str">
            <v>CPL-05.2</v>
          </cell>
          <cell r="E788" t="e">
            <v>#VALUE!</v>
          </cell>
          <cell r="F788"/>
          <cell r="G788" t="str">
            <v>∙ Role Based Access Control (RBAC)</v>
          </cell>
          <cell r="H788" t="e">
            <v>#VALUE!</v>
          </cell>
          <cell r="I788">
            <v>2</v>
          </cell>
          <cell r="J788"/>
          <cell r="K788" t="str">
            <v>x</v>
          </cell>
          <cell r="L788"/>
          <cell r="M788"/>
          <cell r="N788"/>
          <cell r="O788" t="str">
            <v>Protect</v>
          </cell>
          <cell r="P788"/>
          <cell r="Q788" t="str">
            <v>x</v>
          </cell>
          <cell r="R788"/>
          <cell r="S788" t="e">
            <v>#VALUE!</v>
          </cell>
          <cell r="T788" t="e">
            <v>#VALUE!</v>
          </cell>
          <cell r="U788" t="e">
            <v>#VALUE!</v>
          </cell>
          <cell r="V788" t="e">
            <v>#VALUE!</v>
          </cell>
          <cell r="W788" t="e">
            <v>#VALUE!</v>
          </cell>
          <cell r="X788" t="e">
            <v>#VALUE!</v>
          </cell>
          <cell r="Y788"/>
          <cell r="Z788"/>
        </row>
        <row r="789">
          <cell r="D789" t="str">
            <v>CPL-06</v>
          </cell>
          <cell r="E789" t="e">
            <v>#VALUE!</v>
          </cell>
          <cell r="F789"/>
          <cell r="G789" t="str">
            <v>∙ Legal review
∙ Least functionality enforcement
∙ Legal privilege enforcement
∙ Board of Directors (BoD) review</v>
          </cell>
          <cell r="H789" t="str">
            <v>Does the organization constrain the host government from having unrestricted and non-monitored access to its systems, applications and services that could potentially violate other applicable statutory, regulatory and/or contractual obligations?</v>
          </cell>
          <cell r="I789">
            <v>10</v>
          </cell>
          <cell r="J789"/>
          <cell r="K789" t="str">
            <v>x</v>
          </cell>
          <cell r="L789"/>
          <cell r="M789"/>
          <cell r="N789"/>
          <cell r="O789" t="str">
            <v>Protect</v>
          </cell>
          <cell r="P789" t="str">
            <v>x</v>
          </cell>
          <cell r="Q789" t="str">
            <v>x</v>
          </cell>
          <cell r="R789" t="str">
            <v>x</v>
          </cell>
          <cell r="S789" t="e">
            <v>#VALUE!</v>
          </cell>
          <cell r="T789" t="e">
            <v>#VALUE!</v>
          </cell>
          <cell r="U789" t="e">
            <v>#VALUE!</v>
          </cell>
          <cell r="V789" t="e">
            <v>#VALUE!</v>
          </cell>
          <cell r="W789" t="e">
            <v>#VALUE!</v>
          </cell>
          <cell r="X789" t="e">
            <v>#VALUE!</v>
          </cell>
          <cell r="Y789"/>
          <cell r="Z789"/>
        </row>
        <row r="790">
          <cell r="D790" t="str">
            <v>CPL-07</v>
          </cell>
          <cell r="E790" t="str">
            <v>Mechanisms exist to govern the intake and analysis of grievances related to the organization's cybersecurity and/or data protection practices.</v>
          </cell>
          <cell r="F790"/>
          <cell r="G790"/>
          <cell r="H790" t="str">
            <v>Does the organization govern the intake, analysis, assignment and remediation of grievances related to its cybersecurity and/or data protection practices?</v>
          </cell>
          <cell r="I790">
            <v>5</v>
          </cell>
          <cell r="J790"/>
          <cell r="K790" t="str">
            <v>x</v>
          </cell>
          <cell r="L790"/>
          <cell r="M790"/>
          <cell r="N790"/>
          <cell r="O790" t="str">
            <v>Respond</v>
          </cell>
          <cell r="P790"/>
          <cell r="Q790" t="str">
            <v>x</v>
          </cell>
          <cell r="R790"/>
          <cell r="S790" t="str">
            <v>There is no evidence of a capability to govern the intake and analysis of grievances related to the organization's cybersecurity and/or data protection practices.</v>
          </cell>
          <cell r="T790" t="e">
            <v>#VALUE!</v>
          </cell>
          <cell r="U790" t="e">
            <v>#VALUE!</v>
          </cell>
          <cell r="V790" t="e">
            <v>#VALUE!</v>
          </cell>
          <cell r="W790" t="e">
            <v>#VALUE!</v>
          </cell>
          <cell r="X790" t="e">
            <v>#VALUE!</v>
          </cell>
          <cell r="Y790"/>
          <cell r="Z790"/>
        </row>
        <row r="791">
          <cell r="D791" t="str">
            <v>CPL-07.1</v>
          </cell>
          <cell r="E791" t="str">
            <v>Mechanisms exist to respond to legitimate grievances related to the organization's cybersecurity and/or data protection practices.</v>
          </cell>
          <cell r="F791"/>
          <cell r="G791"/>
          <cell r="H791" t="str">
            <v>Does the organization respond to legitimate grievances related to its cybersecurity and/or data protection practices?</v>
          </cell>
          <cell r="I791">
            <v>5</v>
          </cell>
          <cell r="J791"/>
          <cell r="K791" t="str">
            <v>x</v>
          </cell>
          <cell r="L791"/>
          <cell r="M791"/>
          <cell r="N791"/>
          <cell r="O791" t="str">
            <v>Respond</v>
          </cell>
          <cell r="P791"/>
          <cell r="Q791" t="str">
            <v>x</v>
          </cell>
          <cell r="R791"/>
          <cell r="S791" t="str">
            <v>There is no evidence of a capability to respond to legitimate grievances related to the organization's cybersecurity and/or data protection practices.</v>
          </cell>
          <cell r="T791" t="e">
            <v>#VALUE!</v>
          </cell>
          <cell r="U791" t="e">
            <v>#VALUE!</v>
          </cell>
          <cell r="V791" t="e">
            <v>#VALUE!</v>
          </cell>
          <cell r="W791" t="str">
            <v>See C|P-CMM3. There are no defined C|P-CMM4 criteria, since it is reasonable to assume a quantitatively-controlled process is not necessary to respond to legitimate grievances related to the organization's cybersecurity and/or data protection practices.</v>
          </cell>
          <cell r="X791" t="str">
            <v>See C|P-CMM4. There are no defined C|P-CMM5 criteria, since it is reasonable to assume a continuously-improving process is not necessary to respond to legitimate grievances related to the organization's cybersecurity and/or data protection practices.</v>
          </cell>
          <cell r="Y791"/>
          <cell r="Z791"/>
        </row>
        <row r="792">
          <cell r="D792" t="str">
            <v>CPL-08</v>
          </cell>
          <cell r="E792" t="str">
            <v>Mechanisms exist to appoint localized representation with a physical presence in localities, as required by applicable laws and/or regulations.</v>
          </cell>
          <cell r="F792"/>
          <cell r="G792"/>
          <cell r="H792" t="str">
            <v>Does the organization appoint localized representation with a physical presence in localities, as required by applicable laws and/or regulations?</v>
          </cell>
          <cell r="I792">
            <v>2</v>
          </cell>
          <cell r="J792"/>
          <cell r="K792" t="str">
            <v>x</v>
          </cell>
          <cell r="L792"/>
          <cell r="M792"/>
          <cell r="N792"/>
          <cell r="O792" t="str">
            <v>Govern</v>
          </cell>
          <cell r="P792"/>
          <cell r="Q792" t="str">
            <v>x</v>
          </cell>
          <cell r="R792" t="str">
            <v>x</v>
          </cell>
          <cell r="S792" t="str">
            <v>There is no evidence of a capability to appoint localized representation with a physical presence in localities, as required by applicable laws and/or regulations.</v>
          </cell>
          <cell r="T792" t="str">
            <v>C|P-CMM1 is N/A, since a structured process is required to appoint localized representation with a physical presence in localities, as required by applicable laws and/or regulations.</v>
          </cell>
          <cell r="U792" t="e">
            <v>#VALUE!</v>
          </cell>
          <cell r="V792" t="e">
            <v>#VALUE!</v>
          </cell>
          <cell r="W792" t="e">
            <v>#VALUE!</v>
          </cell>
          <cell r="X792" t="e">
            <v>#VALUE!</v>
          </cell>
          <cell r="Y792"/>
          <cell r="Z792"/>
        </row>
        <row r="793">
          <cell r="D793" t="str">
            <v>CPL-08.1</v>
          </cell>
          <cell r="E793" t="str">
            <v>Mechanisms exist to contract localized representation to perform specified functions in regard to representing statutory and/or regulatory compliance matters.</v>
          </cell>
          <cell r="F793"/>
          <cell r="G793"/>
          <cell r="H793" t="str">
            <v>Does the organization contract localized representation to perform specified functions in regard to representing statutory and/or regulatory compliance matters?</v>
          </cell>
          <cell r="I793">
            <v>2</v>
          </cell>
          <cell r="J793"/>
          <cell r="K793" t="str">
            <v>x</v>
          </cell>
          <cell r="L793"/>
          <cell r="M793"/>
          <cell r="N793"/>
          <cell r="O793" t="str">
            <v>Govern</v>
          </cell>
          <cell r="P793"/>
          <cell r="Q793" t="str">
            <v>x</v>
          </cell>
          <cell r="R793" t="str">
            <v>x</v>
          </cell>
          <cell r="S793" t="str">
            <v>There is no evidence of a capability to contract localized representation to perform specified functions in regard to representing statutory and/or regulatory compliance matters.</v>
          </cell>
          <cell r="T793" t="str">
            <v>C|P-CMM1 is N/A, since a structured process is required to contract localized representation to perform specified functions in regard to representing statutory and/or regulatory compliance matters.</v>
          </cell>
          <cell r="U793" t="e">
            <v>#VALUE!</v>
          </cell>
          <cell r="V793" t="e">
            <v>#VALUE!</v>
          </cell>
          <cell r="W793" t="e">
            <v>#VALUE!</v>
          </cell>
          <cell r="X793" t="e">
            <v>#VALUE!</v>
          </cell>
          <cell r="Y793"/>
          <cell r="Z793"/>
        </row>
        <row r="794">
          <cell r="D794" t="str">
            <v>CFG-02.2</v>
          </cell>
          <cell r="E794" t="str">
            <v>Automated mechanisms exist to govern and report on baseline configurations of systems through Continuous Diagnostics and Mitigation (CDM), or similar technologies.</v>
          </cell>
          <cell r="F794"/>
          <cell r="G794" t="str">
            <v>∙ CimTrak Integrity Suite (https://cimcor.com/cimtrak)
∙ Netwrix Auditor (https://netrix.com)</v>
          </cell>
          <cell r="H794" t="str">
            <v>Does the organization use automated mechanisms to govern and report on baseline configurations of systems through Continuous Diagnostics and Mitigation (CDM), or similar technologies?</v>
          </cell>
          <cell r="I794">
            <v>7</v>
          </cell>
          <cell r="J794"/>
          <cell r="K794"/>
          <cell r="L794" t="str">
            <v>x</v>
          </cell>
          <cell r="M794"/>
          <cell r="N794"/>
          <cell r="O794" t="str">
            <v>Detect</v>
          </cell>
          <cell r="P794"/>
          <cell r="Q794"/>
          <cell r="R794" t="str">
            <v>x</v>
          </cell>
          <cell r="S794" t="str">
            <v>There is no evidence of an automated capability to govern and report on baseline configurations of systems through Continuous Diagnostics and Mitigation (CDM), or similar technologies.</v>
          </cell>
          <cell r="T794" t="str">
            <v>C|P-CMM1 is N/A, since a structured process is required to govern and report on baseline configurations of systems through Continuous Diagnostics and Mitigation (CDM), or similar technologies.</v>
          </cell>
          <cell r="U794" t="e">
            <v>#VALUE!</v>
          </cell>
          <cell r="V794" t="e">
            <v>#VALUE!</v>
          </cell>
          <cell r="W794" t="e">
            <v>#VALUE!</v>
          </cell>
          <cell r="X794" t="e">
            <v>#VALUE!</v>
          </cell>
          <cell r="Y794"/>
          <cell r="Z794"/>
        </row>
        <row r="795">
          <cell r="D795" t="str">
            <v>CFG-02.3</v>
          </cell>
          <cell r="E795" t="str">
            <v xml:space="preserve">Mechanisms exist to retain previous versions of baseline configuration to support roll back. </v>
          </cell>
          <cell r="F795"/>
          <cell r="G795"/>
          <cell r="H795" t="str">
            <v xml:space="preserve">Does the organization retain previous versions of baseline configuration to support roll back? </v>
          </cell>
          <cell r="I795">
            <v>3</v>
          </cell>
          <cell r="J795"/>
          <cell r="K795" t="str">
            <v>x</v>
          </cell>
          <cell r="L795"/>
          <cell r="M795"/>
          <cell r="N795"/>
          <cell r="O795" t="str">
            <v>Identify</v>
          </cell>
          <cell r="P795"/>
          <cell r="Q795" t="str">
            <v>x</v>
          </cell>
          <cell r="R795" t="str">
            <v>x</v>
          </cell>
          <cell r="S795" t="str">
            <v xml:space="preserve">There is no evidence of a capability to retain previous versions of baseline configuration to support roll back. </v>
          </cell>
          <cell r="T795" t="e">
            <v>#VALUE!</v>
          </cell>
          <cell r="U795" t="e">
            <v>#VALUE!</v>
          </cell>
          <cell r="V795" t="e">
            <v>#VALUE!</v>
          </cell>
          <cell r="W795" t="str">
            <v xml:space="preserve">See C|P-CMM3. There are no defined C|P-CMM4 criteria, since it is reasonable to assume a quantitatively-controlled process is not necessary to retain previous versions of baseline configuration to support roll back. </v>
          </cell>
          <cell r="X795" t="str">
            <v xml:space="preserve">See C|P-CMM4. There are no defined C|P-CMM5 criteria, since it is reasonable to assume a continuously-improving process is not necessary to retain previous versions of baseline configuration to support roll back. </v>
          </cell>
          <cell r="Y795"/>
          <cell r="Z795"/>
        </row>
        <row r="796">
          <cell r="D796" t="str">
            <v>CFG-02.7</v>
          </cell>
          <cell r="E796" t="str">
            <v>Mechanisms exist to document, assess risk and approve or deny deviations to standardized configurations.</v>
          </cell>
          <cell r="F796"/>
          <cell r="G796" t="str">
            <v>∙ CimTrak Integrity Suite (https://cimcor.com/cimtrak)
∙ Netwrix Auditor (https://netrix.com)</v>
          </cell>
          <cell r="H796" t="str">
            <v>Does the organization document, assess risk and approve or deny deviations to standardized configurations?</v>
          </cell>
          <cell r="I796">
            <v>9</v>
          </cell>
          <cell r="J796"/>
          <cell r="K796" t="str">
            <v>x</v>
          </cell>
          <cell r="L796"/>
          <cell r="M796"/>
          <cell r="N796"/>
          <cell r="O796" t="str">
            <v>Protect</v>
          </cell>
          <cell r="P796"/>
          <cell r="Q796" t="str">
            <v>x</v>
          </cell>
          <cell r="R796" t="str">
            <v>x</v>
          </cell>
          <cell r="S796" t="str">
            <v>There is no evidence of a capability to document, assess risk and approve or deny deviations to standardized configurations.</v>
          </cell>
          <cell r="T796" t="e">
            <v>#VALUE!</v>
          </cell>
          <cell r="U796" t="e">
            <v>#VALUE!</v>
          </cell>
          <cell r="V796" t="e">
            <v>#VALUE!</v>
          </cell>
          <cell r="W796" t="e">
            <v>#VALUE!</v>
          </cell>
          <cell r="X796" t="e">
            <v>#VALUE!</v>
          </cell>
          <cell r="Y796"/>
          <cell r="Z796"/>
        </row>
        <row r="797">
          <cell r="D797" t="str">
            <v>CFG-02.9</v>
          </cell>
          <cell r="E797" t="e">
            <v>#VALUE!</v>
          </cell>
          <cell r="F797"/>
          <cell r="G797" t="e">
            <v>#VALUE!</v>
          </cell>
          <cell r="H797" t="e">
            <v>#VALUE!</v>
          </cell>
          <cell r="I797">
            <v>9</v>
          </cell>
          <cell r="J797"/>
          <cell r="K797"/>
          <cell r="L797" t="str">
            <v>x</v>
          </cell>
          <cell r="M797"/>
          <cell r="N797"/>
          <cell r="O797" t="str">
            <v>Protect</v>
          </cell>
          <cell r="P797"/>
          <cell r="Q797" t="str">
            <v>x</v>
          </cell>
          <cell r="R797" t="str">
            <v>x</v>
          </cell>
          <cell r="S797" t="e">
            <v>#VALUE!</v>
          </cell>
          <cell r="T797" t="e">
            <v>#VALUE!</v>
          </cell>
          <cell r="U797" t="e">
            <v>#VALUE!</v>
          </cell>
          <cell r="V797" t="e">
            <v>#VALUE!</v>
          </cell>
          <cell r="W797" t="e">
            <v>#VALUE!</v>
          </cell>
          <cell r="X797" t="e">
            <v>#VALUE!</v>
          </cell>
          <cell r="Y797"/>
          <cell r="Z797"/>
        </row>
        <row r="798">
          <cell r="D798" t="str">
            <v>CFG-04</v>
          </cell>
          <cell r="E798" t="str">
            <v>Mechanisms exist to enforce software usage restrictions to comply with applicable contract agreements and copyright laws.</v>
          </cell>
          <cell r="F798"/>
          <cell r="G798" t="str">
            <v>∙ Secure Baseline Configurations (SBC)</v>
          </cell>
          <cell r="H798" t="str">
            <v>Does the organization enforce software usage restrictions to comply with applicable contract agreements and copyright laws?</v>
          </cell>
          <cell r="I798">
            <v>9</v>
          </cell>
          <cell r="J798"/>
          <cell r="K798"/>
          <cell r="L798" t="str">
            <v>x</v>
          </cell>
          <cell r="M798"/>
          <cell r="N798"/>
          <cell r="O798" t="str">
            <v>Protect</v>
          </cell>
          <cell r="P798"/>
          <cell r="Q798" t="str">
            <v>x</v>
          </cell>
          <cell r="R798" t="str">
            <v>x</v>
          </cell>
          <cell r="S798" t="str">
            <v>There is no evidence of a capability to enforce software usage restrictions to comply with applicable contract agreements and copyright laws.</v>
          </cell>
          <cell r="T798" t="e">
            <v>#VALUE!</v>
          </cell>
          <cell r="U798" t="e">
            <v>#VALUE!</v>
          </cell>
          <cell r="V798" t="e">
            <v>#VALUE!</v>
          </cell>
          <cell r="W798" t="e">
            <v>#VALUE!</v>
          </cell>
          <cell r="X798" t="e">
            <v>#VALUE!</v>
          </cell>
          <cell r="Y798"/>
          <cell r="Z798"/>
        </row>
        <row r="799">
          <cell r="D799" t="str">
            <v>CFG-04.1</v>
          </cell>
          <cell r="E799" t="str">
            <v xml:space="preserve">Mechanisms exist to establish parameters for the secure use of open source software. </v>
          </cell>
          <cell r="F799"/>
          <cell r="G799" t="str">
            <v>∙ whitelisting / blacklisting applications
∙ Microsoft Windows Defender Application Control (WDAC)
∙ CimTrak Integrity Suite (https://cimcor.com/cimtrak)</v>
          </cell>
          <cell r="H799" t="str">
            <v xml:space="preserve">Does the organization establish parameters for the secure use of open source software? </v>
          </cell>
          <cell r="I799">
            <v>9</v>
          </cell>
          <cell r="J799"/>
          <cell r="K799"/>
          <cell r="L799" t="str">
            <v>x</v>
          </cell>
          <cell r="M799"/>
          <cell r="N799"/>
          <cell r="O799" t="str">
            <v>Protect</v>
          </cell>
          <cell r="P799"/>
          <cell r="Q799" t="str">
            <v>x</v>
          </cell>
          <cell r="R799" t="str">
            <v>x</v>
          </cell>
          <cell r="S799" t="str">
            <v xml:space="preserve">There is no evidence of a capability to establish parameters for the secure use of open source software. </v>
          </cell>
          <cell r="T799" t="e">
            <v>#VALUE!</v>
          </cell>
          <cell r="U799" t="e">
            <v>#VALUE!</v>
          </cell>
          <cell r="V799" t="e">
            <v>#VALUE!</v>
          </cell>
          <cell r="W799" t="e">
            <v>#VALUE!</v>
          </cell>
          <cell r="X799" t="e">
            <v>#VALUE!</v>
          </cell>
          <cell r="Y799"/>
          <cell r="Z799"/>
        </row>
        <row r="800">
          <cell r="D800" t="str">
            <v>CFG-06</v>
          </cell>
          <cell r="E800" t="str">
            <v>Automated mechanisms exist to monitor, enforce and report on configurations for endpoint devices.</v>
          </cell>
          <cell r="F800"/>
          <cell r="G800" t="str">
            <v>∙ Microsoft Windows Defender Application Control (WDAC)
∙ CimTrak Integrity Suite (https://cimcor.com/cimtrak)</v>
          </cell>
          <cell r="H800" t="str">
            <v>Does the organization use automated mechanisms to monitor, enforce and report on configurations for endpoint devices?</v>
          </cell>
          <cell r="I800">
            <v>7</v>
          </cell>
          <cell r="J800"/>
          <cell r="K800"/>
          <cell r="L800" t="str">
            <v>x</v>
          </cell>
          <cell r="M800"/>
          <cell r="N800"/>
          <cell r="O800" t="str">
            <v>Protect</v>
          </cell>
          <cell r="P800"/>
          <cell r="Q800" t="str">
            <v>x</v>
          </cell>
          <cell r="R800" t="str">
            <v>x</v>
          </cell>
          <cell r="S800" t="str">
            <v>There is no evidence of a capability to monitor, enforce and report on configurations for endpoint devices.</v>
          </cell>
          <cell r="T800" t="str">
            <v>C|P-CMM1 is N/A, since a structured process is required to monitor, enforce and report on configurations for endpoint devices.</v>
          </cell>
          <cell r="U800" t="str">
            <v>C|P-CMM2 is N/A, since a well-defined process is required to monitor, enforce and report on configurations for endpoint devices.</v>
          </cell>
          <cell r="V800" t="e">
            <v>#VALUE!</v>
          </cell>
          <cell r="W800" t="str">
            <v>See C|P-CMM3. There are no defined C|P-CMM4 criteria, since it is reasonable to assume a quantitatively-controlled process is not necessary to monitor, enforce and report on configurations for endpoint devices.</v>
          </cell>
          <cell r="X800" t="str">
            <v>See C|P-CMM4. There are no defined C|P-CMM5 criteria, since it is reasonable to assume a continuously-improving process is not necessary to monitor, enforce and report on configurations for endpoint devices.</v>
          </cell>
          <cell r="Y800"/>
          <cell r="Z800"/>
        </row>
        <row r="801">
          <cell r="D801" t="str">
            <v>CFG-07</v>
          </cell>
          <cell r="E801" t="str">
            <v>Mechanisms exist to implement Zero-Touch Provisioning (ZTP), or similar technology, to automatically and securely configure devices upon being added to a network.</v>
          </cell>
          <cell r="F801"/>
          <cell r="G801" t="str">
            <v>∙ Secure Baseline Configurations (SBC)</v>
          </cell>
          <cell r="H801" t="str">
            <v>Does the organization implement Zero-Touch Provisioning (ZTP), or similar technology, to automatically and securely configure devices upon being added to a network?</v>
          </cell>
          <cell r="I801">
            <v>8</v>
          </cell>
          <cell r="J801"/>
          <cell r="K801"/>
          <cell r="L801" t="str">
            <v>x</v>
          </cell>
          <cell r="M801"/>
          <cell r="N801"/>
          <cell r="O801" t="str">
            <v>Protect</v>
          </cell>
          <cell r="P801"/>
          <cell r="Q801"/>
          <cell r="R801" t="str">
            <v>x</v>
          </cell>
          <cell r="S801" t="str">
            <v>There is no evidence of a capability to implement Zero-Touch Provisioning (ZTP), or similar technology, to automatically and securely configure devices up on being added to a network.</v>
          </cell>
          <cell r="T801" t="str">
            <v>C|P-CMM1 is N/A, since a structured process is required to implement Zero-Touch Provisioning (ZTP), or similar technology, to automatically and securely configure devices up on being added to a network.</v>
          </cell>
          <cell r="U801" t="str">
            <v>C|P-CMM2 is N/A, since a well-defined process is required to implement Zero-Touch Provisioning (ZTP), or similar technology, to automatically and securely configure devices up on being added to a network.</v>
          </cell>
          <cell r="V801" t="e">
            <v>#VALUE!</v>
          </cell>
          <cell r="W801" t="e">
            <v>#VALUE!</v>
          </cell>
          <cell r="X801" t="e">
            <v>#VALUE!</v>
          </cell>
          <cell r="Y801"/>
          <cell r="Z801"/>
        </row>
        <row r="802">
          <cell r="D802" t="str">
            <v>CFG-08</v>
          </cell>
          <cell r="E802" t="str">
            <v>Mechanisms exist to configure systems, applications and processes to restrict access to sensitive/regulated data.</v>
          </cell>
          <cell r="F802" t="str">
            <v>E-DCH-08</v>
          </cell>
          <cell r="G802" t="str">
            <v>∙ Secure Baseline Configurations (SBC)</v>
          </cell>
          <cell r="H802" t="str">
            <v>Does the organization configure systems, applications and processes to restrict access to sensitive/regulated data?</v>
          </cell>
          <cell r="I802">
            <v>7</v>
          </cell>
          <cell r="J802"/>
          <cell r="K802"/>
          <cell r="L802" t="str">
            <v>x</v>
          </cell>
          <cell r="M802"/>
          <cell r="N802"/>
          <cell r="O802" t="str">
            <v>Protect</v>
          </cell>
          <cell r="P802"/>
          <cell r="Q802" t="str">
            <v>x</v>
          </cell>
          <cell r="R802" t="str">
            <v>x</v>
          </cell>
          <cell r="S802" t="str">
            <v>There is no evidence of a capability to configure systems, applications and processes to restrict access to sensitive/regulated data.</v>
          </cell>
          <cell r="T802" t="str">
            <v>C|P-CMM1 is N/A, since a structured process is required to configure systems, applications and processes to restrict access to sensitive/regulated data.</v>
          </cell>
          <cell r="U802" t="e">
            <v>#VALUE!</v>
          </cell>
          <cell r="V802" t="e">
            <v>#VALUE!</v>
          </cell>
          <cell r="W802" t="str">
            <v>See C|P-CMM3. There are no defined C|P-CMM4 criteria, since it is reasonable to assume a quantitatively-controlled process is not necessary to configure systems, applications and processes to restrict access to sensitive/regulated data.</v>
          </cell>
          <cell r="X802" t="str">
            <v>See C|P-CMM4. There are no defined C|P-CMM5 criteria, since it is reasonable to assume a continuously-improving process is not necessary to configure systems, applications and processes to restrict access to sensitive/regulated data.</v>
          </cell>
          <cell r="Y802"/>
          <cell r="Z802"/>
        </row>
        <row r="803">
          <cell r="D803" t="str">
            <v>CFG-08.1</v>
          </cell>
          <cell r="E803" t="str">
            <v>Automated mechanisms exist to generate event logs whenever sensitive/regulated data is collected, created, updated, deleted and/or archived.</v>
          </cell>
          <cell r="F803"/>
          <cell r="G803" t="str">
            <v>∙ CimTrak Integrity Suite (https://cimcor.com/cimtrak)</v>
          </cell>
          <cell r="H803" t="str">
            <v>Does the organization use automated mechanisms to generate event logs whenever sensitive/regulated data is collected, created, updated, deleted and/or archived?</v>
          </cell>
          <cell r="I803">
            <v>7</v>
          </cell>
          <cell r="J803"/>
          <cell r="K803"/>
          <cell r="L803" t="str">
            <v>x</v>
          </cell>
          <cell r="M803"/>
          <cell r="N803"/>
          <cell r="O803" t="str">
            <v>Protect</v>
          </cell>
          <cell r="P803"/>
          <cell r="Q803"/>
          <cell r="R803" t="str">
            <v>x</v>
          </cell>
          <cell r="S803" t="str">
            <v>There is no evidence of a capability to generate event logs whenever sensitive/regulated data is collected, created, updated, deleted and/ or archived.</v>
          </cell>
          <cell r="T803" t="str">
            <v>C|P-CMM1 is N/A, since a structured process is required to generate event logs whenever sensitive/regulated data is collected, created, updated, deleted and/ or archived.</v>
          </cell>
          <cell r="U803" t="e">
            <v>#VALUE!</v>
          </cell>
          <cell r="V803" t="e">
            <v>#VALUE!</v>
          </cell>
          <cell r="W803" t="str">
            <v>See C|P-CMM3. There are no defined C|P-CMM4 criteria, since it is reasonable to assume a quantitatively-controlled process is not necessary to generate event logs whenever sensitive/regulated data is collected, created, updated, deleted and/ or archived.</v>
          </cell>
          <cell r="X803" t="str">
            <v>See C|P-CMM4. There are no defined C|P-CMM5 criteria, since it is reasonable to assume a continuously-improving process is not necessary to generate event logs whenever sensitive/regulated data is collected, created, updated, deleted and/ or archived.</v>
          </cell>
          <cell r="Y803"/>
          <cell r="Z803"/>
        </row>
        <row r="804">
          <cell r="D804" t="str">
            <v>MON-01.6</v>
          </cell>
          <cell r="E804" t="e">
            <v>#VALUE!</v>
          </cell>
          <cell r="F804"/>
          <cell r="G804" t="str">
            <v>∙ Host-based Intrusion Detection / Prevention Systems (HIDS / HIPS) 
∙ Extended Detection and Response (XDR)</v>
          </cell>
          <cell r="H804" t="e">
            <v>#VALUE!</v>
          </cell>
          <cell r="I804">
            <v>8</v>
          </cell>
          <cell r="J804"/>
          <cell r="K804"/>
          <cell r="L804" t="str">
            <v>x</v>
          </cell>
          <cell r="M804"/>
          <cell r="N804"/>
          <cell r="O804" t="str">
            <v>Detect</v>
          </cell>
          <cell r="P804"/>
          <cell r="Q804"/>
          <cell r="R804" t="str">
            <v>x</v>
          </cell>
          <cell r="S804" t="e">
            <v>#VALUE!</v>
          </cell>
          <cell r="T804" t="e">
            <v>#VALUE!</v>
          </cell>
          <cell r="U804" t="e">
            <v>#VALUE!</v>
          </cell>
          <cell r="V804" t="e">
            <v>#VALUE!</v>
          </cell>
          <cell r="W804" t="e">
            <v>#VALUE!</v>
          </cell>
          <cell r="X804" t="e">
            <v>#VALUE!</v>
          </cell>
          <cell r="Y804"/>
          <cell r="Z804"/>
        </row>
        <row r="805">
          <cell r="D805" t="str">
            <v>MON-01.9</v>
          </cell>
          <cell r="E805" t="str">
            <v xml:space="preserve">Mechanisms exist to log all Internet-bound requests, in order to identify prohibited activities and assist incident handlers with identifying potentially compromised systems. </v>
          </cell>
          <cell r="F805"/>
          <cell r="G805"/>
          <cell r="H805" t="str">
            <v xml:space="preserve">Does the organization log all Internet-bound requests, in order to identify prohibited activities and assist incident handlers with identifying potentially compromised systems? </v>
          </cell>
          <cell r="I805">
            <v>8</v>
          </cell>
          <cell r="J805"/>
          <cell r="K805"/>
          <cell r="L805" t="str">
            <v>x</v>
          </cell>
          <cell r="M805"/>
          <cell r="N805"/>
          <cell r="O805" t="str">
            <v>Detect</v>
          </cell>
          <cell r="P805"/>
          <cell r="Q805"/>
          <cell r="R805" t="str">
            <v>x</v>
          </cell>
          <cell r="S805" t="str">
            <v xml:space="preserve">There is no evidence of a capability to log all Internet-bound requests, in order to identify prohibited activities and assist incident handlers with identifying potentially compromised systems. </v>
          </cell>
          <cell r="T805" t="e">
            <v>#VALUE!</v>
          </cell>
          <cell r="U805" t="e">
            <v>#VALUE!</v>
          </cell>
          <cell r="V805" t="e">
            <v>#VALUE!</v>
          </cell>
          <cell r="W805" t="e">
            <v>#VALUE!</v>
          </cell>
          <cell r="X805" t="e">
            <v>#VALUE!</v>
          </cell>
          <cell r="Y805"/>
          <cell r="Z805"/>
        </row>
        <row r="806">
          <cell r="D806" t="str">
            <v>MON-01.11</v>
          </cell>
          <cell r="E806" t="str">
            <v>Mechanisms exist to automatically implement pre-determined corrective actions in response to detected events that have security incident implications.</v>
          </cell>
          <cell r="F806"/>
          <cell r="G806" t="str">
            <v>∙ Intrusion Detection / Prevention Systems (IDS / IPS)
∙ Extended Detection and Response (XDR)</v>
          </cell>
          <cell r="H806" t="str">
            <v>Does the organization automatically implement pre-determined corrective actions in response to detected events that have security incident implications?</v>
          </cell>
          <cell r="I806">
            <v>5</v>
          </cell>
          <cell r="J806"/>
          <cell r="K806"/>
          <cell r="L806" t="str">
            <v>x</v>
          </cell>
          <cell r="M806"/>
          <cell r="N806"/>
          <cell r="O806" t="str">
            <v>Detect</v>
          </cell>
          <cell r="P806"/>
          <cell r="Q806"/>
          <cell r="R806" t="str">
            <v>x</v>
          </cell>
          <cell r="S806" t="str">
            <v>There is no evidence of a capability to automatically implement pre-determined corrective actions in response to detected events that have security incident implications.</v>
          </cell>
          <cell r="T806" t="str">
            <v>C|P-CMM1 is N/A, since a structured process is required to automatically implement pre-determined corrective actions in response to detected events that have security incident implications.</v>
          </cell>
          <cell r="U806" t="e">
            <v>#VALUE!</v>
          </cell>
          <cell r="V806" t="e">
            <v>#VALUE!</v>
          </cell>
          <cell r="W806" t="e">
            <v>#VALUE!</v>
          </cell>
          <cell r="X806" t="e">
            <v>#VALUE!</v>
          </cell>
          <cell r="Y806"/>
          <cell r="Z806"/>
        </row>
        <row r="807">
          <cell r="D807" t="str">
            <v>MON-01.14</v>
          </cell>
          <cell r="E807" t="str">
            <v xml:space="preserve">Mechanisms exist to implement enhanced activity monitoring for individuals who have been identified as posing an increased level of risk. </v>
          </cell>
          <cell r="F807" t="str">
            <v>E-MON-03</v>
          </cell>
          <cell r="G807" t="str">
            <v>∙ Security Incident Event Manager (SIEM)
∙ Managed Security Services Provider (MSSP)</v>
          </cell>
          <cell r="H807" t="str">
            <v xml:space="preserve">Does the organization implement enhanced activity monitoring for individuals who have been identified as posing an increased level of risk? </v>
          </cell>
          <cell r="I807">
            <v>5</v>
          </cell>
          <cell r="J807"/>
          <cell r="K807"/>
          <cell r="L807" t="str">
            <v>x</v>
          </cell>
          <cell r="M807"/>
          <cell r="N807"/>
          <cell r="O807" t="str">
            <v>Detect</v>
          </cell>
          <cell r="P807"/>
          <cell r="Q807" t="str">
            <v>x</v>
          </cell>
          <cell r="R807" t="str">
            <v>x</v>
          </cell>
          <cell r="S807" t="str">
            <v xml:space="preserve">There is no evidence of a capability to implement enhanced activity monitoring for individuals who have been identified as posing an increased level of risk. </v>
          </cell>
          <cell r="T807" t="str">
            <v xml:space="preserve">C|P-CMM1 is N/A, since a structured process is required to implement enhanced activity monitoring for individuals who have been identified as posing an increased level of risk. </v>
          </cell>
          <cell r="U807" t="str">
            <v xml:space="preserve">C|P-CMM2 is N/A, since a well-defined process is required to implement enhanced activity monitoring for individuals who have been identified as posing an increased level of risk. </v>
          </cell>
          <cell r="V807" t="e">
            <v>#VALUE!</v>
          </cell>
          <cell r="W807" t="e">
            <v>#VALUE!</v>
          </cell>
          <cell r="X807" t="e">
            <v>#VALUE!</v>
          </cell>
          <cell r="Y807"/>
          <cell r="Z807"/>
        </row>
        <row r="808">
          <cell r="D808" t="str">
            <v>MON-01.16</v>
          </cell>
          <cell r="E808" t="str">
            <v>Mechanisms exist to assess the organization's needs for monitoring and prioritize the monitoring of assets, based on asset criticality and the sensitivity of the data it stores, transmits and processes.</v>
          </cell>
          <cell r="F808"/>
          <cell r="G808"/>
          <cell r="H808" t="str">
            <v>Does the organization assess its needs for monitoring and prioritize the monitoring of assets, based on asset criticality and the sensitivity of the data it stores, transmits and processes?</v>
          </cell>
          <cell r="I808">
            <v>5</v>
          </cell>
          <cell r="J808"/>
          <cell r="K808"/>
          <cell r="L808" t="str">
            <v>x</v>
          </cell>
          <cell r="M808"/>
          <cell r="N808"/>
          <cell r="O808" t="str">
            <v>Detect</v>
          </cell>
          <cell r="P808"/>
          <cell r="Q808" t="str">
            <v>x</v>
          </cell>
          <cell r="R808"/>
          <cell r="S808" t="str">
            <v>There is no evidence of a capability to assess its needs for monitoring and prioritize the monitoring of assets, based on asset criticality and the sensitivity of the data it stores, transmits and processes.</v>
          </cell>
          <cell r="T808" t="str">
            <v>C|P-CMM1 is N/A, since a structured process is required to assess its needs for monitoring and prioritize the monitoring of assets, based on asset criticality and the sensitivity of the data it stores, transmits and processes.</v>
          </cell>
          <cell r="U808" t="e">
            <v>#VALUE!</v>
          </cell>
          <cell r="V808" t="e">
            <v>#VALUE!</v>
          </cell>
          <cell r="W808" t="e">
            <v>#VALUE!</v>
          </cell>
          <cell r="X808" t="e">
            <v>#VALUE!</v>
          </cell>
          <cell r="Y808"/>
          <cell r="Z808"/>
        </row>
        <row r="809">
          <cell r="D809" t="str">
            <v>MON-01.17</v>
          </cell>
          <cell r="E809" t="str">
            <v>Mechanisms exist to enable authorized personnel the ability to remotely view and hear content related to an established user session in real time, in accordance with organizational standards, as well as statutory, regulatory and contractual obligations.</v>
          </cell>
          <cell r="F809"/>
          <cell r="G809"/>
          <cell r="H809" t="str">
            <v>Does the organization enable authorized personnel the ability to remotely view and hear content related to an established user session in real time, in accordance with organizational standards, as well as statutory, regulatory and contractual obligations?</v>
          </cell>
          <cell r="I809">
            <v>4</v>
          </cell>
          <cell r="J809"/>
          <cell r="K809"/>
          <cell r="L809" t="str">
            <v>x</v>
          </cell>
          <cell r="M809"/>
          <cell r="N809"/>
          <cell r="O809" t="str">
            <v>Detect</v>
          </cell>
          <cell r="P809"/>
          <cell r="Q809" t="str">
            <v>x</v>
          </cell>
          <cell r="R809" t="str">
            <v>x</v>
          </cell>
          <cell r="S809" t="e">
            <v>#VALUE!</v>
          </cell>
          <cell r="T809" t="e">
            <v>#VALUE!</v>
          </cell>
          <cell r="U809" t="e">
            <v>#VALUE!</v>
          </cell>
          <cell r="V809" t="e">
            <v>#VALUE!</v>
          </cell>
          <cell r="W809" t="e">
            <v>#VALUE!</v>
          </cell>
          <cell r="X809" t="e">
            <v>#VALUE!</v>
          </cell>
          <cell r="Y809"/>
          <cell r="Z809"/>
        </row>
        <row r="810">
          <cell r="D810" t="str">
            <v>MON-02.4</v>
          </cell>
          <cell r="E810" t="str">
            <v xml:space="preserve">Automated mechanisms exist to correlate information from audit records with information obtained from monitoring physical access to further enhance the ability to identify suspicious, inappropriate, unusual or malevolent activity. </v>
          </cell>
          <cell r="F810"/>
          <cell r="G810" t="str">
            <v>∙ Security Incident Event Manager (SIEM)
∙ Extended Detection and Response (XDR)
∙ Managed Security Services Provider (MSSP)</v>
          </cell>
          <cell r="H810" t="str">
            <v xml:space="preserve">Does the organization use automated mechanisms to correlate information from audit records with information obtained from monitoring physical access to further enhance the ability to identify suspicious, inappropriate, unusual or malevolent activity? </v>
          </cell>
          <cell r="I810">
            <v>5</v>
          </cell>
          <cell r="J810"/>
          <cell r="K810"/>
          <cell r="L810" t="str">
            <v>x</v>
          </cell>
          <cell r="M810"/>
          <cell r="N810"/>
          <cell r="O810" t="str">
            <v>Detect</v>
          </cell>
          <cell r="P810"/>
          <cell r="Q810" t="str">
            <v>x</v>
          </cell>
          <cell r="R810" t="str">
            <v>x</v>
          </cell>
          <cell r="S810" t="str">
            <v xml:space="preserve">There is no evidence of a capability to correlate information from audit records with information obtained from monitoring physical access to further enhance the ability to identify suspicious, inappropriate, unusual or malevolent activity. </v>
          </cell>
          <cell r="T810" t="e">
            <v>#VALUE!</v>
          </cell>
          <cell r="U810" t="e">
            <v>#VALUE!</v>
          </cell>
          <cell r="V810" t="e">
            <v>#VALUE!</v>
          </cell>
          <cell r="W810" t="e">
            <v>#VALUE!</v>
          </cell>
          <cell r="X810" t="e">
            <v>#VALUE!</v>
          </cell>
          <cell r="Y810"/>
          <cell r="Z810"/>
        </row>
        <row r="811">
          <cell r="D811" t="str">
            <v>MON-02.5</v>
          </cell>
          <cell r="E811" t="str">
            <v xml:space="preserve">Mechanisms exist to specify the permitted actions for both users and systems associated with the review, analysis and reporting of audit information. </v>
          </cell>
          <cell r="F811"/>
          <cell r="G811" t="str">
            <v>∙ Secure Baseline Configurations (SBC)</v>
          </cell>
          <cell r="H811" t="str">
            <v xml:space="preserve">Does the organization specify the permitted actions for both users and systems associated with the review, analysis and reporting of audit information? </v>
          </cell>
          <cell r="I811">
            <v>5</v>
          </cell>
          <cell r="J811"/>
          <cell r="K811"/>
          <cell r="L811" t="str">
            <v>x</v>
          </cell>
          <cell r="M811"/>
          <cell r="N811"/>
          <cell r="O811" t="str">
            <v>Protect</v>
          </cell>
          <cell r="P811"/>
          <cell r="Q811" t="str">
            <v>x</v>
          </cell>
          <cell r="R811" t="str">
            <v>x</v>
          </cell>
          <cell r="S811" t="str">
            <v xml:space="preserve">There is no evidence of a capability to specify the permitted actions for both users and systems associated with the review, analysis and reporting of audit information. </v>
          </cell>
          <cell r="T811" t="str">
            <v xml:space="preserve">C|P-CMM1 is N/A, since a structured process is required to specify the permitted actions for both users and systems associated with the review, analysis and reporting of audit information. </v>
          </cell>
          <cell r="U811" t="e">
            <v>#VALUE!</v>
          </cell>
          <cell r="V811" t="e">
            <v>#VALUE!</v>
          </cell>
          <cell r="W811" t="e">
            <v>#VALUE!</v>
          </cell>
          <cell r="X811" t="e">
            <v>#VALUE!</v>
          </cell>
          <cell r="Y811"/>
          <cell r="Z811"/>
        </row>
        <row r="812">
          <cell r="D812" t="str">
            <v>MON-02.6</v>
          </cell>
          <cell r="E812" t="str">
            <v xml:space="preserve">Mechanisms exist to adjust the level of audit review, analysis and reporting based on evolving threat information from law enforcement, industry associations or other credible sources of threat intelligence. </v>
          </cell>
          <cell r="F812"/>
          <cell r="G812"/>
          <cell r="H812" t="str">
            <v xml:space="preserve">Does the organization adjust the level of audit review, analysis and reporting based on evolving threat information from law enforcement, industry associations or other credible sources of threat intelligence? </v>
          </cell>
          <cell r="I812">
            <v>5</v>
          </cell>
          <cell r="J812"/>
          <cell r="K812"/>
          <cell r="L812" t="str">
            <v>x</v>
          </cell>
          <cell r="M812"/>
          <cell r="N812"/>
          <cell r="O812" t="str">
            <v>Detect</v>
          </cell>
          <cell r="P812"/>
          <cell r="Q812" t="str">
            <v>x</v>
          </cell>
          <cell r="R812" t="str">
            <v>x</v>
          </cell>
          <cell r="S812" t="str">
            <v xml:space="preserve">There is no evidence of a capability to adjust the level of audit review, analysis and reporting based on evolving threat information from law enforcement, industry associations or other credible sources of threat intelligence. </v>
          </cell>
          <cell r="T812" t="str">
            <v xml:space="preserve">C|P-CMM1 is N/A, since a structured process is required to adjust the level of audit review, analysis and reporting based on evolving threat information from law enforcement, industry associations or other credible sources of threat intelligence. </v>
          </cell>
          <cell r="U812" t="str">
            <v xml:space="preserve">C|P-CMM2 is N/A, since a well-defined process is required to adjust the level of audit review, analysis and reporting based on evolving threat information from law enforcement, industry associations or other credible sources of threat intelligence. </v>
          </cell>
          <cell r="V812" t="e">
            <v>#VALUE!</v>
          </cell>
          <cell r="W812" t="e">
            <v>#VALUE!</v>
          </cell>
          <cell r="X812" t="e">
            <v>#VALUE!</v>
          </cell>
          <cell r="Y812"/>
          <cell r="Z812"/>
        </row>
        <row r="813">
          <cell r="D813" t="str">
            <v>MON-02.8</v>
          </cell>
          <cell r="E813" t="str">
            <v xml:space="preserve">Mechanisms exist to provide privileged users or roles the capability to change the auditing to be performed on specified information system components, based on specific event criteria within specified time thresholds. </v>
          </cell>
          <cell r="F813"/>
          <cell r="G813" t="str">
            <v>∙ Secure Baseline Configurations (SBC)
∙ Role Based Access Control (RBAC)
∙ Separation of Duties (SoD)
∙ Privileged Account Management (PAM)</v>
          </cell>
          <cell r="H813" t="str">
            <v xml:space="preserve">Does the organization provide privileged users or roles the capability to change the auditing to be performed on specified information system components, based on specific event criteria within specified time thresholds? </v>
          </cell>
          <cell r="I813">
            <v>5</v>
          </cell>
          <cell r="J813"/>
          <cell r="K813"/>
          <cell r="L813" t="str">
            <v>x</v>
          </cell>
          <cell r="M813"/>
          <cell r="N813"/>
          <cell r="O813" t="str">
            <v>Detect</v>
          </cell>
          <cell r="P813"/>
          <cell r="Q813" t="str">
            <v>x</v>
          </cell>
          <cell r="R813" t="str">
            <v>x</v>
          </cell>
          <cell r="S813" t="str">
            <v xml:space="preserve">There is no evidence of a capability to provide privileged users or roles the capability to change the auditing to be performed on specified information system components, based on specific event criteria within specified time thresholds. </v>
          </cell>
          <cell r="T813" t="e">
            <v>#VALUE!</v>
          </cell>
          <cell r="U813" t="e">
            <v>#VALUE!</v>
          </cell>
          <cell r="V813" t="e">
            <v>#VALUE!</v>
          </cell>
          <cell r="W813" t="e">
            <v>#VALUE!</v>
          </cell>
          <cell r="X813" t="e">
            <v>#VALUE!</v>
          </cell>
          <cell r="Y813"/>
          <cell r="Z813"/>
        </row>
        <row r="814">
          <cell r="D814" t="str">
            <v>MON-02.9</v>
          </cell>
          <cell r="E814" t="str">
            <v>Mechanisms exist to maintain a current and accurate inventory of technology assets being logged.</v>
          </cell>
          <cell r="F814"/>
          <cell r="G814"/>
          <cell r="H814" t="str">
            <v>Does the organization maintain a current and accurate inventory of technology assets being logged?</v>
          </cell>
          <cell r="I814">
            <v>7</v>
          </cell>
          <cell r="J814"/>
          <cell r="K814" t="str">
            <v>x</v>
          </cell>
          <cell r="L814"/>
          <cell r="M814"/>
          <cell r="N814"/>
          <cell r="O814" t="str">
            <v>Identify</v>
          </cell>
          <cell r="P814"/>
          <cell r="Q814"/>
          <cell r="R814" t="str">
            <v>x</v>
          </cell>
          <cell r="S814" t="str">
            <v>There is no evidence of a capability to maintain a current and accurate inventory of technology assets being logged.</v>
          </cell>
          <cell r="T814" t="str">
            <v>C|P-CMM1 is N/A, since a structured process is required to maintain a current and accurate inventory of technology assets being logged.</v>
          </cell>
          <cell r="U814" t="e">
            <v>#VALUE!</v>
          </cell>
          <cell r="V814" t="e">
            <v>#VALUE!</v>
          </cell>
          <cell r="W814" t="str">
            <v>See C|P-CMM3. There are no defined C|P-CMM4 criteria, since it is reasonable to assume a quantitatively-controlled process is not necessary to maintain a current and accurate inventory of technology assets being logged.</v>
          </cell>
          <cell r="X814" t="str">
            <v>See C|P-CMM4. There are no defined C|P-CMM5 criteria, since it is reasonable to assume a continuously-improving process is not necessary to maintain a current and accurate inventory of technology assets being logged.</v>
          </cell>
          <cell r="Y814"/>
          <cell r="Z814"/>
        </row>
        <row r="815">
          <cell r="D815" t="str">
            <v>MON-03.4</v>
          </cell>
          <cell r="E815" t="str">
            <v>Mechanisms exist to verbosely log all traffic (both allowed and blocked) arriving at network boundary devices, including firewalls, Intrusion Detection / Prevention Systems (IDS/IPS) and inbound and outbound proxies.</v>
          </cell>
          <cell r="F815"/>
          <cell r="G815" t="str">
            <v>∙ Secure Baseline Configurations (SBC)</v>
          </cell>
          <cell r="H815" t="str">
            <v>Does the organization verbosely log all traffic (both allowed and blocked) arriving at network boundary devices, including firewalls, Intrusion Detection / Prevention Systems (IDS/IPS) and inbound and outbound proxies?</v>
          </cell>
          <cell r="I815">
            <v>5</v>
          </cell>
          <cell r="J815"/>
          <cell r="K815"/>
          <cell r="L815" t="str">
            <v>x</v>
          </cell>
          <cell r="M815"/>
          <cell r="N815"/>
          <cell r="O815" t="str">
            <v>Detect</v>
          </cell>
          <cell r="P815"/>
          <cell r="Q815"/>
          <cell r="R815" t="str">
            <v>x</v>
          </cell>
          <cell r="S815" t="str">
            <v>There is no evidence of a capability to verbosely log all traffic (both allowed and blocked) arriving at network boundary devices, including firewalls, Intrusion Detection / Prevention Systems (IDS/IPS) and inbound and outbound proxies.</v>
          </cell>
          <cell r="T815" t="e">
            <v>#VALUE!</v>
          </cell>
          <cell r="U815" t="e">
            <v>#VALUE!</v>
          </cell>
          <cell r="V815" t="e">
            <v>#VALUE!</v>
          </cell>
          <cell r="W815" t="e">
            <v>#VALUE!</v>
          </cell>
          <cell r="X815" t="e">
            <v>#VALUE!</v>
          </cell>
          <cell r="Y815"/>
          <cell r="Z815"/>
        </row>
        <row r="816">
          <cell r="D816" t="str">
            <v>MON-03.5</v>
          </cell>
          <cell r="E816" t="str">
            <v>Mechanisms exist to limit Personal Data (PD) contained in audit records to the elements identified in the data privacy risk assessment.</v>
          </cell>
          <cell r="F816"/>
          <cell r="G816" t="str">
            <v>∙ Secure Baseline Configurations (SBC)</v>
          </cell>
          <cell r="H816" t="str">
            <v>Does the organization limit Personal Data (PD) contained in audit records to the elements identified in the data privacy risk assessment?</v>
          </cell>
          <cell r="I816">
            <v>8</v>
          </cell>
          <cell r="J816"/>
          <cell r="K816"/>
          <cell r="L816" t="str">
            <v>x</v>
          </cell>
          <cell r="M816"/>
          <cell r="N816"/>
          <cell r="O816" t="str">
            <v>Detect</v>
          </cell>
          <cell r="P816"/>
          <cell r="Q816" t="str">
            <v>x</v>
          </cell>
          <cell r="R816" t="str">
            <v>x</v>
          </cell>
          <cell r="S816" t="str">
            <v>There is no evidence of a capability to limit Personal Data (PD) contained in audit records to the elements identified in the data privacy risk assessment.</v>
          </cell>
          <cell r="T816" t="e">
            <v>#VALUE!</v>
          </cell>
          <cell r="U816" t="e">
            <v>#VALUE!</v>
          </cell>
          <cell r="V816" t="e">
            <v>#VALUE!</v>
          </cell>
          <cell r="W816" t="e">
            <v>#VALUE!</v>
          </cell>
          <cell r="X816" t="str">
            <v>See C|P-CMM4. There are no defined C|P-CMM5 criteria, since it is reasonable to assume a continuously-improving process is not necessary to limit Personal Data (PD) contained in audit records to the elements identified in the data privacy risk assessment.</v>
          </cell>
          <cell r="Y816"/>
          <cell r="Z816"/>
        </row>
        <row r="817">
          <cell r="D817" t="str">
            <v>MON-03.6</v>
          </cell>
          <cell r="E817" t="str">
            <v xml:space="preserve">Mechanisms exist to centrally manage and configure the content required to be captured in audit records generated by organization-defined information system components. </v>
          </cell>
          <cell r="F817"/>
          <cell r="G817"/>
          <cell r="H817" t="str">
            <v xml:space="preserve">Does the organization centrally manage and configure the content required to be captured in audit records generated by organization-defined information system components? </v>
          </cell>
          <cell r="I817">
            <v>5</v>
          </cell>
          <cell r="J817"/>
          <cell r="K817" t="str">
            <v>x</v>
          </cell>
          <cell r="L817"/>
          <cell r="M817"/>
          <cell r="N817"/>
          <cell r="O817" t="str">
            <v>Detect</v>
          </cell>
          <cell r="P817" t="str">
            <v>x</v>
          </cell>
          <cell r="Q817" t="str">
            <v>x</v>
          </cell>
          <cell r="R817" t="str">
            <v>x</v>
          </cell>
          <cell r="S817" t="str">
            <v xml:space="preserve">There is no evidence of a capability to centrally manage and configure the content required to be captured in audit records generated by organization-defined information system components. </v>
          </cell>
          <cell r="T817" t="str">
            <v xml:space="preserve">C|P-CMM1 is N/A, since a structured process is required to centrally manage and configure the content required to be captured in audit records generated by organization-defined information system components. </v>
          </cell>
          <cell r="U817" t="e">
            <v>#VALUE!</v>
          </cell>
          <cell r="V817" t="e">
            <v>#VALUE!</v>
          </cell>
          <cell r="W817" t="e">
            <v>#VALUE!</v>
          </cell>
          <cell r="X817" t="e">
            <v>#VALUE!</v>
          </cell>
          <cell r="Y817"/>
          <cell r="Z817"/>
        </row>
        <row r="818">
          <cell r="D818" t="str">
            <v>MON-05</v>
          </cell>
          <cell r="E818" t="str">
            <v>Mechanisms exist to alert appropriate personnel in the event of a log processing failure and take actions to remedy the disruption.</v>
          </cell>
          <cell r="F818"/>
          <cell r="G818" t="str">
            <v>∙ Incident Response Plan (IRP)
∙ Security Incident Event Manager (SIEM)
∙ Managed Security Services Provider (MSSP)</v>
          </cell>
          <cell r="H818" t="str">
            <v>Does the organization alert appropriate personnel in the event of a log processing failure and take actions to remedy the disruption?</v>
          </cell>
          <cell r="I818">
            <v>8</v>
          </cell>
          <cell r="J818"/>
          <cell r="K818" t="str">
            <v>x</v>
          </cell>
          <cell r="L818"/>
          <cell r="M818"/>
          <cell r="N818"/>
          <cell r="O818" t="str">
            <v>Detect</v>
          </cell>
          <cell r="P818"/>
          <cell r="Q818" t="str">
            <v>x</v>
          </cell>
          <cell r="R818" t="str">
            <v>x</v>
          </cell>
          <cell r="S818" t="str">
            <v>There is no evidence of a capability to alert appropriate personnel in the event of a log processing failure and take actions to remedy the disruption.</v>
          </cell>
          <cell r="T818" t="e">
            <v>#VALUE!</v>
          </cell>
          <cell r="U818" t="e">
            <v>#VALUE!</v>
          </cell>
          <cell r="V818" t="e">
            <v>#VALUE!</v>
          </cell>
          <cell r="W818" t="e">
            <v>#VALUE!</v>
          </cell>
          <cell r="X818" t="str">
            <v>See C|P-CMM4. There are no defined C|P-CMM5 criteria, since it is reasonable to assume a continuously-improving process is not necessary to alert appropriate personnel in the event of a log processing failure and take actions to remedy the disruption.</v>
          </cell>
          <cell r="Y818"/>
          <cell r="Z818"/>
        </row>
        <row r="819">
          <cell r="D819" t="str">
            <v>MON-05.1</v>
          </cell>
          <cell r="E819" t="str">
            <v xml:space="preserve">Mechanisms exist to provide 24x7x365 near real-time alerting capability when an event log processing failure occurs. </v>
          </cell>
          <cell r="F819"/>
          <cell r="G819" t="str">
            <v>∙ Security Incident Event Manager (SIEM)
∙ Managed Security Services Provider (MSSP)</v>
          </cell>
          <cell r="H819" t="str">
            <v xml:space="preserve">Does the organization provide 24x7x365 near real-time alerting capability when an event log processing failure occurs? </v>
          </cell>
          <cell r="I819">
            <v>6</v>
          </cell>
          <cell r="J819"/>
          <cell r="K819"/>
          <cell r="L819" t="str">
            <v>x</v>
          </cell>
          <cell r="M819"/>
          <cell r="N819"/>
          <cell r="O819" t="str">
            <v>Detect</v>
          </cell>
          <cell r="P819"/>
          <cell r="Q819"/>
          <cell r="R819" t="str">
            <v>x</v>
          </cell>
          <cell r="S819" t="str">
            <v xml:space="preserve">There is no evidence of a capability to provide 24x7x365 near real-time alerting capability when an event log processing failure occurs. </v>
          </cell>
          <cell r="T819" t="str">
            <v xml:space="preserve">C|P-CMM1 is N/A, since a structured process is required to provide 24x7x365 near real-time alerting capability when an event log processing failure occurs. </v>
          </cell>
          <cell r="U819" t="e">
            <v>#VALUE!</v>
          </cell>
          <cell r="V819" t="e">
            <v>#VALUE!</v>
          </cell>
          <cell r="W819" t="str">
            <v xml:space="preserve">See C|P-CMM3. There are no defined C|P-CMM4 criteria, since it is reasonable to assume a quantitatively-controlled process is not necessary to provide 24x7x365 near real-time alerting capability when an event log processing failure occurs. </v>
          </cell>
          <cell r="X819" t="str">
            <v xml:space="preserve">See C|P-CMM4. There are no defined C|P-CMM5 criteria, since it is reasonable to assume a continuously-improving process is not necessary to provide 24x7x365 near real-time alerting capability when an event log processing failure occurs. </v>
          </cell>
          <cell r="Y819"/>
          <cell r="Z819"/>
        </row>
        <row r="820">
          <cell r="D820" t="str">
            <v>MON-05.2</v>
          </cell>
          <cell r="E820" t="str">
            <v>Automated mechanisms exist to alert appropriate personnel when the allocated volume reaches an organization-defined percentage of maximum event log storage capacity.</v>
          </cell>
          <cell r="F820"/>
          <cell r="G820" t="str">
            <v>∙ Security Incident Event Manager (SIEM)
∙ Managed Security Services Provider (MSSP)</v>
          </cell>
          <cell r="H820" t="str">
            <v>Does the organization use automated mechanisms to alert appropriate personnel when the allocated volume reaches an organization-defined percentage of maximum event log storage capacity?</v>
          </cell>
          <cell r="I820">
            <v>5</v>
          </cell>
          <cell r="J820"/>
          <cell r="K820"/>
          <cell r="L820" t="str">
            <v>x</v>
          </cell>
          <cell r="M820"/>
          <cell r="N820"/>
          <cell r="O820" t="str">
            <v>Detect</v>
          </cell>
          <cell r="P820"/>
          <cell r="Q820"/>
          <cell r="R820" t="str">
            <v>x</v>
          </cell>
          <cell r="S820" t="str">
            <v>There is no evidence of a capability to alert appropriate personnel when the allocated volume reaches an organization-defined percentage of maximum event log storage capacity.</v>
          </cell>
          <cell r="T820" t="str">
            <v>C|P-CMM1 is N/A, since a structured process is required to alert appropriate personnel when the allocated volume reaches an organization-defined percentage of maximum event log storage capacity.</v>
          </cell>
          <cell r="U820" t="e">
            <v>#VALUE!</v>
          </cell>
          <cell r="V820" t="e">
            <v>#VALUE!</v>
          </cell>
          <cell r="W820" t="e">
            <v>#VALUE!</v>
          </cell>
          <cell r="X820" t="e">
            <v>#VALUE!</v>
          </cell>
          <cell r="Y820"/>
          <cell r="Z820"/>
        </row>
        <row r="821">
          <cell r="D821" t="str">
            <v>MON-06</v>
          </cell>
          <cell r="E821" t="str">
            <v xml:space="preserve">Mechanisms exist to provide an event log report generation capability to aid in detecting and assessing anomalous activities. </v>
          </cell>
          <cell r="F821"/>
          <cell r="G821" t="str">
            <v>∙ Security Incident Event Manager (SIEM)
∙ Managed Security Services Provider (MSSP)</v>
          </cell>
          <cell r="H821" t="str">
            <v xml:space="preserve">Does the organization provide an event log report generation capability to aid in detecting and assessing anomalous activities? </v>
          </cell>
          <cell r="I821">
            <v>7</v>
          </cell>
          <cell r="J821"/>
          <cell r="K821"/>
          <cell r="L821" t="str">
            <v>x</v>
          </cell>
          <cell r="M821"/>
          <cell r="N821"/>
          <cell r="O821" t="str">
            <v>Detect</v>
          </cell>
          <cell r="P821"/>
          <cell r="Q821" t="str">
            <v>x</v>
          </cell>
          <cell r="R821" t="str">
            <v>x</v>
          </cell>
          <cell r="S821" t="str">
            <v xml:space="preserve">There is no evidence of a capability to provide an event log report generation capability to aid in detecting and assessing anomalous activities. </v>
          </cell>
          <cell r="T821" t="str">
            <v xml:space="preserve">C|P-CMM1 is N/A, since a structured process is required to provide an event log report generation capability to aid in detecting and assessing anomalous activities. </v>
          </cell>
          <cell r="U821" t="e">
            <v>#VALUE!</v>
          </cell>
          <cell r="V821" t="e">
            <v>#VALUE!</v>
          </cell>
          <cell r="W821" t="str">
            <v xml:space="preserve">See C|P-CMM3. There are no defined C|P-CMM4 criteria, since it is reasonable to assume a quantitatively-controlled process is not necessary to provide an event log report generation capability to aid in detecting and assessing anomalous activities. </v>
          </cell>
          <cell r="X821" t="str">
            <v xml:space="preserve">See C|P-CMM4. There are no defined C|P-CMM5 criteria, since it is reasonable to assume a continuously-improving process is not necessary to provide an event log report generation capability to aid in detecting and assessing anomalous activities. </v>
          </cell>
          <cell r="Y821"/>
          <cell r="Z821"/>
        </row>
        <row r="822">
          <cell r="D822" t="str">
            <v>MON-06.1</v>
          </cell>
          <cell r="E822" t="str">
            <v>Mechanisms exist to provide and implement the capability for auditing the parameters of user query events for data sets containing Personal Data (PD).</v>
          </cell>
          <cell r="F822"/>
          <cell r="G822" t="str">
            <v>∙ Secure Baseline Configurations (SBC)</v>
          </cell>
          <cell r="H822" t="str">
            <v>Does the organization provide and implement the capability for auditing the parameters of user query events for data sets containing Personal Data (PD)?</v>
          </cell>
          <cell r="I822">
            <v>3</v>
          </cell>
          <cell r="J822"/>
          <cell r="K822"/>
          <cell r="L822" t="str">
            <v>x</v>
          </cell>
          <cell r="M822"/>
          <cell r="N822"/>
          <cell r="O822" t="str">
            <v>Detect</v>
          </cell>
          <cell r="P822"/>
          <cell r="Q822" t="str">
            <v>x</v>
          </cell>
          <cell r="R822" t="str">
            <v>x</v>
          </cell>
          <cell r="S822" t="str">
            <v>There is no evidence of a capability to provide and implement the capability for auditing the parameters of user query events for data sets containing Personal Data (PD).</v>
          </cell>
          <cell r="T822" t="str">
            <v>C|P-CMM1 is N/A, since a structured process is required to provide and implement the capability for auditing the parameters of user query events for data sets containing Personal Data (PD).</v>
          </cell>
          <cell r="U822" t="e">
            <v>#VALUE!</v>
          </cell>
          <cell r="V822" t="e">
            <v>#VALUE!</v>
          </cell>
          <cell r="W822" t="e">
            <v>#VALUE!</v>
          </cell>
          <cell r="X822" t="e">
            <v>#VALUE!</v>
          </cell>
          <cell r="Y822"/>
          <cell r="Z822"/>
        </row>
        <row r="823">
          <cell r="D823" t="str">
            <v>MON-06.2</v>
          </cell>
          <cell r="E823" t="e">
            <v>#VALUE!</v>
          </cell>
          <cell r="F823"/>
          <cell r="G823" t="str">
            <v>∙ Security Incident Event Manager (SIEM)
∙ Managed Security Services Provider (MSSP)</v>
          </cell>
          <cell r="H823" t="e">
            <v>#VALUE!</v>
          </cell>
          <cell r="I823">
            <v>5</v>
          </cell>
          <cell r="J823"/>
          <cell r="K823"/>
          <cell r="L823" t="str">
            <v>x</v>
          </cell>
          <cell r="M823"/>
          <cell r="N823"/>
          <cell r="O823" t="str">
            <v>Detect</v>
          </cell>
          <cell r="P823"/>
          <cell r="Q823"/>
          <cell r="R823" t="str">
            <v>x</v>
          </cell>
          <cell r="S823" t="e">
            <v>#VALUE!</v>
          </cell>
          <cell r="T823" t="e">
            <v>#VALUE!</v>
          </cell>
          <cell r="U823" t="e">
            <v>#VALUE!</v>
          </cell>
          <cell r="V823" t="e">
            <v>#VALUE!</v>
          </cell>
          <cell r="W823" t="e">
            <v>#VALUE!</v>
          </cell>
          <cell r="X823" t="e">
            <v>#VALUE!</v>
          </cell>
          <cell r="Y823"/>
          <cell r="Z823"/>
        </row>
        <row r="824">
          <cell r="D824" t="str">
            <v>MON-08.3</v>
          </cell>
          <cell r="E824" t="str">
            <v xml:space="preserve">Cryptographic mechanisms exist to protect the integrity of event logs and audit tools. </v>
          </cell>
          <cell r="F824"/>
          <cell r="G824" t="str">
            <v>∙ Secure Baseline Configurations (SBC)</v>
          </cell>
          <cell r="H824" t="str">
            <v xml:space="preserve">Are cryptographic mechanisms utilized to protect the integrity of event logs and audit tools? </v>
          </cell>
          <cell r="I824">
            <v>5</v>
          </cell>
          <cell r="J824"/>
          <cell r="K824"/>
          <cell r="L824" t="str">
            <v>x</v>
          </cell>
          <cell r="M824"/>
          <cell r="N824"/>
          <cell r="O824" t="str">
            <v>Protect</v>
          </cell>
          <cell r="P824"/>
          <cell r="Q824"/>
          <cell r="R824" t="str">
            <v>x</v>
          </cell>
          <cell r="S824" t="str">
            <v xml:space="preserve">There is no evidence of a capability to Cryptographic protect the integrity of event logs and audit tools. </v>
          </cell>
          <cell r="T824" t="str">
            <v xml:space="preserve">C|P-CMM1 is N/A, since a structured process is required to Cryptographic protect the integrity of event logs and audit tools. </v>
          </cell>
          <cell r="U824" t="e">
            <v>#VALUE!</v>
          </cell>
          <cell r="V824" t="e">
            <v>#VALUE!</v>
          </cell>
          <cell r="W824" t="str">
            <v xml:space="preserve">See C|P-CMM3. There are no defined C|P-CMM4 criteria, since it is reasonable to assume a quantitatively-controlled process is not necessary to Cryptographic protect the integrity of event logs and audit tools. </v>
          </cell>
          <cell r="X824" t="str">
            <v xml:space="preserve">See C|P-CMM4. There are no defined C|P-CMM5 criteria, since it is reasonable to assume a continuously-improving process is not necessary to Cryptographic protect the integrity of event logs and audit tools. </v>
          </cell>
          <cell r="Y824"/>
          <cell r="Z824"/>
        </row>
        <row r="825">
          <cell r="D825" t="str">
            <v>MON-08.4</v>
          </cell>
          <cell r="E825" t="str">
            <v>Automated mechanisms exist to enforce dual authorization for the movement or deletion of event logs.</v>
          </cell>
          <cell r="F825"/>
          <cell r="G825" t="str">
            <v>∙ Role Based Access Control (RBAC)
∙ Separation of Duties (SoD)</v>
          </cell>
          <cell r="H825" t="str">
            <v>Does the organization use automated mechanisms to enforce dual authorization for the movement or deletion of event logs?</v>
          </cell>
          <cell r="I825">
            <v>5</v>
          </cell>
          <cell r="J825"/>
          <cell r="K825"/>
          <cell r="L825" t="str">
            <v>x</v>
          </cell>
          <cell r="M825"/>
          <cell r="N825"/>
          <cell r="O825" t="str">
            <v>Protect</v>
          </cell>
          <cell r="P825"/>
          <cell r="Q825" t="str">
            <v>x</v>
          </cell>
          <cell r="R825" t="str">
            <v>x</v>
          </cell>
          <cell r="S825" t="str">
            <v>There is no evidence of a capability to enforce dual authorization for the movement or deletion of event logs.</v>
          </cell>
          <cell r="T825" t="str">
            <v>C|P-CMM1 is N/A, since a structured process is required to enforce dual authorization for the movement or deletion of event logs.</v>
          </cell>
          <cell r="U825" t="str">
            <v>C|P-CMM2 is N/A, since a well-defined process is required to enforce dual authorization for the movement or deletion of event logs.</v>
          </cell>
          <cell r="V825" t="e">
            <v>#VALUE!</v>
          </cell>
          <cell r="W825" t="e">
            <v>#VALUE!</v>
          </cell>
          <cell r="X825" t="str">
            <v>See C|P-CMM4. There are no defined C|P-CMM5 criteria, since it is reasonable to assume a continuously-improving process is not necessary to enforce dual authorization for the movement or deletion of event logs.</v>
          </cell>
          <cell r="Y825"/>
          <cell r="Z825"/>
        </row>
        <row r="826">
          <cell r="D826" t="str">
            <v>MON-09</v>
          </cell>
          <cell r="E826" t="str">
            <v xml:space="preserve">Mechanisms exist to utilize a non-repudiation capability to protect against an individual falsely denying having performed a particular action. </v>
          </cell>
          <cell r="F826"/>
          <cell r="G826" t="str">
            <v>∙ Secure Baseline Configurations (SBC)</v>
          </cell>
          <cell r="H826" t="str">
            <v xml:space="preserve">Does the organization utilize a non-repudiation capability to protect against an individual falsely denying having performed a particular action? </v>
          </cell>
          <cell r="I826">
            <v>8</v>
          </cell>
          <cell r="J826"/>
          <cell r="K826"/>
          <cell r="L826" t="str">
            <v>x</v>
          </cell>
          <cell r="M826"/>
          <cell r="N826"/>
          <cell r="O826" t="str">
            <v>Protect</v>
          </cell>
          <cell r="P826"/>
          <cell r="Q826"/>
          <cell r="R826" t="str">
            <v>x</v>
          </cell>
          <cell r="S826" t="str">
            <v xml:space="preserve">There is no evidence of a capability to utilize a non-repudiation capability to protect against an individual falsely denying having performed a particular action. </v>
          </cell>
          <cell r="T826" t="e">
            <v>#VALUE!</v>
          </cell>
          <cell r="U826" t="e">
            <v>#VALUE!</v>
          </cell>
          <cell r="V826" t="e">
            <v>#VALUE!</v>
          </cell>
          <cell r="W826" t="e">
            <v>#VALUE!</v>
          </cell>
          <cell r="X826" t="e">
            <v>#VALUE!</v>
          </cell>
          <cell r="Y826"/>
          <cell r="Z826"/>
        </row>
        <row r="827">
          <cell r="D827" t="str">
            <v>MON-09.1</v>
          </cell>
          <cell r="E827" t="str">
            <v>Mechanisms exist to bind the identity of the information producer to the information generated.</v>
          </cell>
          <cell r="F827"/>
          <cell r="G827" t="str">
            <v>∙ Secure Baseline Configurations (SBC)</v>
          </cell>
          <cell r="H827" t="str">
            <v>Does the organization bind the identity of the information producer to the information generated?</v>
          </cell>
          <cell r="I827">
            <v>4</v>
          </cell>
          <cell r="J827"/>
          <cell r="K827"/>
          <cell r="L827" t="str">
            <v>x</v>
          </cell>
          <cell r="M827"/>
          <cell r="N827"/>
          <cell r="O827" t="str">
            <v>Protect</v>
          </cell>
          <cell r="P827"/>
          <cell r="Q827" t="str">
            <v>x</v>
          </cell>
          <cell r="R827" t="str">
            <v>x</v>
          </cell>
          <cell r="S827" t="str">
            <v>There is no evidence of a capability to bind the identity of the information producer to the information generated.</v>
          </cell>
          <cell r="T827" t="str">
            <v>C|P-CMM1 is N/A, since a structured process is required to bind the identity of the information producer to the information generated.</v>
          </cell>
          <cell r="U827" t="str">
            <v>C|P-CMM2 is N/A, since a well-defined process is required to bind the identity of the information producer to the information generated.</v>
          </cell>
          <cell r="V827" t="e">
            <v>#VALUE!</v>
          </cell>
          <cell r="W827" t="str">
            <v>See C|P-CMM3. There are no defined C|P-CMM4 criteria, since it is reasonable to assume a quantitatively-controlled process is not necessary to bind the identity of the information producer to the information generated.</v>
          </cell>
          <cell r="X827" t="str">
            <v>See C|P-CMM4. There are no defined C|P-CMM5 criteria, since it is reasonable to assume a continuously-improving process is not necessary to bind the identity of the information producer to the information generated.</v>
          </cell>
          <cell r="Y827"/>
          <cell r="Z827"/>
        </row>
        <row r="828">
          <cell r="D828" t="str">
            <v>MON-11</v>
          </cell>
          <cell r="E828" t="str">
            <v xml:space="preserve">Mechanisms exist to monitor for evidence of unauthorized exfiltration or disclosure of non-public information. </v>
          </cell>
          <cell r="F828"/>
          <cell r="G828" t="str">
            <v>∙ Content filtering
∙ Keyword alerting (e.g., Google Alerts)
∙ Review of social media outlets</v>
          </cell>
          <cell r="H828" t="str">
            <v xml:space="preserve">Does the organization monitor for evidence of unauthorized exfiltration or disclosure of non-public information? </v>
          </cell>
          <cell r="I828">
            <v>8</v>
          </cell>
          <cell r="J828"/>
          <cell r="K828" t="str">
            <v>x</v>
          </cell>
          <cell r="L828"/>
          <cell r="M828"/>
          <cell r="N828"/>
          <cell r="O828" t="str">
            <v>Detect</v>
          </cell>
          <cell r="P828"/>
          <cell r="Q828" t="str">
            <v>x</v>
          </cell>
          <cell r="R828" t="str">
            <v>x</v>
          </cell>
          <cell r="S828" t="str">
            <v xml:space="preserve">There is no evidence of a capability to monitor for evidence of unauthorized exfiltration or disclosure of non-public information. </v>
          </cell>
          <cell r="T828" t="e">
            <v>#VALUE!</v>
          </cell>
          <cell r="U828" t="e">
            <v>#VALUE!</v>
          </cell>
          <cell r="V828" t="e">
            <v>#VALUE!</v>
          </cell>
          <cell r="W828" t="str">
            <v xml:space="preserve">See C|P-CMM3. There are no defined C|P-CMM4 criteria, since it is reasonable to assume a quantitatively-controlled process is not necessary to monitor for evidence of unauthorized exfiltration or disclosure of non-public information. </v>
          </cell>
          <cell r="X828" t="str">
            <v xml:space="preserve">See C|P-CMM4. There are no defined C|P-CMM5 criteria, since it is reasonable to assume a continuously-improving process is not necessary to monitor for evidence of unauthorized exfiltration or disclosure of non-public information. </v>
          </cell>
          <cell r="Y828"/>
          <cell r="Z828"/>
        </row>
        <row r="829">
          <cell r="D829" t="str">
            <v>MON-11.2</v>
          </cell>
          <cell r="E829" t="str">
            <v xml:space="preserve">Automated mechanisms exist to detect unauthorized network services and alert incident response personnel. </v>
          </cell>
          <cell r="F829"/>
          <cell r="G829" t="str">
            <v>∙ Security Incident Event Manager (SIEM)
∙ Managed Security Services Provider (MSSP)
∙ Extended Detection and Response (XDR)</v>
          </cell>
          <cell r="H829" t="str">
            <v xml:space="preserve">Does the organization use automated mechanisms to detect unauthorized network services and alert incident response personnel? </v>
          </cell>
          <cell r="I829">
            <v>5</v>
          </cell>
          <cell r="J829"/>
          <cell r="K829"/>
          <cell r="L829" t="str">
            <v>x</v>
          </cell>
          <cell r="M829"/>
          <cell r="N829"/>
          <cell r="O829" t="str">
            <v>Detect</v>
          </cell>
          <cell r="P829"/>
          <cell r="Q829" t="str">
            <v>x</v>
          </cell>
          <cell r="R829" t="str">
            <v>x</v>
          </cell>
          <cell r="S829" t="str">
            <v xml:space="preserve">There is no evidence of a capability to detect unauthorized network services and alert incident response personnel. </v>
          </cell>
          <cell r="T829" t="str">
            <v xml:space="preserve">C|P-CMM1 is N/A, since a structured process is required to detect unauthorized network services and alert incident response personnel. </v>
          </cell>
          <cell r="U829" t="str">
            <v xml:space="preserve">C|P-CMM2 is N/A, since a well-defined process is required to detect unauthorized network services and alert incident response personnel. </v>
          </cell>
          <cell r="V829" t="e">
            <v>#VALUE!</v>
          </cell>
          <cell r="W829" t="e">
            <v>#VALUE!</v>
          </cell>
          <cell r="X829" t="e">
            <v>#VALUE!</v>
          </cell>
          <cell r="Y829"/>
          <cell r="Z829"/>
        </row>
        <row r="830">
          <cell r="D830" t="str">
            <v>MON-12</v>
          </cell>
          <cell r="E830" t="str">
            <v>Mechanisms exist to provide session audit capabilities that can: 
(1) Capture and log all content related to a user session; and
(2) Remotely view all content related to an established user session in real time.</v>
          </cell>
          <cell r="F830"/>
          <cell r="G830" t="str">
            <v>∙ ManageEngine PAM360 (https://manageengine.com)
∙ Ekran User Activity Monitoring (UAM) (https://ekransystem.com)</v>
          </cell>
          <cell r="H830" t="str">
            <v>Does the organization provide session audit capabilities that can: 
 (1) Capture and log all content related to a user session; and
 (2) Remotely view all content related to an established user session in real time?</v>
          </cell>
          <cell r="I830">
            <v>7</v>
          </cell>
          <cell r="J830"/>
          <cell r="K830"/>
          <cell r="L830" t="str">
            <v>x</v>
          </cell>
          <cell r="M830"/>
          <cell r="N830"/>
          <cell r="O830" t="str">
            <v>Detect</v>
          </cell>
          <cell r="P830"/>
          <cell r="Q830" t="str">
            <v>x</v>
          </cell>
          <cell r="R830" t="str">
            <v>x</v>
          </cell>
          <cell r="S830" t="str">
            <v>There is no evidence of a capability to provide session audit capabilities that can: 
 (1) Capture and log all content related to a user session; and
 (2) Remotely view all content related to an established user session in real time.</v>
          </cell>
          <cell r="T830" t="str">
            <v>C|P-CMM1 is N/A, since a structured process is required to provide session audit capabilities that can: 
 (1) Capture and log all content related to a user session; and
 (2) Remotely view all content related to an established user session in real time.</v>
          </cell>
          <cell r="U830" t="e">
            <v>#VALUE!</v>
          </cell>
          <cell r="V830" t="e">
            <v>#VALUE!</v>
          </cell>
          <cell r="W830" t="e">
            <v>#VALUE!</v>
          </cell>
          <cell r="X830" t="e">
            <v>#VALUE!</v>
          </cell>
          <cell r="Y830"/>
          <cell r="Z830"/>
        </row>
        <row r="831">
          <cell r="D831" t="str">
            <v>MON-13</v>
          </cell>
          <cell r="E831" t="str">
            <v>Mechanisms exist to provide an alternate event logging capability in the event of a failure in primary audit capability.</v>
          </cell>
          <cell r="F831"/>
          <cell r="G831" t="str">
            <v>∙ Security Incident Event Manager (SIEM)
∙ Managed Security Services Provider (MSSP)</v>
          </cell>
          <cell r="H831" t="str">
            <v>Does the organization provide an alternate event logging capability in the event of a failure in primary audit capability?</v>
          </cell>
          <cell r="I831">
            <v>3</v>
          </cell>
          <cell r="J831"/>
          <cell r="K831"/>
          <cell r="L831" t="str">
            <v>x</v>
          </cell>
          <cell r="M831"/>
          <cell r="N831"/>
          <cell r="O831" t="str">
            <v>Detect</v>
          </cell>
          <cell r="P831"/>
          <cell r="Q831" t="str">
            <v>x</v>
          </cell>
          <cell r="R831" t="str">
            <v>x</v>
          </cell>
          <cell r="S831" t="str">
            <v>There is no evidence of a capability to provide an alternate event logging capability in the event of a failure in primary audit capability.</v>
          </cell>
          <cell r="T831" t="e">
            <v>#VALUE!</v>
          </cell>
          <cell r="U831" t="e">
            <v>#VALUE!</v>
          </cell>
          <cell r="V831" t="e">
            <v>#VALUE!</v>
          </cell>
          <cell r="W831" t="str">
            <v>See C|P-CMM3. There are no defined C|P-CMM4 criteria, since it is reasonable to assume a quantitatively-controlled process is not necessary to provide an alternate event logging capability in the event of a failure in primary audit capability.</v>
          </cell>
          <cell r="X831" t="str">
            <v>See C|P-CMM4. There are no defined C|P-CMM5 criteria, since it is reasonable to assume a continuously-improving process is not necessary to provide an alternate event logging capability in the event of a failure in primary audit capability.</v>
          </cell>
          <cell r="Y831"/>
          <cell r="Z831"/>
        </row>
        <row r="832">
          <cell r="D832" t="str">
            <v>MON-14</v>
          </cell>
          <cell r="E832" t="str">
            <v>Mechanisms exist to coordinate sanitized event logs among external organizations to identify anomalous events when event logs are shared across organizational boundaries, without giving away sensitive or critical business data.</v>
          </cell>
          <cell r="F832"/>
          <cell r="G832" t="str">
            <v>∙ Security Incident Event Manager (SIEM)
∙ Extended Detection and Response (XDR)
∙ Managed Security Services Provider (MSSP)</v>
          </cell>
          <cell r="H832" t="str">
            <v>Does the organization coordinate sanitized event logs among external organizations to identify anomalous events when event logs are shared across organizational boundaries, without giving away sensitive or critical business data?</v>
          </cell>
          <cell r="I832">
            <v>3</v>
          </cell>
          <cell r="J832"/>
          <cell r="K832"/>
          <cell r="L832" t="str">
            <v>x</v>
          </cell>
          <cell r="M832"/>
          <cell r="N832"/>
          <cell r="O832" t="str">
            <v>Detect</v>
          </cell>
          <cell r="P832"/>
          <cell r="Q832" t="str">
            <v>x</v>
          </cell>
          <cell r="R832" t="str">
            <v>x</v>
          </cell>
          <cell r="S832" t="str">
            <v>There is no evidence of a capability to coordinate sanitized event logs among external organizations to identify anomalous events when event logs are shared across organizational boundaries, without giving away sensitive or critical business data.</v>
          </cell>
          <cell r="T832" t="e">
            <v>#VALUE!</v>
          </cell>
          <cell r="U832" t="e">
            <v>#VALUE!</v>
          </cell>
          <cell r="V832" t="e">
            <v>#VALUE!</v>
          </cell>
          <cell r="W832" t="e">
            <v>#VALUE!</v>
          </cell>
          <cell r="X832" t="e">
            <v>#VALUE!</v>
          </cell>
          <cell r="Y832"/>
          <cell r="Z832"/>
        </row>
        <row r="833">
          <cell r="D833" t="str">
            <v>MON-14.1</v>
          </cell>
          <cell r="E833" t="str">
            <v>Mechanisms exist to share event logs with third-party organizations based on specific cross-organizational sharing agreements.</v>
          </cell>
          <cell r="F833"/>
          <cell r="G833" t="str">
            <v>∙ Vocabulary for Event Recording and Incident Sharing (VERIS) (https://verisframework.org)</v>
          </cell>
          <cell r="H833" t="str">
            <v>Does the organization share event logs with third-party organizations based on specific cross-organizational sharing agreements?</v>
          </cell>
          <cell r="I833">
            <v>5</v>
          </cell>
          <cell r="J833"/>
          <cell r="K833" t="str">
            <v>x</v>
          </cell>
          <cell r="L833"/>
          <cell r="M833"/>
          <cell r="N833"/>
          <cell r="O833" t="str">
            <v>Detect</v>
          </cell>
          <cell r="P833"/>
          <cell r="Q833" t="str">
            <v>x</v>
          </cell>
          <cell r="R833" t="str">
            <v>x</v>
          </cell>
          <cell r="S833" t="str">
            <v>There is no evidence of a capability to share event logs with third-party organizations based on specific cross-organizational sharing agreements.</v>
          </cell>
          <cell r="T833" t="str">
            <v>C|P-CMM1 is N/A, since a structured process is required to share event logs with third-party organizations based on specific cross-organizational sharing agreements.</v>
          </cell>
          <cell r="U833" t="e">
            <v>#VALUE!</v>
          </cell>
          <cell r="V833" t="e">
            <v>#VALUE!</v>
          </cell>
          <cell r="W833" t="str">
            <v>See C|P-CMM3. There are no defined C|P-CMM4 criteria, since it is reasonable to assume a quantitatively-controlled process is not necessary to share event logs with third-party organizations based on specific cross-organizational sharing agreements.</v>
          </cell>
          <cell r="X833" t="str">
            <v>See C|P-CMM4. There are no defined C|P-CMM5 criteria, since it is reasonable to assume a continuously-improving process is not necessary to share event logs with third-party organizations based on specific cross-organizational sharing agreements.</v>
          </cell>
          <cell r="Y833"/>
          <cell r="Z833"/>
        </row>
        <row r="834">
          <cell r="D834" t="str">
            <v>MON-17</v>
          </cell>
          <cell r="E834" t="str">
            <v>Mechanisms exist to ensure event log reviews include analysis and triage practices that integrate with the organization's established incident response processes.</v>
          </cell>
          <cell r="F834"/>
          <cell r="G834"/>
          <cell r="H834" t="str">
            <v>Does the organization ensure event log reviews include analysis and triage practices that integrate with its established incident response processes?</v>
          </cell>
          <cell r="I834">
            <v>7</v>
          </cell>
          <cell r="J834"/>
          <cell r="K834"/>
          <cell r="L834" t="str">
            <v>x</v>
          </cell>
          <cell r="M834"/>
          <cell r="N834"/>
          <cell r="O834" t="str">
            <v>Detect</v>
          </cell>
          <cell r="P834"/>
          <cell r="Q834" t="str">
            <v>x</v>
          </cell>
          <cell r="R834" t="str">
            <v>x</v>
          </cell>
          <cell r="S834" t="str">
            <v>There is no evidence of a capability to ensure event log reviews include analysis and triage practices that integrate with the organization's established incident response processes.</v>
          </cell>
          <cell r="T834" t="e">
            <v>#VALUE!</v>
          </cell>
          <cell r="U834" t="e">
            <v>#VALUE!</v>
          </cell>
          <cell r="V834" t="e">
            <v>#VALUE!</v>
          </cell>
          <cell r="W834" t="str">
            <v>See C|P-CMM3. There are no defined C|P-CMM4 criteria, since it is reasonable to assume a quantitatively-controlled process is not necessary to</v>
          </cell>
          <cell r="X834" t="str">
            <v xml:space="preserve">See C|P-CMM4. There are no defined C|P-CMM5 criteria, since it is reasonable to assume a continuously-improving process is not necessary to </v>
          </cell>
          <cell r="Y834"/>
          <cell r="Z834"/>
        </row>
        <row r="835">
          <cell r="D835" t="str">
            <v>MON-17.1</v>
          </cell>
          <cell r="E835" t="str">
            <v>Mechanisms exist to make event log review processes more efficient and effective by developing and maintaining an incident response escalation matrix.</v>
          </cell>
          <cell r="F835"/>
          <cell r="G835"/>
          <cell r="H835" t="str">
            <v>Does the organization make event log review processes more efficient and effective by developing and maintaining an incident response escalation matrix?</v>
          </cell>
          <cell r="I835">
            <v>7</v>
          </cell>
          <cell r="J835"/>
          <cell r="K835"/>
          <cell r="L835" t="str">
            <v>x</v>
          </cell>
          <cell r="M835"/>
          <cell r="N835"/>
          <cell r="O835" t="str">
            <v>Detect</v>
          </cell>
          <cell r="P835"/>
          <cell r="Q835" t="str">
            <v>x</v>
          </cell>
          <cell r="R835" t="str">
            <v>x</v>
          </cell>
          <cell r="S835" t="str">
            <v>There is no evidence of a capability to make event log review processes more efficient and effective by developing and maintaining an incident response escalation matrix.</v>
          </cell>
          <cell r="T835" t="str">
            <v>C|P-CMM1 is N/A, since a structured process is required to make event log review processes more efficient and effective by developing and maintaining an incident response escalation matrix.</v>
          </cell>
          <cell r="U835" t="e">
            <v>#VALUE!</v>
          </cell>
          <cell r="V835" t="e">
            <v>#VALUE!</v>
          </cell>
          <cell r="W835" t="str">
            <v>See C|P-CMM3. There are no defined C|P-CMM4 criteria, since it is reasonable to assume a quantitatively-controlled process is not necessary to</v>
          </cell>
          <cell r="X835" t="str">
            <v xml:space="preserve">See C|P-CMM4. There are no defined C|P-CMM5 criteria, since it is reasonable to assume a continuously-improving process is not necessary to </v>
          </cell>
          <cell r="Y835"/>
          <cell r="Z835"/>
        </row>
        <row r="836">
          <cell r="D836" t="str">
            <v>CRY-01.2</v>
          </cell>
          <cell r="E836" t="str">
            <v>Mechanisms exist to address the exporting of cryptographic technologies in compliance with relevant statutory and regulatory requirements.</v>
          </cell>
          <cell r="F836"/>
          <cell r="G836" t="str">
            <v>∙ IT Asset Management (ITAM) program</v>
          </cell>
          <cell r="H836" t="str">
            <v>Does the organization address the exporting of cryptographic technologies in compliance with relevant statutory and regulatory requirements?</v>
          </cell>
          <cell r="I836">
            <v>5</v>
          </cell>
          <cell r="J836"/>
          <cell r="K836" t="str">
            <v>x</v>
          </cell>
          <cell r="L836"/>
          <cell r="M836"/>
          <cell r="N836"/>
          <cell r="O836" t="str">
            <v>Protect</v>
          </cell>
          <cell r="P836"/>
          <cell r="Q836" t="str">
            <v>x</v>
          </cell>
          <cell r="R836"/>
          <cell r="S836" t="str">
            <v>There is no evidence of a capability to address the exporting of cryptographic technologies in compliance with relevant statutory and regulatory requirements.</v>
          </cell>
          <cell r="T836" t="str">
            <v>C|P-CMM1 is N/A, since a structured process is required to address the exporting of cryptographic technologies in compliance with relevant statutory and regulatory requirements.</v>
          </cell>
          <cell r="U836" t="e">
            <v>#VALUE!</v>
          </cell>
          <cell r="V836" t="e">
            <v>#VALUE!</v>
          </cell>
          <cell r="W836" t="e">
            <v>#VALUE!</v>
          </cell>
          <cell r="X836" t="e">
            <v>#VALUE!</v>
          </cell>
          <cell r="Y836"/>
          <cell r="Z836"/>
        </row>
        <row r="837">
          <cell r="D837" t="str">
            <v>CRY-01.3</v>
          </cell>
          <cell r="E837" t="str">
            <v>Cryptographic mechanisms exist to ensure the confidentiality and integrity of information during preparation for transmission and during reception.</v>
          </cell>
          <cell r="F837"/>
          <cell r="G837"/>
          <cell r="H837" t="str">
            <v>Are cryptographic mechanisms utilized to ensure the confidentiality and integrity of information during preparation for transmission and during reception?</v>
          </cell>
          <cell r="I837">
            <v>5</v>
          </cell>
          <cell r="J837"/>
          <cell r="K837"/>
          <cell r="L837" t="str">
            <v>x</v>
          </cell>
          <cell r="M837"/>
          <cell r="N837"/>
          <cell r="O837" t="str">
            <v>Protect</v>
          </cell>
          <cell r="P837"/>
          <cell r="Q837"/>
          <cell r="R837" t="str">
            <v>x</v>
          </cell>
          <cell r="S837" t="str">
            <v>There is no evidence of a capability to Cryptographic ensure the confidentiality and integrity of information during preparation for transmission and during reception.</v>
          </cell>
          <cell r="T837" t="str">
            <v>C|P-CMM1 is N/A, since a structured process is required to Cryptographic ensure the confidentiality and integrity of information during preparation for transmission and during reception.</v>
          </cell>
          <cell r="U837" t="e">
            <v>#VALUE!</v>
          </cell>
          <cell r="V837" t="e">
            <v>#VALUE!</v>
          </cell>
          <cell r="W837" t="e">
            <v>#VALUE!</v>
          </cell>
          <cell r="X837" t="e">
            <v>#VALUE!</v>
          </cell>
          <cell r="Y837"/>
          <cell r="Z837"/>
        </row>
        <row r="838">
          <cell r="D838" t="str">
            <v>CRY-01.4</v>
          </cell>
          <cell r="E838" t="str">
            <v>Cryptographic mechanisms exist to conceal or randomize communication patterns.</v>
          </cell>
          <cell r="F838"/>
          <cell r="G838"/>
          <cell r="H838" t="str">
            <v>Are cryptographic mechanisms utilized to conceal or randomize communication patterns?</v>
          </cell>
          <cell r="I838">
            <v>5</v>
          </cell>
          <cell r="J838"/>
          <cell r="K838"/>
          <cell r="L838" t="str">
            <v>x</v>
          </cell>
          <cell r="M838"/>
          <cell r="N838"/>
          <cell r="O838" t="str">
            <v>Protect</v>
          </cell>
          <cell r="P838"/>
          <cell r="Q838"/>
          <cell r="R838" t="str">
            <v>x</v>
          </cell>
          <cell r="S838" t="str">
            <v>There is no evidence of a capability to Cryptographic conceal or randomize communication patterns.</v>
          </cell>
          <cell r="T838" t="str">
            <v>C|P-CMM1 is N/A, since a structured process is required to Cryptographic conceal or randomize communication patterns.</v>
          </cell>
          <cell r="U838" t="str">
            <v>C|P-CMM2 is N/A, since a well-defined process is required to Cryptographic conceal or randomize communication patterns.</v>
          </cell>
          <cell r="V838" t="e">
            <v>#VALUE!</v>
          </cell>
          <cell r="W838" t="str">
            <v>See C|P-CMM3. There are no defined C|P-CMM4 criteria, since it is reasonable to assume a quantitatively-controlled process is not necessary to Cryptographic conceal or randomize communication patterns.</v>
          </cell>
          <cell r="X838" t="str">
            <v>See C|P-CMM4. There are no defined C|P-CMM5 criteria, since it is reasonable to assume a continuously-improving process is not necessary to Cryptographic conceal or randomize communication patterns.</v>
          </cell>
          <cell r="Y838"/>
          <cell r="Z838"/>
        </row>
        <row r="839">
          <cell r="D839" t="str">
            <v>CRY-05.2</v>
          </cell>
          <cell r="E839" t="str">
            <v>Mechanisms exist to remove unused data from online storage and archive it off-line in a secure location until it can be disposed of according to data retention requirements.</v>
          </cell>
          <cell r="F839"/>
          <cell r="G839"/>
          <cell r="H839" t="str">
            <v>Does the organization remove unused data from online storage and archive it off-line in a secure location until it can be disposed of according to data retention requirements?</v>
          </cell>
          <cell r="I839">
            <v>5</v>
          </cell>
          <cell r="J839"/>
          <cell r="K839"/>
          <cell r="L839"/>
          <cell r="M839" t="str">
            <v>x</v>
          </cell>
          <cell r="N839"/>
          <cell r="O839" t="str">
            <v>Protect</v>
          </cell>
          <cell r="P839"/>
          <cell r="Q839" t="str">
            <v>x</v>
          </cell>
          <cell r="R839" t="str">
            <v>x</v>
          </cell>
          <cell r="S839" t="str">
            <v>There is no evidence of a capability to remove unused data from online storage and archive it off-line in a secure location until it can be disposed of according to data retention requirements.</v>
          </cell>
          <cell r="T839" t="str">
            <v>C|P-CMM1 is N/A, since a structured process is required to remove unused data from online storage and archive it off-line in a secure location until it can be disposed of according to data retention requirements.</v>
          </cell>
          <cell r="U839" t="str">
            <v>C|P-CMM2 is N/A, since a well-defined process is required to remove unused data from online storage and archive it off-line in a secure location until it can be disposed of according to data retention requirements.</v>
          </cell>
          <cell r="V839" t="e">
            <v>#VALUE!</v>
          </cell>
          <cell r="W839" t="e">
            <v>#VALUE!</v>
          </cell>
          <cell r="X839" t="e">
            <v>#VALUE!</v>
          </cell>
          <cell r="Y839"/>
          <cell r="Z839"/>
        </row>
        <row r="840">
          <cell r="D840" t="str">
            <v>CRY-05.3</v>
          </cell>
          <cell r="E840" t="str">
            <v>Mechanisms exist to ensure that database servers utilize encryption to protect the confidentiality of the data within the databases.</v>
          </cell>
          <cell r="F840"/>
          <cell r="G840" t="str">
            <v>∙ NIST Cryptographic Module Validation Program (CMVP) (https://csrc.nist.gov)
∙ Transparent Data Encryption (TDE)</v>
          </cell>
          <cell r="H840" t="str">
            <v>Does the organization ensure that database servers utilize encryption to protect the confidentiality of the data within the databases?</v>
          </cell>
          <cell r="I840">
            <v>8</v>
          </cell>
          <cell r="J840"/>
          <cell r="K840"/>
          <cell r="L840"/>
          <cell r="M840" t="str">
            <v>x</v>
          </cell>
          <cell r="N840"/>
          <cell r="O840" t="str">
            <v>Protect</v>
          </cell>
          <cell r="P840"/>
          <cell r="Q840"/>
          <cell r="R840" t="str">
            <v>x</v>
          </cell>
          <cell r="S840" t="str">
            <v>There is no evidence of a capability to ensure that database servers utilize encryption to protect the confidentiality of the data within the databases.</v>
          </cell>
          <cell r="T840" t="e">
            <v>#VALUE!</v>
          </cell>
          <cell r="U840" t="e">
            <v>#VALUE!</v>
          </cell>
          <cell r="V840" t="e">
            <v>#VALUE!</v>
          </cell>
          <cell r="W840" t="str">
            <v>See C|P-CMM3. There are no defined C|P-CMM4 criteria, since it is reasonable to assume a quantitatively-controlled process is not necessary to ensure that database servers utilize encryption to protect the confidentiality of the data within the databases.</v>
          </cell>
          <cell r="X840" t="str">
            <v>See C|P-CMM4. There are no defined C|P-CMM5 criteria, since it is reasonable to assume a continuously-improving process is not necessary to ensure that database servers utilize encryption to protect the confidentiality of the data within the databases.</v>
          </cell>
          <cell r="Y840"/>
          <cell r="Z840"/>
        </row>
        <row r="841">
          <cell r="D841" t="str">
            <v>CRY-08</v>
          </cell>
          <cell r="E841" t="str">
            <v xml:space="preserve">Mechanisms exist to securely implement an internal Public Key Infrastructure (PKI) infrastructure or obtain PKI services from a reputable PKI service provider. </v>
          </cell>
          <cell r="F841"/>
          <cell r="G841" t="str">
            <v>∙ Microsoft Cloud PKI (https://microsoft.com)
∙ Digitcert (https://digicert.com)
∙ Entrust (https://entrust.com)
∙ Vault (https://vaultproject.io)</v>
          </cell>
          <cell r="H841" t="str">
            <v xml:space="preserve">Does the organization securely implement an internal Public Key Infrastructure (PKI) infrastructure or obtain PKI services from a reputable PKI service provider? </v>
          </cell>
          <cell r="I841">
            <v>9</v>
          </cell>
          <cell r="J841"/>
          <cell r="K841"/>
          <cell r="L841" t="str">
            <v>x</v>
          </cell>
          <cell r="M841"/>
          <cell r="N841"/>
          <cell r="O841" t="str">
            <v>Protect</v>
          </cell>
          <cell r="P841" t="str">
            <v>x</v>
          </cell>
          <cell r="Q841" t="str">
            <v>x</v>
          </cell>
          <cell r="R841" t="str">
            <v>x</v>
          </cell>
          <cell r="S841" t="str">
            <v xml:space="preserve">There is no evidence of a capability to securely implement an internal Public Key Infrastructure (PKI) infrastructure or obtain PKI services from a reputable PKI service provider. </v>
          </cell>
          <cell r="T841" t="e">
            <v>#VALUE!</v>
          </cell>
          <cell r="U841" t="e">
            <v>#VALUE!</v>
          </cell>
          <cell r="V841" t="e">
            <v>#VALUE!</v>
          </cell>
          <cell r="W841" t="e">
            <v>#VALUE!</v>
          </cell>
          <cell r="X841" t="e">
            <v>#VALUE!</v>
          </cell>
          <cell r="Y841"/>
          <cell r="Z841"/>
        </row>
        <row r="842">
          <cell r="D842" t="str">
            <v>CRY-09.1</v>
          </cell>
          <cell r="E842" t="str">
            <v xml:space="preserve">Mechanisms exist to facilitate the production and management of symmetric cryptographic keys using Federal Information Processing Standards (FIPS)-compliant key management technology and processes. </v>
          </cell>
          <cell r="F842" t="str">
            <v>E-CRY-01</v>
          </cell>
          <cell r="G842" t="str">
            <v>∙ Cryptographic governance program</v>
          </cell>
          <cell r="H842" t="str">
            <v xml:space="preserve">Does the organization facilitate the production and management of symmetric cryptographic keys using Federal Information Processing Standards (FIPS)-compliant key management technology and processes? </v>
          </cell>
          <cell r="I842">
            <v>9</v>
          </cell>
          <cell r="J842"/>
          <cell r="K842"/>
          <cell r="L842" t="str">
            <v>x</v>
          </cell>
          <cell r="M842"/>
          <cell r="N842"/>
          <cell r="O842" t="str">
            <v>Protect</v>
          </cell>
          <cell r="P842"/>
          <cell r="Q842" t="str">
            <v>x</v>
          </cell>
          <cell r="R842" t="str">
            <v>x</v>
          </cell>
          <cell r="S842" t="str">
            <v xml:space="preserve">There is no evidence of a capability to facilitate the production and management of symmetric cryptographic keys using Federal Information Processing Standards (FIPS)-compliant key management technology and processes. </v>
          </cell>
          <cell r="T842" t="str">
            <v xml:space="preserve">C|P-CMM1 is N/A, since a structured process is required to facilitate the production and management of symmetric cryptographic keys using Federal Information Processing Standards (FIPS)-compliant key management technology and processes. </v>
          </cell>
          <cell r="U842" t="e">
            <v>#VALUE!</v>
          </cell>
          <cell r="V842" t="e">
            <v>#VALUE!</v>
          </cell>
          <cell r="W842" t="e">
            <v>#VALUE!</v>
          </cell>
          <cell r="X842" t="e">
            <v>#VALUE!</v>
          </cell>
          <cell r="Y842"/>
          <cell r="Z842"/>
        </row>
        <row r="843">
          <cell r="D843" t="str">
            <v>CRY-09.2</v>
          </cell>
          <cell r="E843" t="str">
            <v xml:space="preserve">Mechanisms exist to facilitate the production and management of asymmetric cryptographic keys using Federal Information Processing Standards (FIPS)-compliant key management technology and processes that protect the user’s private key. </v>
          </cell>
          <cell r="F843" t="str">
            <v>E-CRY-01</v>
          </cell>
          <cell r="G843" t="str">
            <v>∙ Cryptographic governance program</v>
          </cell>
          <cell r="H843" t="str">
            <v xml:space="preserve">Does the organization facilitate the production and management of asymmetric cryptographic keys using Federal Information Processing Standards (FIPS)-compliant key management technology and processes that protect the user’s private key? </v>
          </cell>
          <cell r="I843">
            <v>9</v>
          </cell>
          <cell r="J843"/>
          <cell r="K843"/>
          <cell r="L843" t="str">
            <v>x</v>
          </cell>
          <cell r="M843"/>
          <cell r="N843"/>
          <cell r="O843" t="str">
            <v>Protect</v>
          </cell>
          <cell r="P843"/>
          <cell r="Q843" t="str">
            <v>x</v>
          </cell>
          <cell r="R843" t="str">
            <v>x</v>
          </cell>
          <cell r="S843" t="str">
            <v xml:space="preserve">There is no evidence of a capability to facilitate the production and management of asymmetric cryptographic keys using Federal Information Processing Standards (FIPS)-compliant key management technology and processes that protect the user’s private key. </v>
          </cell>
          <cell r="T843" t="e">
            <v>#VALUE!</v>
          </cell>
          <cell r="U843" t="e">
            <v>#VALUE!</v>
          </cell>
          <cell r="V843" t="e">
            <v>#VALUE!</v>
          </cell>
          <cell r="W843" t="e">
            <v>#VALUE!</v>
          </cell>
          <cell r="X843" t="e">
            <v>#VALUE!</v>
          </cell>
          <cell r="Y843"/>
          <cell r="Z843"/>
        </row>
        <row r="844">
          <cell r="D844" t="str">
            <v>CRY-09.5</v>
          </cell>
          <cell r="E844" t="str">
            <v xml:space="preserve">Mechanisms exist to ensure cryptographic keys are bound to individual identities. </v>
          </cell>
          <cell r="F844"/>
          <cell r="G844" t="str">
            <v>∙ Cryptographic governance program</v>
          </cell>
          <cell r="H844" t="str">
            <v xml:space="preserve">Does the organization ensure cryptographic keys are bound to individual identities? </v>
          </cell>
          <cell r="I844">
            <v>8</v>
          </cell>
          <cell r="J844"/>
          <cell r="K844"/>
          <cell r="L844" t="str">
            <v>x</v>
          </cell>
          <cell r="M844"/>
          <cell r="N844"/>
          <cell r="O844" t="str">
            <v>Protect</v>
          </cell>
          <cell r="P844"/>
          <cell r="Q844" t="str">
            <v>x</v>
          </cell>
          <cell r="R844" t="str">
            <v>x</v>
          </cell>
          <cell r="S844" t="str">
            <v xml:space="preserve">There is no evidence of a capability to ensure cryptographic keys are bound to individual identities. </v>
          </cell>
          <cell r="T844" t="str">
            <v xml:space="preserve">C|P-CMM1 is N/A, since a structured process is required to ensure cryptographic keys are bound to individual identities. </v>
          </cell>
          <cell r="U844" t="e">
            <v>#VALUE!</v>
          </cell>
          <cell r="V844" t="e">
            <v>#VALUE!</v>
          </cell>
          <cell r="W844" t="str">
            <v xml:space="preserve">See C|P-CMM3. There are no defined C|P-CMM4 criteria, since it is reasonable to assume a quantitatively-controlled process is not necessary to ensure cryptographic keys are bound to individual identities. </v>
          </cell>
          <cell r="X844" t="str">
            <v xml:space="preserve">See C|P-CMM4. There are no defined C|P-CMM5 criteria, since it is reasonable to assume a continuously-improving process is not necessary to ensure cryptographic keys are bound to individual identities. </v>
          </cell>
          <cell r="Y844"/>
          <cell r="Z844"/>
        </row>
        <row r="845">
          <cell r="D845" t="str">
            <v>CRY-09.7</v>
          </cell>
          <cell r="E845" t="str">
            <v>Mechanisms exist to maintain control of cryptographic keys for encrypted material stored or transmitted through an external system.</v>
          </cell>
          <cell r="F845"/>
          <cell r="G845" t="str">
            <v>∙ Cryptographic governance program</v>
          </cell>
          <cell r="H845" t="str">
            <v>Does the organization maintain control of cryptographic keys for encrypted material stored or transmitted through an external system?</v>
          </cell>
          <cell r="I845">
            <v>5</v>
          </cell>
          <cell r="J845"/>
          <cell r="K845"/>
          <cell r="L845" t="str">
            <v>x</v>
          </cell>
          <cell r="M845"/>
          <cell r="N845"/>
          <cell r="O845" t="str">
            <v>Protect</v>
          </cell>
          <cell r="P845"/>
          <cell r="Q845"/>
          <cell r="R845" t="str">
            <v>x</v>
          </cell>
          <cell r="S845" t="str">
            <v>There is no evidence of a capability to maintain control of cryptographic keys for encrypted material stored or transmitted through an external system.</v>
          </cell>
          <cell r="T845" t="str">
            <v>C|P-CMM1 is N/A, since a structured process is required to maintain control of cryptographic keys for encrypted material stored or transmitted through an external system.</v>
          </cell>
          <cell r="U845" t="str">
            <v>C|P-CMM2 is N/A, since a well-defined process is required to maintain control of cryptographic keys for encrypted material stored or transmitted through an external system.</v>
          </cell>
          <cell r="V845" t="e">
            <v>#VALUE!</v>
          </cell>
          <cell r="W845" t="str">
            <v>See C|P-CMM3. There are no defined C|P-CMM4 criteria, since it is reasonable to assume a quantitatively-controlled process is not necessary to maintain control of cryptographic keys for encrypted material stored or transmitted through an external system.</v>
          </cell>
          <cell r="X845" t="str">
            <v>See C|P-CMM4. There are no defined C|P-CMM5 criteria, since it is reasonable to assume a continuously-improving process is not necessary to maintain control of cryptographic keys for encrypted material stored or transmitted through an external system.</v>
          </cell>
          <cell r="Y845"/>
          <cell r="Z845"/>
        </row>
        <row r="846">
          <cell r="D846" t="str">
            <v>CRY-10</v>
          </cell>
          <cell r="E846" t="str">
            <v xml:space="preserve">Mechanisms exist to ensure systems associate security attributes with information exchanged between systems. </v>
          </cell>
          <cell r="F846"/>
          <cell r="G846" t="str">
            <v>∙ Cryptographic governance program</v>
          </cell>
          <cell r="H846" t="str">
            <v xml:space="preserve">Does the organization ensure systems associate security attributes with information exchanged between systems? </v>
          </cell>
          <cell r="I846">
            <v>5</v>
          </cell>
          <cell r="J846"/>
          <cell r="K846"/>
          <cell r="L846" t="str">
            <v>x</v>
          </cell>
          <cell r="M846"/>
          <cell r="N846"/>
          <cell r="O846" t="str">
            <v>Protect</v>
          </cell>
          <cell r="P846"/>
          <cell r="Q846"/>
          <cell r="R846" t="str">
            <v>x</v>
          </cell>
          <cell r="S846" t="str">
            <v xml:space="preserve">There is no evidence of a capability to ensure systems associate security attributes with information exchanged between systems. </v>
          </cell>
          <cell r="T846" t="str">
            <v xml:space="preserve">C|P-CMM1 is N/A, since a structured process is required to ensure systems associate security attributes with information exchanged between systems. </v>
          </cell>
          <cell r="U846" t="e">
            <v>#VALUE!</v>
          </cell>
          <cell r="V846" t="e">
            <v>#VALUE!</v>
          </cell>
          <cell r="W846" t="str">
            <v xml:space="preserve">See C|P-CMM3. There are no defined C|P-CMM4 criteria, since it is reasonable to assume a quantitatively-controlled process is not necessary to ensure systems associate security attributes with information exchanged between systems. </v>
          </cell>
          <cell r="X846" t="str">
            <v xml:space="preserve">See C|P-CMM4. There are no defined C|P-CMM5 criteria, since it is reasonable to assume a continuously-improving process is not necessary to ensure systems associate security attributes with information exchanged between systems. </v>
          </cell>
          <cell r="Y846"/>
          <cell r="Z846"/>
        </row>
        <row r="847">
          <cell r="D847" t="str">
            <v>CRY-11</v>
          </cell>
          <cell r="E847" t="str">
            <v>Automated mechanisms exist to enable the use of organization-defined Certificate Authorities (CAs) to facilitate the establishment of protected sessions.</v>
          </cell>
          <cell r="F847"/>
          <cell r="G847" t="str">
            <v>∙ Cryptographic governance program</v>
          </cell>
          <cell r="H847" t="str">
            <v>Does the organization use automated mechanisms to enable the use of organization-defined Certificate Authorities (CAs) to facilitate the establishment of protected sessions?</v>
          </cell>
          <cell r="I847">
            <v>8</v>
          </cell>
          <cell r="J847"/>
          <cell r="K847"/>
          <cell r="L847" t="str">
            <v>x</v>
          </cell>
          <cell r="M847"/>
          <cell r="N847"/>
          <cell r="O847" t="str">
            <v>Protect</v>
          </cell>
          <cell r="P847" t="str">
            <v>x</v>
          </cell>
          <cell r="Q847" t="str">
            <v>x</v>
          </cell>
          <cell r="R847"/>
          <cell r="S847" t="str">
            <v>There is no evidence of a capability to enable the use of organization-defined Certificate Authorities (CAs) to facilitate the establishment of protected sessions.</v>
          </cell>
          <cell r="T847" t="str">
            <v>C|P-CMM1 is N/A, since a structured process is required to enable the use of organization-defined Certificate Authorities (CAs) to facilitate the establishment of protected sessions.</v>
          </cell>
          <cell r="U847" t="str">
            <v>C|P-CMM2 is N/A, since a well-defined process is required to enable the use of organization-defined Certificate Authorities (CAs) to facilitate the establishment of protected sessions.</v>
          </cell>
          <cell r="V847" t="e">
            <v>#VALUE!</v>
          </cell>
          <cell r="W847" t="e">
            <v>#VALUE!</v>
          </cell>
          <cell r="X847" t="e">
            <v>#VALUE!</v>
          </cell>
          <cell r="Y847"/>
          <cell r="Z847"/>
        </row>
        <row r="848">
          <cell r="D848" t="str">
            <v>CRY-12</v>
          </cell>
          <cell r="E848" t="str">
            <v>Automated mechanisms exist to discover when new certificates are issued for organization-controlled domains.</v>
          </cell>
          <cell r="F848" t="str">
            <v>E-CRY-03</v>
          </cell>
          <cell r="G848" t="str">
            <v>∙ Cryptographic governance program</v>
          </cell>
          <cell r="H848" t="str">
            <v>Does the organization use automated mechanisms to discover when new certificates are issued for organization-controlled domains?</v>
          </cell>
          <cell r="I848">
            <v>5</v>
          </cell>
          <cell r="J848"/>
          <cell r="K848"/>
          <cell r="L848" t="str">
            <v>x</v>
          </cell>
          <cell r="M848"/>
          <cell r="N848"/>
          <cell r="O848" t="str">
            <v>Protect</v>
          </cell>
          <cell r="P848" t="str">
            <v>x</v>
          </cell>
          <cell r="Q848" t="str">
            <v>x</v>
          </cell>
          <cell r="R848"/>
          <cell r="S848" t="str">
            <v>There is no evidence of an automated capability to discover when new certificates are issued for organization-controlled domains.</v>
          </cell>
          <cell r="T848" t="str">
            <v>C|P-CMM1 is N/A, since a structured process is required to discover when new certificates are issued for organization-controlled domains.</v>
          </cell>
          <cell r="U848" t="str">
            <v>C|P-CMM2 is N/A, since a well-defined process is required to discover when new certificates are issued for organization-controlled domains.</v>
          </cell>
          <cell r="V848" t="e">
            <v>#VALUE!</v>
          </cell>
          <cell r="W848" t="str">
            <v>See C|P-CMM3. There are no defined C|P-CMM4 criteria, since it is reasonable to assume a quantitatively-controlled process is not necessary to discover when new certificates are issued for organization-controlled domains.</v>
          </cell>
          <cell r="X848" t="str">
            <v>See C|P-CMM4. There are no defined C|P-CMM5 criteria, since it is reasonable to assume a continuously-improving process is not necessary to discover when new certificates are issued for organization-controlled domains.</v>
          </cell>
          <cell r="Y848"/>
          <cell r="Z848"/>
        </row>
        <row r="849">
          <cell r="D849" t="str">
            <v>DCH-03.3</v>
          </cell>
          <cell r="E849" t="str">
            <v>Automated mechanisms exist to validate cybersecurity &amp; data privacy attributes prior to releasing information to external systems.</v>
          </cell>
          <cell r="F849"/>
          <cell r="G849"/>
          <cell r="H849" t="str">
            <v>Does the organization use automated mechanisms to validate cybersecurity &amp; data privacy attributes prior to releasing information to external systems?</v>
          </cell>
          <cell r="I849">
            <v>4</v>
          </cell>
          <cell r="J849"/>
          <cell r="K849"/>
          <cell r="L849" t="str">
            <v>x</v>
          </cell>
          <cell r="M849"/>
          <cell r="N849"/>
          <cell r="O849" t="str">
            <v>Protect</v>
          </cell>
          <cell r="P849"/>
          <cell r="Q849" t="str">
            <v>x</v>
          </cell>
          <cell r="R849" t="str">
            <v>x</v>
          </cell>
          <cell r="S849" t="str">
            <v>There is no evidence of a capability to validate cybersecurity &amp; data privacy attributes prior to releasing information to external systems.</v>
          </cell>
          <cell r="T849" t="str">
            <v>C|P-CMM1 is N/A, since a structured process is required to validate cybersecurity &amp; data privacy attributes prior to releasing information to external systems.</v>
          </cell>
          <cell r="U849" t="str">
            <v>C|P-CMM2 is N/A, since a well-defined process is required to validate cybersecurity &amp; data privacy attributes prior to releasing information to external systems.</v>
          </cell>
          <cell r="V849" t="e">
            <v>#VALUE!</v>
          </cell>
          <cell r="W849" t="str">
            <v>See C|P-CMM3. There are no defined C|P-CMM4 criteria, since it is reasonable to assume a quantitatively-controlled process is not necessary to validate cybersecurity &amp; data privacy attributes prior to releasing information to external systems.</v>
          </cell>
          <cell r="X849" t="str">
            <v>See C|P-CMM4. There are no defined C|P-CMM5 criteria, since it is reasonable to assume a continuously-improving process is not necessary to validate cybersecurity &amp; data privacy attributes prior to releasing information to external systems.</v>
          </cell>
          <cell r="Y849"/>
          <cell r="Z849"/>
        </row>
        <row r="850">
          <cell r="D850" t="str">
            <v>DCH-04</v>
          </cell>
          <cell r="E850" t="str">
            <v xml:space="preserve">Mechanisms exist to mark media in accordance with data protection requirements so that personnel are alerted to distribution limitations, handling caveats and applicable security requirements. </v>
          </cell>
          <cell r="F850"/>
          <cell r="G850" t="str">
            <v>∙ Data classification program
∙ Metadata tagging
∙ IT Asset Management (ITAM) program
∙ Data governance program</v>
          </cell>
          <cell r="H850" t="str">
            <v xml:space="preserve">Does the organization mark media in accordance with data protection requirements so that personnel are alerted to distribution limitations, handling caveats and applicable security requirements? </v>
          </cell>
          <cell r="I850">
            <v>7</v>
          </cell>
          <cell r="J850"/>
          <cell r="K850"/>
          <cell r="L850"/>
          <cell r="M850" t="str">
            <v>x</v>
          </cell>
          <cell r="N850"/>
          <cell r="O850" t="str">
            <v>Protect</v>
          </cell>
          <cell r="P850"/>
          <cell r="Q850" t="str">
            <v>x</v>
          </cell>
          <cell r="R850" t="str">
            <v>x</v>
          </cell>
          <cell r="S850" t="str">
            <v xml:space="preserve">There is no evidence of a capability to mark media in accordance with data protection requirements so that personnel are alerted to distribution limitations, handling caveats and applicable security requirements. </v>
          </cell>
          <cell r="T850" t="str">
            <v xml:space="preserve">C|P-CMM1 is N/A, since a structured process is required to mark media in accordance with data protection requirements so that personnel are alerted to distribution limitations, handling caveats and applicable security requirements. </v>
          </cell>
          <cell r="U850" t="e">
            <v>#VALUE!</v>
          </cell>
          <cell r="V850" t="e">
            <v>#VALUE!</v>
          </cell>
          <cell r="W850" t="e">
            <v>#VALUE!</v>
          </cell>
          <cell r="X850" t="e">
            <v>#VALUE!</v>
          </cell>
          <cell r="Y850"/>
          <cell r="Z850"/>
        </row>
        <row r="851">
          <cell r="D851" t="str">
            <v>DCH-04.1</v>
          </cell>
          <cell r="E851" t="str">
            <v xml:space="preserve">Automated mechanisms exist to mark physical media and digital files to indicate the distribution limitations, handling requirements and applicable security markings (if any) of the information to aid Data Loss Prevention (DLP) technologies. </v>
          </cell>
          <cell r="F851"/>
          <cell r="G851" t="str">
            <v>∙ Data classification program
∙ Metadata tagging
∙ IT Asset Management (ITAM) program
∙ Data governance program</v>
          </cell>
          <cell r="H851" t="e">
            <v>#VALUE!</v>
          </cell>
          <cell r="I851">
            <v>2</v>
          </cell>
          <cell r="J851"/>
          <cell r="K851"/>
          <cell r="L851" t="str">
            <v>x</v>
          </cell>
          <cell r="M851"/>
          <cell r="N851"/>
          <cell r="O851" t="str">
            <v>Protect</v>
          </cell>
          <cell r="P851"/>
          <cell r="Q851"/>
          <cell r="R851" t="str">
            <v>x</v>
          </cell>
          <cell r="S851" t="str">
            <v xml:space="preserve">There is no evidence of a capability to mark physical media and digital files to indicate the distribution limitations, handling requirements and applicable security markings (if any) of the information to aid Data Loss Prevention (DLP) technologies. </v>
          </cell>
          <cell r="T851" t="e">
            <v>#VALUE!</v>
          </cell>
          <cell r="U851" t="e">
            <v>#VALUE!</v>
          </cell>
          <cell r="V851" t="e">
            <v>#VALUE!</v>
          </cell>
          <cell r="W851" t="e">
            <v>#VALUE!</v>
          </cell>
          <cell r="X851" t="e">
            <v>#VALUE!</v>
          </cell>
          <cell r="Y851"/>
          <cell r="Z851"/>
        </row>
        <row r="852">
          <cell r="D852" t="str">
            <v>DCH-05</v>
          </cell>
          <cell r="E852" t="str">
            <v>Mechanisms exist to bind cybersecurity &amp; data privacy attributes to information as it is stored, transmitted and processed.</v>
          </cell>
          <cell r="F852"/>
          <cell r="G852" t="str">
            <v>∙ Data classification program
∙ Metadata tagging
∙ Data governance program</v>
          </cell>
          <cell r="H852" t="str">
            <v>Does the organization bind cybersecurity &amp; data privacy attributes to information as it is stored, transmitted and processed?</v>
          </cell>
          <cell r="I852">
            <v>2</v>
          </cell>
          <cell r="J852"/>
          <cell r="K852"/>
          <cell r="L852" t="str">
            <v>x</v>
          </cell>
          <cell r="M852"/>
          <cell r="N852"/>
          <cell r="O852" t="str">
            <v>Protect</v>
          </cell>
          <cell r="P852"/>
          <cell r="Q852"/>
          <cell r="R852" t="str">
            <v>x</v>
          </cell>
          <cell r="S852" t="str">
            <v>There is no evidence of a capability to bind security attributes to information as it is stored, transmitted and processed.</v>
          </cell>
          <cell r="T852" t="str">
            <v>C|P-CMM1 is N/A, since a structured process is required to bind security attributes to information as it is stored, transmitted and processed.</v>
          </cell>
          <cell r="U852" t="str">
            <v>C|P-CMM2 is N/A, since a well-defined process is required to bind security attributes to information as it is stored, transmitted and processed.</v>
          </cell>
          <cell r="V852" t="e">
            <v>#VALUE!</v>
          </cell>
          <cell r="W852" t="str">
            <v>See C|P-CMM3. There are no defined C|P-CMM4 criteria, since it is reasonable to assume a quantitatively-controlled process is not necessary to bind security attributes to information as it is stored, transmitted and processed.</v>
          </cell>
          <cell r="X852" t="str">
            <v>See C|P-CMM4. There are no defined C|P-CMM5 criteria, since it is reasonable to assume a continuously-improving process is not necessary to bind security attributes to information as it is stored, transmitted and processed.</v>
          </cell>
          <cell r="Y852"/>
          <cell r="Z852"/>
        </row>
        <row r="853">
          <cell r="D853" t="str">
            <v>DCH-05.1</v>
          </cell>
          <cell r="E853" t="str">
            <v>Mechanisms exist to dynamically associate cybersecurity &amp; data privacy attributes with individuals and objects as information is created, combined, or transformed, in accordance with organization-defined cybersecurity and data privacy policies.</v>
          </cell>
          <cell r="F853"/>
          <cell r="G853"/>
          <cell r="H853" t="str">
            <v>Does the organization dynamically associate cybersecurity &amp; data privacy attributes with individuals and objects as information is created, combined, or transformed, in accordance with organization-defined cybersecurity and data privacy policies?</v>
          </cell>
          <cell r="I853">
            <v>2</v>
          </cell>
          <cell r="J853"/>
          <cell r="K853"/>
          <cell r="L853"/>
          <cell r="M853" t="str">
            <v>x</v>
          </cell>
          <cell r="N853"/>
          <cell r="O853" t="str">
            <v>Protect</v>
          </cell>
          <cell r="P853"/>
          <cell r="Q853"/>
          <cell r="R853" t="str">
            <v>x</v>
          </cell>
          <cell r="S853" t="e">
            <v>#VALUE!</v>
          </cell>
          <cell r="T853" t="e">
            <v>#VALUE!</v>
          </cell>
          <cell r="U853" t="e">
            <v>#VALUE!</v>
          </cell>
          <cell r="V853" t="e">
            <v>#VALUE!</v>
          </cell>
          <cell r="W853" t="e">
            <v>#VALUE!</v>
          </cell>
          <cell r="X853" t="e">
            <v>#VALUE!</v>
          </cell>
          <cell r="Y853"/>
          <cell r="Z853"/>
        </row>
        <row r="854">
          <cell r="D854" t="str">
            <v>DCH-05.2</v>
          </cell>
          <cell r="E854" t="str">
            <v>Mechanisms exist to provide authorized individuals (or processes acting on behalf of individuals) the capability to define or change the value of associated cybersecurity &amp; data privacy attributes.</v>
          </cell>
          <cell r="F854"/>
          <cell r="G854"/>
          <cell r="H854" t="str">
            <v>Does the organization provide authorized individuals (or processes acting on behalf of individuals) the capability to define or change the value of associated cybersecurity &amp; data privacy attributes?</v>
          </cell>
          <cell r="I854">
            <v>8</v>
          </cell>
          <cell r="J854"/>
          <cell r="K854"/>
          <cell r="L854" t="str">
            <v>x</v>
          </cell>
          <cell r="M854"/>
          <cell r="N854"/>
          <cell r="O854" t="str">
            <v>Protect</v>
          </cell>
          <cell r="P854"/>
          <cell r="Q854"/>
          <cell r="R854" t="str">
            <v>x</v>
          </cell>
          <cell r="S854" t="str">
            <v>There is no evidence of a capability to provide authorized individuals ( or processes acting on behalf of individuals) the capability to define or change the value of associated cybersecurity &amp; data privacy attributes.</v>
          </cell>
          <cell r="T854" t="str">
            <v>C|P-CMM1 is N/A, since a structured process is required to provide authorized individuals ( or processes acting on behalf of individuals) the capability to define or change the value of associated cybersecurity &amp; data privacy attributes.</v>
          </cell>
          <cell r="U854" t="e">
            <v>#VALUE!</v>
          </cell>
          <cell r="V854" t="e">
            <v>#VALUE!</v>
          </cell>
          <cell r="W854" t="e">
            <v>#VALUE!</v>
          </cell>
          <cell r="X854" t="e">
            <v>#VALUE!</v>
          </cell>
          <cell r="Y854"/>
          <cell r="Z854"/>
        </row>
        <row r="855">
          <cell r="D855" t="str">
            <v>DCH-05.3</v>
          </cell>
          <cell r="E855" t="str">
            <v>Mechanisms exist to maintain the association and integrity of cybersecurity &amp; data privacy attributes to individuals and objects.</v>
          </cell>
          <cell r="F855"/>
          <cell r="G855"/>
          <cell r="H855" t="str">
            <v>Does the organization maintain the association and integrity of cybersecurity &amp; data privacy attributes to individuals and objects?</v>
          </cell>
          <cell r="I855">
            <v>2</v>
          </cell>
          <cell r="J855"/>
          <cell r="K855"/>
          <cell r="L855" t="str">
            <v>x</v>
          </cell>
          <cell r="M855"/>
          <cell r="N855"/>
          <cell r="O855" t="str">
            <v>Protect</v>
          </cell>
          <cell r="P855"/>
          <cell r="Q855"/>
          <cell r="R855" t="str">
            <v>x</v>
          </cell>
          <cell r="S855" t="str">
            <v>There is no evidence of a capability to maintain the association and integrity of cybersecurity &amp; data privacy attributes to individuals and objects.</v>
          </cell>
          <cell r="T855" t="str">
            <v>C|P-CMM1 is N/A, since a structured process is required to maintain the association and integrity of cybersecurity &amp; data privacy attributes to individuals and objects.</v>
          </cell>
          <cell r="U855" t="str">
            <v>C|P-CMM2 is N/A, since a well-defined process is required to maintain the association and integrity of cybersecurity &amp; data privacy attributes to individuals and objects.</v>
          </cell>
          <cell r="V855" t="e">
            <v>#VALUE!</v>
          </cell>
          <cell r="W855" t="e">
            <v>#VALUE!</v>
          </cell>
          <cell r="X855" t="str">
            <v>See C|P-CMM4. There are no defined C|P-CMM5 criteria, since it is reasonable to assume a continuously-improving process is not necessary to maintain the association and integrity of cybersecurity &amp; data privacy attributes to individuals and objects.</v>
          </cell>
          <cell r="Y855"/>
          <cell r="Z855"/>
        </row>
        <row r="856">
          <cell r="D856" t="str">
            <v>DCH-05.4</v>
          </cell>
          <cell r="E856" t="str">
            <v>Mechanisms exist to provide the capability to associate cybersecurity &amp; data privacy attributes with individuals and objects by authorized individuals (or processes acting on behalf of individuals).</v>
          </cell>
          <cell r="F856"/>
          <cell r="G856"/>
          <cell r="H856" t="str">
            <v>Does the organization provide the capability to associate cybersecurity &amp; data privacy attributes with individuals and objects by authorized individuals (or processes acting on behalf of individuals)?</v>
          </cell>
          <cell r="I856">
            <v>2</v>
          </cell>
          <cell r="J856"/>
          <cell r="K856"/>
          <cell r="L856" t="str">
            <v>x</v>
          </cell>
          <cell r="M856"/>
          <cell r="N856"/>
          <cell r="O856" t="str">
            <v>Protect</v>
          </cell>
          <cell r="P856"/>
          <cell r="Q856"/>
          <cell r="R856" t="str">
            <v>x</v>
          </cell>
          <cell r="S856" t="str">
            <v>There is no evidence of a capability to provide the capability to associate cybersecurity &amp; data privacy attributes with individuals and objects by authorized individuals ( or processes acting on behalf of individuals).</v>
          </cell>
          <cell r="T856" t="str">
            <v>C|P-CMM1 is N/A, since a structured process is required to provide the capability to associate cybersecurity &amp; data privacy attributes with individuals and objects by authorized individuals ( or processes acting on behalf of individuals).</v>
          </cell>
          <cell r="U856" t="e">
            <v>#VALUE!</v>
          </cell>
          <cell r="V856" t="e">
            <v>#VALUE!</v>
          </cell>
          <cell r="W856" t="e">
            <v>#VALUE!</v>
          </cell>
          <cell r="X856" t="e">
            <v>#VALUE!</v>
          </cell>
          <cell r="Y856"/>
          <cell r="Z856"/>
        </row>
        <row r="857">
          <cell r="D857" t="str">
            <v>DCH-05.5</v>
          </cell>
          <cell r="E857" t="e">
            <v>#VALUE!</v>
          </cell>
          <cell r="F857"/>
          <cell r="G857"/>
          <cell r="H857" t="e">
            <v>#VALUE!</v>
          </cell>
          <cell r="I857">
            <v>8</v>
          </cell>
          <cell r="J857"/>
          <cell r="K857"/>
          <cell r="L857" t="str">
            <v>x</v>
          </cell>
          <cell r="M857"/>
          <cell r="N857"/>
          <cell r="O857" t="str">
            <v>Protect</v>
          </cell>
          <cell r="P857"/>
          <cell r="Q857"/>
          <cell r="R857" t="str">
            <v>x</v>
          </cell>
          <cell r="S857" t="e">
            <v>#VALUE!</v>
          </cell>
          <cell r="T857" t="e">
            <v>#VALUE!</v>
          </cell>
          <cell r="U857" t="e">
            <v>#VALUE!</v>
          </cell>
          <cell r="V857" t="e">
            <v>#VALUE!</v>
          </cell>
          <cell r="W857" t="e">
            <v>#VALUE!</v>
          </cell>
          <cell r="X857" t="e">
            <v>#VALUE!</v>
          </cell>
          <cell r="Y857"/>
          <cell r="Z857"/>
        </row>
        <row r="858">
          <cell r="D858" t="str">
            <v>DCH-05.6</v>
          </cell>
          <cell r="E858" t="str">
            <v>Mechanisms exist to require personnel to associate and maintain the association of cybersecurity &amp; data privacy attributes with individuals and objects in accordance with cybersecurity and data privacy policies.</v>
          </cell>
          <cell r="F858"/>
          <cell r="G858"/>
          <cell r="H858" t="str">
            <v>Does the organization require personnel to associate and maintain the association of cybersecurity &amp; data privacy attributes with individuals and objects in accordance with cybersecurity and data privacy policies?</v>
          </cell>
          <cell r="I858">
            <v>2</v>
          </cell>
          <cell r="J858"/>
          <cell r="K858" t="str">
            <v>x</v>
          </cell>
          <cell r="L858"/>
          <cell r="M858"/>
          <cell r="N858"/>
          <cell r="O858" t="str">
            <v>Protect</v>
          </cell>
          <cell r="P858"/>
          <cell r="Q858"/>
          <cell r="R858" t="str">
            <v>x</v>
          </cell>
          <cell r="S858" t="str">
            <v>There is no evidence of a capability to require personnel to associate and maintain the association of cybersecurity &amp; data privacy attributes with individuals and objects in accordance with cybersecurity &amp; data privacy policies.</v>
          </cell>
          <cell r="T858" t="str">
            <v>C|P-CMM1 is N/A, since a structured process is required to require personnel to associate and maintain the association of cybersecurity &amp; data privacy attributes with individuals and objects in accordance with cybersecurity &amp; data privacy policies.</v>
          </cell>
          <cell r="U858" t="str">
            <v>C|P-CMM2 is N/A, since a well-defined process is required to require personnel to associate and maintain the association of cybersecurity &amp; data privacy attributes with individuals and objects in accordance with cybersecurity &amp; data privacy policies.</v>
          </cell>
          <cell r="V858" t="e">
            <v>#VALUE!</v>
          </cell>
          <cell r="W858" t="e">
            <v>#VALUE!</v>
          </cell>
          <cell r="X858" t="e">
            <v>#VALUE!</v>
          </cell>
          <cell r="Y858"/>
          <cell r="Z858"/>
        </row>
        <row r="859">
          <cell r="D859" t="str">
            <v>DCH-05.7</v>
          </cell>
          <cell r="E859" t="str">
            <v>Mechanisms exist to provide a consistent, organizationally agreed upon interpretation of cybersecurity &amp; data privacy attributes employed in access enforcement and flow enforcement decisions between distributed system components.</v>
          </cell>
          <cell r="F859"/>
          <cell r="G859"/>
          <cell r="H859" t="str">
            <v>Does the organization provide a consistent, organizationally agreed upon interpretation of cybersecurity &amp; data privacy attributes employed in access enforcement and flow enforcement decisions between distributed system components?</v>
          </cell>
          <cell r="I859">
            <v>2</v>
          </cell>
          <cell r="J859"/>
          <cell r="K859"/>
          <cell r="L859" t="str">
            <v>x</v>
          </cell>
          <cell r="M859"/>
          <cell r="N859"/>
          <cell r="O859" t="str">
            <v>Protect</v>
          </cell>
          <cell r="P859"/>
          <cell r="Q859"/>
          <cell r="R859" t="str">
            <v>x</v>
          </cell>
          <cell r="S859" t="str">
            <v>There is no evidence of a capability to provide a consistent, organizationally agreed up on interpretation of cybersecurity &amp; data privacy attributes employed in access enforcement and flow enforcement decisions between distributed system components.</v>
          </cell>
          <cell r="T859" t="e">
            <v>#VALUE!</v>
          </cell>
          <cell r="U859" t="e">
            <v>#VALUE!</v>
          </cell>
          <cell r="V859" t="e">
            <v>#VALUE!</v>
          </cell>
          <cell r="W859" t="e">
            <v>#VALUE!</v>
          </cell>
          <cell r="X859" t="e">
            <v>#VALUE!</v>
          </cell>
          <cell r="Y859"/>
          <cell r="Z859"/>
        </row>
        <row r="860">
          <cell r="D860" t="str">
            <v>DCH-05.8</v>
          </cell>
          <cell r="E860" t="str">
            <v>Mechanisms exist to associate cybersecurity &amp; data privacy attributes to information.</v>
          </cell>
          <cell r="F860"/>
          <cell r="G860"/>
          <cell r="H860" t="str">
            <v>Does the organization associate cybersecurity &amp; data privacy attributes to information?</v>
          </cell>
          <cell r="I860">
            <v>2</v>
          </cell>
          <cell r="J860"/>
          <cell r="K860"/>
          <cell r="L860" t="str">
            <v>x</v>
          </cell>
          <cell r="M860"/>
          <cell r="N860"/>
          <cell r="O860" t="str">
            <v>Protect</v>
          </cell>
          <cell r="P860"/>
          <cell r="Q860" t="str">
            <v>x</v>
          </cell>
          <cell r="R860" t="str">
            <v>x</v>
          </cell>
          <cell r="S860" t="str">
            <v>There is no evidence of a capability to associate cybersecurity &amp; data privacy attributes to information.</v>
          </cell>
          <cell r="T860" t="str">
            <v>C|P-CMM1 is N/A, since a structured process is required to associate cybersecurity &amp; data privacy attributes to information.</v>
          </cell>
          <cell r="U860" t="str">
            <v>C|P-CMM2 is N/A, since a well-defined process is required to associate cybersecurity &amp; data privacy attributes to information.</v>
          </cell>
          <cell r="V860" t="e">
            <v>#VALUE!</v>
          </cell>
          <cell r="W860" t="e">
            <v>#VALUE!</v>
          </cell>
          <cell r="X860" t="str">
            <v>See C|P-CMM4. There are no defined C|P-CMM5 criteria, since it is reasonable to assume a continuously-improving process is not necessary to associate cybersecurity &amp; data privacy attributes to information.</v>
          </cell>
          <cell r="Y860"/>
          <cell r="Z860"/>
        </row>
        <row r="861">
          <cell r="D861" t="str">
            <v>DCH-05.9</v>
          </cell>
          <cell r="E861" t="str">
            <v>Mechanisms exist to reclassify data as required, due to changing business/technical requirements.</v>
          </cell>
          <cell r="F861"/>
          <cell r="G861"/>
          <cell r="H861" t="str">
            <v>Does the organization reclassify data as required, due to changing business/technical requirements?</v>
          </cell>
          <cell r="I861">
            <v>7</v>
          </cell>
          <cell r="J861"/>
          <cell r="K861"/>
          <cell r="L861" t="str">
            <v>x</v>
          </cell>
          <cell r="M861"/>
          <cell r="N861"/>
          <cell r="O861" t="str">
            <v>Protect</v>
          </cell>
          <cell r="P861"/>
          <cell r="Q861" t="str">
            <v>x</v>
          </cell>
          <cell r="R861" t="str">
            <v>x</v>
          </cell>
          <cell r="S861" t="str">
            <v>There is no evidence of a capability to reclassify data as required, due to changing business/technical requirements.</v>
          </cell>
          <cell r="T861" t="str">
            <v>C|P-CMM1 is N/A, since a structured process is required to reclassify data as required, due to changing business/technical requirements.</v>
          </cell>
          <cell r="U861" t="e">
            <v>#VALUE!</v>
          </cell>
          <cell r="V861" t="e">
            <v>#VALUE!</v>
          </cell>
          <cell r="W861" t="e">
            <v>#VALUE!</v>
          </cell>
          <cell r="X861" t="str">
            <v>See C|P-CMM4. There are no defined C|P-CMM5 criteria, since it is reasonable to assume a continuously-improving process is not necessary to reclassify data as required, due to changing business/technical requirements.</v>
          </cell>
          <cell r="Y861"/>
          <cell r="Z861"/>
        </row>
        <row r="862">
          <cell r="D862" t="str">
            <v>DCH-05.10</v>
          </cell>
          <cell r="E862" t="str">
            <v>Mechanisms exist to provide authorized individuals the capability to define or change the type and value of cybersecurity &amp; data privacy attributes available for association with subjects and objects.</v>
          </cell>
          <cell r="F862"/>
          <cell r="G862"/>
          <cell r="H862" t="str">
            <v>Does the organization provide authorized individuals the capability to define or change the type and value of cybersecurity &amp; data privacy attributes available for association with subjects and objects?</v>
          </cell>
          <cell r="I862">
            <v>8</v>
          </cell>
          <cell r="J862"/>
          <cell r="K862"/>
          <cell r="L862" t="str">
            <v>x</v>
          </cell>
          <cell r="M862"/>
          <cell r="N862"/>
          <cell r="O862" t="str">
            <v>Protect</v>
          </cell>
          <cell r="P862"/>
          <cell r="Q862" t="str">
            <v>x</v>
          </cell>
          <cell r="R862" t="str">
            <v>x</v>
          </cell>
          <cell r="S862" t="str">
            <v>There is no evidence of a capability to provide authorized individuals the capability to define or change the type and value of cybersecurity &amp; data privacy attributes available for association with subjects and objects.</v>
          </cell>
          <cell r="T862" t="str">
            <v>C|P-CMM1 is N/A, since a structured process is required to provide authorized individuals the capability to define or change the type and value of cybersecurity &amp; data privacy attributes available for association with subjects and objects.</v>
          </cell>
          <cell r="U862" t="e">
            <v>#VALUE!</v>
          </cell>
          <cell r="V862" t="e">
            <v>#VALUE!</v>
          </cell>
          <cell r="W862" t="e">
            <v>#VALUE!</v>
          </cell>
          <cell r="X862" t="e">
            <v>#VALUE!</v>
          </cell>
          <cell r="Y862"/>
          <cell r="Z862"/>
        </row>
        <row r="863">
          <cell r="D863" t="str">
            <v>DCH-05.11</v>
          </cell>
          <cell r="E863" t="str">
            <v>Mechanisms exist to audit changes to cybersecurity &amp; data privacy attributes and responds to events in accordance with incident response procedures.</v>
          </cell>
          <cell r="F863"/>
          <cell r="G863" t="str">
            <v>∙ CimTrak Integrity Suite (https://cimcor.com/cimtrak)</v>
          </cell>
          <cell r="H863" t="str">
            <v>Does the organization audit changes to cybersecurity &amp; data privacy attributes and responds to events in accordance with incident response procedures?</v>
          </cell>
          <cell r="I863">
            <v>7</v>
          </cell>
          <cell r="J863"/>
          <cell r="K863" t="str">
            <v>x</v>
          </cell>
          <cell r="L863"/>
          <cell r="M863"/>
          <cell r="N863"/>
          <cell r="O863" t="str">
            <v>Detect</v>
          </cell>
          <cell r="P863"/>
          <cell r="Q863" t="str">
            <v>x</v>
          </cell>
          <cell r="R863" t="str">
            <v>x</v>
          </cell>
          <cell r="S863" t="str">
            <v>There is no evidence of a capability to audit changes to cybersecurity &amp; data privacy attributes and responds to events in accordance with incident response procedures.</v>
          </cell>
          <cell r="T863" t="str">
            <v>C|P-CMM1 is N/A, since a structured process is required to audit changes to cybersecurity &amp; data privacy attributes and responds to events in accordance with incident response procedures.</v>
          </cell>
          <cell r="U863" t="str">
            <v>C|P-CMM2 is N/A, since a well-defined process is required to audit changes to cybersecurity &amp; data privacy attributes and responds to events in accordance with incident response procedures.</v>
          </cell>
          <cell r="V863" t="e">
            <v>#VALUE!</v>
          </cell>
          <cell r="W863" t="e">
            <v>#VALUE!</v>
          </cell>
          <cell r="X863" t="e">
            <v>#VALUE!</v>
          </cell>
          <cell r="Y863"/>
          <cell r="Z863"/>
        </row>
        <row r="864">
          <cell r="D864" t="str">
            <v>DCH-07.2</v>
          </cell>
          <cell r="E864" t="str">
            <v>Cryptographic mechanisms exist to protect the confidentiality and integrity of information stored on digital media during transport outside of controlled areas.</v>
          </cell>
          <cell r="F864"/>
          <cell r="G864" t="str">
            <v>∙ Cryptographic governance program
∙ Secure Baseline Configurations (SBC)
∙ NIST Cryptographic Module Validation Program (CMVP) (https://csrc.nist.gov)
∙ Microsoft BitLocker (https://microsoft.com)</v>
          </cell>
          <cell r="H864" t="str">
            <v>Are cryptographic mechanisms utilized to protect the confidentiality and integrity of information stored on digital media during transport outside of controlled areas?</v>
          </cell>
          <cell r="I864">
            <v>5</v>
          </cell>
          <cell r="J864"/>
          <cell r="K864"/>
          <cell r="L864"/>
          <cell r="M864" t="str">
            <v>x</v>
          </cell>
          <cell r="N864"/>
          <cell r="O864" t="str">
            <v>Protect</v>
          </cell>
          <cell r="P864"/>
          <cell r="Q864" t="str">
            <v>x</v>
          </cell>
          <cell r="R864" t="str">
            <v>x</v>
          </cell>
          <cell r="S864" t="str">
            <v>There is no evidence of a capability to Cryptographic protect the confidentiality and integrity of information stored on digital media during transport outside of controlled areas.</v>
          </cell>
          <cell r="T864" t="e">
            <v>#VALUE!</v>
          </cell>
          <cell r="U864" t="e">
            <v>#VALUE!</v>
          </cell>
          <cell r="V864" t="e">
            <v>#VALUE!</v>
          </cell>
          <cell r="W864" t="e">
            <v>#VALUE!</v>
          </cell>
          <cell r="X864" t="e">
            <v>#VALUE!</v>
          </cell>
          <cell r="Y864"/>
          <cell r="Z864"/>
        </row>
        <row r="865">
          <cell r="D865" t="str">
            <v>DCH-09.2</v>
          </cell>
          <cell r="E865" t="str">
            <v xml:space="preserve">Mechanisms exist to test sanitization equipment and procedures to verify that the intended result is achieved. </v>
          </cell>
          <cell r="F865"/>
          <cell r="G865"/>
          <cell r="H865" t="str">
            <v xml:space="preserve">Does the organization test sanitization equipment and procedures to verify that the intended result is achieved? </v>
          </cell>
          <cell r="I865">
            <v>5</v>
          </cell>
          <cell r="J865"/>
          <cell r="K865"/>
          <cell r="L865" t="str">
            <v>x</v>
          </cell>
          <cell r="M865"/>
          <cell r="N865"/>
          <cell r="O865" t="str">
            <v>Detect</v>
          </cell>
          <cell r="P865"/>
          <cell r="Q865" t="str">
            <v>x</v>
          </cell>
          <cell r="R865" t="str">
            <v>x</v>
          </cell>
          <cell r="S865" t="str">
            <v xml:space="preserve">There is no evidence of a capability to test sanitization equipment and procedures to verify that the intended result is achieved. </v>
          </cell>
          <cell r="T865" t="str">
            <v xml:space="preserve">C|P-CMM1 is N/A, since a structured process is required to test sanitization equipment and procedures to verify that the intended result is achieved. </v>
          </cell>
          <cell r="U865" t="e">
            <v>#VALUE!</v>
          </cell>
          <cell r="V865" t="e">
            <v>#VALUE!</v>
          </cell>
          <cell r="W865" t="e">
            <v>#VALUE!</v>
          </cell>
          <cell r="X865" t="str">
            <v xml:space="preserve">See C|P-CMM4. There are no defined C|P-CMM5 criteria, since it is reasonable to assume a continuously-improving process is not necessary to test sanitization equipment and procedures to verify that the intended result is achieved. </v>
          </cell>
          <cell r="Y865"/>
          <cell r="Z865"/>
        </row>
        <row r="866">
          <cell r="D866" t="str">
            <v>DCH-09.3</v>
          </cell>
          <cell r="E866" t="str">
            <v>Mechanisms exist to facilitate the sanitization of Personal Data (PD).</v>
          </cell>
          <cell r="F866"/>
          <cell r="G866" t="str">
            <v>∙ De-identifying sensitive Personal Data (sPD)</v>
          </cell>
          <cell r="H866" t="str">
            <v>Does the organization facilitate the sanitization of Personal Data (PD)?</v>
          </cell>
          <cell r="I866">
            <v>9</v>
          </cell>
          <cell r="J866"/>
          <cell r="K866"/>
          <cell r="L866"/>
          <cell r="M866" t="str">
            <v>x</v>
          </cell>
          <cell r="N866"/>
          <cell r="O866" t="str">
            <v>Protect</v>
          </cell>
          <cell r="P866"/>
          <cell r="Q866" t="str">
            <v>x</v>
          </cell>
          <cell r="R866" t="str">
            <v>x</v>
          </cell>
          <cell r="S866" t="str">
            <v>There is no evidence of a capability to facilitate the sanitization of Personal Data (PD).</v>
          </cell>
          <cell r="T866" t="str">
            <v>C|P-CMM1 is N/A, since a structured process is required to facilitate the sanitization of Personal Data (PD).</v>
          </cell>
          <cell r="U866" t="e">
            <v>#VALUE!</v>
          </cell>
          <cell r="V866" t="e">
            <v>#VALUE!</v>
          </cell>
          <cell r="W866" t="e">
            <v>#VALUE!</v>
          </cell>
          <cell r="X866" t="str">
            <v>See C|P-CMM4. There are no defined C|P-CMM5 criteria, since it is reasonable to assume a continuously-improving process is not necessary to facilitate the sanitization of Personal Data (PD).</v>
          </cell>
          <cell r="Y866"/>
          <cell r="Z866"/>
        </row>
        <row r="867">
          <cell r="D867" t="str">
            <v>DCH-09.4</v>
          </cell>
          <cell r="E867" t="str">
            <v>Mechanisms exist to apply nondestructive sanitization techniques to portable storage devices prior to first use.</v>
          </cell>
          <cell r="F867"/>
          <cell r="G867" t="str">
            <v>∙ BitRaser (https://bitraser.com)
∙ DBAN (https://dban.org)
∙ DoD-strength data erasers</v>
          </cell>
          <cell r="H867" t="str">
            <v>Does the organization apply nondestructive sanitization techniques to portable storage devices prior to first use?</v>
          </cell>
          <cell r="I867">
            <v>5</v>
          </cell>
          <cell r="J867"/>
          <cell r="K867"/>
          <cell r="L867" t="str">
            <v>x</v>
          </cell>
          <cell r="M867"/>
          <cell r="N867"/>
          <cell r="O867" t="str">
            <v>Protect</v>
          </cell>
          <cell r="P867"/>
          <cell r="Q867" t="str">
            <v>x</v>
          </cell>
          <cell r="R867" t="str">
            <v>x</v>
          </cell>
          <cell r="S867" t="str">
            <v>There is no evidence of a capability to apply nondestructive sanitization techniques to portable storage devices prior to first use.</v>
          </cell>
          <cell r="T867" t="str">
            <v>C|P-CMM1 is N/A, since a structured process is required to apply nondestructive sanitization techniques to portable storage devices prior to first use.</v>
          </cell>
          <cell r="U867" t="e">
            <v>#VALUE!</v>
          </cell>
          <cell r="V867" t="e">
            <v>#VALUE!</v>
          </cell>
          <cell r="W867" t="str">
            <v>See C|P-CMM3. There are no defined C|P-CMM4 criteria, since it is reasonable to assume a quantitatively-controlled process is not necessary to apply nondestructive sanitization techniques to portable storage devices prior to first use.</v>
          </cell>
          <cell r="X867" t="str">
            <v>See C|P-CMM4. There are no defined C|P-CMM5 criteria, since it is reasonable to assume a continuously-improving process is not necessary to apply nondestructive sanitization techniques to portable storage devices prior to first use.</v>
          </cell>
          <cell r="Y867"/>
          <cell r="Z867"/>
        </row>
        <row r="868">
          <cell r="D868" t="str">
            <v>DCH-09.5</v>
          </cell>
          <cell r="E868" t="str">
            <v>Mechanisms exist to enforce dual authorization for the destruction, disposal or sanitization of digital media that contains sensitive / regulated data.</v>
          </cell>
          <cell r="F868"/>
          <cell r="G868" t="str">
            <v>∙ Logical Access Control (LAC)
∙ Physical Access Control (PAC)
∙ Role Based Access Control (RBAC)
∙ Separation of Duties (SoD)</v>
          </cell>
          <cell r="H868" t="str">
            <v>Does the organization enforce dual authorization for the destruction, disposal or sanitization of digital media that contains sensitive / regulated data?</v>
          </cell>
          <cell r="I868">
            <v>5</v>
          </cell>
          <cell r="J868"/>
          <cell r="K868" t="str">
            <v>x</v>
          </cell>
          <cell r="L868"/>
          <cell r="M868"/>
          <cell r="N868"/>
          <cell r="O868" t="str">
            <v>Protect</v>
          </cell>
          <cell r="P868"/>
          <cell r="Q868" t="str">
            <v>x</v>
          </cell>
          <cell r="R868" t="str">
            <v>x</v>
          </cell>
          <cell r="S868" t="str">
            <v>There is no evidence of a capability to enforce dual authorization for the destruction, disposal or sanitization of digital media that contains sensitive / regulated data.</v>
          </cell>
          <cell r="T868" t="str">
            <v>C|P-CMM1 is N/A, since a structured process is required to enforce dual authorization for the destruction, disposal or sanitization of digital media that contains sensitive / regulated data.</v>
          </cell>
          <cell r="U868" t="str">
            <v>C|P-CMM2 is N/A, since a well-defined process is required to enforce dual authorization for the destruction, disposal or sanitization of digital media that contains sensitive / regulated data.</v>
          </cell>
          <cell r="V868" t="e">
            <v>#VALUE!</v>
          </cell>
          <cell r="W868" t="e">
            <v>#VALUE!</v>
          </cell>
          <cell r="X868" t="e">
            <v>#VALUE!</v>
          </cell>
          <cell r="Y868"/>
          <cell r="Z868"/>
        </row>
        <row r="869">
          <cell r="D869" t="str">
            <v>DCH-10</v>
          </cell>
          <cell r="E869" t="str">
            <v xml:space="preserve">Mechanisms exist to restrict the use of types of digital media on systems or system components. </v>
          </cell>
          <cell r="F869"/>
          <cell r="G869" t="str">
            <v>∙ Secure Baseline Configurations (SBC)</v>
          </cell>
          <cell r="H869" t="str">
            <v xml:space="preserve">Does the organization restrict the use of types of digital media on systems or system components? </v>
          </cell>
          <cell r="I869">
            <v>8</v>
          </cell>
          <cell r="J869"/>
          <cell r="K869"/>
          <cell r="L869" t="str">
            <v>x</v>
          </cell>
          <cell r="M869"/>
          <cell r="N869"/>
          <cell r="O869" t="str">
            <v>Protect</v>
          </cell>
          <cell r="P869"/>
          <cell r="Q869" t="str">
            <v>x</v>
          </cell>
          <cell r="R869"/>
          <cell r="S869" t="str">
            <v xml:space="preserve">There is no evidence of a capability to restrict the use of types of digital media on systems or system components. </v>
          </cell>
          <cell r="T869" t="str">
            <v xml:space="preserve">C|P-CMM1 is N/A, since a structured process is required to restrict the use of types of digital media on systems or system components. </v>
          </cell>
          <cell r="U869" t="e">
            <v>#VALUE!</v>
          </cell>
          <cell r="V869" t="e">
            <v>#VALUE!</v>
          </cell>
          <cell r="W869" t="e">
            <v>#VALUE!</v>
          </cell>
          <cell r="X869" t="str">
            <v xml:space="preserve">See C|P-CMM4. There are no defined C|P-CMM5 criteria, since it is reasonable to assume a continuously-improving process is not necessary to restrict the use of types of digital media on systems or system components. </v>
          </cell>
          <cell r="Y869"/>
          <cell r="Z869"/>
        </row>
        <row r="870">
          <cell r="D870" t="str">
            <v>DCH-10.1</v>
          </cell>
          <cell r="E870" t="str">
            <v xml:space="preserve">Mechanisms exist to restrict the use and distribution of sensitive / regulated data. </v>
          </cell>
          <cell r="F870"/>
          <cell r="G870"/>
          <cell r="H870" t="str">
            <v xml:space="preserve">Does the organization restrict the use and distribution of sensitive / regulated data? </v>
          </cell>
          <cell r="I870">
            <v>10</v>
          </cell>
          <cell r="J870"/>
          <cell r="K870"/>
          <cell r="L870" t="str">
            <v>x</v>
          </cell>
          <cell r="M870"/>
          <cell r="N870"/>
          <cell r="O870" t="str">
            <v>Protect</v>
          </cell>
          <cell r="P870"/>
          <cell r="Q870" t="str">
            <v>x</v>
          </cell>
          <cell r="R870"/>
          <cell r="S870" t="str">
            <v xml:space="preserve">There is no evidence of a capability to restrict the use and distribution of sensitive / regulated data. </v>
          </cell>
          <cell r="T870" t="str">
            <v xml:space="preserve">C|P-CMM1 is N/A, since a structured process is required to restrict the use and distribution of sensitive / regulated data. </v>
          </cell>
          <cell r="U870" t="e">
            <v>#VALUE!</v>
          </cell>
          <cell r="V870" t="e">
            <v>#VALUE!</v>
          </cell>
          <cell r="W870" t="e">
            <v>#VALUE!</v>
          </cell>
          <cell r="X870" t="e">
            <v>#VALUE!</v>
          </cell>
          <cell r="Y870"/>
          <cell r="Z870"/>
        </row>
        <row r="871">
          <cell r="D871" t="str">
            <v>DCH-10.2</v>
          </cell>
          <cell r="E871" t="str">
            <v>Mechanisms exist to prohibit the use of portable storage devices in organizational information systems when such devices have no identifiable owner.</v>
          </cell>
          <cell r="F871"/>
          <cell r="G871"/>
          <cell r="H871" t="str">
            <v>Does the organization prohibit the use of portable storage devices in organizational information systems when such devices have no identifiable owner?</v>
          </cell>
          <cell r="I871">
            <v>5</v>
          </cell>
          <cell r="J871"/>
          <cell r="K871"/>
          <cell r="L871" t="str">
            <v>x</v>
          </cell>
          <cell r="M871"/>
          <cell r="N871"/>
          <cell r="O871" t="str">
            <v>Protect</v>
          </cell>
          <cell r="P871"/>
          <cell r="Q871" t="str">
            <v>x</v>
          </cell>
          <cell r="R871" t="str">
            <v>x</v>
          </cell>
          <cell r="S871" t="str">
            <v>There is no evidence of a capability to prohibit the use of portable storage devices in organizational information systems when such devices have no identifiable owner.</v>
          </cell>
          <cell r="T871" t="e">
            <v>#VALUE!</v>
          </cell>
          <cell r="U871" t="e">
            <v>#VALUE!</v>
          </cell>
          <cell r="V871" t="e">
            <v>#VALUE!</v>
          </cell>
          <cell r="W871" t="e">
            <v>#VALUE!</v>
          </cell>
          <cell r="X871" t="e">
            <v>#VALUE!</v>
          </cell>
          <cell r="Y871"/>
          <cell r="Z871"/>
        </row>
        <row r="872">
          <cell r="D872" t="str">
            <v>DCH-11</v>
          </cell>
          <cell r="E872" t="str">
            <v>Mechanisms exist to reclassify data, including associated systems, applications and services, commensurate with the security category and/or classification level of the information.</v>
          </cell>
          <cell r="F872"/>
          <cell r="G872" t="str">
            <v>∙ Data classification program
∙ Data governance program</v>
          </cell>
          <cell r="H872" t="str">
            <v>Does the organization reclassify data, including associated systems, applications and services, commensurate with the security category and/or classification level of the information?</v>
          </cell>
          <cell r="I872">
            <v>8</v>
          </cell>
          <cell r="J872"/>
          <cell r="K872"/>
          <cell r="L872"/>
          <cell r="M872" t="str">
            <v>x</v>
          </cell>
          <cell r="N872"/>
          <cell r="O872" t="str">
            <v>Protect</v>
          </cell>
          <cell r="P872"/>
          <cell r="Q872" t="str">
            <v>x</v>
          </cell>
          <cell r="R872" t="str">
            <v>x</v>
          </cell>
          <cell r="S872" t="str">
            <v>There is no evidence of a capability to reclassify data, including associated systems, applications and services, commensurate with the security category and/ or classification level of the information.</v>
          </cell>
          <cell r="T872" t="str">
            <v>C|P-CMM1 is N/A, since a structured process is required to reclassify data, including associated systems, applications and services, commensurate with the security category and/ or classification level of the information.</v>
          </cell>
          <cell r="U872" t="e">
            <v>#VALUE!</v>
          </cell>
          <cell r="V872" t="e">
            <v>#VALUE!</v>
          </cell>
          <cell r="W872" t="e">
            <v>#VALUE!</v>
          </cell>
          <cell r="X872" t="e">
            <v>#VALUE!</v>
          </cell>
          <cell r="Y872"/>
          <cell r="Z872"/>
        </row>
        <row r="873">
          <cell r="D873" t="str">
            <v>DCH-12</v>
          </cell>
          <cell r="E873" t="str">
            <v>Mechanisms exist to restrict removable media in accordance with data handling and acceptable usage parameters.</v>
          </cell>
          <cell r="F873"/>
          <cell r="G873" t="str">
            <v>∙ Secure Baseline Configurations (SBC)
∙ Data classification program
∙ IT Asset Management (ITAM) program
∙ Data governance program</v>
          </cell>
          <cell r="H873" t="str">
            <v>Does the organization restrict removable media in accordance with data handling and acceptable usage parameters?</v>
          </cell>
          <cell r="I873">
            <v>10</v>
          </cell>
          <cell r="J873"/>
          <cell r="K873"/>
          <cell r="L873"/>
          <cell r="M873" t="str">
            <v>x</v>
          </cell>
          <cell r="N873"/>
          <cell r="O873" t="str">
            <v>Protect</v>
          </cell>
          <cell r="P873" t="str">
            <v>x</v>
          </cell>
          <cell r="Q873" t="str">
            <v>x</v>
          </cell>
          <cell r="R873" t="str">
            <v>x</v>
          </cell>
          <cell r="S873" t="str">
            <v>There is no evidence of a capability to restrict removable media in accordance with data handling and acceptable usage parameters.</v>
          </cell>
          <cell r="T873" t="str">
            <v>C|P-CMM1 is N/A, since a structured process is required to restrict removable media in accordance with data handling and acceptable usage parameters.</v>
          </cell>
          <cell r="U873" t="e">
            <v>#VALUE!</v>
          </cell>
          <cell r="V873" t="e">
            <v>#VALUE!</v>
          </cell>
          <cell r="W873" t="e">
            <v>#VALUE!</v>
          </cell>
          <cell r="X873" t="str">
            <v>See C|P-CMM4. There are no defined C|P-CMM5 criteria, since it is reasonable to assume a continuously-improving process is not necessary to restrict removable media in accordance with data handling and acceptable usage parameters.</v>
          </cell>
          <cell r="Y873"/>
          <cell r="Z873"/>
        </row>
        <row r="874">
          <cell r="D874" t="str">
            <v>DCH-13</v>
          </cell>
          <cell r="E874" t="str">
            <v xml:space="preserve">Mechanisms exist to govern how external parties, systems and services are used to securely store, process and transmit data. </v>
          </cell>
          <cell r="F874"/>
          <cell r="G874" t="str">
            <v>∙ Secure Baseline Configurations (SBC)
∙ Cybersecurity Supply Chain Risk Management (C-SCRM) program</v>
          </cell>
          <cell r="H874" t="str">
            <v xml:space="preserve">Does the organization govern how external parties, systems and services are used to securely store, process and transmit data? </v>
          </cell>
          <cell r="I874">
            <v>9</v>
          </cell>
          <cell r="J874"/>
          <cell r="K874"/>
          <cell r="L874" t="str">
            <v>x</v>
          </cell>
          <cell r="M874"/>
          <cell r="N874"/>
          <cell r="O874" t="str">
            <v>Protect</v>
          </cell>
          <cell r="P874" t="str">
            <v>x</v>
          </cell>
          <cell r="Q874" t="str">
            <v>x</v>
          </cell>
          <cell r="R874" t="str">
            <v>x</v>
          </cell>
          <cell r="S874" t="str">
            <v xml:space="preserve">There is no evidence of a capability to govern how external parties, systems and services are used to securely store, process and transmit data. </v>
          </cell>
          <cell r="T874" t="str">
            <v xml:space="preserve">C|P-CMM1 is N/A, since a structured process is required to govern how external parties, systems and services are used to securely store, process and transmit data. </v>
          </cell>
          <cell r="U874" t="e">
            <v>#VALUE!</v>
          </cell>
          <cell r="V874" t="e">
            <v>#VALUE!</v>
          </cell>
          <cell r="W874" t="e">
            <v>#VALUE!</v>
          </cell>
          <cell r="X874" t="e">
            <v>#VALUE!</v>
          </cell>
          <cell r="Y874"/>
          <cell r="Z874"/>
        </row>
        <row r="875">
          <cell r="D875" t="str">
            <v>DCH-13.2</v>
          </cell>
          <cell r="E875" t="str">
            <v xml:space="preserve">Mechanisms exist to restrict or prohibit the use of portable storage devices by users on external systems. </v>
          </cell>
          <cell r="F875"/>
          <cell r="G875" t="str">
            <v>∙ Secure Baseline Configurations (SBC)
∙ IT Asset Management (ITAM) program</v>
          </cell>
          <cell r="H875" t="str">
            <v xml:space="preserve">Does the organization restrict or prohibit the use of portable storage devices by users on external systems? </v>
          </cell>
          <cell r="I875">
            <v>9</v>
          </cell>
          <cell r="J875"/>
          <cell r="K875"/>
          <cell r="L875" t="str">
            <v>x</v>
          </cell>
          <cell r="M875"/>
          <cell r="N875"/>
          <cell r="O875" t="str">
            <v>Protect</v>
          </cell>
          <cell r="P875"/>
          <cell r="Q875" t="str">
            <v>x</v>
          </cell>
          <cell r="R875" t="str">
            <v>x</v>
          </cell>
          <cell r="S875" t="str">
            <v xml:space="preserve">There is no evidence of a capability to restrict or prohibit the use of portable storage devices by users on external systems. </v>
          </cell>
          <cell r="T875" t="str">
            <v xml:space="preserve">C|P-CMM1 is N/A, since a structured process is required to restrict or prohibit the use of portable storage devices by users on external systems. </v>
          </cell>
          <cell r="U875" t="e">
            <v>#VALUE!</v>
          </cell>
          <cell r="V875" t="e">
            <v>#VALUE!</v>
          </cell>
          <cell r="W875" t="str">
            <v xml:space="preserve">See C|P-CMM3. There are no defined C|P-CMM4 criteria, since it is reasonable to assume a quantitatively-controlled process is not necessary to restrict or prohibit the use of portable storage devices by users on external systems. </v>
          </cell>
          <cell r="X875" t="str">
            <v xml:space="preserve">See C|P-CMM4. There are no defined C|P-CMM5 criteria, since it is reasonable to assume a continuously-improving process is not necessary to restrict or prohibit the use of portable storage devices by users on external systems. </v>
          </cell>
          <cell r="Y875"/>
          <cell r="Z875"/>
        </row>
        <row r="876">
          <cell r="D876" t="str">
            <v>DCH-13.3</v>
          </cell>
          <cell r="E876" t="str">
            <v>Mechanisms exist to ensure that the requirements for the protection of sensitive information processed, stored or transmitted on external systems, are implemented in accordance with applicable statutory, regulatory and contractual obligations.</v>
          </cell>
          <cell r="F876"/>
          <cell r="G876" t="str">
            <v>∙ Cybersecurity Supply Chain Risk Management (C-SCRM) program</v>
          </cell>
          <cell r="H876" t="str">
            <v>Does the organization ensure that the requirements for the protection of sensitive information processed, stored or transmitted on external systems, are implemented in accordance with applicable statutory, regulatory and contractual obligations?</v>
          </cell>
          <cell r="I876">
            <v>10</v>
          </cell>
          <cell r="J876"/>
          <cell r="K876"/>
          <cell r="L876"/>
          <cell r="M876" t="str">
            <v>x</v>
          </cell>
          <cell r="N876"/>
          <cell r="O876" t="str">
            <v>Protect</v>
          </cell>
          <cell r="P876" t="str">
            <v>x</v>
          </cell>
          <cell r="Q876" t="str">
            <v>x</v>
          </cell>
          <cell r="R876" t="str">
            <v>x</v>
          </cell>
          <cell r="S876" t="e">
            <v>#VALUE!</v>
          </cell>
          <cell r="T876" t="e">
            <v>#VALUE!</v>
          </cell>
          <cell r="U876" t="e">
            <v>#VALUE!</v>
          </cell>
          <cell r="V876" t="e">
            <v>#VALUE!</v>
          </cell>
          <cell r="W876" t="e">
            <v>#VALUE!</v>
          </cell>
          <cell r="X876" t="e">
            <v>#VALUE!</v>
          </cell>
          <cell r="Y876"/>
          <cell r="Z876"/>
        </row>
        <row r="877">
          <cell r="D877" t="str">
            <v>DCH-13.4</v>
          </cell>
          <cell r="E877" t="str">
            <v>Mechanisms exist to restrict the use of non-organizationally owned information systems, system components or devices to process, store or transmit organizational information.</v>
          </cell>
          <cell r="F877"/>
          <cell r="G877" t="str">
            <v>∙ Rules of Behavior (RoB) / Acceptable Use
∙ Network Access Control (NAC)</v>
          </cell>
          <cell r="H877" t="str">
            <v>Does the organization restrict the use of non-organizationally owned information systems, system components or devices to process, store or transmit organizational information?</v>
          </cell>
          <cell r="I877">
            <v>5</v>
          </cell>
          <cell r="J877"/>
          <cell r="K877"/>
          <cell r="L877" t="str">
            <v>x</v>
          </cell>
          <cell r="M877"/>
          <cell r="N877"/>
          <cell r="O877" t="str">
            <v>Protect</v>
          </cell>
          <cell r="P877"/>
          <cell r="Q877" t="str">
            <v>x</v>
          </cell>
          <cell r="R877" t="str">
            <v>x</v>
          </cell>
          <cell r="S877" t="str">
            <v>There is no evidence of a capability to restrict the use of non-organizationally owned information systems, system components or devices to process, store or transmit organizational information.</v>
          </cell>
          <cell r="T877" t="e">
            <v>#VALUE!</v>
          </cell>
          <cell r="U877" t="e">
            <v>#VALUE!</v>
          </cell>
          <cell r="V877" t="e">
            <v>#VALUE!</v>
          </cell>
          <cell r="W877" t="e">
            <v>#VALUE!</v>
          </cell>
          <cell r="X877" t="e">
            <v>#VALUE!</v>
          </cell>
          <cell r="Y877"/>
          <cell r="Z877"/>
        </row>
        <row r="878">
          <cell r="D878" t="str">
            <v>DCH-14.1</v>
          </cell>
          <cell r="E878" t="str">
            <v>Mechanisms exist to ensure information systems implement data search and retrieval functions that properly enforce data protection / sharing restrictions.</v>
          </cell>
          <cell r="F878"/>
          <cell r="G878" t="str">
            <v>∙ Data Loss Prevention (DLP)</v>
          </cell>
          <cell r="H878" t="str">
            <v>Does the organization ensure information systems implement data search and retrieval functions that properly enforce data protection / sharing restrictions?</v>
          </cell>
          <cell r="I878">
            <v>5</v>
          </cell>
          <cell r="J878"/>
          <cell r="K878"/>
          <cell r="L878" t="str">
            <v>x</v>
          </cell>
          <cell r="M878"/>
          <cell r="N878"/>
          <cell r="O878" t="str">
            <v>Protect</v>
          </cell>
          <cell r="P878"/>
          <cell r="Q878" t="str">
            <v>x</v>
          </cell>
          <cell r="R878" t="str">
            <v>x</v>
          </cell>
          <cell r="S878" t="str">
            <v>There is no evidence of a capability to ensure information systems implement data search and retrieval functions that properly enforce data protection / sharing restrictions.</v>
          </cell>
          <cell r="T878" t="str">
            <v>C|P-CMM1 is N/A, since a structured process is required to ensure information systems implement data search and retrieval functions that properly enforce data protection / sharing restrictions.</v>
          </cell>
          <cell r="U878" t="e">
            <v>#VALUE!</v>
          </cell>
          <cell r="V878" t="e">
            <v>#VALUE!</v>
          </cell>
          <cell r="W878" t="e">
            <v>#VALUE!</v>
          </cell>
          <cell r="X878" t="e">
            <v>#VALUE!</v>
          </cell>
          <cell r="Y878"/>
          <cell r="Z878"/>
        </row>
        <row r="879">
          <cell r="D879" t="str">
            <v>DCH-16</v>
          </cell>
          <cell r="E879" t="str">
            <v xml:space="preserve">Mechanisms exist to protect data storage objects against unauthorized data mining and data harvesting techniques. </v>
          </cell>
          <cell r="F879"/>
          <cell r="G879" t="str">
            <v>∙ Secure Baseline Configurations (SBC)
∙ Defense-in-depth (DiD) architecture</v>
          </cell>
          <cell r="H879" t="str">
            <v xml:space="preserve">Does the organization protect data storage objects against unauthorized data mining and data harvesting techniques? </v>
          </cell>
          <cell r="I879">
            <v>7</v>
          </cell>
          <cell r="J879"/>
          <cell r="K879"/>
          <cell r="L879"/>
          <cell r="M879" t="str">
            <v>x</v>
          </cell>
          <cell r="N879"/>
          <cell r="O879" t="str">
            <v>Protect</v>
          </cell>
          <cell r="P879"/>
          <cell r="Q879" t="str">
            <v>x</v>
          </cell>
          <cell r="R879" t="str">
            <v>x</v>
          </cell>
          <cell r="S879" t="str">
            <v xml:space="preserve">There is no evidence of a capability to protect data storage objects against unauthorized data mining and data harvesting techniques. </v>
          </cell>
          <cell r="T879" t="e">
            <v>#VALUE!</v>
          </cell>
          <cell r="U879" t="e">
            <v>#VALUE!</v>
          </cell>
          <cell r="V879" t="e">
            <v>#VALUE!</v>
          </cell>
          <cell r="W879" t="e">
            <v>#VALUE!</v>
          </cell>
          <cell r="X879" t="str">
            <v xml:space="preserve">See C|P-CMM4. There are no defined C|P-CMM5 criteria, since it is reasonable to assume a continuously-improving process is not necessary to protect data storage objects against unauthorized data mining and data harvesting techniques. </v>
          </cell>
          <cell r="Y879"/>
          <cell r="Z879"/>
        </row>
        <row r="880">
          <cell r="D880" t="str">
            <v>DCH-17</v>
          </cell>
          <cell r="E880" t="str">
            <v>Mechanisms exist to secure ad-hoc exchanges of large digital files with internal or external parties.</v>
          </cell>
          <cell r="F880"/>
          <cell r="G880" t="str">
            <v>∙ Data classification program
∙ Secure Baseline Configurations (SBC)
∙ Content / DNS filtering∙ Data governance program</v>
          </cell>
          <cell r="H880" t="str">
            <v>Does the organization secure ad-hoc exchanges of large digital files with internal or external parties?</v>
          </cell>
          <cell r="I880">
            <v>8</v>
          </cell>
          <cell r="J880"/>
          <cell r="K880"/>
          <cell r="L880"/>
          <cell r="M880" t="str">
            <v>x</v>
          </cell>
          <cell r="N880"/>
          <cell r="O880" t="str">
            <v>Protect</v>
          </cell>
          <cell r="P880"/>
          <cell r="Q880" t="str">
            <v>x</v>
          </cell>
          <cell r="R880" t="str">
            <v>x</v>
          </cell>
          <cell r="S880" t="str">
            <v>There is no evidence of a capability to secure ad-hoc exchanges of large digital files with internal or external parties.</v>
          </cell>
          <cell r="T880" t="e">
            <v>#VALUE!</v>
          </cell>
          <cell r="U880" t="e">
            <v>#VALUE!</v>
          </cell>
          <cell r="V880" t="e">
            <v>#VALUE!</v>
          </cell>
          <cell r="W880" t="e">
            <v>#VALUE!</v>
          </cell>
          <cell r="X880" t="e">
            <v>#VALUE!</v>
          </cell>
          <cell r="Y880"/>
          <cell r="Z880"/>
        </row>
        <row r="881">
          <cell r="D881" t="str">
            <v>DCH-18.1</v>
          </cell>
          <cell r="E881" t="str">
            <v>Mechanisms exist to minimize sensitive/regulated data that is collected, received, processed, stored and/or transmitted throughout the information lifecycle to only those elements necessary to support necessary business processes.</v>
          </cell>
          <cell r="F881"/>
          <cell r="G881" t="str">
            <v>∙ Data classification program
∙ Product / project management
∙ Data Protection Impact Assessment (DPIA)
∙ Data governance program</v>
          </cell>
          <cell r="H881" t="str">
            <v>Does the organization minimize sensitive/regulated data that is collected, received, processed, stored and/or transmitted throughout the information lifecycle to only those elements necessary to support necessary business processes?</v>
          </cell>
          <cell r="I881">
            <v>8</v>
          </cell>
          <cell r="J881"/>
          <cell r="K881"/>
          <cell r="L881"/>
          <cell r="M881" t="str">
            <v>x</v>
          </cell>
          <cell r="N881"/>
          <cell r="O881" t="str">
            <v>Protect</v>
          </cell>
          <cell r="P881"/>
          <cell r="Q881" t="str">
            <v>x</v>
          </cell>
          <cell r="R881"/>
          <cell r="S881" t="str">
            <v>There is no evidence of a capability to minimize sensitive/regulated data that is processed, stored and/or transmitted throughout the information lifecycle to only those elements necessary to support necessary business processes.</v>
          </cell>
          <cell r="T881" t="e">
            <v>#VALUE!</v>
          </cell>
          <cell r="U881" t="e">
            <v>#VALUE!</v>
          </cell>
          <cell r="V881" t="e">
            <v>#VALUE!</v>
          </cell>
          <cell r="W881" t="e">
            <v>#VALUE!</v>
          </cell>
          <cell r="X881" t="e">
            <v>#VALUE!</v>
          </cell>
          <cell r="Y881"/>
          <cell r="Z881"/>
        </row>
        <row r="882">
          <cell r="D882" t="str">
            <v>DCH-18.2</v>
          </cell>
          <cell r="E882" t="str">
            <v>Mechanisms exist to minimize the use of sensitive/regulated data for research, testing, or training, in accordance with authorized, legitimate business practices.</v>
          </cell>
          <cell r="F882"/>
          <cell r="G882" t="str">
            <v xml:space="preserve">∙ Data classification program
∙ Data privacy program
∙ Data Protection Impact Assessment (DPIA)
∙ Product / project management
</v>
          </cell>
          <cell r="H882" t="str">
            <v>Does the organization minimize the use of Personal Data (PD) for research, testing, or training, in accordance with the Data Protection Impact Assessment (DPIA)?</v>
          </cell>
          <cell r="I882">
            <v>8</v>
          </cell>
          <cell r="J882"/>
          <cell r="K882"/>
          <cell r="L882"/>
          <cell r="M882" t="str">
            <v>x</v>
          </cell>
          <cell r="N882"/>
          <cell r="O882" t="str">
            <v>Protect</v>
          </cell>
          <cell r="P882"/>
          <cell r="Q882" t="str">
            <v>x</v>
          </cell>
          <cell r="R882" t="str">
            <v>x</v>
          </cell>
          <cell r="S882" t="str">
            <v>There is no evidence of a capability to minimize the use of Personal Data (PD) for research, testing, or training, in accordance with the Data Protection Impact Assessment (DPIA).</v>
          </cell>
          <cell r="T882" t="e">
            <v>#VALUE!</v>
          </cell>
          <cell r="U882" t="e">
            <v>#VALUE!</v>
          </cell>
          <cell r="V882" t="e">
            <v>#VALUE!</v>
          </cell>
          <cell r="W882" t="e">
            <v>#VALUE!</v>
          </cell>
          <cell r="X882" t="e">
            <v>#VALUE!</v>
          </cell>
          <cell r="Y882"/>
          <cell r="Z882"/>
        </row>
        <row r="883">
          <cell r="D883" t="str">
            <v>DCH-18.3</v>
          </cell>
          <cell r="E883" t="str">
            <v>Mechanisms exist to perform periodic checks of temporary files for the existence of Personal Data (PD).</v>
          </cell>
          <cell r="F883"/>
          <cell r="G883"/>
          <cell r="H883" t="str">
            <v>Does the organization perform periodic checks of temporary files for the existence of Personal Data (PD)?</v>
          </cell>
          <cell r="I883">
            <v>5</v>
          </cell>
          <cell r="J883"/>
          <cell r="K883"/>
          <cell r="L883"/>
          <cell r="M883" t="str">
            <v>x</v>
          </cell>
          <cell r="N883"/>
          <cell r="O883" t="str">
            <v>Protect</v>
          </cell>
          <cell r="P883"/>
          <cell r="Q883"/>
          <cell r="R883" t="str">
            <v>x</v>
          </cell>
          <cell r="S883" t="str">
            <v>There is no evidence of a capability to perform periodic checks of temporary files for the existence of Personal Data (PD).</v>
          </cell>
          <cell r="T883" t="e">
            <v>#VALUE!</v>
          </cell>
          <cell r="U883" t="e">
            <v>#VALUE!</v>
          </cell>
          <cell r="V883" t="e">
            <v>#VALUE!</v>
          </cell>
          <cell r="W883" t="e">
            <v>#VALUE!</v>
          </cell>
          <cell r="X883" t="e">
            <v>#VALUE!</v>
          </cell>
          <cell r="Y883"/>
          <cell r="Z883"/>
        </row>
        <row r="884">
          <cell r="D884" t="str">
            <v>DCH-20</v>
          </cell>
          <cell r="E884" t="str">
            <v xml:space="preserve">Mechanisms exist to protect archived data in accordance with applicable statutory, regulatory and contractual obligations. </v>
          </cell>
          <cell r="F884"/>
          <cell r="G884" t="str">
            <v>∙ Sensitive data inventories</v>
          </cell>
          <cell r="H884" t="str">
            <v xml:space="preserve">Does the organization protect archived data in accordance with applicable statutory, regulatory and contractual obligations? </v>
          </cell>
          <cell r="I884">
            <v>8</v>
          </cell>
          <cell r="J884"/>
          <cell r="K884"/>
          <cell r="L884"/>
          <cell r="M884" t="str">
            <v>x</v>
          </cell>
          <cell r="N884"/>
          <cell r="O884" t="str">
            <v>Protect</v>
          </cell>
          <cell r="P884"/>
          <cell r="Q884" t="str">
            <v>x</v>
          </cell>
          <cell r="R884"/>
          <cell r="S884" t="str">
            <v xml:space="preserve">There is no evidence of a capability to protect archived data in accordance with applicable statutory, regulatory and contractual obligations. </v>
          </cell>
          <cell r="T884" t="str">
            <v xml:space="preserve">C|P-CMM1 is N/A, since a structured process is required to protect archived data in accordance with applicable statutory, regulatory and contractual obligations. </v>
          </cell>
          <cell r="U884" t="e">
            <v>#VALUE!</v>
          </cell>
          <cell r="V884" t="e">
            <v>#VALUE!</v>
          </cell>
          <cell r="W884" t="e">
            <v>#VALUE!</v>
          </cell>
          <cell r="X884" t="str">
            <v xml:space="preserve">See C|P-CMM4. There are no defined C|P-CMM5 criteria, since it is reasonable to assume a continuously-improving process is not necessary to protect archived data in accordance with applicable statutory, regulatory and contractual obligations. </v>
          </cell>
          <cell r="Y884"/>
          <cell r="Z884"/>
        </row>
        <row r="885">
          <cell r="D885" t="str">
            <v>DCH-22</v>
          </cell>
          <cell r="E885" t="str">
            <v>Mechanisms exist to check for Redundant, Obsolete/Outdated, Toxic or Trivial (ROTT) data to ensure the accuracy, relevance, timeliness, impact, completeness and de-identification of information throughout the information lifecycle.</v>
          </cell>
          <cell r="F885"/>
          <cell r="G885" t="str">
            <v>∙ Product / project management
∙ Data governance program</v>
          </cell>
          <cell r="H885" t="str">
            <v>Does the organization check for Redundant, Obsolete/Outdated, Toxic or Trivial (ROTT) data to ensure the accuracy, relevance, timeliness, impact, completeness and de-identification of information throughout the information lifecycle.</v>
          </cell>
          <cell r="I885">
            <v>5</v>
          </cell>
          <cell r="J885"/>
          <cell r="K885"/>
          <cell r="L885"/>
          <cell r="M885" t="str">
            <v>x</v>
          </cell>
          <cell r="N885"/>
          <cell r="O885" t="str">
            <v>Protect</v>
          </cell>
          <cell r="P885" t="str">
            <v>x</v>
          </cell>
          <cell r="Q885" t="str">
            <v>x</v>
          </cell>
          <cell r="R885"/>
          <cell r="S885" t="str">
            <v>There is no evidence of a capability to check for Redundant, Obsolete/Outdated, Toxic or Trivial (ROTT) data to ensure the accuracy, relevance, timeliness, impact, completeness and de-identification of information throughout the information lifecycle.</v>
          </cell>
          <cell r="T885" t="e">
            <v>#VALUE!</v>
          </cell>
          <cell r="U885" t="e">
            <v>#VALUE!</v>
          </cell>
          <cell r="V885" t="e">
            <v>#VALUE!</v>
          </cell>
          <cell r="W885" t="e">
            <v>#VALUE!</v>
          </cell>
          <cell r="X885" t="e">
            <v>#VALUE!</v>
          </cell>
          <cell r="Y885"/>
          <cell r="Z885"/>
        </row>
        <row r="886">
          <cell r="D886" t="str">
            <v>DCH-22.1</v>
          </cell>
          <cell r="E886" t="str">
            <v>Mechanisms exist to utilize technical controls to correct Personal Data (PD) that is inaccurate or outdated, incorrectly determined regarding impact, or incorrectly de-identified.</v>
          </cell>
          <cell r="F886"/>
          <cell r="G886" t="str">
            <v>∙ Product / project management
∙ Data governance program</v>
          </cell>
          <cell r="H886" t="str">
            <v>Does the organization utilize technical controls to correct Personal Data (PD) that is inaccurate or outdated, incorrectly determined regarding impact, or incorrectly de-identified?</v>
          </cell>
          <cell r="I886">
            <v>6</v>
          </cell>
          <cell r="J886"/>
          <cell r="K886"/>
          <cell r="L886"/>
          <cell r="M886" t="str">
            <v>x</v>
          </cell>
          <cell r="N886"/>
          <cell r="O886" t="str">
            <v>Protect</v>
          </cell>
          <cell r="P886"/>
          <cell r="Q886" t="str">
            <v>x</v>
          </cell>
          <cell r="R886"/>
          <cell r="S886" t="str">
            <v>There is no evidence of a capability to utilize technical controls to correct Personal Data (PD) that is inaccurate or outdated, incorrectly determined regarding impact, or incorrectly de-identified.</v>
          </cell>
          <cell r="T886" t="str">
            <v>C|P-CMM1 is N/A, since a structured process is required to utilize technical controls to correct Personal Data (PD) that is inaccurate or outdated, incorrectly determined regarding impact, or incorrectly de-identified.</v>
          </cell>
          <cell r="U886" t="e">
            <v>#VALUE!</v>
          </cell>
          <cell r="V886" t="e">
            <v>#VALUE!</v>
          </cell>
          <cell r="W886" t="e">
            <v>#VALUE!</v>
          </cell>
          <cell r="X886" t="e">
            <v>#VALUE!</v>
          </cell>
          <cell r="Y886"/>
          <cell r="Z886"/>
        </row>
        <row r="887">
          <cell r="D887" t="str">
            <v>DCH-22.2</v>
          </cell>
          <cell r="E887" t="str">
            <v>Mechanisms exist to utilize data tags to automate tracking of sensitive/regulated data across the information lifecycle.</v>
          </cell>
          <cell r="F887"/>
          <cell r="G887" t="str">
            <v>∙ Data classification program
∙ Metadata tagging</v>
          </cell>
          <cell r="H887" t="str">
            <v>Does the organization utilize data tags to automate tracking of sensitive/regulated data across the information lifecycle?</v>
          </cell>
          <cell r="I887">
            <v>3</v>
          </cell>
          <cell r="J887"/>
          <cell r="K887"/>
          <cell r="L887"/>
          <cell r="M887" t="str">
            <v>x</v>
          </cell>
          <cell r="N887"/>
          <cell r="O887" t="str">
            <v>Protect</v>
          </cell>
          <cell r="P887"/>
          <cell r="Q887"/>
          <cell r="R887" t="str">
            <v>x</v>
          </cell>
          <cell r="S887" t="str">
            <v>There is no evidence of a capability to utilize data tags to automate tracking of sensitive/regulated data across the information lifecycle.</v>
          </cell>
          <cell r="T887" t="str">
            <v>C|P-CMM1 is N/A, since a structured process is required to utilize data tags to automate tracking of sensitive/regulated data across the information lifecycle.</v>
          </cell>
          <cell r="U887" t="str">
            <v>C|P-CMM2 is N/A, since a well-defined process is required to utilize data tags to automate tracking of sensitive/regulated data across the information lifecycle.</v>
          </cell>
          <cell r="V887" t="e">
            <v>#VALUE!</v>
          </cell>
          <cell r="W887" t="e">
            <v>#VALUE!</v>
          </cell>
          <cell r="X887" t="e">
            <v>#VALUE!</v>
          </cell>
          <cell r="Y887"/>
          <cell r="Z887"/>
        </row>
        <row r="888">
          <cell r="D888" t="str">
            <v>DCH-22.3</v>
          </cell>
          <cell r="E888" t="str">
            <v xml:space="preserve">Mechanisms exist to collect Personal Data (PD) directly from the individual. </v>
          </cell>
          <cell r="F888"/>
          <cell r="G888" t="str">
            <v>∙ Data classification program
∙ Data privacy program
∙ Product / project management
∙ Data governance program</v>
          </cell>
          <cell r="H888" t="str">
            <v xml:space="preserve">Does the organization collect Personal Data (PD) directly from the individual? </v>
          </cell>
          <cell r="I888">
            <v>8</v>
          </cell>
          <cell r="J888"/>
          <cell r="K888"/>
          <cell r="L888"/>
          <cell r="M888" t="str">
            <v>x</v>
          </cell>
          <cell r="N888"/>
          <cell r="O888" t="str">
            <v>Identify</v>
          </cell>
          <cell r="P888"/>
          <cell r="Q888" t="str">
            <v>x</v>
          </cell>
          <cell r="R888"/>
          <cell r="S888" t="str">
            <v xml:space="preserve">There is no evidence of a capability to collect Personal Data (PD) directly from the individual. </v>
          </cell>
          <cell r="T888" t="str">
            <v xml:space="preserve">C|P-CMM1 is N/A, since a structured process is required to collect Personal Data (PD) directly from the individual. </v>
          </cell>
          <cell r="U888" t="e">
            <v>#VALUE!</v>
          </cell>
          <cell r="V888" t="e">
            <v>#VALUE!</v>
          </cell>
          <cell r="W888" t="e">
            <v>#VALUE!</v>
          </cell>
          <cell r="X888" t="str">
            <v xml:space="preserve">See C|P-CMM4. There are no defined C|P-CMM5 criteria, since it is reasonable to assume a continuously-improving process is not necessary to collect Personal Data (PD) directly from the individual. </v>
          </cell>
          <cell r="Y888"/>
          <cell r="Z888"/>
        </row>
        <row r="889">
          <cell r="D889" t="str">
            <v>DCH-23</v>
          </cell>
          <cell r="E889" t="str">
            <v>Mechanisms exist to anonymize data by removing Personal Data (PD) from datasets.</v>
          </cell>
          <cell r="F889"/>
          <cell r="G889" t="str">
            <v>∙ Data classification program
∙ Data privacy program
∙ Product / project management</v>
          </cell>
          <cell r="H889" t="str">
            <v>Does the organization anonymize data by removing Personal Data (PD) from datasets?</v>
          </cell>
          <cell r="I889">
            <v>8</v>
          </cell>
          <cell r="J889"/>
          <cell r="K889"/>
          <cell r="L889"/>
          <cell r="M889" t="str">
            <v>x</v>
          </cell>
          <cell r="N889"/>
          <cell r="O889" t="str">
            <v>Protect</v>
          </cell>
          <cell r="P889"/>
          <cell r="Q889" t="str">
            <v>x</v>
          </cell>
          <cell r="R889" t="str">
            <v>x</v>
          </cell>
          <cell r="S889" t="str">
            <v>There is no evidence of a capability to anonymize data by removing Personal Data (PD) from datasets.</v>
          </cell>
          <cell r="T889" t="str">
            <v>C|P-CMM1 is N/A, since a structured process is required to anonymize data by removing Personal Data (PD) from datasets.</v>
          </cell>
          <cell r="U889" t="e">
            <v>#VALUE!</v>
          </cell>
          <cell r="V889" t="e">
            <v>#VALUE!</v>
          </cell>
          <cell r="W889" t="e">
            <v>#VALUE!</v>
          </cell>
          <cell r="X889" t="str">
            <v>See C|P-CMM4. There are no defined C|P-CMM5 criteria, since it is reasonable to assume a continuously-improving process is not necessary to anonymize data by removing Personal Data (PD) from datasets.</v>
          </cell>
          <cell r="Y889"/>
          <cell r="Z889"/>
        </row>
        <row r="890">
          <cell r="D890" t="str">
            <v>DCH-23.1</v>
          </cell>
          <cell r="E890" t="str">
            <v>Mechanisms exist to de-identify the dataset upon collection by not collecting Personal Data (PD).</v>
          </cell>
          <cell r="F890"/>
          <cell r="G890" t="str">
            <v>∙ Data classification program
∙ Data privacy program
∙ Product / project management</v>
          </cell>
          <cell r="H890" t="str">
            <v>Does the organization de-identify the dataset upon collection by not collecting Personal Data (PD)?</v>
          </cell>
          <cell r="I890">
            <v>8</v>
          </cell>
          <cell r="J890"/>
          <cell r="K890"/>
          <cell r="L890"/>
          <cell r="M890" t="str">
            <v>x</v>
          </cell>
          <cell r="N890"/>
          <cell r="O890" t="str">
            <v>Protect</v>
          </cell>
          <cell r="P890"/>
          <cell r="Q890" t="str">
            <v>x</v>
          </cell>
          <cell r="R890"/>
          <cell r="S890" t="str">
            <v>There is no evidence of a capability to de-identify the dataset up on collection by not collecting Personal Data (PD).</v>
          </cell>
          <cell r="T890" t="str">
            <v>C|P-CMM1 is N/A, since a structured process is required to de-identify the dataset up on collection by not collecting Personal Data (PD).</v>
          </cell>
          <cell r="U890" t="e">
            <v>#VALUE!</v>
          </cell>
          <cell r="V890" t="e">
            <v>#VALUE!</v>
          </cell>
          <cell r="W890" t="e">
            <v>#VALUE!</v>
          </cell>
          <cell r="X890" t="str">
            <v>See C|P-CMM4. There are no defined C|P-CMM5 criteria, since it is reasonable to assume a continuously-improving process is not necessary to de-identify the dataset up on collection by not collecting Personal Data (PD).</v>
          </cell>
          <cell r="Y890"/>
          <cell r="Z890"/>
        </row>
        <row r="891">
          <cell r="D891" t="str">
            <v>DCH-23.2</v>
          </cell>
          <cell r="E891" t="str">
            <v>Mechanisms exist to refrain from archiving Personal Data (PD) elements if those elements in a dataset will not be needed after the dataset is archived.</v>
          </cell>
          <cell r="F891"/>
          <cell r="G891" t="str">
            <v>∙ Data classification program
∙ Data privacy program
∙ Product / project management</v>
          </cell>
          <cell r="H891" t="str">
            <v>Does the organization refrain from archiving Personal Data (PD) elements if those elements in a dataset will not be needed after the dataset is archived?</v>
          </cell>
          <cell r="I891">
            <v>8</v>
          </cell>
          <cell r="J891"/>
          <cell r="K891"/>
          <cell r="L891"/>
          <cell r="M891" t="str">
            <v>x</v>
          </cell>
          <cell r="N891"/>
          <cell r="O891" t="str">
            <v>Protect</v>
          </cell>
          <cell r="P891"/>
          <cell r="Q891" t="str">
            <v>x</v>
          </cell>
          <cell r="R891"/>
          <cell r="S891" t="str">
            <v>There is no evidence of a capability to refrain from archiving Personal Data (PD) elements if those elements in a dataset will not be needed after the dataset is archived.</v>
          </cell>
          <cell r="T891" t="str">
            <v>C|P-CMM1 is N/A, since a structured process is required to refrain from archiving Personal Data (PD) elements if those elements in a dataset will not be needed after the dataset is archived.</v>
          </cell>
          <cell r="U891" t="e">
            <v>#VALUE!</v>
          </cell>
          <cell r="V891" t="e">
            <v>#VALUE!</v>
          </cell>
          <cell r="W891" t="e">
            <v>#VALUE!</v>
          </cell>
          <cell r="X891" t="e">
            <v>#VALUE!</v>
          </cell>
          <cell r="Y891"/>
          <cell r="Z891"/>
        </row>
        <row r="892">
          <cell r="D892" t="str">
            <v>DCH-23.3</v>
          </cell>
          <cell r="E892" t="str">
            <v>Mechanisms exist to remove Personal Data (PD) elements from a dataset prior to its release if those elements in the dataset do not need to be part of the data release.</v>
          </cell>
          <cell r="F892"/>
          <cell r="G892" t="str">
            <v>∙ Data classification program
∙ Data privacy program
∙ Product / project management</v>
          </cell>
          <cell r="H892" t="str">
            <v>Does the organization remove Personal Data (PD) elements from a dataset prior to its release if those elements in the dataset do not need to be part of the data release?</v>
          </cell>
          <cell r="I892">
            <v>8</v>
          </cell>
          <cell r="J892"/>
          <cell r="K892"/>
          <cell r="L892"/>
          <cell r="M892" t="str">
            <v>x</v>
          </cell>
          <cell r="N892"/>
          <cell r="O892" t="str">
            <v>Protect</v>
          </cell>
          <cell r="P892"/>
          <cell r="Q892" t="str">
            <v>x</v>
          </cell>
          <cell r="R892"/>
          <cell r="S892" t="str">
            <v>There is no evidence of a capability to remove Personal Data (PD) elements from a dataset prior to its release if those elements in the dataset do not need to be part of the data release.</v>
          </cell>
          <cell r="T892" t="str">
            <v>C|P-CMM1 is N/A, since a structured process is required to remove Personal Data (PD) elements from a dataset prior to its release if those elements in the dataset do not need to be part of the data release.</v>
          </cell>
          <cell r="U892" t="e">
            <v>#VALUE!</v>
          </cell>
          <cell r="V892" t="e">
            <v>#VALUE!</v>
          </cell>
          <cell r="W892" t="e">
            <v>#VALUE!</v>
          </cell>
          <cell r="X892" t="e">
            <v>#VALUE!</v>
          </cell>
          <cell r="Y892"/>
          <cell r="Z892"/>
        </row>
        <row r="893">
          <cell r="D893" t="str">
            <v>DCH-23.4</v>
          </cell>
          <cell r="E893" t="str">
            <v>Mechanisms exist to remove, mask, encrypt, hash or replace direct identifiers in a dataset.</v>
          </cell>
          <cell r="F893"/>
          <cell r="G893" t="str">
            <v>∙ Data classification program
∙ Data privacy program
∙ Product / project management</v>
          </cell>
          <cell r="H893" t="str">
            <v>Does the organization remove, mask, encrypt, hash or replace direct identifiers in a dataset?</v>
          </cell>
          <cell r="I893">
            <v>8</v>
          </cell>
          <cell r="J893"/>
          <cell r="K893"/>
          <cell r="L893"/>
          <cell r="M893" t="str">
            <v>x</v>
          </cell>
          <cell r="N893"/>
          <cell r="O893" t="str">
            <v>Protect</v>
          </cell>
          <cell r="P893"/>
          <cell r="Q893" t="str">
            <v>x</v>
          </cell>
          <cell r="R893" t="str">
            <v>x</v>
          </cell>
          <cell r="S893" t="str">
            <v>There is no evidence of a capability to remove, mask, encrypt, hash or replace direct identifiers in a dataset.</v>
          </cell>
          <cell r="T893" t="str">
            <v>C|P-CMM1 is N/A, since a structured process is required to remove, mask, encrypt, hash or replace direct identifiers in a dataset.</v>
          </cell>
          <cell r="U893" t="str">
            <v>C|P-CMM2 is N/A, since a well-defined process is required to remove, mask, encrypt, hash or replace direct identifiers in a dataset.</v>
          </cell>
          <cell r="V893" t="e">
            <v>#VALUE!</v>
          </cell>
          <cell r="W893" t="e">
            <v>#VALUE!</v>
          </cell>
          <cell r="X893" t="str">
            <v>See C|P-CMM4. There are no defined C|P-CMM5 criteria, since it is reasonable to assume a continuously-improving process is not necessary to remove, mask, encrypt, hash or replace direct identifiers in a dataset.</v>
          </cell>
          <cell r="Y893"/>
          <cell r="Z893"/>
        </row>
        <row r="894">
          <cell r="D894" t="str">
            <v>DCH-23.5</v>
          </cell>
          <cell r="E894" t="str">
            <v>Mechanisms exist to manipulate numerical data, contingency tables and statistical findings so that no person or organization is identifiable in the results of the analysis.</v>
          </cell>
          <cell r="F894"/>
          <cell r="G894" t="str">
            <v>∙ Data classification program
∙ Data privacy program
∙ Product / project management</v>
          </cell>
          <cell r="H894" t="str">
            <v>Does the organization manipulate numerical data, contingency tables and statistical findings so that no person or organization is identifiable in the results of the analysis?</v>
          </cell>
          <cell r="I894">
            <v>1</v>
          </cell>
          <cell r="J894"/>
          <cell r="K894" t="str">
            <v>x</v>
          </cell>
          <cell r="L894"/>
          <cell r="M894"/>
          <cell r="N894"/>
          <cell r="O894" t="str">
            <v>Protect</v>
          </cell>
          <cell r="P894"/>
          <cell r="Q894" t="str">
            <v>x</v>
          </cell>
          <cell r="R894"/>
          <cell r="S894" t="str">
            <v>There is no evidence of a capability to manipulate numerical data, contingency tables and statistical findings so that no pers on or organization is identifiable in the results of the analysis.</v>
          </cell>
          <cell r="T894" t="str">
            <v>C|P-CMM1 is N/A, since a structured process is required to manipulate numerical data, contingency tables and statistical findings so that no pers on or organization is identifiable in the results of the analysis.</v>
          </cell>
          <cell r="U894" t="str">
            <v>C|P-CMM2 is N/A, since a well-defined process is required to manipulate numerical data, contingency tables and statistical findings so that no person or organization is identifiable in the results of the analysis.</v>
          </cell>
          <cell r="V894" t="e">
            <v>#VALUE!</v>
          </cell>
          <cell r="W894" t="e">
            <v>#VALUE!</v>
          </cell>
          <cell r="X894" t="e">
            <v>#VALUE!</v>
          </cell>
          <cell r="Y894"/>
          <cell r="Z894"/>
        </row>
        <row r="895">
          <cell r="D895" t="str">
            <v>DCH-23.6</v>
          </cell>
          <cell r="E895" t="str">
            <v>Mechanisms exist to prevent disclosure of Personal Data (PD) by adding non-deterministic noise to the results of mathematical operations before the results are reported.</v>
          </cell>
          <cell r="F895"/>
          <cell r="G895" t="str">
            <v>∙ Data classification program
∙ Data privacy program
∙ Product / project management</v>
          </cell>
          <cell r="H895" t="str">
            <v>Does the organization prevent disclosure of Personal Data (PD) by adding non-deterministic noise to the results of mathematical operations before the results are reported?</v>
          </cell>
          <cell r="I895">
            <v>1</v>
          </cell>
          <cell r="J895"/>
          <cell r="K895"/>
          <cell r="L895"/>
          <cell r="M895" t="str">
            <v>x</v>
          </cell>
          <cell r="N895"/>
          <cell r="O895" t="str">
            <v>Protect</v>
          </cell>
          <cell r="P895"/>
          <cell r="Q895" t="str">
            <v>x</v>
          </cell>
          <cell r="R895"/>
          <cell r="S895" t="str">
            <v>There is no evidence of a capability to prevent disclosure of Personal Data (PD) by adding non-deterministic noise to the results of mathematical operations before the results are reported.</v>
          </cell>
          <cell r="T895" t="str">
            <v>C|P-CMM1 is N/A, since a structured process is required to prevent disclosure of Personal Data (PD) by adding non-deterministic noise to the results of mathematical operations before the results are reported.</v>
          </cell>
          <cell r="U895" t="str">
            <v>C|P-CMM2 is N/A, since a well-defined process is required to prevent disclosure of Personal Data (PD) by adding non-deterministic noise to the results of mathematical operations before the results are reported.</v>
          </cell>
          <cell r="V895" t="e">
            <v>#VALUE!</v>
          </cell>
          <cell r="W895" t="e">
            <v>#VALUE!</v>
          </cell>
          <cell r="X895" t="e">
            <v>#VALUE!</v>
          </cell>
          <cell r="Y895"/>
          <cell r="Z895"/>
        </row>
        <row r="896">
          <cell r="D896" t="str">
            <v>DCH-23.7</v>
          </cell>
          <cell r="E896" t="str">
            <v>Mechanisms exist to perform de-identification of sensitive/regulated data, using validated algorithms and software to implement the algorithms.</v>
          </cell>
          <cell r="F896"/>
          <cell r="G896" t="str">
            <v>∙ Data classification program
∙ Data privacy program
∙ Product / project management</v>
          </cell>
          <cell r="H896" t="str">
            <v>Does the organization perform de-identification of sensitive/regulated data, using validated algorithms and software to implement the algorithms?</v>
          </cell>
          <cell r="I896">
            <v>1</v>
          </cell>
          <cell r="J896"/>
          <cell r="K896"/>
          <cell r="L896" t="str">
            <v>x</v>
          </cell>
          <cell r="M896"/>
          <cell r="N896"/>
          <cell r="O896" t="str">
            <v>Protect</v>
          </cell>
          <cell r="P896"/>
          <cell r="Q896"/>
          <cell r="R896" t="str">
            <v>x</v>
          </cell>
          <cell r="S896" t="str">
            <v>There is no evidence of a capability to perform de-identification of sensitive/regulated data, using validated algorithms and software to implement the algorithms.</v>
          </cell>
          <cell r="T896" t="str">
            <v>C|P-CMM1 is N/A, since a structured process is required to perform de-identification of sensitive/regulated data, using validated algorithms and software to implement the algorithms.</v>
          </cell>
          <cell r="U896" t="str">
            <v>C|P-CMM2 is N/A, since a well-defined process is required to perform de-identification of sensitive/regulated data, using validated algorithms and software to implement the algorithms.</v>
          </cell>
          <cell r="V896" t="e">
            <v>#VALUE!</v>
          </cell>
          <cell r="W896" t="e">
            <v>#VALUE!</v>
          </cell>
          <cell r="X896" t="e">
            <v>#VALUE!</v>
          </cell>
          <cell r="Y896"/>
          <cell r="Z896"/>
        </row>
        <row r="897">
          <cell r="D897" t="str">
            <v>DCH-23.8</v>
          </cell>
          <cell r="E897" t="str">
            <v>Mechanisms exist to perform a motivated intruder test on the de-identified dataset to determine if the identified data remains or if the de-identified data can be re-identified.</v>
          </cell>
          <cell r="F897"/>
          <cell r="G897" t="str">
            <v>∙ Data classification program
∙ Product / project management
∙ Data governance program</v>
          </cell>
          <cell r="H897" t="str">
            <v>Does the organization perform a motivated intruder test on the de-identified dataset to determine if the identified data remains or if the de-identified data can be re-identified?</v>
          </cell>
          <cell r="I897">
            <v>3</v>
          </cell>
          <cell r="J897"/>
          <cell r="K897"/>
          <cell r="L897"/>
          <cell r="M897" t="str">
            <v>x</v>
          </cell>
          <cell r="N897"/>
          <cell r="O897" t="str">
            <v>Protect</v>
          </cell>
          <cell r="P897"/>
          <cell r="Q897" t="str">
            <v>x</v>
          </cell>
          <cell r="R897"/>
          <cell r="S897" t="str">
            <v>There is no evidence of a capability to perform a motivated intruder test on the de-identified dataset to determine if the identified data remains or if the de-identified data can be re-identified.</v>
          </cell>
          <cell r="T897" t="str">
            <v>C|P-CMM1 is N/A, since a structured process is required to perform a motivated intruder test on the de-identified dataset to determine if the identified data remains or if the de-identified data can be re-identified.</v>
          </cell>
          <cell r="U897" t="str">
            <v>C|P-CMM2 is N/A, since a well-defined process is required to perform a motivated intruder test on the de-identified dataset to determine if the identified data remains or if the de-identified data can be re-identified.</v>
          </cell>
          <cell r="V897" t="e">
            <v>#VALUE!</v>
          </cell>
          <cell r="W897" t="e">
            <v>#VALUE!</v>
          </cell>
          <cell r="X897" t="e">
            <v>#VALUE!</v>
          </cell>
          <cell r="Y897"/>
          <cell r="Z897"/>
        </row>
        <row r="898">
          <cell r="D898" t="str">
            <v>DCH-23.9</v>
          </cell>
          <cell r="E898" t="str">
            <v>Mechanisms exist to use aliases to name assets, which are mission-critical and/or contain highly-sensitive/regulated data, are unique and not readily associated with a product, project or type of data.</v>
          </cell>
          <cell r="F898"/>
          <cell r="G898" t="str">
            <v>∙ Data classification program
∙ Product / project management</v>
          </cell>
          <cell r="H898" t="str">
            <v>Does the organization use aliases to name assets, which are mission-critical and/or contain highly-sensitive/regulated data, are unique and not readily associated with a product, project or type of data?</v>
          </cell>
          <cell r="I898">
            <v>1</v>
          </cell>
          <cell r="J898"/>
          <cell r="K898"/>
          <cell r="L898"/>
          <cell r="M898" t="str">
            <v>x</v>
          </cell>
          <cell r="N898"/>
          <cell r="O898" t="str">
            <v>Protect</v>
          </cell>
          <cell r="P898"/>
          <cell r="Q898" t="str">
            <v>x</v>
          </cell>
          <cell r="R898"/>
          <cell r="S898" t="str">
            <v>There is no evidence of a capability to use aliases to name assets, which are mission-critical and/ or contain highly-sensitive/regulated data, are unique and not readily associated with a product, project or type of data.</v>
          </cell>
          <cell r="T898" t="str">
            <v>C|P-CMM1 is N/A, since a structured process is required to use aliases to name assets, which are mission-critical and/ or contain highly-sensitive/regulated data, are unique and not readily associated with a product, project or type of data.</v>
          </cell>
          <cell r="U898" t="e">
            <v>#VALUE!</v>
          </cell>
          <cell r="V898" t="e">
            <v>#VALUE!</v>
          </cell>
          <cell r="W898" t="e">
            <v>#VALUE!</v>
          </cell>
          <cell r="X898" t="e">
            <v>#VALUE!</v>
          </cell>
          <cell r="Y898"/>
          <cell r="Z898"/>
        </row>
        <row r="899">
          <cell r="D899" t="str">
            <v>DCH-24</v>
          </cell>
          <cell r="E899" t="str">
            <v>Mechanisms exist to identify and document the location of information and the specific system components on which the information resides.</v>
          </cell>
          <cell r="F899" t="str">
            <v>E-AST-23</v>
          </cell>
          <cell r="G899" t="str">
            <v>∙ IT Asset Management (ITAM) program
∙ Data classification program
∙ Sensitive data inventories
∙ Data Flow Diagram (DFD)
∙ System Security &amp; Privacy Plan (SSPP)
∙ Product / project management
∙ Data governance program</v>
          </cell>
          <cell r="H899" t="str">
            <v>Does the organization identify and document the location of information and the specific system components on which the information resides?</v>
          </cell>
          <cell r="I899">
            <v>10</v>
          </cell>
          <cell r="J899"/>
          <cell r="K899"/>
          <cell r="L899"/>
          <cell r="M899" t="str">
            <v>x</v>
          </cell>
          <cell r="N899"/>
          <cell r="O899" t="str">
            <v>Identify</v>
          </cell>
          <cell r="P899"/>
          <cell r="Q899" t="str">
            <v>x</v>
          </cell>
          <cell r="R899" t="str">
            <v>x</v>
          </cell>
          <cell r="S899" t="str">
            <v>There is no evidence of a capability to identify and document the location of information and the specific system components on which the information resides.</v>
          </cell>
          <cell r="T899" t="str">
            <v>C|P-CMM1 is N/A, since a structured process is required to identify and document the location of information and the specific system components on which the information resides.</v>
          </cell>
          <cell r="U899" t="e">
            <v>#VALUE!</v>
          </cell>
          <cell r="V899" t="e">
            <v>#VALUE!</v>
          </cell>
          <cell r="W899" t="e">
            <v>#VALUE!</v>
          </cell>
          <cell r="X899" t="e">
            <v>#VALUE!</v>
          </cell>
          <cell r="Y899"/>
          <cell r="Z899"/>
        </row>
        <row r="900">
          <cell r="D900" t="str">
            <v>DCH-24.1</v>
          </cell>
          <cell r="E900" t="str">
            <v>Automated mechanisms exist to identify by data classification type to ensure adequate cybersecurity &amp; data privacy controls are in place to protect organizational information and individual data privacy.</v>
          </cell>
          <cell r="F900"/>
          <cell r="G900" t="str">
            <v>∙ Data Rights Management (DRM) solution</v>
          </cell>
          <cell r="H900" t="str">
            <v>Does the organization use automated mechanisms to identify by data classification type to ensure adequate cybersecurity &amp; data privacy controls are in place to protect organizational information and individual data privacy?</v>
          </cell>
          <cell r="I900">
            <v>6</v>
          </cell>
          <cell r="J900"/>
          <cell r="K900"/>
          <cell r="L900" t="str">
            <v>x</v>
          </cell>
          <cell r="M900"/>
          <cell r="N900"/>
          <cell r="O900" t="str">
            <v>Identify</v>
          </cell>
          <cell r="P900"/>
          <cell r="Q900" t="str">
            <v>x</v>
          </cell>
          <cell r="R900" t="str">
            <v>x</v>
          </cell>
          <cell r="S900" t="str">
            <v>There is no evidence of a capability to identify by data classification type to ensure adequate cybersecurity &amp; data privacy controls are in place to protect organizational information and individual data privacy.</v>
          </cell>
          <cell r="T900" t="str">
            <v>C|P-CMM1 is N/A, since a structured process is required to identify by data classification type to ensure adequate cybersecurity &amp; data protection controls are in place to protect organizational information and individual data privacy.</v>
          </cell>
          <cell r="U900" t="str">
            <v>C|P-CMM2 is N/A, since a well-defined process is required to identify by data classification type to ensure adequate cybersecurity &amp; data protection controls are in place to protect organizational information and individual data privacy.</v>
          </cell>
          <cell r="V900" t="e">
            <v>#VALUE!</v>
          </cell>
          <cell r="W900" t="e">
            <v>#VALUE!</v>
          </cell>
          <cell r="X900" t="e">
            <v>#VALUE!</v>
          </cell>
          <cell r="Y900"/>
          <cell r="Z900"/>
        </row>
        <row r="901">
          <cell r="D901" t="str">
            <v>DCH-25</v>
          </cell>
          <cell r="E901" t="str">
            <v>Mechanisms exist to restrict and govern the transfer of sensitive and/or regulated data to third-countries or international organizations.</v>
          </cell>
          <cell r="F901"/>
          <cell r="G901" t="str">
            <v>∙ Model contracts
∙ Binding Corporate Rules (BCR)</v>
          </cell>
          <cell r="H901" t="str">
            <v>Does the organization restrict and govern the transfer of sensitive and/or regulated data to third-countries or international organizations?</v>
          </cell>
          <cell r="I901">
            <v>10</v>
          </cell>
          <cell r="J901"/>
          <cell r="K901"/>
          <cell r="L901"/>
          <cell r="M901" t="str">
            <v>x</v>
          </cell>
          <cell r="N901"/>
          <cell r="O901" t="str">
            <v>Protect</v>
          </cell>
          <cell r="P901"/>
          <cell r="Q901" t="str">
            <v>x</v>
          </cell>
          <cell r="R901"/>
          <cell r="S901" t="str">
            <v>There is no evidence of a capability to restrict and govern the transfer of sensitive and/ or regulated data to third-countries or international organizations.</v>
          </cell>
          <cell r="T901" t="e">
            <v>#VALUE!</v>
          </cell>
          <cell r="U901" t="e">
            <v>#VALUE!</v>
          </cell>
          <cell r="V901" t="e">
            <v>#VALUE!</v>
          </cell>
          <cell r="W901" t="e">
            <v>#VALUE!</v>
          </cell>
          <cell r="X901" t="e">
            <v>#VALUE!</v>
          </cell>
          <cell r="Y901"/>
          <cell r="Z901"/>
        </row>
        <row r="902">
          <cell r="D902" t="str">
            <v>DCH-25.1</v>
          </cell>
          <cell r="E902" t="str">
            <v>Mechanisms exist to establish organization-defined "normal business activities" to identify anomalous transaction activities that can reduce the opportunity for sending (outbound) and/or receiving (inbound) fraudulent actions.</v>
          </cell>
          <cell r="F902"/>
          <cell r="G902" t="str">
            <v>∙ Indicators of Fraud (IoF) (e.g., fraud "red flags")</v>
          </cell>
          <cell r="H902" t="str">
            <v>Does the organization establish organization-defined "normal business activities" to identify anomalous transaction activities that can reduce the opportunity for sending (outbound) and/or receiving (inbound) fraudulent actions?</v>
          </cell>
          <cell r="I902">
            <v>7</v>
          </cell>
          <cell r="J902"/>
          <cell r="K902" t="str">
            <v>x</v>
          </cell>
          <cell r="L902"/>
          <cell r="M902"/>
          <cell r="N902"/>
          <cell r="O902" t="str">
            <v>Protect</v>
          </cell>
          <cell r="P902"/>
          <cell r="Q902" t="str">
            <v>x</v>
          </cell>
          <cell r="R902"/>
          <cell r="S902" t="str">
            <v>There is no evidence of a capability to establish organization-defined "normal business activities" to identify anomalous transaction activities that can reduce the opportunity for sending (outbound) and/ or receiving (inbound) fraudulent actions.</v>
          </cell>
          <cell r="T902" t="e">
            <v>#VALUE!</v>
          </cell>
          <cell r="U902" t="e">
            <v>#VALUE!</v>
          </cell>
          <cell r="V902" t="e">
            <v>#VALUE!</v>
          </cell>
          <cell r="W902" t="e">
            <v>#VALUE!</v>
          </cell>
          <cell r="X902" t="e">
            <v>#VALUE!</v>
          </cell>
          <cell r="Y902"/>
          <cell r="Z902"/>
        </row>
        <row r="903">
          <cell r="D903" t="str">
            <v>DCH-26</v>
          </cell>
          <cell r="E903" t="e">
            <v>#VALUE!</v>
          </cell>
          <cell r="F903"/>
          <cell r="G903" t="e">
            <v>#VALUE!</v>
          </cell>
          <cell r="H903" t="e">
            <v>#VALUE!</v>
          </cell>
          <cell r="I903">
            <v>10</v>
          </cell>
          <cell r="J903"/>
          <cell r="K903"/>
          <cell r="L903"/>
          <cell r="M903" t="str">
            <v>x</v>
          </cell>
          <cell r="N903"/>
          <cell r="O903" t="str">
            <v>Protect</v>
          </cell>
          <cell r="P903" t="str">
            <v>x</v>
          </cell>
          <cell r="Q903" t="str">
            <v>x</v>
          </cell>
          <cell r="R903" t="str">
            <v>x</v>
          </cell>
          <cell r="S903" t="e">
            <v>#VALUE!</v>
          </cell>
          <cell r="T903" t="e">
            <v>#VALUE!</v>
          </cell>
          <cell r="U903" t="e">
            <v>#VALUE!</v>
          </cell>
          <cell r="V903" t="e">
            <v>#VALUE!</v>
          </cell>
          <cell r="W903" t="e">
            <v>#VALUE!</v>
          </cell>
          <cell r="X903" t="e">
            <v>#VALUE!</v>
          </cell>
          <cell r="Y903"/>
          <cell r="Z903"/>
        </row>
        <row r="904">
          <cell r="D904" t="str">
            <v>DCH-27</v>
          </cell>
          <cell r="E904" t="str">
            <v>Mechanisms exist to utilize Data Rights Management (DRM), or similar technologies, to protect Intellectual Property (IP) rights by preventing the unauthorized distribution and/or modification of sensitive IP.</v>
          </cell>
          <cell r="F904"/>
          <cell r="G904" t="str">
            <v>∙ Data Rights Management (DRM) solution</v>
          </cell>
          <cell r="H904" t="str">
            <v>Does the organization utilize Data Rights Management (DRM), or similar technologies, to protect Intellectual Property (IP) rights by preventing the unauthorized distribution and/or modification of sensitive IP?</v>
          </cell>
          <cell r="I904">
            <v>6</v>
          </cell>
          <cell r="J904"/>
          <cell r="K904"/>
          <cell r="L904"/>
          <cell r="M904" t="str">
            <v>x</v>
          </cell>
          <cell r="N904"/>
          <cell r="O904" t="str">
            <v>Protect</v>
          </cell>
          <cell r="P904"/>
          <cell r="Q904" t="str">
            <v>x</v>
          </cell>
          <cell r="R904" t="str">
            <v>x</v>
          </cell>
          <cell r="S904" t="str">
            <v>There is no evidence of a capability to utilize Data Rights Management (DRM), or similar technologies, to protect Intellectual Property (IP) rights by preventing the unauthorized distribution and/or modification of sensitive IP.</v>
          </cell>
          <cell r="T904" t="str">
            <v>C|P-CMM1 is N/A, since a structured process is required to utilize Data Rights Management (DRM), or similar technologies, to protect Intellectual Property (IP) rights by preventing the unauthorized distribution and/or modification of sensitive IP.</v>
          </cell>
          <cell r="U904" t="str">
            <v>C|P-CMM2 is N/A, since a well-defined process is required to utilize Data Rights Management (DRM), or similar technologies, to protect Intellectual Property (IP) rights by preventing the unauthorized distribution and/or modification of sensitive IP.</v>
          </cell>
          <cell r="V904" t="e">
            <v>#VALUE!</v>
          </cell>
          <cell r="W904" t="e">
            <v>#VALUE!</v>
          </cell>
          <cell r="X904" t="e">
            <v>#VALUE!</v>
          </cell>
          <cell r="Y904"/>
          <cell r="Z904"/>
        </row>
        <row r="905">
          <cell r="D905" t="str">
            <v>EMB-01</v>
          </cell>
          <cell r="E905" t="str">
            <v xml:space="preserve">Mechanisms exist to facilitate the implementation of embedded technology controls. </v>
          </cell>
          <cell r="F905" t="str">
            <v>E-AST-07</v>
          </cell>
          <cell r="G905" t="str">
            <v>∙ IT Asset Management (ITAM) program</v>
          </cell>
          <cell r="H905" t="str">
            <v xml:space="preserve">Does the organization facilitate the implementation of embedded technology controls? </v>
          </cell>
          <cell r="I905">
            <v>10</v>
          </cell>
          <cell r="J905"/>
          <cell r="K905"/>
          <cell r="L905" t="str">
            <v>x</v>
          </cell>
          <cell r="M905"/>
          <cell r="N905"/>
          <cell r="O905" t="str">
            <v>Protect</v>
          </cell>
          <cell r="P905" t="str">
            <v>x</v>
          </cell>
          <cell r="Q905" t="str">
            <v>x</v>
          </cell>
          <cell r="R905" t="str">
            <v>x</v>
          </cell>
          <cell r="S905" t="str">
            <v xml:space="preserve">There is no evidence of a capability to facilitate the implementation of embedded technology controls. </v>
          </cell>
          <cell r="T905" t="e">
            <v>#VALUE!</v>
          </cell>
          <cell r="U905" t="e">
            <v>#VALUE!</v>
          </cell>
          <cell r="V905" t="e">
            <v>#VALUE!</v>
          </cell>
          <cell r="W905" t="e">
            <v>#VALUE!</v>
          </cell>
          <cell r="X905" t="str">
            <v xml:space="preserve">See C|P-CMM4. There are no defined C|P-CMM5 criteria, since it is reasonable to assume a continuously-improving process is not necessary to facilitate the implementation of embedded technology controls. </v>
          </cell>
          <cell r="Y905"/>
          <cell r="Z905"/>
        </row>
        <row r="906">
          <cell r="D906" t="str">
            <v>EMB-02</v>
          </cell>
          <cell r="E906" t="str">
            <v>Mechanisms exist to proactively manage the cybersecurity &amp; data privacy risks associated with Internet of Things (IoT).</v>
          </cell>
          <cell r="F906"/>
          <cell r="G906" t="str">
            <v>∙ Secure Baseline Configurations (SBC)
∙ IT Asset Management (ITAM) program
∙ Data classification program
∙ Sensitive data inventories
∙ Data Flow Diagram (DFD)
∙ System Security &amp; Privacy Plan (SSPP)
∙ Product / project management</v>
          </cell>
          <cell r="H906" t="str">
            <v>Does the organization proactively manage the cybersecurity &amp; data privacy risks associated with Internet of Things (IoT)?</v>
          </cell>
          <cell r="I906">
            <v>9</v>
          </cell>
          <cell r="J906"/>
          <cell r="K906"/>
          <cell r="L906" t="str">
            <v>x</v>
          </cell>
          <cell r="M906"/>
          <cell r="N906"/>
          <cell r="O906" t="str">
            <v>Protect</v>
          </cell>
          <cell r="P906"/>
          <cell r="Q906" t="str">
            <v>x</v>
          </cell>
          <cell r="R906"/>
          <cell r="S906" t="str">
            <v>There is no evidence of a capability to proactively manage the cybersecurity &amp; data privacy risks associated with Internet of Things (IoT).</v>
          </cell>
          <cell r="T906" t="str">
            <v>C|P-CMM1 is N/A, since a structured process is required to proactively manage the cybersecurity &amp; data privacy risks associated with Internet of Things (IoT).</v>
          </cell>
          <cell r="U906" t="e">
            <v>#VALUE!</v>
          </cell>
          <cell r="V906" t="e">
            <v>#VALUE!</v>
          </cell>
          <cell r="W906" t="e">
            <v>#VALUE!</v>
          </cell>
          <cell r="X906" t="str">
            <v>See C|P-CMM4. There are no defined C|P-CMM5 criteria, since it is reasonable to assume a continuously-improving process is not necessary to proactively manage the cybersecurity &amp; data privacy risks associated with Internet of Things (IoT).</v>
          </cell>
          <cell r="Y906"/>
          <cell r="Z906"/>
        </row>
        <row r="907">
          <cell r="D907" t="str">
            <v>EMB-03</v>
          </cell>
          <cell r="E907" t="str">
            <v>Mechanisms exist to proactively manage the cybersecurity &amp; data privacy risks associated with Operational Technology (OT).</v>
          </cell>
          <cell r="F907"/>
          <cell r="G907" t="str">
            <v>∙ Secure Baseline Configurations (SBC)
∙ IT Asset Management (ITAM) program
∙ Data classification program
∙ Sensitive data inventories
∙ Data Flow Diagram (DFD)
∙ System Security &amp; Privacy Plan (SSPP)
∙ Product / project management</v>
          </cell>
          <cell r="H907" t="str">
            <v>Does the organization proactively manage the cybersecurity &amp; data privacy risks associated with Operational Technology (OT)?</v>
          </cell>
          <cell r="I907">
            <v>9</v>
          </cell>
          <cell r="J907"/>
          <cell r="K907"/>
          <cell r="L907" t="str">
            <v>x</v>
          </cell>
          <cell r="M907"/>
          <cell r="N907"/>
          <cell r="O907" t="str">
            <v>Protect</v>
          </cell>
          <cell r="P907"/>
          <cell r="Q907" t="str">
            <v>x</v>
          </cell>
          <cell r="R907"/>
          <cell r="S907" t="str">
            <v>There is no evidence of a capability to proactively manage the cybersecurity &amp; data privacy risks associated with Operational Technology (OT).</v>
          </cell>
          <cell r="T907" t="str">
            <v>C|P-CMM1 is N/A, since a structured process is required to proactively manage the cybersecurity &amp; data privacy risks associated with Operational Technology (OT).</v>
          </cell>
          <cell r="U907" t="e">
            <v>#VALUE!</v>
          </cell>
          <cell r="V907" t="e">
            <v>#VALUE!</v>
          </cell>
          <cell r="W907" t="e">
            <v>#VALUE!</v>
          </cell>
          <cell r="X907" t="str">
            <v>See C|P-CMM4. There are no defined C|P-CMM5 criteria, since it is reasonable to assume a continuously-improving process is not necessary to proactively manage the cybersecurity &amp; data privacy risks associated with Operational Technology (OT).</v>
          </cell>
          <cell r="Y907"/>
          <cell r="Z907"/>
        </row>
        <row r="908">
          <cell r="D908" t="str">
            <v>EMB-04</v>
          </cell>
          <cell r="E908" t="str">
            <v>Mechanisms exist to protect embedded devices against unauthorized use of the physical factory diagnostic and test interface(s).</v>
          </cell>
          <cell r="F908"/>
          <cell r="G908" t="str">
            <v>∙ Secure Baseline Configurations (SBC)</v>
          </cell>
          <cell r="H908" t="str">
            <v>Does the organization protect embedded devices against unauthorized use of the physical factory diagnostic and test interface(s)?</v>
          </cell>
          <cell r="I908">
            <v>4</v>
          </cell>
          <cell r="J908"/>
          <cell r="K908"/>
          <cell r="L908" t="str">
            <v>x</v>
          </cell>
          <cell r="M908"/>
          <cell r="N908"/>
          <cell r="O908" t="str">
            <v>Protect</v>
          </cell>
          <cell r="P908"/>
          <cell r="Q908"/>
          <cell r="R908" t="str">
            <v>x</v>
          </cell>
          <cell r="S908" t="str">
            <v>There is no evidence of a capability to protect embedded devices against unauthorized use of the physical factory diagnostic and test interface(s).</v>
          </cell>
          <cell r="T908" t="str">
            <v>C|P-CMM1 is N/A, since a structured process is required to protect embedded devices against unauthorized use of the physical factory diagnostic and test interface(s).</v>
          </cell>
          <cell r="U908" t="e">
            <v>#VALUE!</v>
          </cell>
          <cell r="V908" t="e">
            <v>#VALUE!</v>
          </cell>
          <cell r="W908" t="str">
            <v>See C|P-CMM3. There are no defined C|P-CMM4 criteria, since it is reasonable to assume a quantitatively-controlled process is not necessary to protect embedded devices against unauthorized use of the physical factory diagnostic and test interface(s).</v>
          </cell>
          <cell r="X908" t="str">
            <v>See C|P-CMM4. There are no defined C|P-CMM5 criteria, since it is reasonable to assume a continuously-improving process is not necessary to protect embedded devices against unauthorized use of the physical factory diagnostic and test interface(s).</v>
          </cell>
          <cell r="Y908"/>
          <cell r="Z908"/>
        </row>
        <row r="909">
          <cell r="D909" t="str">
            <v>EMB-05</v>
          </cell>
          <cell r="E909" t="str">
            <v>Mechanisms exist to generate log entries on embedded devices when configuration changes or attempts to access interfaces are detected.</v>
          </cell>
          <cell r="F909"/>
          <cell r="G909"/>
          <cell r="H909" t="str">
            <v>Does the organization generate log entries on embedded devices when configuration changes or attempts to access interfaces are detected?</v>
          </cell>
          <cell r="I909">
            <v>6</v>
          </cell>
          <cell r="J909"/>
          <cell r="K909"/>
          <cell r="L909" t="str">
            <v>x</v>
          </cell>
          <cell r="M909"/>
          <cell r="N909"/>
          <cell r="O909" t="str">
            <v>Detect</v>
          </cell>
          <cell r="P909"/>
          <cell r="Q909" t="str">
            <v>x</v>
          </cell>
          <cell r="R909" t="str">
            <v>x</v>
          </cell>
          <cell r="S909" t="str">
            <v>There is no evidence of a capability to generate log entries on embedded devices when configuration changes or attempts to access interfaces are detected.</v>
          </cell>
          <cell r="T909" t="str">
            <v>C|P-CMM1 is N/A, since a structured process is required to generate log entries on embedded devices when configuration changes or attempts to access interfaces are detected.</v>
          </cell>
          <cell r="U909" t="e">
            <v>#VALUE!</v>
          </cell>
          <cell r="V909" t="e">
            <v>#VALUE!</v>
          </cell>
          <cell r="W909" t="e">
            <v>#VALUE!</v>
          </cell>
          <cell r="X909" t="str">
            <v>See C|P-CMM4. There are no defined C|P-CMM5 criteria, since it is reasonable to assume a continuously-improving process is not necessary to generate log entries on embedded devices when configuration changes or attempts to access interfaces are detected.</v>
          </cell>
          <cell r="Y909"/>
          <cell r="Z909"/>
        </row>
        <row r="910">
          <cell r="D910" t="str">
            <v>EMB-06</v>
          </cell>
          <cell r="E910" t="str">
            <v>Mechanisms exist to protect embedded devices by preventing the unauthorized installation and execution of software.</v>
          </cell>
          <cell r="F910"/>
          <cell r="G910" t="str">
            <v>∙ Secure Baseline Configurations (SBC)</v>
          </cell>
          <cell r="H910" t="str">
            <v>Does the organization protect embedded devices by preventing the unauthorized installation and execution of software?</v>
          </cell>
          <cell r="I910">
            <v>6</v>
          </cell>
          <cell r="J910"/>
          <cell r="K910"/>
          <cell r="L910" t="str">
            <v>x</v>
          </cell>
          <cell r="M910"/>
          <cell r="N910"/>
          <cell r="O910" t="str">
            <v>Protect</v>
          </cell>
          <cell r="P910"/>
          <cell r="Q910"/>
          <cell r="R910" t="str">
            <v>x</v>
          </cell>
          <cell r="S910" t="str">
            <v>There is no evidence of a capability to protect embedded devices by preventing the unauthorized installation and execution of software.</v>
          </cell>
          <cell r="T910" t="str">
            <v>C|P-CMM1 is N/A, since a structured process is required to protect embedded devices by preventing the unauthorized installation and execution of software.</v>
          </cell>
          <cell r="U910" t="e">
            <v>#VALUE!</v>
          </cell>
          <cell r="V910" t="e">
            <v>#VALUE!</v>
          </cell>
          <cell r="W910" t="str">
            <v>See C|P-CMM3. There are no defined C|P-CMM4 criteria, since it is reasonable to assume a quantitatively-controlled process is not necessary to protect embedded devices by preventing the unauthorized installation and execution of software.</v>
          </cell>
          <cell r="X910" t="str">
            <v>See C|P-CMM4. There are no defined C|P-CMM5 criteria, since it is reasonable to assume a continuously-improving process is not necessary to protect embedded devices by preventing the unauthorized installation and execution of software.</v>
          </cell>
          <cell r="Y910"/>
          <cell r="Z910"/>
        </row>
        <row r="911">
          <cell r="D911" t="str">
            <v>EMB-07</v>
          </cell>
          <cell r="E911" t="str">
            <v>Mechanisms exist to securely update software and upgrade functionality on embedded devices.</v>
          </cell>
          <cell r="F911"/>
          <cell r="G911" t="str">
            <v>∙ Technology maintenance program
∙ Vulnerability &amp; Patch Management Program (VPMP)</v>
          </cell>
          <cell r="H911" t="str">
            <v>Does the organization securely update software and upgrade functionality on embedded devices?</v>
          </cell>
          <cell r="I911">
            <v>6</v>
          </cell>
          <cell r="J911"/>
          <cell r="K911"/>
          <cell r="L911" t="str">
            <v>x</v>
          </cell>
          <cell r="M911"/>
          <cell r="N911"/>
          <cell r="O911" t="str">
            <v>Protect</v>
          </cell>
          <cell r="P911"/>
          <cell r="Q911" t="str">
            <v>x</v>
          </cell>
          <cell r="R911" t="str">
            <v>x</v>
          </cell>
          <cell r="S911" t="str">
            <v>There is no evidence of a capability to securely update software and upgrade functionality on embedded devices.</v>
          </cell>
          <cell r="T911" t="str">
            <v>C|P-CMM1 is N/A, since a structured process is required to securely update software and upgrade functionality on embedded devices.</v>
          </cell>
          <cell r="U911" t="e">
            <v>#VALUE!</v>
          </cell>
          <cell r="V911" t="e">
            <v>#VALUE!</v>
          </cell>
          <cell r="W911" t="str">
            <v>See C|P-CMM3. There are no defined C|P-CMM4 criteria, since it is reasonable to assume a quantitatively-controlled process is not necessary to securely update software and upgrade functionality on embedded devices.</v>
          </cell>
          <cell r="X911" t="str">
            <v>See C|P-CMM4. There are no defined C|P-CMM5 criteria, since it is reasonable to assume a continuously-improving process is not necessary to securely update software and upgrade functionality on embedded devices.</v>
          </cell>
          <cell r="Y911"/>
          <cell r="Z911"/>
        </row>
        <row r="912">
          <cell r="D912" t="str">
            <v>EMB-08</v>
          </cell>
          <cell r="E912" t="str">
            <v>Mechanisms exist to configure embedded technology to be resilient to data network and power outages.</v>
          </cell>
          <cell r="F912"/>
          <cell r="G912"/>
          <cell r="H912" t="str">
            <v>Does the organization configure embedded technology to be resilient to data network and power outages?</v>
          </cell>
          <cell r="I912">
            <v>2</v>
          </cell>
          <cell r="J912"/>
          <cell r="K912"/>
          <cell r="L912" t="str">
            <v>x</v>
          </cell>
          <cell r="M912"/>
          <cell r="N912"/>
          <cell r="O912" t="str">
            <v>Protect</v>
          </cell>
          <cell r="P912"/>
          <cell r="Q912" t="str">
            <v>x</v>
          </cell>
          <cell r="R912" t="str">
            <v>x</v>
          </cell>
          <cell r="S912" t="str">
            <v>There is no evidence of a capability to configure embedded technology to be resilient to data network and power outages.</v>
          </cell>
          <cell r="T912" t="str">
            <v>C|P-CMM1 is N/A, since a structured process is required to configure embedded technology to be resilient to data network and power outages.</v>
          </cell>
          <cell r="U912" t="e">
            <v>#VALUE!</v>
          </cell>
          <cell r="V912" t="e">
            <v>#VALUE!</v>
          </cell>
          <cell r="W912" t="str">
            <v>See C|P-CMM3. There are no defined C|P-CMM4 criteria, since it is reasonable to assume a quantitatively-controlled process is not necessary to configure embedded technology to be resilient to data network and power outages.</v>
          </cell>
          <cell r="X912" t="str">
            <v>See C|P-CMM4. There are no defined C|P-CMM5 criteria, since it is reasonable to assume a continuously-improving process is not necessary to configure embedded technology to be resilient to data network and power outages.</v>
          </cell>
          <cell r="Y912"/>
          <cell r="Z912"/>
        </row>
        <row r="913">
          <cell r="D913" t="str">
            <v>EMB-09</v>
          </cell>
          <cell r="E913" t="str">
            <v>Automated mechanisms exist to monitor the power levels of embedded technologies for decreased or excessive power usage, including battery drainage, to investigate for device tampering.</v>
          </cell>
          <cell r="F913"/>
          <cell r="G913"/>
          <cell r="H913" t="str">
            <v>Does the organization use automated mechanisms to monitor the power levels of embedded technologies for decreased or excessive power usage, including battery drainage, to investigate for device tampering?</v>
          </cell>
          <cell r="I913">
            <v>4</v>
          </cell>
          <cell r="J913"/>
          <cell r="K913"/>
          <cell r="L913" t="str">
            <v>x</v>
          </cell>
          <cell r="M913"/>
          <cell r="N913"/>
          <cell r="O913" t="str">
            <v>Detect</v>
          </cell>
          <cell r="P913"/>
          <cell r="Q913"/>
          <cell r="R913" t="str">
            <v>x</v>
          </cell>
          <cell r="S913" t="str">
            <v>There is no evidence of a capability to monitor the power levels of embedded technologies for decreased or excessive power usage, including battery drainage, to investigate for device tampering.</v>
          </cell>
          <cell r="T913" t="str">
            <v>C|P-CMM1 is N/A, since a structured process is required to monitor the power levels of embedded technologies for decreased or excessive power usage, including battery drainage, to investigate for device tampering.</v>
          </cell>
          <cell r="U913" t="str">
            <v>C|P-CMM2 is N/A, since a well-defined process is required to monitor the power levels of embedded technologies for decreased or excessive power usage, including battery drainage, to investigate for device tampering.</v>
          </cell>
          <cell r="V913" t="e">
            <v>#VALUE!</v>
          </cell>
          <cell r="W913" t="e">
            <v>#VALUE!</v>
          </cell>
          <cell r="X913" t="e">
            <v>#VALUE!</v>
          </cell>
          <cell r="Y913"/>
          <cell r="Z913"/>
        </row>
        <row r="914">
          <cell r="D914" t="str">
            <v>EMB-10</v>
          </cell>
          <cell r="E914" t="str">
            <v>Mechanisms exist to perform evaluations of deployed embedded technologies as needed, or at least on an annual basis, to ensure that necessary updates to mitigate the risks associated with legacy embedded technologies are identified and implemented.</v>
          </cell>
          <cell r="F914"/>
          <cell r="G914" t="str">
            <v>∙ Configuration Management (CM) program
∙ Technology maintenance program
∙ Technology maintenance program
∙ Vulnerability &amp; Patch Management Program (VPMP)
∙ Configuration Management Database (CMDB)</v>
          </cell>
          <cell r="H914" t="str">
            <v>Does the organization perform evaluations of deployed embedded technologies as needed, or at least on an annual basis, to ensure that necessary updates to mitigate the risks associated with legacy embedded technologies are identified and implemented?</v>
          </cell>
          <cell r="I914">
            <v>8</v>
          </cell>
          <cell r="J914"/>
          <cell r="K914" t="str">
            <v>x</v>
          </cell>
          <cell r="L914"/>
          <cell r="M914"/>
          <cell r="N914"/>
          <cell r="O914" t="str">
            <v>Identify</v>
          </cell>
          <cell r="P914"/>
          <cell r="Q914" t="str">
            <v>x</v>
          </cell>
          <cell r="R914" t="str">
            <v>x</v>
          </cell>
          <cell r="S914" t="e">
            <v>#VALUE!</v>
          </cell>
          <cell r="T914" t="e">
            <v>#VALUE!</v>
          </cell>
          <cell r="U914" t="e">
            <v>#VALUE!</v>
          </cell>
          <cell r="V914" t="e">
            <v>#VALUE!</v>
          </cell>
          <cell r="W914" t="e">
            <v>#VALUE!</v>
          </cell>
          <cell r="X914" t="e">
            <v>#VALUE!</v>
          </cell>
          <cell r="Y914"/>
          <cell r="Z914"/>
        </row>
        <row r="915">
          <cell r="D915" t="str">
            <v>EMB-11</v>
          </cell>
          <cell r="E915" t="str">
            <v>Mechanisms exist to enforce the security of Message Queuing Telemetry Transport (MQTT) traffic.</v>
          </cell>
          <cell r="F915"/>
          <cell r="G915" t="str">
            <v>∙ Secure Baseline Configurations (SBC)</v>
          </cell>
          <cell r="H915" t="str">
            <v>Does the organization enforce the security of Message Queuing Telemetry Transport (MQTT) traffic?</v>
          </cell>
          <cell r="I915">
            <v>7</v>
          </cell>
          <cell r="J915"/>
          <cell r="K915"/>
          <cell r="L915" t="str">
            <v>x</v>
          </cell>
          <cell r="M915"/>
          <cell r="N915"/>
          <cell r="O915" t="str">
            <v>Protect</v>
          </cell>
          <cell r="P915"/>
          <cell r="Q915"/>
          <cell r="R915" t="str">
            <v>x</v>
          </cell>
          <cell r="S915" t="str">
            <v>There is no evidence of a capability to enforce the security of Message Queuing Telemetry Transport (MQTT) traffic.</v>
          </cell>
          <cell r="T915" t="str">
            <v>C|P-CMM1 is N/A, since a structured process is required to enforce the security of Message Queuing Telemetry Transport (MQTT) traffic.</v>
          </cell>
          <cell r="U915" t="str">
            <v>C|P-CMM2 is N/A, since a well-defined process is required to enforce the security of Message Queuing Telemetry Transport (MQTT) traffic.</v>
          </cell>
          <cell r="V915" t="e">
            <v>#VALUE!</v>
          </cell>
          <cell r="W915" t="str">
            <v>See C|P-CMM3. There are no defined C|P-CMM4 criteria, since it is reasonable to assume a quantitatively-controlled process is not necessary to enforce the security of Message Queuing Telemetry Transport (MQTT) traffic.</v>
          </cell>
          <cell r="X915" t="str">
            <v>See C|P-CMM4. There are no defined C|P-CMM5 criteria, since it is reasonable to assume a continuously-improving process is not necessary to enforce the security of Message Queuing Telemetry Transport (MQTT) traffic.</v>
          </cell>
          <cell r="Y915"/>
          <cell r="Z915"/>
        </row>
        <row r="916">
          <cell r="D916" t="str">
            <v>EMB-12</v>
          </cell>
          <cell r="E916" t="str">
            <v>Mechanisms exist to require embedded technologies to initiate all communications and drop new, incoming communications.</v>
          </cell>
          <cell r="F916"/>
          <cell r="G916" t="str">
            <v>∙ Secure Baseline Configurations (SBC)
∙ Network segmentation (logical and/or physical)
∙ Access Control Lists (ACL)</v>
          </cell>
          <cell r="H916" t="str">
            <v>Does the organization require embedded technologies to initiate all communications and drop new, incoming communications?</v>
          </cell>
          <cell r="I916">
            <v>8</v>
          </cell>
          <cell r="J916"/>
          <cell r="K916"/>
          <cell r="L916" t="str">
            <v>x</v>
          </cell>
          <cell r="M916"/>
          <cell r="N916"/>
          <cell r="O916" t="str">
            <v>Protect</v>
          </cell>
          <cell r="P916"/>
          <cell r="Q916"/>
          <cell r="R916" t="str">
            <v>x</v>
          </cell>
          <cell r="S916" t="str">
            <v>There is no evidence of a capability to require embedded technologies to initiate all communications and drop new, incoming communications.</v>
          </cell>
          <cell r="T916" t="str">
            <v>C|P-CMM1 is N/A, since a structured process is required to require embedded technologies to initiate all communications and drop new, incoming communications.</v>
          </cell>
          <cell r="U916" t="str">
            <v>C|P-CMM2 is N/A, since a well-defined process is required to require embedded technologies to initiate all communications and drop new, incoming communications.</v>
          </cell>
          <cell r="V916" t="e">
            <v>#VALUE!</v>
          </cell>
          <cell r="W916" t="str">
            <v>See C|P-CMM3. There are no defined C|P-CMM4 criteria, since it is reasonable to assume a quantitatively-controlled process is not necessary to require embedded technologies to initiate all communications and drop new, incoming communications.</v>
          </cell>
          <cell r="X916" t="str">
            <v>See C|P-CMM4. There are no defined C|P-CMM5 criteria, since it is reasonable to assume a continuously-improving process is not necessary to require embedded technologies to initiate all communications and drop new, incoming communications.</v>
          </cell>
          <cell r="Y916"/>
          <cell r="Z916"/>
        </row>
        <row r="917">
          <cell r="D917" t="str">
            <v>EMB-13</v>
          </cell>
          <cell r="E917" t="str">
            <v>Mechanisms exist to restrict embedded technologies to communicate only with authorized peers and service endpoints.</v>
          </cell>
          <cell r="F917"/>
          <cell r="G917" t="str">
            <v>∙ Secure Baseline Configurations (SBC)
∙ Network segmentation (logical and/or physical)
∙ Access Control Lists (ACL)</v>
          </cell>
          <cell r="H917" t="str">
            <v>Does the organization restrict embedded technologies to communicate only with authorized peers and service endpoints?</v>
          </cell>
          <cell r="I917">
            <v>8</v>
          </cell>
          <cell r="J917"/>
          <cell r="K917"/>
          <cell r="L917" t="str">
            <v>x</v>
          </cell>
          <cell r="M917"/>
          <cell r="N917"/>
          <cell r="O917" t="str">
            <v>Protect</v>
          </cell>
          <cell r="P917"/>
          <cell r="Q917"/>
          <cell r="R917" t="str">
            <v>x</v>
          </cell>
          <cell r="S917" t="str">
            <v>There is no evidence of a capability to restrict embedded technologies to communicate only with authorized peers and service endpoints.</v>
          </cell>
          <cell r="T917" t="str">
            <v>C|P-CMM1 is N/A, since a structured process is required to restrict embedded technologies to communicate only with authorized peers and service endpoints.</v>
          </cell>
          <cell r="U917" t="str">
            <v>C|P-CMM2 is N/A, since a well-defined process is required to restrict embedded technologies to communicate only with authorized peers and service endpoints.</v>
          </cell>
          <cell r="V917" t="e">
            <v>#VALUE!</v>
          </cell>
          <cell r="W917" t="str">
            <v>See C|P-CMM3. There are no defined C|P-CMM4 criteria, since it is reasonable to assume a quantitatively-controlled process is not necessary to restrict embedded technologies to communicate only with authorized peers and service endpoints.</v>
          </cell>
          <cell r="X917" t="str">
            <v>See C|P-CMM4. There are no defined C|P-CMM5 criteria, since it is reasonable to assume a continuously-improving process is not necessary to restrict embedded technologies to communicate only with authorized peers and service endpoints.</v>
          </cell>
          <cell r="Y917"/>
          <cell r="Z917"/>
        </row>
        <row r="918">
          <cell r="D918" t="str">
            <v>EMB-14</v>
          </cell>
          <cell r="E918" t="str">
            <v>Mechanisms exist to determine if embedded technologies are certified for secure use in the proposed operating environment.</v>
          </cell>
          <cell r="F918"/>
          <cell r="G918"/>
          <cell r="H918" t="str">
            <v>Does the organization determine if embedded technologies are certified for secure use in the proposed operating environment?</v>
          </cell>
          <cell r="I918">
            <v>9</v>
          </cell>
          <cell r="J918"/>
          <cell r="K918" t="str">
            <v>x</v>
          </cell>
          <cell r="L918"/>
          <cell r="M918"/>
          <cell r="N918"/>
          <cell r="O918" t="str">
            <v>Identify</v>
          </cell>
          <cell r="P918"/>
          <cell r="Q918" t="str">
            <v>x</v>
          </cell>
          <cell r="R918" t="str">
            <v>x</v>
          </cell>
          <cell r="S918" t="str">
            <v>There is no evidence of a capability to determine if embedded technologies are certified for secure use in the proposed operating environment.</v>
          </cell>
          <cell r="T918" t="str">
            <v>C|P-CMM1 is N/A, since a structured process is required to determine if embedded technologies are certified for secure use in the proposed operating environment.</v>
          </cell>
          <cell r="U918" t="str">
            <v>C|P-CMM2 is N/A, since a well-defined process is required to determine if embedded technologies are certified for secure use in the proposed operating environment.</v>
          </cell>
          <cell r="V918" t="e">
            <v>#VALUE!</v>
          </cell>
          <cell r="W918" t="str">
            <v>See C|P-CMM3. There are no defined C|P-CMM4 criteria, since it is reasonable to assume a quantitatively-controlled process is not necessary to determine if embedded technologies are certified for secure use in the proposed operating environment.</v>
          </cell>
          <cell r="X918" t="str">
            <v>See C|P-CMM4. There are no defined C|P-CMM5 criteria, since it is reasonable to assume a continuously-improving process is not necessary to determine if embedded technologies are certified for secure use in the proposed operating environment.</v>
          </cell>
          <cell r="Y918"/>
          <cell r="Z918"/>
        </row>
        <row r="919">
          <cell r="D919" t="str">
            <v>EMB-15</v>
          </cell>
          <cell r="E919" t="str">
            <v>Mechanisms exist to evaluate the safety aspects of embedded technologies via a fault tree analysis, or similar method, to determine possible consequences of misuse, misconfiguration and/or failure.</v>
          </cell>
          <cell r="F919"/>
          <cell r="G919" t="str">
            <v>∙ IoT / OT safety assessment
∙ Data Protection Impact Assessment (DPIA)</v>
          </cell>
          <cell r="H919" t="str">
            <v>Does the organization evaluate the safety aspects of embedded technologies via a fault tree analysis, or similar method, to determine possible consequences of misuse, misconfiguration and/or failure?</v>
          </cell>
          <cell r="I919">
            <v>9</v>
          </cell>
          <cell r="J919"/>
          <cell r="K919" t="str">
            <v>x</v>
          </cell>
          <cell r="L919"/>
          <cell r="M919"/>
          <cell r="N919"/>
          <cell r="O919" t="str">
            <v>Identify</v>
          </cell>
          <cell r="P919"/>
          <cell r="Q919" t="str">
            <v>x</v>
          </cell>
          <cell r="R919" t="str">
            <v>x</v>
          </cell>
          <cell r="S919" t="str">
            <v>There is no evidence of a capability to evaluate the safety aspects of embedded technologies via a fault tree analysis, or similar method, to determine possible consequences of misuse, misconfiguration and/ or failure.</v>
          </cell>
          <cell r="T919" t="str">
            <v>C|P-CMM1 is N/A, since a structured process is required to evaluate the safety aspects of embedded technologies via a fault tree analysis, or similar method, to determine possible consequences of misuse, misconfiguration and/ or failure.</v>
          </cell>
          <cell r="U919" t="str">
            <v>C|P-CMM2 is N/A, since a well-defined process is required to evaluate the safety aspects of embedded technologies via a fault tree analysis, or similar method, to determine possible consequences of misuse, misconfiguration and/ or failure.</v>
          </cell>
          <cell r="V919" t="e">
            <v>#VALUE!</v>
          </cell>
          <cell r="W919" t="e">
            <v>#VALUE!</v>
          </cell>
          <cell r="X919" t="e">
            <v>#VALUE!</v>
          </cell>
          <cell r="Y919"/>
          <cell r="Z919"/>
        </row>
        <row r="920">
          <cell r="D920" t="str">
            <v>EMB-16</v>
          </cell>
          <cell r="E920" t="str">
            <v>Mechanisms exist to enforce certificate-based authentication for embedded technologies (e.g., IoT, OT, etc.) and their supporting services.</v>
          </cell>
          <cell r="F920"/>
          <cell r="G920"/>
          <cell r="H920" t="str">
            <v>Does the organization enforce certificate-based authentication for embedded technologies (e.g., IoT, OT, etc.) and their supporting services?</v>
          </cell>
          <cell r="I920">
            <v>5</v>
          </cell>
          <cell r="J920"/>
          <cell r="K920"/>
          <cell r="L920" t="str">
            <v>x</v>
          </cell>
          <cell r="M920"/>
          <cell r="N920"/>
          <cell r="O920" t="str">
            <v>Protect</v>
          </cell>
          <cell r="P920"/>
          <cell r="Q920"/>
          <cell r="R920" t="str">
            <v>x</v>
          </cell>
          <cell r="S920" t="str">
            <v>There is no evidence of a capability to enforce certificate-based authentication for embedded technologies (e.g., IoT, OT, etc.) and their supporting services.</v>
          </cell>
          <cell r="T920" t="str">
            <v>C|P-CMM1 is N/A, since a structured process is required to enforce certificate-based authentication for embedded technologies (e.g., IoT, OT, etc.) and their supporting services.</v>
          </cell>
          <cell r="U920" t="str">
            <v>C|P-CMM2 is N/A, since a well-defined process is required to enforce certificate-based authentication for embedded technologies (e.g., IoT, OT, etc.) and their supporting services.</v>
          </cell>
          <cell r="V920" t="e">
            <v>#VALUE!</v>
          </cell>
          <cell r="W920" t="e">
            <v>#VALUE!</v>
          </cell>
          <cell r="X920" t="e">
            <v>#VALUE!</v>
          </cell>
          <cell r="Y920"/>
          <cell r="Z920"/>
        </row>
        <row r="921">
          <cell r="D921" t="str">
            <v>EMB-17</v>
          </cell>
          <cell r="E921" t="str">
            <v>Mechanisms exist to implement embedded technologies that utilize pre-provisioned cloud trust anchors to support secure bootstrap and Zero Touch Provisioning (ZTP).</v>
          </cell>
          <cell r="F921"/>
          <cell r="G921" t="str">
            <v>∙ Secure Baseline Configurations (SBC)
∙ IT Asset Management (ITAM) program
∙ Configuration Management (CM) program
∙ Product / project management</v>
          </cell>
          <cell r="H921" t="str">
            <v>Does the organization implement embedded technologies that utilize pre-provisioned cloud trust anchors to support secure bootstrap and Zero Touch Provisioning (ZTP)?</v>
          </cell>
          <cell r="I921">
            <v>6</v>
          </cell>
          <cell r="J921"/>
          <cell r="K921"/>
          <cell r="L921" t="str">
            <v>x</v>
          </cell>
          <cell r="M921"/>
          <cell r="N921"/>
          <cell r="O921" t="str">
            <v>Protect</v>
          </cell>
          <cell r="P921"/>
          <cell r="Q921"/>
          <cell r="R921" t="str">
            <v>x</v>
          </cell>
          <cell r="S921" t="str">
            <v>There is no evidence of a capability to implement embedded technologies that utilize pre-provisioned cloud trust anchors to support secure bootstrap and Zero Touch Provisioning (ZTP).</v>
          </cell>
          <cell r="T921" t="str">
            <v>C|P-CMM1 is N/A, since a structured process is required to implement embedded technologies that utilize pre-provisioned cloud trust anchors to support secure bootstrap and Zero Touch Provisioning (ZTP).</v>
          </cell>
          <cell r="U921" t="str">
            <v>C|P-CMM2 is N/A, since a well-defined process is required to implement embedded technologies that utilize pre-provisioned cloud trust anchors to support secure bootstrap and Zero Touch Provisioning (ZTP).</v>
          </cell>
          <cell r="V921" t="e">
            <v>#VALUE!</v>
          </cell>
          <cell r="W921" t="e">
            <v>#VALUE!</v>
          </cell>
          <cell r="X921" t="e">
            <v>#VALUE!</v>
          </cell>
          <cell r="Y921"/>
          <cell r="Z921"/>
        </row>
        <row r="922">
          <cell r="D922" t="str">
            <v>EMB-18</v>
          </cell>
          <cell r="E922" t="str">
            <v>Mechanisms exist to ensure embedded technologies utilize a securely configured Real-Time Operating System (RTOS).</v>
          </cell>
          <cell r="F922"/>
          <cell r="G922" t="str">
            <v>∙ Secure Baseline Configurations (SBC)
∙ IT Asset Management (ITAM) program
∙ Configuration Management (CM) program
∙ Product / project management</v>
          </cell>
          <cell r="H922" t="str">
            <v>Does the organization ensure embedded technologies utilize a securely configured Real-Time Operating System (RTOS)?</v>
          </cell>
          <cell r="I922">
            <v>5</v>
          </cell>
          <cell r="J922"/>
          <cell r="K922"/>
          <cell r="L922" t="str">
            <v>x</v>
          </cell>
          <cell r="M922"/>
          <cell r="N922"/>
          <cell r="O922" t="str">
            <v>Protect</v>
          </cell>
          <cell r="P922"/>
          <cell r="Q922"/>
          <cell r="R922" t="str">
            <v>x</v>
          </cell>
          <cell r="S922" t="str">
            <v>There is no evidence of a capability to ensure embedded technologies utilize a securely configured Real-Time Operating System (RTOS).</v>
          </cell>
          <cell r="T922" t="str">
            <v>C|P-CMM1 is N/A, since a structured process is required to ensure embedded technologies utilize a securely configured Real-Time Operating System (RTOS).</v>
          </cell>
          <cell r="U922" t="str">
            <v>C|P-CMM2 is N/A, since a well-defined process is required to ensure embedded technologies utilize a securely configured Real-Time Operating System (RTOS).</v>
          </cell>
          <cell r="V922" t="e">
            <v>#VALUE!</v>
          </cell>
          <cell r="W922" t="str">
            <v>See C|P-CMM3. There are no defined C|P-CMM4 criteria, since it is reasonable to assume a quantitatively-controlled process is not necessary to ensure embedded technologies utilize a securely configured Real-Time Operating System (RTOS).</v>
          </cell>
          <cell r="X922" t="str">
            <v>See C|P-CMM4. There are no defined C|P-CMM5 criteria, since it is reasonable to assume a continuously-improving process is not necessary to ensure embedded technologies utilize a securely configured Real-Time Operating System (RTOS).</v>
          </cell>
          <cell r="Y922"/>
          <cell r="Z922"/>
        </row>
        <row r="923">
          <cell r="D923" t="str">
            <v>EMB-19</v>
          </cell>
          <cell r="E923" t="str">
            <v>Mechanisms exist to continuously validate autonomous systems that trigger an automatic state change when safe operation is no longer assured.</v>
          </cell>
          <cell r="F923"/>
          <cell r="G923" t="str">
            <v>∙ Secure Baseline Configurations (SBC)
∙ IT Asset Management (ITAM) program
∙ Configuration Management (CM) program
∙ Product / project management</v>
          </cell>
          <cell r="H923" t="str">
            <v>Does the organization continuously validate autonomous systems that trigger an automatic state change when safe operation is no longer assured?</v>
          </cell>
          <cell r="I923">
            <v>9</v>
          </cell>
          <cell r="J923"/>
          <cell r="K923"/>
          <cell r="L923" t="str">
            <v>x</v>
          </cell>
          <cell r="M923"/>
          <cell r="N923"/>
          <cell r="O923" t="str">
            <v>Protect</v>
          </cell>
          <cell r="P923"/>
          <cell r="Q923" t="str">
            <v>x</v>
          </cell>
          <cell r="R923" t="str">
            <v>x</v>
          </cell>
          <cell r="S923" t="str">
            <v>There is no evidence of a capability to continuously validate autonomous systems that trigger an automatic state change when safe operation is no longer assured.</v>
          </cell>
          <cell r="T923" t="str">
            <v>C|P-CMM1 is N/A, since a structured process is required to continuously validate autonomous systems that trigger an automatic state change when safe operation is no longer assured.</v>
          </cell>
          <cell r="U923" t="str">
            <v>C|P-CMM2 is N/A, since a well-defined process is required to continuously validate autonomous systems that trigger an automatic state change when safe operation is no longer assured.</v>
          </cell>
          <cell r="V923" t="e">
            <v>#VALUE!</v>
          </cell>
          <cell r="W923" t="e">
            <v>#VALUE!</v>
          </cell>
          <cell r="X923" t="e">
            <v>#VALUE!</v>
          </cell>
          <cell r="Y923"/>
          <cell r="Z923"/>
        </row>
        <row r="924">
          <cell r="D924" t="str">
            <v>END-03.2</v>
          </cell>
          <cell r="E924" t="str">
            <v>Mechanisms exist to define, document, approve and enforce access restrictions associated with changes to systems.</v>
          </cell>
          <cell r="F924"/>
          <cell r="G924" t="str">
            <v>∙ Role Based Access Control (RBAC)
∙ Separation of Duties (SoD)
∙ Privileged Account Management (PAM)</v>
          </cell>
          <cell r="H924" t="str">
            <v>Does the organization define, document, approve and enforce access restrictions associated with changes to systems?</v>
          </cell>
          <cell r="I924">
            <v>8</v>
          </cell>
          <cell r="J924"/>
          <cell r="K924" t="str">
            <v>x</v>
          </cell>
          <cell r="L924"/>
          <cell r="M924"/>
          <cell r="N924"/>
          <cell r="O924" t="str">
            <v>Protect</v>
          </cell>
          <cell r="P924"/>
          <cell r="Q924" t="str">
            <v>x</v>
          </cell>
          <cell r="R924" t="str">
            <v>x</v>
          </cell>
          <cell r="S924" t="str">
            <v>There is no evidence of a capability to define, document, approve and enforce access restrictions associated with changes to systems.</v>
          </cell>
          <cell r="T924" t="e">
            <v>#VALUE!</v>
          </cell>
          <cell r="U924" t="e">
            <v>#VALUE!</v>
          </cell>
          <cell r="V924" t="e">
            <v>#VALUE!</v>
          </cell>
          <cell r="W924" t="e">
            <v>#VALUE!</v>
          </cell>
          <cell r="X924" t="str">
            <v>See C|P-CMM4. There are no defined C|P-CMM5 criteria, since it is reasonable to assume a continuously-improving process is not necessary to define, document, approve and enforce access restrictions associated with changes to systems.</v>
          </cell>
          <cell r="Y924"/>
          <cell r="Z924"/>
        </row>
        <row r="925">
          <cell r="D925" t="str">
            <v>END-04.5</v>
          </cell>
          <cell r="E925" t="str">
            <v xml:space="preserve">Mechanisms exist to test antimalware technologies by introducing a known benign, non-spreading test case into the system and subsequently verifying that both detection of the test case and associated incident reporting occurs. </v>
          </cell>
          <cell r="F925"/>
          <cell r="G925" t="str">
            <v>∙ EICAR test file</v>
          </cell>
          <cell r="H925" t="str">
            <v xml:space="preserve">Does the organization test antimalware technologies by introducing a known benign, non-spreading test case into the system and subsequently verifying that both detection of the test case and associated incident reporting occurs? </v>
          </cell>
          <cell r="I925">
            <v>5</v>
          </cell>
          <cell r="J925"/>
          <cell r="K925" t="str">
            <v>x</v>
          </cell>
          <cell r="L925"/>
          <cell r="M925"/>
          <cell r="N925"/>
          <cell r="O925" t="str">
            <v>Detect</v>
          </cell>
          <cell r="P925"/>
          <cell r="Q925" t="str">
            <v>x</v>
          </cell>
          <cell r="R925" t="str">
            <v>x</v>
          </cell>
          <cell r="S925" t="str">
            <v xml:space="preserve">There is no evidence of a capability to test antimalware technologies by introducing a known benign, non-spreading test case into the system and subsequently verifying that both detection of the test case and associated incident reporting occurs. </v>
          </cell>
          <cell r="T925" t="e">
            <v>#VALUE!</v>
          </cell>
          <cell r="U925" t="e">
            <v>#VALUE!</v>
          </cell>
          <cell r="V925" t="e">
            <v>#VALUE!</v>
          </cell>
          <cell r="W925" t="e">
            <v>#VALUE!</v>
          </cell>
          <cell r="X925" t="e">
            <v>#VALUE!</v>
          </cell>
          <cell r="Y925"/>
          <cell r="Z925"/>
        </row>
        <row r="926">
          <cell r="D926" t="str">
            <v>END-06.1</v>
          </cell>
          <cell r="E926" t="str">
            <v>Mechanisms exist to validate configurations through integrity checking of software and firmware.</v>
          </cell>
          <cell r="F926"/>
          <cell r="G926" t="str">
            <v>∙ CimTrak Integrity Suite (https://cimcor.com/cimtrak)
∙ Netwrix Auditor (https://netrix.com)
∙ File Integrity Monitor (FIM)</v>
          </cell>
          <cell r="H926" t="str">
            <v>Does the organization validate configurations through integrity checking of software and firmware?</v>
          </cell>
          <cell r="I926">
            <v>6</v>
          </cell>
          <cell r="J926"/>
          <cell r="K926"/>
          <cell r="L926" t="str">
            <v>x</v>
          </cell>
          <cell r="M926"/>
          <cell r="N926"/>
          <cell r="O926" t="str">
            <v>Detect</v>
          </cell>
          <cell r="P926"/>
          <cell r="Q926"/>
          <cell r="R926" t="str">
            <v>x</v>
          </cell>
          <cell r="S926" t="str">
            <v>There is no evidence of a capability to validate configurations through integrity checking of software and firmware.</v>
          </cell>
          <cell r="T926" t="e">
            <v>#VALUE!</v>
          </cell>
          <cell r="U926" t="e">
            <v>#VALUE!</v>
          </cell>
          <cell r="V926" t="e">
            <v>#VALUE!</v>
          </cell>
          <cell r="W926" t="e">
            <v>#VALUE!</v>
          </cell>
          <cell r="X926" t="e">
            <v>#VALUE!</v>
          </cell>
          <cell r="Y926"/>
          <cell r="Z926"/>
        </row>
        <row r="927">
          <cell r="D927" t="str">
            <v>END-06.3</v>
          </cell>
          <cell r="E927" t="str">
            <v xml:space="preserve">Automated mechanisms exist to alert incident response personnel upon discovering discrepancies during integrity verification. </v>
          </cell>
          <cell r="F927"/>
          <cell r="G927"/>
          <cell r="H927" t="str">
            <v xml:space="preserve">Does the organization use automated mechanisms to alert incident response personnel upon discovering discrepancies during integrity verification? </v>
          </cell>
          <cell r="I927">
            <v>5</v>
          </cell>
          <cell r="J927"/>
          <cell r="K927"/>
          <cell r="L927" t="str">
            <v>x</v>
          </cell>
          <cell r="M927"/>
          <cell r="N927"/>
          <cell r="O927" t="str">
            <v>Respond</v>
          </cell>
          <cell r="P927"/>
          <cell r="Q927"/>
          <cell r="R927" t="str">
            <v>x</v>
          </cell>
          <cell r="S927" t="str">
            <v xml:space="preserve">There is no evidence of a capability to alert incident response personnel up on discovering discrepancies during integrity verification. </v>
          </cell>
          <cell r="T927" t="str">
            <v xml:space="preserve">C|P-CMM1 is N/A, since a structured process is required to alert incident response personnel up on discovering discrepancies during integrity verification. </v>
          </cell>
          <cell r="U927" t="str">
            <v xml:space="preserve">C|P-CMM2 is N/A, since a well-defined process is required to alert incident response personnel up on discovering discrepancies during integrity verification. </v>
          </cell>
          <cell r="V927" t="e">
            <v>#VALUE!</v>
          </cell>
          <cell r="W927" t="e">
            <v>#VALUE!</v>
          </cell>
          <cell r="X927" t="e">
            <v>#VALUE!</v>
          </cell>
          <cell r="Y927"/>
          <cell r="Z927"/>
        </row>
        <row r="928">
          <cell r="D928" t="str">
            <v>END-06.4</v>
          </cell>
          <cell r="E928" t="str">
            <v xml:space="preserve">Automated mechanisms exist to implement remediation actions when integrity violations are discovered. </v>
          </cell>
          <cell r="F928"/>
          <cell r="G928"/>
          <cell r="H928" t="str">
            <v xml:space="preserve">Does the organization use automated mechanisms to implement remediation actions when integrity violations are discovered? </v>
          </cell>
          <cell r="I928">
            <v>5</v>
          </cell>
          <cell r="J928"/>
          <cell r="K928"/>
          <cell r="L928" t="str">
            <v>x</v>
          </cell>
          <cell r="M928"/>
          <cell r="N928"/>
          <cell r="O928" t="str">
            <v>Respond</v>
          </cell>
          <cell r="P928"/>
          <cell r="Q928"/>
          <cell r="R928" t="str">
            <v>x</v>
          </cell>
          <cell r="S928" t="str">
            <v xml:space="preserve">There is no evidence of a capability to implement remediation actions when integrity violations are discovered. </v>
          </cell>
          <cell r="T928" t="str">
            <v xml:space="preserve">C|P-CMM1 is N/A, since a structured process is required to implement remediation actions when integrity violations are discovered. </v>
          </cell>
          <cell r="U928" t="str">
            <v xml:space="preserve">C|P-CMM2 is N/A, since a well-defined process is required to implement remediation actions when integrity violations are discovered. </v>
          </cell>
          <cell r="V928" t="e">
            <v>#VALUE!</v>
          </cell>
          <cell r="W928" t="e">
            <v>#VALUE!</v>
          </cell>
          <cell r="X928" t="e">
            <v>#VALUE!</v>
          </cell>
          <cell r="Y928"/>
          <cell r="Z928"/>
        </row>
        <row r="929">
          <cell r="D929" t="str">
            <v>END-06.5</v>
          </cell>
          <cell r="E929" t="str">
            <v>Automated mechanisms exist to verify the integrity of the boot process of information systems.</v>
          </cell>
          <cell r="F929"/>
          <cell r="G929" t="str">
            <v>∙ UEFI Secure Boot</v>
          </cell>
          <cell r="H929" t="str">
            <v>Does the organization use automated mechanisms to verify the integrity of the boot process of information systems?</v>
          </cell>
          <cell r="I929">
            <v>5</v>
          </cell>
          <cell r="J929"/>
          <cell r="K929"/>
          <cell r="L929" t="str">
            <v>x</v>
          </cell>
          <cell r="M929"/>
          <cell r="N929"/>
          <cell r="O929" t="str">
            <v>Protect</v>
          </cell>
          <cell r="P929"/>
          <cell r="Q929"/>
          <cell r="R929" t="str">
            <v>x</v>
          </cell>
          <cell r="S929" t="str">
            <v>There is no evidence of a capability to verify the integrity of the boot process of information systems.</v>
          </cell>
          <cell r="T929" t="str">
            <v>C|P-CMM1 is N/A, since a structured process is required to verify the integrity of the boot process of information systems.</v>
          </cell>
          <cell r="U929" t="str">
            <v>C|P-CMM2 is N/A, since a well-defined process is required to verify the integrity of the boot process of information systems.</v>
          </cell>
          <cell r="V929" t="e">
            <v>#VALUE!</v>
          </cell>
          <cell r="W929" t="e">
            <v>#VALUE!</v>
          </cell>
          <cell r="X929" t="e">
            <v>#VALUE!</v>
          </cell>
          <cell r="Y929"/>
          <cell r="Z929"/>
        </row>
        <row r="930">
          <cell r="D930" t="str">
            <v>END-06.6</v>
          </cell>
          <cell r="E930" t="str">
            <v>Automated mechanisms exist to protect the integrity of boot firmware in information systems.</v>
          </cell>
          <cell r="F930"/>
          <cell r="G930" t="str">
            <v>∙ UEFI Secure Boot</v>
          </cell>
          <cell r="H930" t="str">
            <v>Does the organization use automated mechanisms to protect the integrity of boot firmware in information systems?</v>
          </cell>
          <cell r="I930">
            <v>5</v>
          </cell>
          <cell r="J930"/>
          <cell r="K930"/>
          <cell r="L930" t="str">
            <v>x</v>
          </cell>
          <cell r="M930"/>
          <cell r="N930"/>
          <cell r="O930" t="str">
            <v>Protect</v>
          </cell>
          <cell r="P930"/>
          <cell r="Q930"/>
          <cell r="R930" t="str">
            <v>x</v>
          </cell>
          <cell r="S930" t="str">
            <v>There is no evidence of a capability to protect the integrity of boot firmware in information systems.</v>
          </cell>
          <cell r="T930" t="str">
            <v>C|P-CMM1 is N/A, since a structured process is required to protect the integrity of boot firmware in information systems.</v>
          </cell>
          <cell r="U930" t="str">
            <v>C|P-CMM2 is N/A, since a well-defined process is required to protect the integrity of boot firmware in information systems.</v>
          </cell>
          <cell r="V930" t="e">
            <v>#VALUE!</v>
          </cell>
          <cell r="W930" t="e">
            <v>#VALUE!</v>
          </cell>
          <cell r="X930" t="e">
            <v>#VALUE!</v>
          </cell>
          <cell r="Y930"/>
          <cell r="Z930"/>
        </row>
        <row r="931">
          <cell r="D931" t="str">
            <v>END-06.7</v>
          </cell>
          <cell r="E931" t="str">
            <v>Mechanisms exist to prohibit the use of binary or machine-executable code from sources with limited or no warranty and without access to source code.</v>
          </cell>
          <cell r="F931"/>
          <cell r="G931" t="str">
            <v>∙ Secure Baseline Configurations (SBC)
∙ Antimalware software</v>
          </cell>
          <cell r="H931" t="str">
            <v>Does the organization prohibit the use of binary or machine-executable code from sources with limited or no warranty and without access to source code?</v>
          </cell>
          <cell r="I931">
            <v>5</v>
          </cell>
          <cell r="J931"/>
          <cell r="K931"/>
          <cell r="L931" t="str">
            <v>x</v>
          </cell>
          <cell r="M931"/>
          <cell r="N931"/>
          <cell r="O931" t="str">
            <v>Protect</v>
          </cell>
          <cell r="P931"/>
          <cell r="Q931" t="str">
            <v>x</v>
          </cell>
          <cell r="R931" t="str">
            <v>x</v>
          </cell>
          <cell r="S931" t="str">
            <v>There is no evidence of a capability to prohibit the use of binary or machine-executable code from sources with limited or no warranty and without access to source code.</v>
          </cell>
          <cell r="T931" t="e">
            <v>#VALUE!</v>
          </cell>
          <cell r="U931" t="e">
            <v>#VALUE!</v>
          </cell>
          <cell r="V931" t="e">
            <v>#VALUE!</v>
          </cell>
          <cell r="W931" t="e">
            <v>#VALUE!</v>
          </cell>
          <cell r="X931" t="e">
            <v>#VALUE!</v>
          </cell>
          <cell r="Y931"/>
          <cell r="Z931"/>
        </row>
        <row r="932">
          <cell r="D932" t="str">
            <v>END-08.1</v>
          </cell>
          <cell r="E932" t="str">
            <v>Mechanisms exist to centrally-manage anti-phishing and spam protection technologies.</v>
          </cell>
          <cell r="F932"/>
          <cell r="G932"/>
          <cell r="H932" t="str">
            <v>Does the organization centrally-manage anti-phishing and spam protection technologies?</v>
          </cell>
          <cell r="I932">
            <v>5</v>
          </cell>
          <cell r="J932"/>
          <cell r="K932"/>
          <cell r="L932" t="str">
            <v>x</v>
          </cell>
          <cell r="M932"/>
          <cell r="N932"/>
          <cell r="O932" t="str">
            <v>Protect</v>
          </cell>
          <cell r="P932" t="str">
            <v>x</v>
          </cell>
          <cell r="Q932" t="str">
            <v>x</v>
          </cell>
          <cell r="R932" t="str">
            <v>x</v>
          </cell>
          <cell r="S932" t="str">
            <v>There is no evidence of a capability to centrally-manage anti-phishing and spam protection technologies.</v>
          </cell>
          <cell r="T932" t="e">
            <v>#VALUE!</v>
          </cell>
          <cell r="U932" t="e">
            <v>#VALUE!</v>
          </cell>
          <cell r="V932" t="e">
            <v>#VALUE!</v>
          </cell>
          <cell r="W932" t="e">
            <v>#VALUE!</v>
          </cell>
          <cell r="X932" t="str">
            <v>See C|P-CMM4. There are no defined C|P-CMM5 criteria, since it is reasonable to assume a continuously-improving process is not necessary to centrally-manage anti-phishing and spam protection technologies.</v>
          </cell>
          <cell r="Y932"/>
          <cell r="Z932"/>
        </row>
        <row r="933">
          <cell r="D933" t="str">
            <v>END-08.2</v>
          </cell>
          <cell r="E933" t="str">
            <v>Mechanisms exist to automatically update anti-phishing and spam protection technologies when new releases are available in accordance with configuration and change management practices.</v>
          </cell>
          <cell r="F933"/>
          <cell r="G933"/>
          <cell r="H933" t="str">
            <v>Does the organization automatically update anti-phishing and spam protection technologies when new releases are available in accordance with configuration and change management practices?</v>
          </cell>
          <cell r="I933">
            <v>8</v>
          </cell>
          <cell r="J933"/>
          <cell r="K933"/>
          <cell r="L933" t="str">
            <v>x</v>
          </cell>
          <cell r="M933"/>
          <cell r="N933"/>
          <cell r="O933" t="str">
            <v>Protect</v>
          </cell>
          <cell r="P933"/>
          <cell r="Q933"/>
          <cell r="R933" t="str">
            <v>x</v>
          </cell>
          <cell r="S933" t="str">
            <v>There is no evidence of a capability to automatically update anti-phishing and spam protection technologies when new releases are available in accordance with configuration and change management practices.</v>
          </cell>
          <cell r="T933" t="e">
            <v>#VALUE!</v>
          </cell>
          <cell r="U933" t="e">
            <v>#VALUE!</v>
          </cell>
          <cell r="V933" t="e">
            <v>#VALUE!</v>
          </cell>
          <cell r="W933" t="e">
            <v>#VALUE!</v>
          </cell>
          <cell r="X933" t="e">
            <v>#VALUE!</v>
          </cell>
          <cell r="Y933"/>
          <cell r="Z933"/>
        </row>
        <row r="934">
          <cell r="D934" t="str">
            <v>END-09</v>
          </cell>
          <cell r="E934" t="str">
            <v>Mechanisms exist to establish a trusted communications path between the user and the security functions of the operating system.</v>
          </cell>
          <cell r="F934"/>
          <cell r="G934" t="str">
            <v>∙ Secure Baseline Configurations (SBC)
∙ Configuration Management (CM) program</v>
          </cell>
          <cell r="H934" t="str">
            <v>Does the organization establish a trusted communications path between the user and the security functions of the operating system?</v>
          </cell>
          <cell r="I934">
            <v>9</v>
          </cell>
          <cell r="J934"/>
          <cell r="K934"/>
          <cell r="L934" t="str">
            <v>x</v>
          </cell>
          <cell r="M934"/>
          <cell r="N934"/>
          <cell r="O934" t="str">
            <v>Protect</v>
          </cell>
          <cell r="P934"/>
          <cell r="Q934"/>
          <cell r="R934" t="str">
            <v>x</v>
          </cell>
          <cell r="S934" t="str">
            <v>There is no evidence of a capability to establish a trusted communications path between the user and the security functions of the operating system.</v>
          </cell>
          <cell r="T934" t="e">
            <v>#VALUE!</v>
          </cell>
          <cell r="U934" t="e">
            <v>#VALUE!</v>
          </cell>
          <cell r="V934" t="e">
            <v>#VALUE!</v>
          </cell>
          <cell r="W934" t="e">
            <v>#VALUE!</v>
          </cell>
          <cell r="X934" t="str">
            <v>See C|P-CMM4. There are no defined C|P-CMM5 criteria, since it is reasonable to assume a continuously-improving process is not necessary to establish a trusted communications path between the user and the security functions of the operating system.</v>
          </cell>
          <cell r="Y934"/>
          <cell r="Z934"/>
        </row>
        <row r="935">
          <cell r="D935" t="str">
            <v>END-10</v>
          </cell>
          <cell r="E935" t="str">
            <v xml:space="preserve">Mechanisms exist to address mobile code / operating system-independent applications. </v>
          </cell>
          <cell r="F935"/>
          <cell r="G935" t="str">
            <v>∙ Secure Baseline Configurations (SBC)
∙ Configuration Management (CM) program</v>
          </cell>
          <cell r="H935" t="str">
            <v xml:space="preserve">Does the organization address mobile code / operating system-independent applications? </v>
          </cell>
          <cell r="I935">
            <v>4</v>
          </cell>
          <cell r="J935"/>
          <cell r="K935"/>
          <cell r="L935" t="str">
            <v>x</v>
          </cell>
          <cell r="M935"/>
          <cell r="N935"/>
          <cell r="O935" t="str">
            <v>Detect</v>
          </cell>
          <cell r="P935"/>
          <cell r="Q935" t="str">
            <v>x</v>
          </cell>
          <cell r="R935" t="str">
            <v>x</v>
          </cell>
          <cell r="S935" t="str">
            <v xml:space="preserve">There is no evidence of a capability to address mobile code / operating system-independent applications. </v>
          </cell>
          <cell r="T935" t="e">
            <v>#VALUE!</v>
          </cell>
          <cell r="U935" t="e">
            <v>#VALUE!</v>
          </cell>
          <cell r="V935" t="e">
            <v>#VALUE!</v>
          </cell>
          <cell r="W935" t="e">
            <v>#VALUE!</v>
          </cell>
          <cell r="X935" t="str">
            <v xml:space="preserve">See C|P-CMM4. There are no defined C|P-CMM5 criteria, since it is reasonable to assume a continuously-improving process is not necessary to address mobile code / operating system-independent applications. </v>
          </cell>
          <cell r="Y935"/>
          <cell r="Z935"/>
        </row>
        <row r="936">
          <cell r="D936" t="str">
            <v>END-11</v>
          </cell>
          <cell r="E936" t="str">
            <v xml:space="preserve">Mechanisms exist to configure thin nodes to have minimal functionality and information storage. </v>
          </cell>
          <cell r="F936"/>
          <cell r="G936" t="str">
            <v>∙ Secure Baseline Configurations (SBC)
∙ Configuration Management (CM) program</v>
          </cell>
          <cell r="H936" t="str">
            <v xml:space="preserve">Does the organization configure thin nodes to have minimal functionality and information storage? </v>
          </cell>
          <cell r="I936">
            <v>4</v>
          </cell>
          <cell r="J936"/>
          <cell r="K936"/>
          <cell r="L936" t="str">
            <v>x</v>
          </cell>
          <cell r="M936"/>
          <cell r="N936"/>
          <cell r="O936" t="str">
            <v>Protect</v>
          </cell>
          <cell r="P936"/>
          <cell r="Q936" t="str">
            <v>x</v>
          </cell>
          <cell r="R936" t="str">
            <v>x</v>
          </cell>
          <cell r="S936" t="str">
            <v xml:space="preserve">There is no evidence of a capability to configure thin nodes to have minimal functionality and information storage. </v>
          </cell>
          <cell r="T936" t="e">
            <v>#VALUE!</v>
          </cell>
          <cell r="U936" t="e">
            <v>#VALUE!</v>
          </cell>
          <cell r="V936" t="e">
            <v>#VALUE!</v>
          </cell>
          <cell r="W936" t="e">
            <v>#VALUE!</v>
          </cell>
          <cell r="X936" t="str">
            <v xml:space="preserve">See C|P-CMM4. There are no defined C|P-CMM5 criteria, since it is reasonable to assume a continuously-improving process is not necessary to configure thin nodes to have minimal functionality and information storage. </v>
          </cell>
          <cell r="Y936"/>
          <cell r="Z936"/>
        </row>
        <row r="937">
          <cell r="D937" t="str">
            <v>END-12</v>
          </cell>
          <cell r="E937" t="str">
            <v>Mechanisms exist to physically disable or remove unnecessary connection ports or input/output devices from sensitive systems.</v>
          </cell>
          <cell r="F937"/>
          <cell r="G937" t="str">
            <v>∙ Secure Baseline Configurations (SBC)
∙ Configuration Management (CM) program</v>
          </cell>
          <cell r="H937" t="str">
            <v>Does the organization physically disable or remove unnecessary connection ports or input/output devices from sensitive systems?</v>
          </cell>
          <cell r="I937">
            <v>6</v>
          </cell>
          <cell r="J937"/>
          <cell r="K937"/>
          <cell r="L937" t="str">
            <v>x</v>
          </cell>
          <cell r="M937"/>
          <cell r="N937"/>
          <cell r="O937" t="str">
            <v>Protect</v>
          </cell>
          <cell r="P937"/>
          <cell r="Q937" t="str">
            <v>x</v>
          </cell>
          <cell r="R937" t="str">
            <v>x</v>
          </cell>
          <cell r="S937" t="str">
            <v>There is no evidence of a capability to physically disable or remove unnecessary connection ports or input/output devices from sensitive systems.</v>
          </cell>
          <cell r="T937" t="e">
            <v>#VALUE!</v>
          </cell>
          <cell r="U937" t="e">
            <v>#VALUE!</v>
          </cell>
          <cell r="V937" t="e">
            <v>#VALUE!</v>
          </cell>
          <cell r="W937" t="e">
            <v>#VALUE!</v>
          </cell>
          <cell r="X937" t="str">
            <v>See C|P-CMM4. There are no defined C|P-CMM5 criteria, since it is reasonable to assume a continuously-improving process is not necessary to physically disable or remove unnecessary connection ports or input/output devices from sensitive systems.</v>
          </cell>
          <cell r="Y937"/>
          <cell r="Z937"/>
        </row>
        <row r="938">
          <cell r="D938" t="str">
            <v>END-13</v>
          </cell>
          <cell r="E938" t="str">
            <v>Mechanisms exist to configure embedded sensors on systems to: 
(1) Prohibit the remote activation of sensing capabilities; and
(2) Provide an explicit indication of sensor use to users.</v>
          </cell>
          <cell r="F938"/>
          <cell r="G938" t="str">
            <v>∙ Secure Baseline Configurations (SBC)
∙ Configuration Management (CM) program</v>
          </cell>
          <cell r="H938" t="str">
            <v>Does the organization configure embedded sensors on systems to: 
 (1) Prohibit the remote activation of sensing capabilities; and
 (2) Provide an explicit indication of sensor use to users?</v>
          </cell>
          <cell r="I938">
            <v>7</v>
          </cell>
          <cell r="J938"/>
          <cell r="K938"/>
          <cell r="L938" t="str">
            <v>x</v>
          </cell>
          <cell r="M938"/>
          <cell r="N938"/>
          <cell r="O938" t="str">
            <v>Protect</v>
          </cell>
          <cell r="P938"/>
          <cell r="Q938" t="str">
            <v>x</v>
          </cell>
          <cell r="R938" t="str">
            <v>x</v>
          </cell>
          <cell r="S938" t="str">
            <v>There is no evidence of a capability to configure embedded sensors on systems to: 
 (1) Prohibit the remote activation of sensing capabilities; and
 (2) Provide an explicit indication of sensor use to users.</v>
          </cell>
          <cell r="T938" t="e">
            <v>#VALUE!</v>
          </cell>
          <cell r="U938" t="e">
            <v>#VALUE!</v>
          </cell>
          <cell r="V938" t="e">
            <v>#VALUE!</v>
          </cell>
          <cell r="W938" t="e">
            <v>#VALUE!</v>
          </cell>
          <cell r="X938" t="e">
            <v>#VALUE!</v>
          </cell>
          <cell r="Y938"/>
          <cell r="Z938"/>
        </row>
        <row r="939">
          <cell r="D939" t="str">
            <v>END-13.1</v>
          </cell>
          <cell r="E939" t="str">
            <v>Mechanisms exist to utilize organization-defined measures so that data or information collected by sensors is only used for authorized purposes.</v>
          </cell>
          <cell r="F939"/>
          <cell r="G939" t="str">
            <v>∙ Data Protection Impact Assessment (DPIA)
∙ Product / project management</v>
          </cell>
          <cell r="H939" t="str">
            <v>Does the organization utilize organization-defined measures so that data or information collected by sensors is only used for authorized purposes?</v>
          </cell>
          <cell r="I939">
            <v>8</v>
          </cell>
          <cell r="J939"/>
          <cell r="K939"/>
          <cell r="L939" t="str">
            <v>x</v>
          </cell>
          <cell r="M939"/>
          <cell r="N939"/>
          <cell r="O939" t="str">
            <v>Protect</v>
          </cell>
          <cell r="P939"/>
          <cell r="Q939" t="str">
            <v>x</v>
          </cell>
          <cell r="R939"/>
          <cell r="S939" t="str">
            <v>There is no evidence of a capability to utilize organization-defined measures so that data or information collected by sensors is only used for authorized purposes.</v>
          </cell>
          <cell r="T939" t="e">
            <v>#VALUE!</v>
          </cell>
          <cell r="U939" t="e">
            <v>#VALUE!</v>
          </cell>
          <cell r="V939" t="e">
            <v>#VALUE!</v>
          </cell>
          <cell r="W939" t="e">
            <v>#VALUE!</v>
          </cell>
          <cell r="X939" t="e">
            <v>#VALUE!</v>
          </cell>
          <cell r="Y939"/>
          <cell r="Z939"/>
        </row>
        <row r="940">
          <cell r="D940" t="str">
            <v>END-13.2</v>
          </cell>
          <cell r="E940" t="str">
            <v>Mechanisms exist to notify individuals that Personal Data (PD) is collected by sensors.</v>
          </cell>
          <cell r="F940"/>
          <cell r="G940" t="str">
            <v>∙ Secure Baseline Configurations (SBC) ensure a visible or auditory alert</v>
          </cell>
          <cell r="H940" t="str">
            <v>Does the organization notify individuals that Personal Data (PD) is collected by sensors?</v>
          </cell>
          <cell r="I940">
            <v>6</v>
          </cell>
          <cell r="J940"/>
          <cell r="K940"/>
          <cell r="L940" t="str">
            <v>x</v>
          </cell>
          <cell r="M940"/>
          <cell r="N940"/>
          <cell r="O940" t="str">
            <v>Identify</v>
          </cell>
          <cell r="P940"/>
          <cell r="Q940" t="str">
            <v>x</v>
          </cell>
          <cell r="R940" t="str">
            <v>x</v>
          </cell>
          <cell r="S940" t="str">
            <v>There is no evidence of a capability to notify individuals that Personal Data (PD) is collected by sensors.</v>
          </cell>
          <cell r="T940" t="e">
            <v>#VALUE!</v>
          </cell>
          <cell r="U940" t="e">
            <v>#VALUE!</v>
          </cell>
          <cell r="V940" t="e">
            <v>#VALUE!</v>
          </cell>
          <cell r="W940" t="e">
            <v>#VALUE!</v>
          </cell>
          <cell r="X940" t="str">
            <v>See C|P-CMM4. There are no defined C|P-CMM5 criteria, since it is reasonable to assume a continuously-improving process is not necessary to notify individuals that Personal Data (PD) is collected by sensors.</v>
          </cell>
          <cell r="Y940"/>
          <cell r="Z940"/>
        </row>
        <row r="941">
          <cell r="D941" t="str">
            <v>END-13.3</v>
          </cell>
          <cell r="E941" t="str">
            <v>Mechanisms exist to utilize sensors that are configured to minimize the collection of information about individuals.</v>
          </cell>
          <cell r="F941"/>
          <cell r="G941" t="str">
            <v>∙ Secure Baseline Configurations (SBC)
∙ Data Protection Impact Assessment (DPIA)
∙ Product / project management</v>
          </cell>
          <cell r="H941" t="str">
            <v>Does the organization utilize sensors that are configured to minimize the collection of information about individuals?</v>
          </cell>
          <cell r="I941">
            <v>8</v>
          </cell>
          <cell r="J941"/>
          <cell r="K941"/>
          <cell r="L941" t="str">
            <v>x</v>
          </cell>
          <cell r="M941"/>
          <cell r="N941"/>
          <cell r="O941" t="str">
            <v>Protect</v>
          </cell>
          <cell r="P941"/>
          <cell r="Q941" t="str">
            <v>x</v>
          </cell>
          <cell r="R941"/>
          <cell r="S941" t="str">
            <v>There is no evidence of a capability to utilize sensors that are configured to minimize the collection of information about individuals.</v>
          </cell>
          <cell r="T941" t="e">
            <v>#VALUE!</v>
          </cell>
          <cell r="U941" t="e">
            <v>#VALUE!</v>
          </cell>
          <cell r="V941" t="e">
            <v>#VALUE!</v>
          </cell>
          <cell r="W941" t="str">
            <v>See C|P-CMM3. There are no defined C|P-CMM4 criteria, since it is reasonable to assume a quantitatively-controlled process is not necessary to utilize sensors that are configured to minimize the collection of information about individuals.</v>
          </cell>
          <cell r="X941" t="str">
            <v>See C|P-CMM4. There are no defined C|P-CMM5 criteria, since it is reasonable to assume a continuously-improving process is not necessary to utilize sensors that are configured to minimize the collection of information about individuals.</v>
          </cell>
          <cell r="Y941"/>
          <cell r="Z941"/>
        </row>
        <row r="942">
          <cell r="D942" t="str">
            <v>END-13.4</v>
          </cell>
          <cell r="E942" t="str">
            <v>Mechanisms exist to verify embedded technology sensors are configured so that data collected by the sensor(s) is only reported to authorized individuals or roles.</v>
          </cell>
          <cell r="F942"/>
          <cell r="G942" t="str">
            <v>∙ Secure Baseline Configurations (SBC)
∙ Configuration Management (CM) program</v>
          </cell>
          <cell r="H942" t="str">
            <v>Does the organization verify embedded technology sensors are configured so that data collected by the sensor(s) is only reported to authorized individuals or roles?</v>
          </cell>
          <cell r="I942">
            <v>4</v>
          </cell>
          <cell r="J942"/>
          <cell r="K942"/>
          <cell r="L942" t="str">
            <v>x</v>
          </cell>
          <cell r="M942"/>
          <cell r="N942"/>
          <cell r="O942" t="str">
            <v>Protect</v>
          </cell>
          <cell r="P942"/>
          <cell r="Q942" t="str">
            <v>x</v>
          </cell>
          <cell r="R942"/>
          <cell r="S942" t="str">
            <v>There is no evidence of a capability to verify embedded technology sensors are configured so that data collected by the sensor(s) is only reported to authorized individuals or roles.</v>
          </cell>
          <cell r="T942" t="str">
            <v>C|P-CMM1 is N/A, since a structured process is required to verify embedded technology sensors are configured so that data collected by the sensor(s) is only reported to authorized individuals or roles.</v>
          </cell>
          <cell r="U942" t="e">
            <v>#VALUE!</v>
          </cell>
          <cell r="V942" t="e">
            <v>#VALUE!</v>
          </cell>
          <cell r="W942" t="e">
            <v>#VALUE!</v>
          </cell>
          <cell r="X942" t="e">
            <v>#VALUE!</v>
          </cell>
          <cell r="Y942"/>
          <cell r="Z942"/>
        </row>
        <row r="943">
          <cell r="D943" t="str">
            <v>END-14</v>
          </cell>
          <cell r="E943" t="str">
            <v>Mechanisms exist to unplug or prohibit the remote activation of collaborative computing devices with the following exceptions: 
(1) Networked whiteboards; 
(2) Video teleconference cameras; and 
(3) Teleconference microphones.</v>
          </cell>
          <cell r="F943"/>
          <cell r="G943" t="str">
            <v>∙ Secure Baseline Configurations (SBC)
∙ Configuration Management (CM) program
∙ Data Protection Impact Assessment (DPIA)
∙ Product / project management</v>
          </cell>
          <cell r="H943" t="str">
            <v>Does the organization unplug or prohibit the remote activation of collaborative computing devices with the following exceptions: 
 (1) Networked whiteboards; 
 (2) Video teleconference cameras; and 
 (3) Teleconference microphones?</v>
          </cell>
          <cell r="I943">
            <v>9</v>
          </cell>
          <cell r="J943"/>
          <cell r="K943"/>
          <cell r="L943" t="str">
            <v>x</v>
          </cell>
          <cell r="M943"/>
          <cell r="N943"/>
          <cell r="O943" t="str">
            <v>Protect</v>
          </cell>
          <cell r="P943"/>
          <cell r="Q943" t="str">
            <v>x</v>
          </cell>
          <cell r="R943" t="str">
            <v>x</v>
          </cell>
          <cell r="S943" t="str">
            <v>There is no evidence of a capability to unplug or prohibit the remote activation of collaborative computing devices with the following exceptions: 
 (1) Networked whiteboards; 
 (2) Video teleconference cameras; and 
 (3) Teleconference microphones.</v>
          </cell>
          <cell r="T943" t="e">
            <v>#VALUE!</v>
          </cell>
          <cell r="U943" t="e">
            <v>#VALUE!</v>
          </cell>
          <cell r="V943" t="e">
            <v>#VALUE!</v>
          </cell>
          <cell r="W943" t="e">
            <v>#VALUE!</v>
          </cell>
          <cell r="X943" t="e">
            <v>#VALUE!</v>
          </cell>
          <cell r="Y943"/>
          <cell r="Z943"/>
        </row>
        <row r="944">
          <cell r="D944" t="str">
            <v>END-14.1</v>
          </cell>
          <cell r="E944" t="str">
            <v>Mechanisms exist to disable or remove collaborative computing devices from critical information systems and secure work areas.</v>
          </cell>
          <cell r="F944"/>
          <cell r="G944" t="str">
            <v>∙ Secure Baseline Configurations (SBC)
∙ Configuration Management (CM) program
∙ Data Protection Impact Assessment (DPIA)
∙ Product / project management</v>
          </cell>
          <cell r="H944" t="str">
            <v>Does the organization disable or remove collaborative computing devices from critical information systems and secure work areas?</v>
          </cell>
          <cell r="I944">
            <v>5</v>
          </cell>
          <cell r="J944"/>
          <cell r="K944"/>
          <cell r="L944" t="str">
            <v>x</v>
          </cell>
          <cell r="M944"/>
          <cell r="N944"/>
          <cell r="O944" t="str">
            <v>Protect</v>
          </cell>
          <cell r="P944"/>
          <cell r="Q944" t="str">
            <v>x</v>
          </cell>
          <cell r="R944" t="str">
            <v>x</v>
          </cell>
          <cell r="S944" t="str">
            <v>There is no evidence of a capability to disable or remove collaborative computing devices from critical information systems and secure work areas.</v>
          </cell>
          <cell r="T944" t="e">
            <v>#VALUE!</v>
          </cell>
          <cell r="U944" t="e">
            <v>#VALUE!</v>
          </cell>
          <cell r="V944" t="e">
            <v>#VALUE!</v>
          </cell>
          <cell r="W944" t="e">
            <v>#VALUE!</v>
          </cell>
          <cell r="X944" t="e">
            <v>#VALUE!</v>
          </cell>
          <cell r="Y944"/>
          <cell r="Z944"/>
        </row>
        <row r="945">
          <cell r="D945" t="str">
            <v>END-14.2</v>
          </cell>
          <cell r="E945" t="str">
            <v>Automated mechanisms exist to provide an explicit indication of current participants in online meetings and teleconferences.</v>
          </cell>
          <cell r="F945"/>
          <cell r="G945" t="str">
            <v>∙ Secure Baseline Configurations (SBC) ensure a visible or auditory alert</v>
          </cell>
          <cell r="H945" t="str">
            <v>Does the organization use automated mechanisms to provide an explicit indication of current participants in online meetings and teleconferences?</v>
          </cell>
          <cell r="I945">
            <v>5</v>
          </cell>
          <cell r="J945"/>
          <cell r="K945"/>
          <cell r="L945" t="str">
            <v>x</v>
          </cell>
          <cell r="M945"/>
          <cell r="N945"/>
          <cell r="O945" t="str">
            <v>Protect</v>
          </cell>
          <cell r="P945"/>
          <cell r="Q945" t="str">
            <v>x</v>
          </cell>
          <cell r="R945" t="str">
            <v>x</v>
          </cell>
          <cell r="S945" t="str">
            <v>There is no evidence of a capability to provide an explicit indication of current participants in online meetings and teleconferences.</v>
          </cell>
          <cell r="T945" t="str">
            <v>C|P-CMM1 is N/A, since a structured process is required to provide an explicit indication of current participants in online meetings and teleconferences.</v>
          </cell>
          <cell r="U945" t="str">
            <v>C|P-CMM2 is N/A, since a well-defined process is required to provide an explicit indication of current participants in online meetings and teleconferences.</v>
          </cell>
          <cell r="V945" t="e">
            <v>#VALUE!</v>
          </cell>
          <cell r="W945" t="str">
            <v>See C|P-CMM3. There are no defined C|P-CMM4 criteria, since it is reasonable to assume a quantitatively-controlled process is not necessary to provide an explicit indication of current participants in online meetings and teleconferences.</v>
          </cell>
          <cell r="X945" t="str">
            <v>See C|P-CMM4. There are no defined C|P-CMM5 criteria, since it is reasonable to assume a continuously-improving process is not necessary to provide an explicit indication of current participants in online meetings and teleconferences.</v>
          </cell>
          <cell r="Y945"/>
          <cell r="Z945"/>
        </row>
        <row r="946">
          <cell r="D946" t="str">
            <v>END-14.3</v>
          </cell>
          <cell r="E946" t="str">
            <v>Mechanisms exist to verify individual identities to ensure that access to virtual meetings is limited to appropriate individuals.</v>
          </cell>
          <cell r="F946"/>
          <cell r="G946" t="str">
            <v>∙ Secure Baseline Configurations (SBC)</v>
          </cell>
          <cell r="H946" t="str">
            <v>Does the organization verify individual identities to ensure that access to virtual meetings is limited to appropriate individuals?</v>
          </cell>
          <cell r="I946">
            <v>7</v>
          </cell>
          <cell r="J946"/>
          <cell r="K946"/>
          <cell r="L946" t="str">
            <v>x</v>
          </cell>
          <cell r="M946"/>
          <cell r="N946"/>
          <cell r="O946" t="str">
            <v>Protect</v>
          </cell>
          <cell r="P946"/>
          <cell r="Q946"/>
          <cell r="R946" t="str">
            <v>x</v>
          </cell>
          <cell r="S946" t="str">
            <v>There is no evidence of a capability to verify individual identities to ensure that access to virtual meetings is limited to appropriate individuals.</v>
          </cell>
          <cell r="T946" t="e">
            <v>#VALUE!</v>
          </cell>
          <cell r="U946" t="e">
            <v>#VALUE!</v>
          </cell>
          <cell r="V946" t="e">
            <v>#VALUE!</v>
          </cell>
          <cell r="W946" t="str">
            <v>See C|P-CMM3. There are no defined C|P-CMM4 criteria, since it is reasonable to assume a quantitatively-controlled process is not necessary to verify individual identities to ensure that access to virtual meetings is limited to appropriate individuals.</v>
          </cell>
          <cell r="X946" t="str">
            <v>See C|P-CMM4. There are no defined C|P-CMM5 criteria, since it is reasonable to assume a continuously-improving process is not necessary to verify individual identities to ensure that access to virtual meetings is limited to appropriate individuals.</v>
          </cell>
          <cell r="Y946"/>
          <cell r="Z946"/>
        </row>
        <row r="947">
          <cell r="D947" t="str">
            <v>END-14.4</v>
          </cell>
          <cell r="E947" t="str">
            <v>Mechanisms exist to ensure the meeting host can positively control an individual's participation in virtual meetings.</v>
          </cell>
          <cell r="F947"/>
          <cell r="G947" t="str">
            <v>∙ Secure Baseline Configurations (SBC)</v>
          </cell>
          <cell r="H947" t="str">
            <v>Does the organization ensure the meeting host can positively control an individual's participation in virtual meetings?</v>
          </cell>
          <cell r="I947">
            <v>5</v>
          </cell>
          <cell r="J947"/>
          <cell r="K947"/>
          <cell r="L947" t="str">
            <v>x</v>
          </cell>
          <cell r="M947"/>
          <cell r="N947"/>
          <cell r="O947" t="str">
            <v>Protect</v>
          </cell>
          <cell r="P947"/>
          <cell r="Q947"/>
          <cell r="R947" t="str">
            <v>x</v>
          </cell>
          <cell r="S947" t="str">
            <v>There is no evidence of a capability to ensure the meeting host can positively control an individual's participation in virtual meetings.</v>
          </cell>
          <cell r="T947" t="e">
            <v>#VALUE!</v>
          </cell>
          <cell r="U947" t="e">
            <v>#VALUE!</v>
          </cell>
          <cell r="V947" t="e">
            <v>#VALUE!</v>
          </cell>
          <cell r="W947" t="str">
            <v>See C|P-CMM3. There are no defined C|P-CMM4 criteria, since it is reasonable to assume a quantitatively-controlled process is not necessary to ensure the meeting host can positively control an individual's participation in virtual meetings.</v>
          </cell>
          <cell r="X947" t="str">
            <v>See C|P-CMM4. There are no defined C|P-CMM5 criteria, since it is reasonable to assume a continuously-improving process is not necessary to ensure the meeting host can positively control an individual's participation in virtual meetings.</v>
          </cell>
          <cell r="Y947"/>
          <cell r="Z947"/>
        </row>
        <row r="948">
          <cell r="D948" t="str">
            <v>END-14.5</v>
          </cell>
          <cell r="E948" t="str">
            <v>Automated mechanisms exist to detect malicious links and/or files in communications and prevent users from accessing those malicious links and/or files.</v>
          </cell>
          <cell r="F948"/>
          <cell r="G948" t="str">
            <v>∙ Secure Baseline Configurations (SBC)
∙ Antimalware software</v>
          </cell>
          <cell r="H948" t="str">
            <v>Does the organization use automated mechanisms to detect malicious links and/or files in communications and prevent users from accessing those malicious links and/or files?</v>
          </cell>
          <cell r="I948">
            <v>7</v>
          </cell>
          <cell r="J948"/>
          <cell r="K948"/>
          <cell r="L948" t="str">
            <v>x</v>
          </cell>
          <cell r="M948"/>
          <cell r="N948"/>
          <cell r="O948" t="str">
            <v>Protect</v>
          </cell>
          <cell r="P948"/>
          <cell r="Q948"/>
          <cell r="R948" t="str">
            <v>x</v>
          </cell>
          <cell r="S948" t="str">
            <v>There is no evidence of an automated capability to detect malicious links and/or files in communications and prevent users from accessing those malicious links and/or files.</v>
          </cell>
          <cell r="T948" t="str">
            <v>C|P-CMM1 is N/A, since a structured process is required to detect malicious links and/or files in communications and prevent users from accessing those malicious links and/or files.</v>
          </cell>
          <cell r="U948" t="str">
            <v>C|P-CMM2 is N/A, since a well-defined process is required to detect malicious links and/or files in communications and prevent users from accessing those malicious links and/or files.</v>
          </cell>
          <cell r="V948" t="e">
            <v>#VALUE!</v>
          </cell>
          <cell r="W948" t="e">
            <v>#VALUE!</v>
          </cell>
          <cell r="X948" t="e">
            <v>#VALUE!</v>
          </cell>
          <cell r="Y948"/>
          <cell r="Z948"/>
        </row>
        <row r="949">
          <cell r="D949" t="str">
            <v>END-14.6</v>
          </cell>
          <cell r="E949" t="str">
            <v>Mechanisms exist to configure collaborative computing devices to provide physically-present individuals with an explicit indication of use.</v>
          </cell>
          <cell r="F949"/>
          <cell r="G949" t="str">
            <v>∙ Secure Baseline Configurations (SBC) ensure a visible or auditory alert</v>
          </cell>
          <cell r="H949" t="str">
            <v>Does the organization configure collaborative computing devices to provide physically-present individuals with an explicit indication of use?</v>
          </cell>
          <cell r="I949">
            <v>6</v>
          </cell>
          <cell r="J949"/>
          <cell r="K949"/>
          <cell r="L949" t="str">
            <v>x</v>
          </cell>
          <cell r="M949"/>
          <cell r="N949"/>
          <cell r="O949" t="str">
            <v>Protect</v>
          </cell>
          <cell r="P949"/>
          <cell r="Q949"/>
          <cell r="R949" t="str">
            <v>x</v>
          </cell>
          <cell r="S949" t="str">
            <v>There is no evidence of a capability to configure collaborative computing devices to provide physically-present individuals with an explicit indication of use.</v>
          </cell>
          <cell r="T949" t="e">
            <v>#VALUE!</v>
          </cell>
          <cell r="U949" t="e">
            <v>#VALUE!</v>
          </cell>
          <cell r="V949" t="e">
            <v>#VALUE!</v>
          </cell>
          <cell r="W949" t="e">
            <v>#VALUE!</v>
          </cell>
          <cell r="X949" t="e">
            <v>#VALUE!</v>
          </cell>
          <cell r="Y949"/>
          <cell r="Z949"/>
        </row>
        <row r="950">
          <cell r="D950" t="str">
            <v>END-15</v>
          </cell>
          <cell r="E950" t="str">
            <v>Mechanisms exist to restrict access to hypervisor management functions or administrative consoles for systems hosting virtualized systems.</v>
          </cell>
          <cell r="F950"/>
          <cell r="G950" t="str">
            <v>∙ Secure Baseline Configurations (SBC)
∙ Role Based Access Control (RBAC)
∙ Privileged Account Management (PAM)</v>
          </cell>
          <cell r="H950" t="str">
            <v>Does the organization restrict access to hypervisor management functions or administrative consoles for systems hosting virtualized systems?</v>
          </cell>
          <cell r="I950">
            <v>9</v>
          </cell>
          <cell r="J950"/>
          <cell r="K950"/>
          <cell r="L950" t="str">
            <v>x</v>
          </cell>
          <cell r="M950"/>
          <cell r="N950"/>
          <cell r="O950" t="str">
            <v>Protect</v>
          </cell>
          <cell r="P950"/>
          <cell r="Q950" t="str">
            <v>x</v>
          </cell>
          <cell r="R950" t="str">
            <v>x</v>
          </cell>
          <cell r="S950" t="str">
            <v>There is no evidence of a capability to restrict access to hypervisor management functions or administrative consoles for systems hosting virtualized systems.</v>
          </cell>
          <cell r="T950" t="e">
            <v>#VALUE!</v>
          </cell>
          <cell r="U950" t="e">
            <v>#VALUE!</v>
          </cell>
          <cell r="V950" t="e">
            <v>#VALUE!</v>
          </cell>
          <cell r="W950" t="e">
            <v>#VALUE!</v>
          </cell>
          <cell r="X950" t="e">
            <v>#VALUE!</v>
          </cell>
          <cell r="Y950"/>
          <cell r="Z950"/>
        </row>
        <row r="951">
          <cell r="D951" t="str">
            <v>HRS-01.1</v>
          </cell>
          <cell r="E951" t="e">
            <v>#VALUE!</v>
          </cell>
          <cell r="F951"/>
          <cell r="G951"/>
          <cell r="H951" t="e">
            <v>#VALUE!</v>
          </cell>
          <cell r="I951">
            <v>9</v>
          </cell>
          <cell r="J951"/>
          <cell r="K951" t="str">
            <v>x</v>
          </cell>
          <cell r="L951"/>
          <cell r="M951"/>
          <cell r="N951"/>
          <cell r="O951" t="str">
            <v>Govern</v>
          </cell>
          <cell r="P951" t="str">
            <v>x</v>
          </cell>
          <cell r="Q951" t="str">
            <v>x</v>
          </cell>
          <cell r="R951" t="str">
            <v>x</v>
          </cell>
          <cell r="S951" t="e">
            <v>#VALUE!</v>
          </cell>
          <cell r="T951" t="e">
            <v>#VALUE!</v>
          </cell>
          <cell r="U951" t="e">
            <v>#VALUE!</v>
          </cell>
          <cell r="V951" t="e">
            <v>#VALUE!</v>
          </cell>
          <cell r="W951" t="e">
            <v>#VALUE!</v>
          </cell>
          <cell r="X951" t="e">
            <v>#VALUE!</v>
          </cell>
          <cell r="Y951"/>
          <cell r="Z951"/>
        </row>
        <row r="952">
          <cell r="D952" t="str">
            <v>HRS-02.2</v>
          </cell>
          <cell r="E952" t="str">
            <v>Mechanisms exist to identify newly onboarded personnel for enhanced monitoring during their probationary period.</v>
          </cell>
          <cell r="F952"/>
          <cell r="G952"/>
          <cell r="H952" t="str">
            <v>Does the organization identify newly onboarded personnel for enhanced monitoring during their probationary period?</v>
          </cell>
          <cell r="I952">
            <v>1</v>
          </cell>
          <cell r="J952"/>
          <cell r="K952" t="str">
            <v>x</v>
          </cell>
          <cell r="L952"/>
          <cell r="M952"/>
          <cell r="N952"/>
          <cell r="O952" t="str">
            <v>Detect</v>
          </cell>
          <cell r="P952"/>
          <cell r="Q952" t="str">
            <v>x</v>
          </cell>
          <cell r="R952"/>
          <cell r="S952" t="str">
            <v>There is no evidence of a capability to identify newly onboarded personnel for enhanced monitoring during their probationary period.</v>
          </cell>
          <cell r="T952" t="str">
            <v>C|P-CMM1 is N/A, since a structured process is required to identify newly onboarded personnel for enhanced monitoring during their probationary period.</v>
          </cell>
          <cell r="U952" t="e">
            <v>#VALUE!</v>
          </cell>
          <cell r="V952" t="e">
            <v>#VALUE!</v>
          </cell>
          <cell r="W952" t="str">
            <v>See C|P-CMM3. There are no defined C|P-CMM4 criteria, since it is reasonable to assume a quantitatively-controlled process is not necessary to identify newly onboarded personnel for enhanced monitoring during their probationary period.</v>
          </cell>
          <cell r="X952" t="str">
            <v>See C|P-CMM4. There are no defined C|P-CMM5 criteria, since it is reasonable to assume a continuously-improving process is not necessary to identify newly onboarded personnel for enhanced monitoring during their probationary period.</v>
          </cell>
          <cell r="Y952"/>
          <cell r="Z952"/>
        </row>
        <row r="953">
          <cell r="D953" t="str">
            <v>HRS-04.2</v>
          </cell>
          <cell r="E953" t="str">
            <v>Mechanisms exist to formally educate authorized users on proper data handling practices for all the relevant types of data to which they have access.</v>
          </cell>
          <cell r="F953" t="str">
            <v>E-HRS-18</v>
          </cell>
          <cell r="G953" t="str">
            <v>∙ Formal onboarding training</v>
          </cell>
          <cell r="H953" t="str">
            <v>Does the organization formally educate authorized users on proper data handling practices for all the relevant types of data to which they have access?</v>
          </cell>
          <cell r="I953">
            <v>7</v>
          </cell>
          <cell r="J953" t="str">
            <v>x</v>
          </cell>
          <cell r="K953"/>
          <cell r="L953"/>
          <cell r="M953"/>
          <cell r="N953"/>
          <cell r="O953" t="str">
            <v>Identify</v>
          </cell>
          <cell r="P953"/>
          <cell r="Q953" t="str">
            <v>x</v>
          </cell>
          <cell r="R953"/>
          <cell r="S953" t="str">
            <v>There is no evidence of a capability to formally educate authorized users on proper data handling practices for all the relevant types of data to which they have access.</v>
          </cell>
          <cell r="T953" t="str">
            <v>C|P-CMM1 is N/A, since a structured process is required to formally educate authorized users on proper data handling practices for all the relevant types of data to which they have access</v>
          </cell>
          <cell r="U953" t="e">
            <v>#VALUE!</v>
          </cell>
          <cell r="V953" t="e">
            <v>#VALUE!</v>
          </cell>
          <cell r="W953" t="e">
            <v>#VALUE!</v>
          </cell>
          <cell r="X953" t="e">
            <v>#VALUE!</v>
          </cell>
          <cell r="Y953"/>
          <cell r="Z953"/>
        </row>
        <row r="954">
          <cell r="D954" t="str">
            <v>HRS-04.3</v>
          </cell>
          <cell r="E954" t="str">
            <v>Mechanisms exist to verify that individuals accessing a system processing, storing, or transmitting sensitive information meet applicable statutory, regulatory and/or contractual requirements for citizenship.</v>
          </cell>
          <cell r="F954"/>
          <cell r="G954"/>
          <cell r="H954" t="str">
            <v>Does the organization verify that individuals accessing a system processing, storing, or transmitting sensitive information meet applicable statutory, regulatory and/or contractual requirements for citizenship?</v>
          </cell>
          <cell r="I954">
            <v>5</v>
          </cell>
          <cell r="J954" t="str">
            <v>x</v>
          </cell>
          <cell r="K954"/>
          <cell r="L954"/>
          <cell r="M954"/>
          <cell r="N954"/>
          <cell r="O954" t="str">
            <v>Identify</v>
          </cell>
          <cell r="P954"/>
          <cell r="Q954" t="str">
            <v>x</v>
          </cell>
          <cell r="R954"/>
          <cell r="S954" t="str">
            <v>There is no evidence of a capability to verify that individuals accessing a system processing, storing, or transmitting sensitive information meet applicable statutory, regulatory and/ or contractual requirements for citizenship.</v>
          </cell>
          <cell r="T954" t="str">
            <v>C|P-CMM1 is N/A, since a structured process is required to verify that individuals accessing a system processing, storing, or transmitting sensitive information meet applicable statutory, regulatory and/ or contractual requirements for citizenship.</v>
          </cell>
          <cell r="U954" t="str">
            <v>C|P-CMM2 is N/A, since a well-defined process is required to verify that individuals accessing a system processing, storing, or transmitting sensitive information meet applicable statutory, regulatory and/ or contractual requirements for citizenship.</v>
          </cell>
          <cell r="V954" t="e">
            <v>#VALUE!</v>
          </cell>
          <cell r="W954" t="e">
            <v>#VALUE!</v>
          </cell>
          <cell r="X954" t="e">
            <v>#VALUE!</v>
          </cell>
          <cell r="Y954"/>
          <cell r="Z954"/>
        </row>
        <row r="955">
          <cell r="D955" t="str">
            <v>HRS-04.4</v>
          </cell>
          <cell r="E955" t="str">
            <v>Mechanisms exist to identify foreign nationals, including by their specific citizenship.</v>
          </cell>
          <cell r="F955"/>
          <cell r="G955"/>
          <cell r="H955" t="str">
            <v>Does the organization identify foreign nationals, including by their specific citizenship?</v>
          </cell>
          <cell r="I955">
            <v>3</v>
          </cell>
          <cell r="J955" t="str">
            <v>x</v>
          </cell>
          <cell r="K955"/>
          <cell r="L955"/>
          <cell r="M955"/>
          <cell r="N955"/>
          <cell r="O955" t="str">
            <v>Identify</v>
          </cell>
          <cell r="P955"/>
          <cell r="Q955" t="str">
            <v>x</v>
          </cell>
          <cell r="R955" t="str">
            <v>x</v>
          </cell>
          <cell r="S955" t="str">
            <v>There is no evidence of a capability to identify foreign nationals, including by their specific citizenship.</v>
          </cell>
          <cell r="T955" t="str">
            <v>C|P-CMM1 is N/A, since a structured process is required to identify foreign nationals, including by their specific citizenship.</v>
          </cell>
          <cell r="U955" t="str">
            <v>C|P-CMM2 is N/A, since a well-defined process is required to identify foreign nationals, including by their specific citizenship.</v>
          </cell>
          <cell r="V955" t="e">
            <v>#VALUE!</v>
          </cell>
          <cell r="W955" t="str">
            <v>See C|P-CMM3. There are no defined C|P-CMM4 criteria, since it is reasonable to assume a quantitatively-controlled process is not necessary to identify foreign nationals, including by their specific citizenship.</v>
          </cell>
          <cell r="X955" t="str">
            <v>See C|P-CMM4. There are no defined C|P-CMM5 criteria, since it is reasonable to assume a continuously-improving process is not necessary to identify foreign nationals, including by their specific citizenship.</v>
          </cell>
          <cell r="Y955"/>
          <cell r="Z955"/>
        </row>
        <row r="956">
          <cell r="D956" t="str">
            <v>HRS-05.5</v>
          </cell>
          <cell r="E956" t="str">
            <v>Mechanisms exist to manage business risks associated with permitting mobile device access to organizational resources.</v>
          </cell>
          <cell r="F956" t="str">
            <v>E-HRS-22</v>
          </cell>
          <cell r="G956" t="str">
            <v>∙ Formal onboarding training
∙ Acceptable Use / Rules of Behavior (RoB)</v>
          </cell>
          <cell r="H956" t="str">
            <v>Does the organization manage business risks associated with permitting mobile device access to organizational resources?</v>
          </cell>
          <cell r="I956">
            <v>9</v>
          </cell>
          <cell r="J956" t="str">
            <v>x</v>
          </cell>
          <cell r="K956"/>
          <cell r="L956"/>
          <cell r="M956"/>
          <cell r="N956"/>
          <cell r="O956" t="str">
            <v>Identify</v>
          </cell>
          <cell r="P956"/>
          <cell r="Q956" t="str">
            <v>x</v>
          </cell>
          <cell r="R956" t="str">
            <v>x</v>
          </cell>
          <cell r="S956" t="str">
            <v>There is no evidence of a capability to manage business risks associated with permitting mobile device access to organizational resources.</v>
          </cell>
          <cell r="T956" t="e">
            <v>#VALUE!</v>
          </cell>
          <cell r="U956" t="e">
            <v>#VALUE!</v>
          </cell>
          <cell r="V956" t="e">
            <v>#VALUE!</v>
          </cell>
          <cell r="W956" t="str">
            <v>See C|P-CMM3. There are no defined C|P-CMM4 criteria, since it is reasonable to assume a quantitatively-controlled process is not necessary to manage business risks associated with permitting mobile device access to organizational resources.</v>
          </cell>
          <cell r="X956" t="str">
            <v>See C|P-CMM4. There are no defined C|P-CMM5 criteria, since it is reasonable to assume a continuously-improving process is not necessary to manage business risks associated with permitting mobile device access to organizational resources.</v>
          </cell>
          <cell r="Y956"/>
          <cell r="Z956"/>
        </row>
        <row r="957">
          <cell r="D957" t="str">
            <v>HRS-05.6</v>
          </cell>
          <cell r="E957" t="str">
            <v>Mechanisms exist to prohibit the use of oversized clothing (e.g., baggy pants, oversized hooded sweatshirts, etc.) to prevent the unauthorized exfiltration of data and technology assets.</v>
          </cell>
          <cell r="F957"/>
          <cell r="G957"/>
          <cell r="H957" t="str">
            <v>Does the organization prohibit the use of oversized clothing (e.g., baggy pants, oversized hooded sweatshirts, etc.) to prevent the unauthorized exfiltration of data and technology assets?</v>
          </cell>
          <cell r="I957">
            <v>1</v>
          </cell>
          <cell r="J957" t="str">
            <v>x</v>
          </cell>
          <cell r="K957"/>
          <cell r="L957"/>
          <cell r="M957"/>
          <cell r="N957"/>
          <cell r="O957" t="str">
            <v>Protect</v>
          </cell>
          <cell r="P957"/>
          <cell r="Q957" t="str">
            <v>x</v>
          </cell>
          <cell r="R957"/>
          <cell r="S957" t="str">
            <v>There is no evidence of a capability to prohibit the use of oversized clothing (e.g., baggy pants, oversized hooded sweatshirts, etc.) to prevent the unauthorized exfiltration of data and technology assets.</v>
          </cell>
          <cell r="T957" t="str">
            <v>C|P-CMM1 is N/A, since a structured process is required to prohibit the use of oversized clothing (e.g., baggy pants, oversized hooded sweatshirts, etc.) to prevent the unauthorized exfiltration of data and technology assets.</v>
          </cell>
          <cell r="U957" t="str">
            <v>C|P-CMM2 is N/A, since a well-defined process is required to prohibit the use of oversized clothing (e.g., baggy pants, oversized hooded sweatshirts, etc.) to prevent the unauthorized exfiltration of data and technology assets.</v>
          </cell>
          <cell r="V957" t="e">
            <v>#VALUE!</v>
          </cell>
          <cell r="W957" t="e">
            <v>#VALUE!</v>
          </cell>
          <cell r="X957" t="e">
            <v>#VALUE!</v>
          </cell>
          <cell r="Y957"/>
          <cell r="Z957"/>
        </row>
        <row r="958">
          <cell r="D958" t="str">
            <v>HRS-06</v>
          </cell>
          <cell r="E958" t="str">
            <v xml:space="preserve">Mechanisms exist to require internal and third-party users to sign appropriate access agreements prior to being granted access. </v>
          </cell>
          <cell r="F958" t="str">
            <v>E-HRS-16</v>
          </cell>
          <cell r="G958" t="str">
            <v>∙ Access agreement
∙ Non-Disclosure Agreements (NDAs)</v>
          </cell>
          <cell r="H958" t="str">
            <v xml:space="preserve">Does the organization require internal and third-party users to sign appropriate access agreements prior to being granted access? </v>
          </cell>
          <cell r="I958">
            <v>10</v>
          </cell>
          <cell r="J958" t="str">
            <v>x</v>
          </cell>
          <cell r="K958"/>
          <cell r="L958"/>
          <cell r="M958"/>
          <cell r="N958"/>
          <cell r="O958" t="str">
            <v>Identify</v>
          </cell>
          <cell r="P958"/>
          <cell r="Q958" t="str">
            <v>x</v>
          </cell>
          <cell r="R958" t="str">
            <v>x</v>
          </cell>
          <cell r="S958" t="str">
            <v xml:space="preserve">There is no evidence of a capability to require internal and third-party users to sign appropriate access agreements prior to being granted access. </v>
          </cell>
          <cell r="T958" t="str">
            <v xml:space="preserve">C|P-CMM1 is N/A, since a structured process is required to require internal and third-party users to sign appropriate access agreements prior to being granted access. </v>
          </cell>
          <cell r="U958" t="e">
            <v>#VALUE!</v>
          </cell>
          <cell r="V958" t="e">
            <v>#VALUE!</v>
          </cell>
          <cell r="W958" t="str">
            <v xml:space="preserve">See C|P-CMM3. There are no defined C|P-CMM4 criteria, since it is reasonable to assume a quantitatively-controlled process is not necessary to require internal and third-party users to sign appropriate access agreements prior to being granted access. </v>
          </cell>
          <cell r="X958" t="str">
            <v xml:space="preserve">See C|P-CMM4. There are no defined C|P-CMM5 criteria, since it is reasonable to assume a continuously-improving process is not necessary to require internal and third-party users to sign appropriate access agreements prior to being granted access. </v>
          </cell>
          <cell r="Y958"/>
          <cell r="Z958"/>
        </row>
        <row r="959">
          <cell r="D959" t="str">
            <v>HRS-06.1</v>
          </cell>
          <cell r="E959" t="str">
            <v>Mechanisms exist to require Non-Disclosure Agreements (NDAs) or similar confidentiality agreements that reflect the needs to protect data and operational details, or both employees and third-parties.</v>
          </cell>
          <cell r="F959" t="str">
            <v>E-HRS-20</v>
          </cell>
          <cell r="G959" t="str">
            <v>∙ Access agreement
∙ Non-Disclosure Agreements (NDAs)</v>
          </cell>
          <cell r="H959" t="str">
            <v>Does the organization require Non-Disclosure Agreements (NDAs) or similar confidentiality agreements that reflect the needs to protect data and operational details, or both employees and third-parties?</v>
          </cell>
          <cell r="I959">
            <v>10</v>
          </cell>
          <cell r="J959" t="str">
            <v>x</v>
          </cell>
          <cell r="K959"/>
          <cell r="L959"/>
          <cell r="M959"/>
          <cell r="N959"/>
          <cell r="O959" t="str">
            <v>Identify</v>
          </cell>
          <cell r="P959"/>
          <cell r="Q959" t="str">
            <v>x</v>
          </cell>
          <cell r="R959" t="str">
            <v>x</v>
          </cell>
          <cell r="S959" t="str">
            <v>There is no evidence of a capability to require Non-Disclosure Agreements (NDAs) or similar confidentiality agreements that reflect the needs to protect data and operational details, or both employees and third-parties.</v>
          </cell>
          <cell r="T959" t="str">
            <v>C|P-CMM1 is N/A, since a structured process is required to require Non-Disclosure Agreements (NDAs) or similar confidentiality agreements that reflect the needs to protect data and operational details, or both employees and third-parties.</v>
          </cell>
          <cell r="U959" t="e">
            <v>#VALUE!</v>
          </cell>
          <cell r="V959" t="e">
            <v>#VALUE!</v>
          </cell>
          <cell r="W959" t="e">
            <v>#VALUE!</v>
          </cell>
          <cell r="X959" t="e">
            <v>#VALUE!</v>
          </cell>
          <cell r="Y959"/>
          <cell r="Z959"/>
        </row>
        <row r="960">
          <cell r="D960" t="str">
            <v>HRS-06.2</v>
          </cell>
          <cell r="E960" t="str">
            <v>Mechanisms exist to notify individuals of their applicable, legally-binding post-employment requirements for the protection of sensitive/regulated data.</v>
          </cell>
          <cell r="F960" t="str">
            <v>E-HRS-19</v>
          </cell>
          <cell r="G960" t="str">
            <v>∙ Non-Disclosure Agreements (NDAs)</v>
          </cell>
          <cell r="H960" t="str">
            <v>Does the organization notify individuals of their applicable, legally-binding post-employment requirements for the protection of sensitive/regulated data?</v>
          </cell>
          <cell r="I960">
            <v>5</v>
          </cell>
          <cell r="J960" t="str">
            <v>x</v>
          </cell>
          <cell r="K960"/>
          <cell r="L960"/>
          <cell r="M960"/>
          <cell r="N960"/>
          <cell r="O960" t="str">
            <v>Protect</v>
          </cell>
          <cell r="P960"/>
          <cell r="Q960" t="str">
            <v>x</v>
          </cell>
          <cell r="R960"/>
          <cell r="S960" t="str">
            <v>There is no evidence of a capability to notify individuals of their applicable, legally-binding post-employment requirements for the protection of sensitive/regulated data.</v>
          </cell>
          <cell r="T960" t="e">
            <v>#VALUE!</v>
          </cell>
          <cell r="U960" t="e">
            <v>#VALUE!</v>
          </cell>
          <cell r="V960" t="e">
            <v>#VALUE!</v>
          </cell>
          <cell r="W960" t="e">
            <v>#VALUE!</v>
          </cell>
          <cell r="X960" t="e">
            <v>#VALUE!</v>
          </cell>
          <cell r="Y960"/>
          <cell r="Z960"/>
        </row>
        <row r="961">
          <cell r="D961" t="str">
            <v>HRS-07.1</v>
          </cell>
          <cell r="E961" t="str">
            <v xml:space="preserve">Mechanisms exist to conduct employee misconduct investigations when there is reasonable assurance that a policy has been violated. </v>
          </cell>
          <cell r="F961"/>
          <cell r="G961"/>
          <cell r="H961" t="str">
            <v xml:space="preserve">Does the organization conduct employee misconduct investigations when there is reasonable assurance that a policy has been violated? </v>
          </cell>
          <cell r="I961">
            <v>8</v>
          </cell>
          <cell r="J961" t="str">
            <v>x</v>
          </cell>
          <cell r="K961"/>
          <cell r="L961"/>
          <cell r="M961"/>
          <cell r="N961"/>
          <cell r="O961" t="str">
            <v>Respond</v>
          </cell>
          <cell r="P961" t="str">
            <v>x</v>
          </cell>
          <cell r="Q961" t="str">
            <v>x</v>
          </cell>
          <cell r="R961"/>
          <cell r="S961" t="str">
            <v xml:space="preserve">There is no evidence of a capability to conduct employee misconduct investigations when there is reasonable assurance that a policy has been violated. </v>
          </cell>
          <cell r="T961" t="e">
            <v>#VALUE!</v>
          </cell>
          <cell r="U961" t="e">
            <v>#VALUE!</v>
          </cell>
          <cell r="V961" t="e">
            <v>#VALUE!</v>
          </cell>
          <cell r="W961" t="str">
            <v xml:space="preserve">See C|P-CMM3. There are no defined C|P-CMM4 criteria, since it is reasonable to assume a quantitatively-controlled process is not necessary to conduct employee misconduct investigations when there is reasonable assurance that a policy has been violated. </v>
          </cell>
          <cell r="X961" t="str">
            <v xml:space="preserve">See C|P-CMM4. There are no defined C|P-CMM5 criteria, since it is reasonable to assume a continuously-improving process is not necessary to conduct employee misconduct investigations when there is reasonable assurance that a policy has been violated. </v>
          </cell>
          <cell r="Y961"/>
          <cell r="Z961"/>
        </row>
        <row r="962">
          <cell r="D962" t="str">
            <v>HRS-07.2</v>
          </cell>
          <cell r="E962" t="str">
            <v>Mechanisms exist to periodically review and, where appropriate, update disciplinary practices due to:
(1) Legal changes;
(2) Significant changes to operations; and
(3) Applicable threats and risks.</v>
          </cell>
          <cell r="F962"/>
          <cell r="G962"/>
          <cell r="H962" t="str">
            <v>Does the organization periodically review and, where appropriate, update disciplinary practices due to:
(1) Legal changes;
(2) Significant changes to operations; and
(3) Applicable threats and risks?</v>
          </cell>
          <cell r="I962">
            <v>3</v>
          </cell>
          <cell r="J962"/>
          <cell r="K962" t="str">
            <v>x</v>
          </cell>
          <cell r="L962"/>
          <cell r="M962"/>
          <cell r="N962"/>
          <cell r="O962" t="str">
            <v>Identify</v>
          </cell>
          <cell r="P962"/>
          <cell r="Q962" t="str">
            <v>x</v>
          </cell>
          <cell r="R962" t="str">
            <v>x</v>
          </cell>
          <cell r="S962" t="str">
            <v>There is no evidence of a capability to periodically review and, where appropriate, update disciplinary practices due to:
(1) Legal changes;
(2) Significant changes to operations; and
(3) Applicable threats and risks.</v>
          </cell>
          <cell r="T962" t="str">
            <v>C|P-CMM1 is N/A, since a structured process is required to periodically review and, where appropriate, update disciplinary practices due to:
(1) Legal changes;
(2) Significant changes to operations; and
(3) Applicable threats and risks.</v>
          </cell>
          <cell r="U962" t="e">
            <v>#VALUE!</v>
          </cell>
          <cell r="V962" t="e">
            <v>#VALUE!</v>
          </cell>
          <cell r="W962" t="e">
            <v>#VALUE!</v>
          </cell>
          <cell r="X962" t="e">
            <v>#VALUE!</v>
          </cell>
          <cell r="Y962"/>
          <cell r="Z962"/>
        </row>
        <row r="963">
          <cell r="D963" t="str">
            <v>HRS-08</v>
          </cell>
          <cell r="E963" t="str">
            <v>Mechanisms exist to adjust logical and physical access authorizations to systems and facilities upon personnel reassignment or transfer, in a timely manner.</v>
          </cell>
          <cell r="F963"/>
          <cell r="G963"/>
          <cell r="H963" t="str">
            <v>Does the organization adjust logical and physical access authorizations to systems and facilities upon personnel reassignment or transfer, in a timely manner?</v>
          </cell>
          <cell r="I963">
            <v>9</v>
          </cell>
          <cell r="J963" t="str">
            <v>x</v>
          </cell>
          <cell r="K963"/>
          <cell r="L963"/>
          <cell r="M963"/>
          <cell r="N963"/>
          <cell r="O963" t="str">
            <v>Identify</v>
          </cell>
          <cell r="P963"/>
          <cell r="Q963" t="str">
            <v>x</v>
          </cell>
          <cell r="R963"/>
          <cell r="S963" t="str">
            <v>There is no evidence of a capability to adjust logical and physical access authorizations to systems and facilities up on personnel reassignment or transfer, in a timely manner.</v>
          </cell>
          <cell r="T963" t="e">
            <v>#VALUE!</v>
          </cell>
          <cell r="U963" t="e">
            <v>#VALUE!</v>
          </cell>
          <cell r="V963" t="e">
            <v>#VALUE!</v>
          </cell>
          <cell r="W963" t="e">
            <v>#VALUE!</v>
          </cell>
          <cell r="X963" t="e">
            <v>#VALUE!</v>
          </cell>
          <cell r="Y963"/>
          <cell r="Z963"/>
        </row>
        <row r="964">
          <cell r="D964" t="str">
            <v>HRS-09.1</v>
          </cell>
          <cell r="E964" t="str">
            <v>Mechanisms exist to retrieve organization-owned assets upon termination of an individual's employment.</v>
          </cell>
          <cell r="F964" t="str">
            <v>E-HRS-19</v>
          </cell>
          <cell r="G964"/>
          <cell r="H964" t="str">
            <v>Does the organization retrieve organization-owned assets upon termination of an individual's employment?</v>
          </cell>
          <cell r="I964">
            <v>9</v>
          </cell>
          <cell r="J964" t="str">
            <v>x</v>
          </cell>
          <cell r="K964"/>
          <cell r="L964"/>
          <cell r="M964"/>
          <cell r="N964"/>
          <cell r="O964" t="str">
            <v>Protect</v>
          </cell>
          <cell r="P964"/>
          <cell r="Q964" t="str">
            <v>x</v>
          </cell>
          <cell r="R964"/>
          <cell r="S964" t="str">
            <v>There is no evidence of a capability to retrieve organization-owned assets up on termination of an individual's employment.</v>
          </cell>
          <cell r="T964" t="e">
            <v>#VALUE!</v>
          </cell>
          <cell r="U964" t="e">
            <v>#VALUE!</v>
          </cell>
          <cell r="V964" t="e">
            <v>#VALUE!</v>
          </cell>
          <cell r="W964" t="e">
            <v>#VALUE!</v>
          </cell>
          <cell r="X964" t="str">
            <v>See C|P-CMM4. There are no defined C|P-CMM5 criteria, since it is reasonable to assume a continuously-improving process is not necessary to retrieve organization-owned assets up on termination of an individual's employment.</v>
          </cell>
          <cell r="Y964"/>
          <cell r="Z964"/>
        </row>
        <row r="965">
          <cell r="D965" t="str">
            <v>HRS-09.3</v>
          </cell>
          <cell r="E965" t="str">
            <v>Mechanisms exist to govern former employee behavior by formally notifying terminated individuals of their applicable, legally binding post-employment requirements for the protection of sensitive/regulated data.</v>
          </cell>
          <cell r="F965" t="str">
            <v>E-HRS-19</v>
          </cell>
          <cell r="G965" t="str">
            <v>∙ Non-Disclosure Agreements (NDAs)</v>
          </cell>
          <cell r="H965" t="str">
            <v>Does the organization govern former employee behavior by formally notifying terminated individuals of their applicable, legally binding post-employment requirements for the protection of sensitive/regulated data?</v>
          </cell>
          <cell r="I965">
            <v>8</v>
          </cell>
          <cell r="J965" t="str">
            <v>x</v>
          </cell>
          <cell r="K965"/>
          <cell r="L965"/>
          <cell r="M965"/>
          <cell r="N965"/>
          <cell r="O965" t="str">
            <v>Protect</v>
          </cell>
          <cell r="P965"/>
          <cell r="Q965" t="str">
            <v>x</v>
          </cell>
          <cell r="R965"/>
          <cell r="S965" t="str">
            <v>There is no evidence of a capability to govern former employee behavior by formally notifying terminated individuals of their applicable, legally binding post-employment requirements for the protection of sensitive/regulated data.</v>
          </cell>
          <cell r="T965" t="str">
            <v>C|P-CMM1 is N/A, since a structured process is required to govern former employee behavior by formally notifying terminated individuals of their applicable, legally binding post-employment requirements for the protection of sensitive/regulated data.</v>
          </cell>
          <cell r="U965" t="e">
            <v>#VALUE!</v>
          </cell>
          <cell r="V965" t="e">
            <v>#VALUE!</v>
          </cell>
          <cell r="W965" t="e">
            <v>#VALUE!</v>
          </cell>
          <cell r="X965" t="e">
            <v>#VALUE!</v>
          </cell>
          <cell r="Y965"/>
          <cell r="Z965"/>
        </row>
        <row r="966">
          <cell r="D966" t="str">
            <v>HRS-09.4</v>
          </cell>
          <cell r="E966" t="str">
            <v>Automated mechanisms exist to notify Identity and Access Management (IAM) personnel or roles upon termination of an individual employment or contract.</v>
          </cell>
          <cell r="F966"/>
          <cell r="G966"/>
          <cell r="H966" t="str">
            <v>Does the organization use automated mechanisms to notify Identity and Access Management (IAM) personnel or roles upon termination of an individual employment or contract?</v>
          </cell>
          <cell r="I966">
            <v>5</v>
          </cell>
          <cell r="J966"/>
          <cell r="K966"/>
          <cell r="L966" t="str">
            <v>x</v>
          </cell>
          <cell r="M966"/>
          <cell r="N966"/>
          <cell r="O966" t="str">
            <v>Protect</v>
          </cell>
          <cell r="P966"/>
          <cell r="Q966" t="str">
            <v>x</v>
          </cell>
          <cell r="R966" t="str">
            <v>x</v>
          </cell>
          <cell r="S966" t="str">
            <v>There is no evidence of a capability to notify Identity and Access Management (IAM) personnel or roles up on termination of an individual employment or contract.</v>
          </cell>
          <cell r="T966" t="str">
            <v>C|P-CMM1 is N/A, since a structured process is required to notify Identity and Access Management (IAM) personnel or roles up on termination of an individual employment or contract.</v>
          </cell>
          <cell r="U966" t="e">
            <v>#VALUE!</v>
          </cell>
          <cell r="V966" t="e">
            <v>#VALUE!</v>
          </cell>
          <cell r="W966" t="e">
            <v>#VALUE!</v>
          </cell>
          <cell r="X966" t="e">
            <v>#VALUE!</v>
          </cell>
          <cell r="Y966"/>
          <cell r="Z966"/>
        </row>
        <row r="967">
          <cell r="D967" t="str">
            <v>HRS-10</v>
          </cell>
          <cell r="E967" t="str">
            <v>Mechanisms exist to govern third-party personnel by reviewing and monitoring third-party cybersecurity &amp; data privacy roles and responsibilities.</v>
          </cell>
          <cell r="F967" t="str">
            <v>E-HRS-16
E-HRS-18
E-HRS-22</v>
          </cell>
          <cell r="G967" t="str">
            <v>∙ Contract Statement of Work (SOW) review.
∙ Responsible, Accountable, Supporting, Consulted and Informed (RASCI) matrix</v>
          </cell>
          <cell r="H967" t="str">
            <v>Does the organization govern third-party personnel by reviewing and monitoring third-party cybersecurity &amp; data privacy roles and responsibilities?</v>
          </cell>
          <cell r="I967">
            <v>10</v>
          </cell>
          <cell r="J967" t="str">
            <v>x</v>
          </cell>
          <cell r="K967"/>
          <cell r="L967"/>
          <cell r="M967"/>
          <cell r="N967"/>
          <cell r="O967" t="str">
            <v>Identify</v>
          </cell>
          <cell r="P967"/>
          <cell r="Q967" t="str">
            <v>x</v>
          </cell>
          <cell r="R967"/>
          <cell r="S967" t="str">
            <v>There is no evidence of a capability to govern third-party personnel by reviewing and monitoring third-party cybersecurity &amp; data privacy roles and responsibilities.</v>
          </cell>
          <cell r="T967" t="str">
            <v>C|P-CMM1 is N/A, since a structured process is required to govern third-party personnel by reviewing and monitoring third-party cybersecurity &amp; data privacy roles and responsibilities.</v>
          </cell>
          <cell r="U967" t="e">
            <v>#VALUE!</v>
          </cell>
          <cell r="V967" t="e">
            <v>#VALUE!</v>
          </cell>
          <cell r="W967" t="e">
            <v>#VALUE!</v>
          </cell>
          <cell r="X967" t="e">
            <v>#VALUE!</v>
          </cell>
          <cell r="Y967"/>
          <cell r="Z967"/>
        </row>
        <row r="968">
          <cell r="D968" t="str">
            <v>HRS-12</v>
          </cell>
          <cell r="E968" t="str">
            <v>Mechanisms exist to avoid incompatible development-specific roles through limiting and reviewing developer privileges to change hardware, software and firmware components within a production/operational environment.</v>
          </cell>
          <cell r="F968" t="str">
            <v>E-HRS-25</v>
          </cell>
          <cell r="G968"/>
          <cell r="H968" t="str">
            <v>Does the organization avoid incompatible development-specific roles through limiting and reviewing developer privileges to change hardware, software and firmware components within a production/operational environment?</v>
          </cell>
          <cell r="I968">
            <v>8</v>
          </cell>
          <cell r="J968" t="str">
            <v>x</v>
          </cell>
          <cell r="K968"/>
          <cell r="L968"/>
          <cell r="M968"/>
          <cell r="N968"/>
          <cell r="O968" t="str">
            <v>Protect</v>
          </cell>
          <cell r="P968"/>
          <cell r="Q968" t="str">
            <v>x</v>
          </cell>
          <cell r="R968"/>
          <cell r="S968" t="str">
            <v>There is no evidence of a capability to avoid incompatible development-specific roles through limiting and reviewing developer privileges to change hardware, software and firmware components within a production/operational environment.</v>
          </cell>
          <cell r="T968" t="e">
            <v>#VALUE!</v>
          </cell>
          <cell r="U968" t="e">
            <v>#VALUE!</v>
          </cell>
          <cell r="V968" t="e">
            <v>#VALUE!</v>
          </cell>
          <cell r="W968" t="e">
            <v>#VALUE!</v>
          </cell>
          <cell r="X968" t="e">
            <v>#VALUE!</v>
          </cell>
          <cell r="Y968"/>
          <cell r="Z968"/>
        </row>
        <row r="969">
          <cell r="D969" t="str">
            <v>HRS-12.1</v>
          </cell>
          <cell r="E969" t="str">
            <v>Mechanisms exist to enforce a two-person rule for implementing changes to sensitive systems.</v>
          </cell>
          <cell r="F969"/>
          <cell r="G969"/>
          <cell r="H969" t="str">
            <v>Does the organization enforce a two-person rule for implementing changes to sensitive systems?</v>
          </cell>
          <cell r="I969">
            <v>7</v>
          </cell>
          <cell r="J969" t="str">
            <v>x</v>
          </cell>
          <cell r="K969"/>
          <cell r="L969"/>
          <cell r="M969"/>
          <cell r="N969"/>
          <cell r="O969" t="str">
            <v>Protect</v>
          </cell>
          <cell r="P969"/>
          <cell r="Q969" t="str">
            <v>x</v>
          </cell>
          <cell r="R969"/>
          <cell r="S969" t="str">
            <v>There is no evidence of a capability to enforce a two-pers on rule for implementing changes to sensitive systems.</v>
          </cell>
          <cell r="T969" t="str">
            <v>C|P-CMM1 is N/A, since a structured process is required to enforce a two-pers on rule for implementing changes to sensitive systems.</v>
          </cell>
          <cell r="U969" t="e">
            <v>#VALUE!</v>
          </cell>
          <cell r="V969" t="e">
            <v>#VALUE!</v>
          </cell>
          <cell r="W969" t="str">
            <v>See C|P-CMM3. There are no defined C|P-CMM4 criteria, since it is reasonable to assume a quantitatively-controlled process is not necessary to enforce a two-pers on rule for implementing changes to sensitive systems.</v>
          </cell>
          <cell r="X969" t="str">
            <v>See C|P-CMM4. There are no defined C|P-CMM5 criteria, since it is reasonable to assume a continuously-improving process is not necessary to enforce a two-pers on rule for implementing changes to sensitive systems.</v>
          </cell>
          <cell r="Y969"/>
          <cell r="Z969"/>
        </row>
        <row r="970">
          <cell r="D970" t="str">
            <v>HRS-13</v>
          </cell>
          <cell r="E970" t="str">
            <v>Mechanisms exist to evaluate the critical cybersecurity &amp; data privacy skills needed to support the organization's mission and identify gaps that exist.</v>
          </cell>
          <cell r="F970" t="str">
            <v>E-HRS-23
E-HRS-24</v>
          </cell>
          <cell r="G970" t="str">
            <v>∙ Identification of critical skills per team/department
∙ Formal assessment to identify skills gaps</v>
          </cell>
          <cell r="H970" t="str">
            <v>Does the organization evaluate the critical cybersecurity &amp; data privacy skills needed to support its mission and identify gaps that exist?</v>
          </cell>
          <cell r="I970">
            <v>5</v>
          </cell>
          <cell r="J970"/>
          <cell r="K970" t="str">
            <v>x</v>
          </cell>
          <cell r="L970"/>
          <cell r="M970"/>
          <cell r="N970"/>
          <cell r="O970" t="str">
            <v>Protect</v>
          </cell>
          <cell r="P970" t="str">
            <v>x</v>
          </cell>
          <cell r="Q970" t="str">
            <v>x</v>
          </cell>
          <cell r="R970"/>
          <cell r="S970" t="str">
            <v>There is no evidence of a capability to evaluate the critical cybersecurity &amp; data privacy skills needed to support its mission and identify gaps that exist.</v>
          </cell>
          <cell r="T970" t="e">
            <v>#VALUE!</v>
          </cell>
          <cell r="U970" t="e">
            <v>#VALUE!</v>
          </cell>
          <cell r="V970" t="e">
            <v>#VALUE!</v>
          </cell>
          <cell r="W970" t="e">
            <v>#VALUE!</v>
          </cell>
          <cell r="X970" t="e">
            <v>#VALUE!</v>
          </cell>
          <cell r="Y970"/>
          <cell r="Z970"/>
        </row>
        <row r="971">
          <cell r="D971" t="str">
            <v>HRS-13.1</v>
          </cell>
          <cell r="E971" t="str">
            <v>Mechanisms exist to remediate critical skills deficiencies necessary to support the organization's mission and business functions.</v>
          </cell>
          <cell r="F971" t="str">
            <v>E-HRS-24</v>
          </cell>
          <cell r="G971" t="str">
            <v>∙ Cross-training program on critical skills deficiencies
∙ Hiring prioritization on critical skills deficiencies</v>
          </cell>
          <cell r="H971" t="str">
            <v>Does the organization remediate critical skills deficiencies necessary to support its mission and business functions?</v>
          </cell>
          <cell r="I971">
            <v>5</v>
          </cell>
          <cell r="J971"/>
          <cell r="K971" t="str">
            <v>x</v>
          </cell>
          <cell r="L971"/>
          <cell r="M971"/>
          <cell r="N971"/>
          <cell r="O971" t="str">
            <v>Protect</v>
          </cell>
          <cell r="P971" t="str">
            <v>x</v>
          </cell>
          <cell r="Q971" t="str">
            <v>x</v>
          </cell>
          <cell r="R971"/>
          <cell r="S971" t="str">
            <v>There is no evidence of a capability to remediate critical skills deficiencies necessary to support its mission and business functions.</v>
          </cell>
          <cell r="T971" t="e">
            <v>#VALUE!</v>
          </cell>
          <cell r="U971" t="e">
            <v>#VALUE!</v>
          </cell>
          <cell r="V971" t="e">
            <v>#VALUE!</v>
          </cell>
          <cell r="W971" t="e">
            <v>#VALUE!</v>
          </cell>
          <cell r="X971" t="str">
            <v>See C|P-CMM4. There are no defined C|P-CMM5 criteria, since it is reasonable to assume a continuously-improving process is not necessary to remediate critical skills deficiencies necessary to support its mission and business functions.</v>
          </cell>
          <cell r="Y971"/>
          <cell r="Z971"/>
        </row>
        <row r="972">
          <cell r="D972" t="str">
            <v>HRS-13.2</v>
          </cell>
          <cell r="E972" t="str">
            <v>Mechanisms exist to identify vital cybersecurity &amp; data privacy staff.</v>
          </cell>
          <cell r="F972" t="str">
            <v>E-HRS-26</v>
          </cell>
          <cell r="G972" t="str">
            <v>∙ Identification of vital cybersecurity and data privacy staff</v>
          </cell>
          <cell r="H972" t="str">
            <v>Does the organization identify vital cybersecurity &amp; data privacy staff?</v>
          </cell>
          <cell r="I972">
            <v>5</v>
          </cell>
          <cell r="J972"/>
          <cell r="K972" t="str">
            <v>x</v>
          </cell>
          <cell r="L972"/>
          <cell r="M972"/>
          <cell r="N972"/>
          <cell r="O972" t="str">
            <v>Protect</v>
          </cell>
          <cell r="P972" t="str">
            <v>x</v>
          </cell>
          <cell r="Q972" t="str">
            <v>x</v>
          </cell>
          <cell r="R972"/>
          <cell r="S972" t="str">
            <v>There is no evidence of a capability to identify vital cybersecurity &amp; data privacy staff.</v>
          </cell>
          <cell r="T972" t="e">
            <v>#VALUE!</v>
          </cell>
          <cell r="U972" t="e">
            <v>#VALUE!</v>
          </cell>
          <cell r="V972" t="e">
            <v>#VALUE!</v>
          </cell>
          <cell r="W972" t="e">
            <v>#VALUE!</v>
          </cell>
          <cell r="X972" t="str">
            <v>See C|P-CMM4. There are no defined C|P-CMM5 criteria, since it is reasonable to assume a continuously-improving process is not necessary to identify vital cybersecurity &amp; data privacy staff.</v>
          </cell>
          <cell r="Y972"/>
          <cell r="Z972"/>
        </row>
        <row r="973">
          <cell r="D973" t="str">
            <v>HRS-13.3</v>
          </cell>
          <cell r="E973" t="str">
            <v>Mechanisms exist to establish redundancy for vital cybersecurity &amp; data privacy staff.</v>
          </cell>
          <cell r="F973"/>
          <cell r="G973" t="str">
            <v>∙ Cross-training program on critical skills deficiencies
∙ Hiring prioritization on critical skills deficiencies</v>
          </cell>
          <cell r="H973" t="str">
            <v>Does the organization establish redundancy for vital cybersecurity &amp; data privacy staff?</v>
          </cell>
          <cell r="I973">
            <v>5</v>
          </cell>
          <cell r="J973"/>
          <cell r="K973" t="str">
            <v>x</v>
          </cell>
          <cell r="L973"/>
          <cell r="M973"/>
          <cell r="N973"/>
          <cell r="O973" t="str">
            <v>Protect</v>
          </cell>
          <cell r="P973" t="str">
            <v>x</v>
          </cell>
          <cell r="Q973" t="str">
            <v>x</v>
          </cell>
          <cell r="R973"/>
          <cell r="S973" t="str">
            <v>There is no evidence of a capability to establish redundancy for vital cybersecurity &amp; data privacy staff.</v>
          </cell>
          <cell r="T973" t="e">
            <v>#VALUE!</v>
          </cell>
          <cell r="U973" t="e">
            <v>#VALUE!</v>
          </cell>
          <cell r="V973" t="e">
            <v>#VALUE!</v>
          </cell>
          <cell r="W973" t="e">
            <v>#VALUE!</v>
          </cell>
          <cell r="X973" t="str">
            <v>See C|P-CMM4. There are no defined C|P-CMM5 criteria, since it is reasonable to assume a continuously-improving process is not necessary to establish redundancy for vital cybersecurity &amp; data privacy staff.</v>
          </cell>
          <cell r="Y973"/>
          <cell r="Z973"/>
        </row>
        <row r="974">
          <cell r="D974" t="str">
            <v>HRS-13.4</v>
          </cell>
          <cell r="E974" t="str">
            <v>Mechanisms exist to perform succession planning for vital cybersecurity &amp; data privacy roles.</v>
          </cell>
          <cell r="F974"/>
          <cell r="G974" t="str">
            <v>∙ Vital staff succession plans</v>
          </cell>
          <cell r="H974" t="str">
            <v>Does the organization perform succession planning for vital cybersecurity &amp; data privacy roles?</v>
          </cell>
          <cell r="I974">
            <v>5</v>
          </cell>
          <cell r="J974"/>
          <cell r="K974" t="str">
            <v>x</v>
          </cell>
          <cell r="L974"/>
          <cell r="M974"/>
          <cell r="N974"/>
          <cell r="O974" t="str">
            <v>Protect</v>
          </cell>
          <cell r="P974" t="str">
            <v>x</v>
          </cell>
          <cell r="Q974" t="str">
            <v>x</v>
          </cell>
          <cell r="R974"/>
          <cell r="S974" t="str">
            <v>There is no evidence of a capability to perform succession planning for vital cybersecurity &amp; data privacy roles.</v>
          </cell>
          <cell r="T974" t="e">
            <v>#VALUE!</v>
          </cell>
          <cell r="U974" t="e">
            <v>#VALUE!</v>
          </cell>
          <cell r="V974" t="e">
            <v>#VALUE!</v>
          </cell>
          <cell r="W974" t="e">
            <v>#VALUE!</v>
          </cell>
          <cell r="X974" t="str">
            <v>See C|P-CMM4. There are no defined C|P-CMM5 criteria, since it is reasonable to assume a continuously-improving process is not necessary to perform succession planning for vital cybersecurity &amp; data privacy roles.</v>
          </cell>
          <cell r="Y974"/>
          <cell r="Z974"/>
        </row>
        <row r="975">
          <cell r="D975" t="str">
            <v>HRS-14</v>
          </cell>
          <cell r="E975" t="str">
            <v>Mechanisms exist to identify and document authorized working locations, including:
(1) Designated on-premises, organization-controlled work locations; and
(2) Other off-premises locations not under organization-control (e.g., work from home).</v>
          </cell>
          <cell r="F975"/>
          <cell r="G975" t="str">
            <v>∙ Vital staff succession plans</v>
          </cell>
          <cell r="H975" t="str">
            <v>Does the organization identity and document authorized working locations, including:
(1) Designated on-premises, organization-controlled work locations; and
(2) Other off-premises locations not under organization-control (e.g., work from home)?</v>
          </cell>
          <cell r="I975">
            <v>8</v>
          </cell>
          <cell r="J975"/>
          <cell r="K975" t="str">
            <v>x</v>
          </cell>
          <cell r="L975"/>
          <cell r="M975"/>
          <cell r="N975"/>
          <cell r="O975" t="str">
            <v>Protect</v>
          </cell>
          <cell r="P975" t="str">
            <v>x</v>
          </cell>
          <cell r="Q975" t="str">
            <v>x</v>
          </cell>
          <cell r="R975"/>
          <cell r="S975" t="e">
            <v>#VALUE!</v>
          </cell>
          <cell r="T975" t="e">
            <v>#VALUE!</v>
          </cell>
          <cell r="U975" t="e">
            <v>#VALUE!</v>
          </cell>
          <cell r="V975" t="e">
            <v>#VALUE!</v>
          </cell>
          <cell r="W975" t="e">
            <v>#VALUE!</v>
          </cell>
          <cell r="X975" t="e">
            <v>#VALUE!</v>
          </cell>
          <cell r="Y975"/>
          <cell r="Z975"/>
        </row>
        <row r="976">
          <cell r="D976" t="str">
            <v>HRS-14.1</v>
          </cell>
          <cell r="E976" t="str">
            <v>Mechanisms exist to communicate authorized work locations to organizational personnel.</v>
          </cell>
          <cell r="F976"/>
          <cell r="G976" t="str">
            <v>∙ Vital staff succession plans</v>
          </cell>
          <cell r="H976" t="str">
            <v>Does the organization communicate authorized work locations to organizational personnel?</v>
          </cell>
          <cell r="I976">
            <v>8</v>
          </cell>
          <cell r="J976"/>
          <cell r="K976" t="str">
            <v>x</v>
          </cell>
          <cell r="L976"/>
          <cell r="M976"/>
          <cell r="N976"/>
          <cell r="O976" t="str">
            <v>Protect</v>
          </cell>
          <cell r="P976" t="str">
            <v>x</v>
          </cell>
          <cell r="Q976" t="str">
            <v>x</v>
          </cell>
          <cell r="R976"/>
          <cell r="S976" t="str">
            <v>There is no evidence of a capability to communicate authorized work locations to organizational personnel.</v>
          </cell>
          <cell r="T976" t="str">
            <v>C|P-CMM1 is N/A, since a structured process is required to communicate authorized work locations to organizational personnel.</v>
          </cell>
          <cell r="U976" t="e">
            <v>#VALUE!</v>
          </cell>
          <cell r="V976" t="e">
            <v>#VALUE!</v>
          </cell>
          <cell r="W976" t="str">
            <v>See C|P-CMM3. There are no defined C|P-CMM4 criteria, since it is reasonable to assume a quantitatively-controlled process is not necessary to communicate authorized work locations to organizational personnel.</v>
          </cell>
          <cell r="X976" t="str">
            <v>See C|P-CMM4. There are no defined C|P-CMM5 criteria, since it is reasonable to assume a continuously-improving process is not necessary to communicate authorized work locations to organizational personnel.</v>
          </cell>
          <cell r="Y976"/>
          <cell r="Z976"/>
        </row>
        <row r="977">
          <cell r="D977" t="str">
            <v>HRS-15</v>
          </cell>
          <cell r="E977" t="str">
            <v>Mechanisms exist to enable personnel to report suspicious activities and/or behavior without fear of reprisal or other negative consequences (e.g., whistleblower protections).</v>
          </cell>
          <cell r="F977"/>
          <cell r="G977"/>
          <cell r="H977" t="str">
            <v>Does the organization enable personnel to report suspicious activities and/or behavior without fear of reprisal or other negative consequences (e.g., whistleblower protections)?</v>
          </cell>
          <cell r="I977">
            <v>7</v>
          </cell>
          <cell r="J977"/>
          <cell r="K977" t="str">
            <v>x</v>
          </cell>
          <cell r="L977"/>
          <cell r="M977"/>
          <cell r="N977"/>
          <cell r="O977" t="str">
            <v>Protect</v>
          </cell>
          <cell r="P977" t="str">
            <v>x</v>
          </cell>
          <cell r="Q977" t="str">
            <v>x</v>
          </cell>
          <cell r="R977"/>
          <cell r="S977" t="str">
            <v>There is no evidence of a capability to enable personnel to report suspicious activities and/or behavior without fear of reprisal or other negative consequences (e.g., whistleblower protections).</v>
          </cell>
          <cell r="T977" t="str">
            <v xml:space="preserve">C|P-CMM1 is N/A, since a structured process is required to enable personnel to report suspicious activities and/or behavior without fear of reprisal or other negative consequences (e.g., whistleblower protections). </v>
          </cell>
          <cell r="U977" t="e">
            <v>#VALUE!</v>
          </cell>
          <cell r="V977" t="e">
            <v>#VALUE!</v>
          </cell>
          <cell r="W977" t="e">
            <v>#VALUE!</v>
          </cell>
          <cell r="X977" t="e">
            <v>#VALUE!</v>
          </cell>
          <cell r="Y977"/>
          <cell r="Z977"/>
        </row>
        <row r="978">
          <cell r="D978" t="str">
            <v>IAC-01.1</v>
          </cell>
          <cell r="E978" t="e">
            <v>#VALUE!</v>
          </cell>
          <cell r="F978"/>
          <cell r="G978"/>
          <cell r="H978" t="e">
            <v>#VALUE!</v>
          </cell>
          <cell r="I978">
            <v>3</v>
          </cell>
          <cell r="J978"/>
          <cell r="K978"/>
          <cell r="L978"/>
          <cell r="M978" t="str">
            <v>x</v>
          </cell>
          <cell r="N978"/>
          <cell r="O978" t="str">
            <v>Protect</v>
          </cell>
          <cell r="P978"/>
          <cell r="Q978" t="str">
            <v>x</v>
          </cell>
          <cell r="R978"/>
          <cell r="S978" t="e">
            <v>#VALUE!</v>
          </cell>
          <cell r="T978" t="e">
            <v>#VALUE!</v>
          </cell>
          <cell r="U978" t="e">
            <v>#VALUE!</v>
          </cell>
          <cell r="V978" t="e">
            <v>#VALUE!</v>
          </cell>
          <cell r="W978" t="e">
            <v>#VALUE!</v>
          </cell>
          <cell r="X978" t="e">
            <v>#VALUE!</v>
          </cell>
          <cell r="Y978"/>
          <cell r="Z978"/>
        </row>
        <row r="979">
          <cell r="D979" t="str">
            <v>IAC-01.3</v>
          </cell>
          <cell r="E979" t="str">
            <v>Mechanisms exist to maintain a current list of authorized users and service accounts.</v>
          </cell>
          <cell r="F979" t="str">
            <v>E-IAM-04</v>
          </cell>
          <cell r="G979" t="str">
            <v>∙ Microsoft Active Directory (https://microsoft.com)
∙ Microsoft Entra (https://microsoft.com)
∙ AWS IAM (https://aws.amazon.com)</v>
          </cell>
          <cell r="H979" t="str">
            <v>Does the organization maintain a current list of authorized users and services?</v>
          </cell>
          <cell r="I979">
            <v>10</v>
          </cell>
          <cell r="J979"/>
          <cell r="K979" t="str">
            <v>x</v>
          </cell>
          <cell r="L979"/>
          <cell r="M979"/>
          <cell r="N979"/>
          <cell r="O979" t="str">
            <v>Identify</v>
          </cell>
          <cell r="P979"/>
          <cell r="Q979" t="str">
            <v>x</v>
          </cell>
          <cell r="R979" t="str">
            <v>x</v>
          </cell>
          <cell r="S979" t="str">
            <v>There is no evidence of an automated capability to maintain a current list of authorized users and services.</v>
          </cell>
          <cell r="T979" t="str">
            <v>C|P-CMM1 is N/A, since a structured process is required to maintain a current list of authorized users and services.</v>
          </cell>
          <cell r="U979" t="str">
            <v>C|P-CMM2 is N/A, since a well-defined process is required to maintain a current list of authorized users and services.</v>
          </cell>
          <cell r="V979" t="e">
            <v>#VALUE!</v>
          </cell>
          <cell r="W979" t="str">
            <v>See C|P-CMM3. There are no defined C|P-CMM4 criteria, since it is reasonable to assume a quantitatively-controlled process is not necessary to maintain a current list of authorized users and services.</v>
          </cell>
          <cell r="X979" t="str">
            <v>See C|P-CMM4. There are no defined C|P-CMM5 criteria, since it is reasonable to assume a continuously-improving process is not necessary to maintain a current list of authorized users and services.</v>
          </cell>
          <cell r="Y979"/>
          <cell r="Z979"/>
        </row>
        <row r="980">
          <cell r="D980" t="str">
            <v>IAC-02.3</v>
          </cell>
          <cell r="E980" t="str">
            <v xml:space="preserve">Mechanisms exist to accept and electronically verify organizational Personal Identity Verification (PIV) credentials. </v>
          </cell>
          <cell r="F980"/>
          <cell r="G980" t="str">
            <v>∙ Secure Baseline Configurations (SBC)
∙ Identity &amp; Access Management (IAM) program</v>
          </cell>
          <cell r="H980" t="str">
            <v xml:space="preserve">Does the organization accept and electronically verify organizational Personal Identity Verification (PIV) credentials? </v>
          </cell>
          <cell r="I980">
            <v>2</v>
          </cell>
          <cell r="J980"/>
          <cell r="K980"/>
          <cell r="L980" t="str">
            <v>x</v>
          </cell>
          <cell r="M980"/>
          <cell r="N980"/>
          <cell r="O980" t="str">
            <v>Protect</v>
          </cell>
          <cell r="P980"/>
          <cell r="Q980" t="str">
            <v>x</v>
          </cell>
          <cell r="R980" t="str">
            <v>x</v>
          </cell>
          <cell r="S980" t="str">
            <v xml:space="preserve">There is no evidence of a capability to accept and electronically verify organizational Personal Identity Verification (PIV) credentials. </v>
          </cell>
          <cell r="T980" t="e">
            <v>#VALUE!</v>
          </cell>
          <cell r="U980" t="e">
            <v>#VALUE!</v>
          </cell>
          <cell r="V980" t="e">
            <v>#VALUE!</v>
          </cell>
          <cell r="W980" t="e">
            <v>#VALUE!</v>
          </cell>
          <cell r="X980" t="str">
            <v xml:space="preserve">See C|P-CMM4. There are no defined C|P-CMM5 criteria, since it is reasonable to assume a continuously-improving process is not necessary to accept and electronically verify organizational Personal Identity Verification (PIV) credentials. </v>
          </cell>
          <cell r="Y980"/>
          <cell r="Z980"/>
        </row>
        <row r="981">
          <cell r="D981" t="str">
            <v>IAC-02.4</v>
          </cell>
          <cell r="E981" t="str">
            <v xml:space="preserve">Mechanisms exist to implement Out-of-Band Authentication (OOBA) under specific conditions. </v>
          </cell>
          <cell r="F981"/>
          <cell r="G981" t="str">
            <v>∙ Secure Baseline Configurations (SBC)
∙ Identity &amp; Access Management (IAM) program</v>
          </cell>
          <cell r="H981" t="str">
            <v xml:space="preserve">Does the organization implement Out-of-Band Authentication (OOBA) under specific conditions? </v>
          </cell>
          <cell r="I981">
            <v>5</v>
          </cell>
          <cell r="J981"/>
          <cell r="K981"/>
          <cell r="L981" t="str">
            <v>x</v>
          </cell>
          <cell r="M981"/>
          <cell r="N981"/>
          <cell r="O981" t="str">
            <v>Protect</v>
          </cell>
          <cell r="P981"/>
          <cell r="Q981" t="str">
            <v>x</v>
          </cell>
          <cell r="R981" t="str">
            <v>x</v>
          </cell>
          <cell r="S981" t="str">
            <v xml:space="preserve">There is no evidence of a capability to implement Out-of-Band Authentication (OOBA) under specific conditions. </v>
          </cell>
          <cell r="T981" t="str">
            <v xml:space="preserve">C|P-CMM1 is N/A, since a structured process is required to implement Out-of-Band Authentication (OOBA) under specific conditions. </v>
          </cell>
          <cell r="U981" t="str">
            <v xml:space="preserve">C|P-CMM2 is N/A, since a well-defined process is required to implement out-of-Band Authentication (OOBA) under specific conditions. </v>
          </cell>
          <cell r="V981" t="e">
            <v>#VALUE!</v>
          </cell>
          <cell r="W981" t="e">
            <v>#VALUE!</v>
          </cell>
          <cell r="X981" t="str">
            <v xml:space="preserve">See C|P-CMM4. There are no defined C|P-CMM5 criteria, since it is reasonable to assume a continuously-improving process is not necessary to implement Out-of-Band Authentication (OOBA) under specific conditions. </v>
          </cell>
          <cell r="Y981"/>
          <cell r="Z981"/>
        </row>
        <row r="982">
          <cell r="D982" t="str">
            <v>IAC-03.1</v>
          </cell>
          <cell r="E982" t="str">
            <v>Mechanisms exist to accept and electronically verify Personal Identity Verification (PIV) credentials from third-parties.</v>
          </cell>
          <cell r="F982"/>
          <cell r="G982" t="str">
            <v>∙ Secure Baseline Configurations (SBC)
∙ Identity &amp; Access Management (IAM) program</v>
          </cell>
          <cell r="H982" t="str">
            <v>Does the organization accept and electronically verify Personal Identity Verification (PIV) credentials from third-parties?</v>
          </cell>
          <cell r="I982">
            <v>2</v>
          </cell>
          <cell r="J982"/>
          <cell r="K982"/>
          <cell r="L982" t="str">
            <v>x</v>
          </cell>
          <cell r="M982"/>
          <cell r="N982"/>
          <cell r="O982" t="str">
            <v>Protect</v>
          </cell>
          <cell r="P982"/>
          <cell r="Q982" t="str">
            <v>x</v>
          </cell>
          <cell r="R982" t="str">
            <v>x</v>
          </cell>
          <cell r="S982" t="str">
            <v>There is no evidence of a capability to accept and electronically verify Personal Identity Verification (PIV) credentials from third-parties.</v>
          </cell>
          <cell r="T982" t="str">
            <v>C|P-CMM1 is N/A, since a structured process is required to accept and electronically verify Personal Identity Verification (PIV) credentials from third-parties.</v>
          </cell>
          <cell r="U982" t="e">
            <v>#VALUE!</v>
          </cell>
          <cell r="V982" t="e">
            <v>#VALUE!</v>
          </cell>
          <cell r="W982" t="str">
            <v>See C|P-CMM3. There are no defined C|P-CMM4 criteria, since it is reasonable to assume a quantitatively-controlled process is not necessary to accept and electronically verify Personal Identity Verification (PIV) credentials from third-parties.</v>
          </cell>
          <cell r="X982" t="str">
            <v>See C|P-CMM4. There are no defined C|P-CMM5 criteria, since it is reasonable to assume a continuously-improving process is not necessary to accept and electronically verify Personal Identity Verification (PIV) credentials from third-parties.</v>
          </cell>
          <cell r="Y982"/>
          <cell r="Z982"/>
        </row>
        <row r="983">
          <cell r="D983" t="str">
            <v>IAC-03.3</v>
          </cell>
          <cell r="E983" t="str">
            <v xml:space="preserve">Mechanisms exist to conform systems to Federal Identity, Credential and Access Management (FICAM)-issued profiles. </v>
          </cell>
          <cell r="F983"/>
          <cell r="G983" t="str">
            <v>∙ Secure Baseline Configurations (SBC)
∙ Identity &amp; Access Management (IAM) program</v>
          </cell>
          <cell r="H983" t="str">
            <v xml:space="preserve">Does the organization conform systems to Federal Identity, Credential and Access Management (FICAM)-issued profiles? </v>
          </cell>
          <cell r="I983">
            <v>2</v>
          </cell>
          <cell r="J983"/>
          <cell r="K983"/>
          <cell r="L983" t="str">
            <v>x</v>
          </cell>
          <cell r="M983"/>
          <cell r="N983"/>
          <cell r="O983" t="str">
            <v>Protect</v>
          </cell>
          <cell r="P983"/>
          <cell r="Q983" t="str">
            <v>x</v>
          </cell>
          <cell r="R983" t="str">
            <v>x</v>
          </cell>
          <cell r="S983" t="str">
            <v xml:space="preserve">There is no evidence of a capability to conform systems to Federal Identity, Credential and Access Management (FICAM)-issued profiles. </v>
          </cell>
          <cell r="T983" t="str">
            <v xml:space="preserve">C|P-CMM1 is N/A, since a structured process is required to conform systems to Federal Identity, Credential and Access Management (FICAM)-issued profiles. </v>
          </cell>
          <cell r="U983" t="e">
            <v>#VALUE!</v>
          </cell>
          <cell r="V983" t="e">
            <v>#VALUE!</v>
          </cell>
          <cell r="W983" t="str">
            <v xml:space="preserve">See C|P-CMM3. There are no defined C|P-CMM4 criteria, since it is reasonable to assume a quantitatively-controlled process is not necessary to conform systems to Federal Identity, Credential and Access Management (FICAM)-issued profiles. </v>
          </cell>
          <cell r="X983" t="str">
            <v xml:space="preserve">See C|P-CMM4. There are no defined C|P-CMM5 criteria, since it is reasonable to assume a continuously-improving process is not necessary to conform systems to Federal Identity, Credential and Access Management (FICAM)-issued profiles. </v>
          </cell>
          <cell r="Y983"/>
          <cell r="Z983"/>
        </row>
        <row r="984">
          <cell r="D984" t="str">
            <v>IAC-03.4</v>
          </cell>
          <cell r="E984" t="str">
            <v>Mechanisms exist to disassociate user attributes or credential assertion relationships among individuals, credential service providers and relying parties.</v>
          </cell>
          <cell r="F984"/>
          <cell r="G984" t="str">
            <v>∙ Secure Baseline Configurations (SBC)
∙ Identity &amp; Access Management (IAM) program</v>
          </cell>
          <cell r="H984" t="str">
            <v>Does the organization disassociate user attributes or credential assertion relationships among individuals, credential service providers and relying parties?</v>
          </cell>
          <cell r="I984">
            <v>2</v>
          </cell>
          <cell r="J984"/>
          <cell r="K984"/>
          <cell r="L984" t="str">
            <v>x</v>
          </cell>
          <cell r="M984"/>
          <cell r="N984"/>
          <cell r="O984" t="str">
            <v>Protect</v>
          </cell>
          <cell r="P984"/>
          <cell r="Q984" t="str">
            <v>x</v>
          </cell>
          <cell r="R984" t="str">
            <v>x</v>
          </cell>
          <cell r="S984" t="str">
            <v>There is no evidence of a capability to disassociate user attributes or credential assertion relationships among individuals, credential service providers and relying parties.</v>
          </cell>
          <cell r="T984" t="str">
            <v>C|P-CMM1 is N/A, since a structured process is required to disassociate user attributes or credential assertion relationships among individuals, credential service providers and relying parties.</v>
          </cell>
          <cell r="U984" t="e">
            <v>#VALUE!</v>
          </cell>
          <cell r="V984" t="e">
            <v>#VALUE!</v>
          </cell>
          <cell r="W984" t="e">
            <v>#VALUE!</v>
          </cell>
          <cell r="X984" t="e">
            <v>#VALUE!</v>
          </cell>
          <cell r="Y984"/>
          <cell r="Z984"/>
        </row>
        <row r="985">
          <cell r="D985" t="str">
            <v>IAC-04.1</v>
          </cell>
          <cell r="E985" t="str">
            <v>Mechanisms exist to ensure device identification and authentication is accurate by centrally-managing the joining of systems to the domain as part of the initial asset configuration management process.</v>
          </cell>
          <cell r="F985"/>
          <cell r="G985" t="str">
            <v>∙ Microsoft Entra (https://microsoft.com)
∙ AWS IAM (https://aws.amazon.com)</v>
          </cell>
          <cell r="H985" t="str">
            <v>Does the organization ensure device identification and authentication is accurate by centrally-managing the joining of systems to the domain as part of the initial asset configuration management process?</v>
          </cell>
          <cell r="I985">
            <v>5</v>
          </cell>
          <cell r="J985"/>
          <cell r="K985"/>
          <cell r="L985" t="str">
            <v>x</v>
          </cell>
          <cell r="M985"/>
          <cell r="N985"/>
          <cell r="O985" t="str">
            <v>Protect</v>
          </cell>
          <cell r="P985"/>
          <cell r="Q985" t="str">
            <v>x</v>
          </cell>
          <cell r="R985" t="str">
            <v>x</v>
          </cell>
          <cell r="S985" t="str">
            <v>There is no evidence of a capability to ensure device identification and authentication is accurate by centrally-managing the joining of systems to the domain as part of the initial asset configuration management process.</v>
          </cell>
          <cell r="T985" t="str">
            <v>C|P-CMM1 is N/A, since a structured process is required to ensure device identification and authentication is accurate by centrally-managing the joining of systems to the domain as part of the initial asset configuration management process.</v>
          </cell>
          <cell r="U985" t="e">
            <v>#VALUE!</v>
          </cell>
          <cell r="V985" t="e">
            <v>#VALUE!</v>
          </cell>
          <cell r="W985" t="e">
            <v>#VALUE!</v>
          </cell>
          <cell r="X985" t="e">
            <v>#VALUE!</v>
          </cell>
          <cell r="Y985"/>
          <cell r="Z985"/>
        </row>
        <row r="986">
          <cell r="D986" t="str">
            <v>IAC-04.2</v>
          </cell>
          <cell r="E986" t="str">
            <v>Mechanisms exist to enforce cryptographic communications keys to prevent one key from being used to access multiple devices.</v>
          </cell>
          <cell r="F986"/>
          <cell r="G986"/>
          <cell r="H986" t="str">
            <v>Does the organization enforce cryptographic communications keys to prevent one key from being used to access multiple devices?</v>
          </cell>
          <cell r="I986">
            <v>5</v>
          </cell>
          <cell r="J986"/>
          <cell r="K986"/>
          <cell r="L986" t="str">
            <v>x</v>
          </cell>
          <cell r="M986"/>
          <cell r="N986"/>
          <cell r="O986" t="str">
            <v>Protect</v>
          </cell>
          <cell r="P986"/>
          <cell r="Q986"/>
          <cell r="R986" t="str">
            <v>x</v>
          </cell>
          <cell r="S986" t="str">
            <v>There is no evidence of a capability to enforce cryptographic communications keys to prevent one key from being used to access multiple devices.</v>
          </cell>
          <cell r="T986" t="str">
            <v>C|P-CMM1 is N/A, since a structured process is required to enforce cryptographic communications keys to prevent one key from being used to access multiple devices.</v>
          </cell>
          <cell r="U986" t="str">
            <v>C|P-CMM2 is N/A, since a well-defined process is required to enforce cryptographic communications keys to prevent one key from being used to access multiple devices.</v>
          </cell>
          <cell r="V986" t="e">
            <v>#VALUE!</v>
          </cell>
          <cell r="W986" t="str">
            <v>See C|P-CMM3. There are no defined C|P-CMM4 criteria, since it is reasonable to assume a quantitatively-controlled process is not necessary to enforce cryptographic communications keys to prevent one key from being used to access multiple devices.</v>
          </cell>
          <cell r="X986" t="str">
            <v>See C|P-CMM4. There are no defined C|P-CMM5 criteria, since it is reasonable to assume a continuously-improving process is not necessary to enforce cryptographic communications keys to prevent one key from being used to access multiple devices.</v>
          </cell>
          <cell r="Y986"/>
          <cell r="Z986"/>
        </row>
        <row r="987">
          <cell r="D987" t="str">
            <v>IAC-05.2</v>
          </cell>
          <cell r="E987" t="str">
            <v>Mechanisms exist to prohibit privileged access by non-organizational users.</v>
          </cell>
          <cell r="F987"/>
          <cell r="G987"/>
          <cell r="H987" t="str">
            <v>Does the organization prohibit privileged access by non-organizational users?</v>
          </cell>
          <cell r="I987">
            <v>9</v>
          </cell>
          <cell r="J987"/>
          <cell r="K987"/>
          <cell r="L987" t="str">
            <v>x</v>
          </cell>
          <cell r="M987"/>
          <cell r="N987"/>
          <cell r="O987" t="str">
            <v>Protect</v>
          </cell>
          <cell r="P987" t="str">
            <v>x</v>
          </cell>
          <cell r="Q987" t="str">
            <v>x</v>
          </cell>
          <cell r="R987" t="str">
            <v>x</v>
          </cell>
          <cell r="S987" t="str">
            <v>There is no evidence of a capability to prohibit privileged access by non-organizational users.</v>
          </cell>
          <cell r="T987" t="str">
            <v>C|P-CMM1 is N/A, since a structured process is required to prohibit privileged access by non-organizational users.</v>
          </cell>
          <cell r="U987" t="e">
            <v>#VALUE!</v>
          </cell>
          <cell r="V987" t="e">
            <v>#VALUE!</v>
          </cell>
          <cell r="W987" t="str">
            <v>See C|P-CMM3. There are no defined C|P-CMM4 criteria, since it is reasonable to assume a quantitatively-controlled process is not necessary to prohibit privileged access by non-organizational users.</v>
          </cell>
          <cell r="X987" t="str">
            <v>See C|P-CMM4. There are no defined C|P-CMM5 criteria, since it is reasonable to assume a continuously-improving process is not necessary to prohibit privileged access by non-organizational users.</v>
          </cell>
          <cell r="Y987"/>
          <cell r="Z987"/>
        </row>
        <row r="988">
          <cell r="D988" t="str">
            <v>IAC-09.2</v>
          </cell>
          <cell r="E988" t="str">
            <v xml:space="preserve">Mechanisms exist to identify contractors and other third-party users through unique username characteristics. </v>
          </cell>
          <cell r="F988"/>
          <cell r="G988" t="str">
            <v>∙ Microsoft Active Directory (https://microsoft.com)
∙ Microsoft Entra (https://microsoft.com)
∙ AWS IAM (https://aws.amazon.com)</v>
          </cell>
          <cell r="H988" t="str">
            <v xml:space="preserve">Does the organization identify contractors and other third-party users through unique username characteristics? </v>
          </cell>
          <cell r="I988">
            <v>7</v>
          </cell>
          <cell r="J988"/>
          <cell r="K988"/>
          <cell r="L988" t="str">
            <v>x</v>
          </cell>
          <cell r="M988"/>
          <cell r="N988"/>
          <cell r="O988" t="str">
            <v>Protect</v>
          </cell>
          <cell r="P988"/>
          <cell r="Q988" t="str">
            <v>x</v>
          </cell>
          <cell r="R988" t="str">
            <v>x</v>
          </cell>
          <cell r="S988" t="str">
            <v xml:space="preserve">There is no evidence of a capability to identify contractors and other third-party users through unique username characteristics. </v>
          </cell>
          <cell r="T988" t="e">
            <v>#VALUE!</v>
          </cell>
          <cell r="U988" t="e">
            <v>#VALUE!</v>
          </cell>
          <cell r="V988" t="e">
            <v>#VALUE!</v>
          </cell>
          <cell r="W988" t="e">
            <v>#VALUE!</v>
          </cell>
          <cell r="X988" t="str">
            <v xml:space="preserve">See C|P-CMM4. There are no defined C|P-CMM5 criteria, since it is reasonable to assume a continuously-improving process is not necessary to identify contractors and other third-party users through unique username characteristics. </v>
          </cell>
          <cell r="Y988"/>
          <cell r="Z988"/>
        </row>
        <row r="989">
          <cell r="D989" t="str">
            <v>IAC-09.3</v>
          </cell>
          <cell r="E989" t="str">
            <v xml:space="preserve">Mechanisms exist to dynamically manage usernames and system identifiers. </v>
          </cell>
          <cell r="F989"/>
          <cell r="G989" t="str">
            <v>∙ Microsoft Active Directory (https://microsoft.com)
∙ Microsoft Entra (https://microsoft.com)
∙ AWS IAM (https://aws.amazon.com)</v>
          </cell>
          <cell r="H989" t="str">
            <v xml:space="preserve">Does the organization dynamically manage usernames and system identifiers? </v>
          </cell>
          <cell r="I989">
            <v>5</v>
          </cell>
          <cell r="J989"/>
          <cell r="K989"/>
          <cell r="L989" t="str">
            <v>x</v>
          </cell>
          <cell r="M989"/>
          <cell r="N989"/>
          <cell r="O989" t="str">
            <v>Protect</v>
          </cell>
          <cell r="P989"/>
          <cell r="Q989" t="str">
            <v>x</v>
          </cell>
          <cell r="R989" t="str">
            <v>x</v>
          </cell>
          <cell r="S989" t="str">
            <v xml:space="preserve">There is no evidence of a capability to dynamically manage usernames and system identifiers. </v>
          </cell>
          <cell r="T989" t="str">
            <v xml:space="preserve">C|P-CMM1 is N/A, since a structured process is required to dynamically manage usernames and system identifiers. </v>
          </cell>
          <cell r="U989" t="e">
            <v>#VALUE!</v>
          </cell>
          <cell r="V989" t="e">
            <v>#VALUE!</v>
          </cell>
          <cell r="W989" t="str">
            <v xml:space="preserve">See C|P-CMM3. There are no defined C|P-CMM4 criteria, since it is reasonable to assume a quantitatively-controlled process is not necessary to dynamically manage usernames and system identifiers. </v>
          </cell>
          <cell r="X989" t="str">
            <v xml:space="preserve">See C|P-CMM4. There are no defined C|P-CMM5 criteria, since it is reasonable to assume a continuously-improving process is not necessary to dynamically manage usernames and system identifiers. </v>
          </cell>
          <cell r="Y989"/>
          <cell r="Z989"/>
        </row>
        <row r="990">
          <cell r="D990" t="str">
            <v>IAC-09.4</v>
          </cell>
          <cell r="E990" t="str">
            <v xml:space="preserve">Mechanisms exist to coordinate username identifiers with external organizations for cross-organization management of identifiers. </v>
          </cell>
          <cell r="F990"/>
          <cell r="G990" t="str">
            <v>∙ Microsoft Active Directory (https://microsoft.com)
∙ Microsoft Entra (https://microsoft.com)
∙ AWS IAM (https://aws.amazon.com)</v>
          </cell>
          <cell r="H990" t="str">
            <v xml:space="preserve">Does the organization coordinate username identifiers with external organizations for cross-organization management of identifiers? </v>
          </cell>
          <cell r="I990">
            <v>5</v>
          </cell>
          <cell r="J990"/>
          <cell r="K990"/>
          <cell r="L990" t="str">
            <v>x</v>
          </cell>
          <cell r="M990"/>
          <cell r="N990"/>
          <cell r="O990" t="str">
            <v>Protect</v>
          </cell>
          <cell r="P990" t="str">
            <v>x</v>
          </cell>
          <cell r="Q990" t="str">
            <v>x</v>
          </cell>
          <cell r="R990" t="str">
            <v>x</v>
          </cell>
          <cell r="S990" t="str">
            <v xml:space="preserve">There is no evidence of a capability to coordinate username identifiers with external organizations for cross-organization management of identifiers. </v>
          </cell>
          <cell r="T990" t="str">
            <v xml:space="preserve">C|P-CMM1 is N/A, since a structured process is required to coordinate username identifiers with external organizations for cross-organization management of identifiers. </v>
          </cell>
          <cell r="U990" t="e">
            <v>#VALUE!</v>
          </cell>
          <cell r="V990" t="e">
            <v>#VALUE!</v>
          </cell>
          <cell r="W990" t="e">
            <v>#VALUE!</v>
          </cell>
          <cell r="X990" t="str">
            <v xml:space="preserve">See C|P-CMM4. There are no defined C|P-CMM5 criteria, since it is reasonable to assume a continuously-improving process is not necessary to coordinate username identifiers with external organizations for cross-organization management of identifiers. </v>
          </cell>
          <cell r="Y990"/>
          <cell r="Z990"/>
        </row>
        <row r="991">
          <cell r="D991" t="str">
            <v>IAC-09.5</v>
          </cell>
          <cell r="E991" t="str">
            <v>Mechanisms exist to uniquely manage privileged accounts to identify the account as a privileged user or service.</v>
          </cell>
          <cell r="F991"/>
          <cell r="G991" t="str">
            <v>∙ Microsoft Active Directory (https://microsoft.com)
∙ Microsoft Entra (https://microsoft.com)
∙ AWS IAM (https://aws.amazon.com)</v>
          </cell>
          <cell r="H991" t="str">
            <v>Does the organization uniquely manage privileged accounts to identify the account as a privileged user or service?</v>
          </cell>
          <cell r="I991">
            <v>9</v>
          </cell>
          <cell r="J991"/>
          <cell r="K991"/>
          <cell r="L991" t="str">
            <v>x</v>
          </cell>
          <cell r="M991"/>
          <cell r="N991"/>
          <cell r="O991" t="str">
            <v>Protect</v>
          </cell>
          <cell r="P991"/>
          <cell r="Q991" t="str">
            <v>x</v>
          </cell>
          <cell r="R991" t="str">
            <v>x</v>
          </cell>
          <cell r="S991" t="str">
            <v>There is no evidence of a capability to uniquely manage privileged accounts to identify the account as a privileged user or service.</v>
          </cell>
          <cell r="T991" t="e">
            <v>#VALUE!</v>
          </cell>
          <cell r="U991" t="e">
            <v>#VALUE!</v>
          </cell>
          <cell r="V991" t="e">
            <v>#VALUE!</v>
          </cell>
          <cell r="W991" t="e">
            <v>#VALUE!</v>
          </cell>
          <cell r="X991" t="str">
            <v>See C|P-CMM4. There are no defined C|P-CMM5 criteria, since it is reasonable to assume a continuously-improving process is not necessary to uniquely manage privileged accounts to identify the account as a privileged user or service.</v>
          </cell>
          <cell r="Y991"/>
          <cell r="Z991"/>
        </row>
        <row r="992">
          <cell r="D992" t="str">
            <v>IAC-09.6</v>
          </cell>
          <cell r="E992" t="str">
            <v>Mechanisms exist to generate pairwise pseudonymous identifiers with no identifying information about a data subject to discourage activity tracking and profiling of the data subject.</v>
          </cell>
          <cell r="F992"/>
          <cell r="G992"/>
          <cell r="H992" t="str">
            <v>Does the organization generate pairwise pseudonymous identifiers with no identifying information about a data subject to discourage activity tracking and profiling of the data subject?</v>
          </cell>
          <cell r="I992">
            <v>1</v>
          </cell>
          <cell r="J992"/>
          <cell r="K992"/>
          <cell r="L992" t="str">
            <v>x</v>
          </cell>
          <cell r="M992"/>
          <cell r="N992"/>
          <cell r="O992" t="str">
            <v>Protect</v>
          </cell>
          <cell r="P992"/>
          <cell r="Q992" t="str">
            <v>x</v>
          </cell>
          <cell r="R992" t="str">
            <v>x</v>
          </cell>
          <cell r="S992" t="str">
            <v>There is no evidence of a capability to generate pairwise pseudonymous identifiers with no identifying information about a data subject to discourage activity tracking and profiling of the data subject.</v>
          </cell>
          <cell r="T992" t="str">
            <v>C|P-CMM1 is N/A, since a structured process is required to generate pairwise pseudonymous identifiers with no identifying information about a data subject to discourage activity tracking and profiling of the data subject.</v>
          </cell>
          <cell r="U992" t="e">
            <v>#VALUE!</v>
          </cell>
          <cell r="V992" t="e">
            <v>#VALUE!</v>
          </cell>
          <cell r="W992" t="e">
            <v>#VALUE!</v>
          </cell>
          <cell r="X992" t="e">
            <v>#VALUE!</v>
          </cell>
          <cell r="Y992"/>
          <cell r="Z992"/>
        </row>
        <row r="993">
          <cell r="D993" t="str">
            <v>IAC-10.3</v>
          </cell>
          <cell r="E993" t="str">
            <v>Mechanisms exist to conduct in-person or trusted third-party identify verification before user accounts for third-parties are created.</v>
          </cell>
          <cell r="F993"/>
          <cell r="G993"/>
          <cell r="H993" t="str">
            <v>Does the organization conduct in-person or trusted third-party identify verification before user accounts for third-parties are created?</v>
          </cell>
          <cell r="I993">
            <v>9</v>
          </cell>
          <cell r="J993" t="str">
            <v>x</v>
          </cell>
          <cell r="K993"/>
          <cell r="L993"/>
          <cell r="M993"/>
          <cell r="N993"/>
          <cell r="O993" t="str">
            <v>Protect</v>
          </cell>
          <cell r="P993"/>
          <cell r="Q993" t="str">
            <v>x</v>
          </cell>
          <cell r="R993"/>
          <cell r="S993" t="str">
            <v>There is no evidence of a capability to conduct in-pers on or trusted third-party identify verification before user accounts for third-parties are created.</v>
          </cell>
          <cell r="T993" t="str">
            <v>C|P-CMM1 is N/A, since a structured process is required to conduct in-pers on or trusted third-party identify verification before user accounts for third-parties are created.</v>
          </cell>
          <cell r="U993" t="e">
            <v>#VALUE!</v>
          </cell>
          <cell r="V993" t="e">
            <v>#VALUE!</v>
          </cell>
          <cell r="W993" t="e">
            <v>#VALUE!</v>
          </cell>
          <cell r="X993" t="str">
            <v>See C|P-CMM4. There are no defined C|P-CMM5 criteria, since it is reasonable to assume a continuously-improving process is not necessary to conduct in-pers on or trusted third-party identify verification before user accounts for third-parties are created.</v>
          </cell>
          <cell r="Y993"/>
          <cell r="Z993"/>
        </row>
        <row r="994">
          <cell r="D994" t="str">
            <v>IAC-10.4</v>
          </cell>
          <cell r="E994" t="str">
            <v xml:space="preserve">Automated mechanisms exist to determine if password authenticators are sufficiently strong enough to satisfy organization-defined password length and complexity requirements. </v>
          </cell>
          <cell r="F994"/>
          <cell r="G994" t="str">
            <v>∙ Microsoft Active Directory (https://microsoft.com)
∙ Microsoft Entra (https://microsoft.com)
∙ AWS IAM (https://aws.amazon.com)</v>
          </cell>
          <cell r="H994" t="str">
            <v xml:space="preserve">Does the organization use automated mechanisms to determine if password authenticators are sufficiently strong enough to satisfy organization-defined password length and complexity requirements? </v>
          </cell>
          <cell r="I994">
            <v>5</v>
          </cell>
          <cell r="J994"/>
          <cell r="K994"/>
          <cell r="L994" t="str">
            <v>x</v>
          </cell>
          <cell r="M994"/>
          <cell r="N994"/>
          <cell r="O994" t="str">
            <v>Protect</v>
          </cell>
          <cell r="P994"/>
          <cell r="Q994"/>
          <cell r="R994" t="str">
            <v>x</v>
          </cell>
          <cell r="S994" t="str">
            <v xml:space="preserve">There is no evidence of a capability to determine if password authenticators are sufficiently strong enough to satisfy organization-defined password length and complexity requirements. </v>
          </cell>
          <cell r="T994" t="e">
            <v>#VALUE!</v>
          </cell>
          <cell r="U994" t="e">
            <v>#VALUE!</v>
          </cell>
          <cell r="V994" t="e">
            <v>#VALUE!</v>
          </cell>
          <cell r="W994" t="e">
            <v>#VALUE!</v>
          </cell>
          <cell r="X994" t="e">
            <v>#VALUE!</v>
          </cell>
          <cell r="Y994"/>
          <cell r="Z994"/>
        </row>
        <row r="995">
          <cell r="D995" t="str">
            <v>IAC-10.9</v>
          </cell>
          <cell r="E995" t="str">
            <v>Mechanisms exist to implement security safeguards to manage the risk of compromise due to individuals having accounts on multiple information systems.</v>
          </cell>
          <cell r="F995"/>
          <cell r="G995"/>
          <cell r="H995" t="str">
            <v>Does the organization implement security safeguards to manage the risk of compromise due to individuals having accounts on multiple information systems?</v>
          </cell>
          <cell r="I995">
            <v>5</v>
          </cell>
          <cell r="J995"/>
          <cell r="K995"/>
          <cell r="L995" t="str">
            <v>x</v>
          </cell>
          <cell r="M995"/>
          <cell r="N995"/>
          <cell r="O995" t="str">
            <v>Protect</v>
          </cell>
          <cell r="P995"/>
          <cell r="Q995"/>
          <cell r="R995" t="str">
            <v>x</v>
          </cell>
          <cell r="S995" t="str">
            <v>There is no evidence of a capability to implement security safeguards to manage the risk of compromise due to individuals having accounts on multiple information systems.</v>
          </cell>
          <cell r="T995" t="e">
            <v>#VALUE!</v>
          </cell>
          <cell r="U995" t="e">
            <v>#VALUE!</v>
          </cell>
          <cell r="V995" t="e">
            <v>#VALUE!</v>
          </cell>
          <cell r="W995" t="e">
            <v>#VALUE!</v>
          </cell>
          <cell r="X995" t="e">
            <v>#VALUE!</v>
          </cell>
          <cell r="Y995"/>
          <cell r="Z995"/>
        </row>
        <row r="996">
          <cell r="D996" t="str">
            <v>IAC-10.10</v>
          </cell>
          <cell r="E996" t="str">
            <v>Automated mechanisms exist to prohibit the use of cached authenticators after organization-defined time period.</v>
          </cell>
          <cell r="F996"/>
          <cell r="G996"/>
          <cell r="H996" t="str">
            <v>Does the organization use automated mechanisms to prohibit the use of cached authenticators after organization-defined time period?</v>
          </cell>
          <cell r="I996">
            <v>5</v>
          </cell>
          <cell r="J996"/>
          <cell r="K996"/>
          <cell r="L996" t="str">
            <v>x</v>
          </cell>
          <cell r="M996"/>
          <cell r="N996"/>
          <cell r="O996" t="str">
            <v>Protect</v>
          </cell>
          <cell r="P996"/>
          <cell r="Q996"/>
          <cell r="R996" t="str">
            <v>x</v>
          </cell>
          <cell r="S996" t="str">
            <v>There is no evidence of a capability to prohibit the use of cached authenticators after organization-defined time period.</v>
          </cell>
          <cell r="T996" t="str">
            <v>C|P-CMM1 is N/A, since a structured process is required to prohibit the use of cached authenticators after organization-defined time period.</v>
          </cell>
          <cell r="U996" t="e">
            <v>#VALUE!</v>
          </cell>
          <cell r="V996" t="e">
            <v>#VALUE!</v>
          </cell>
          <cell r="W996" t="str">
            <v>See C|P-CMM3. There are no defined C|P-CMM4 criteria, since it is reasonable to assume a quantitatively-controlled process is not necessary to prohibit the use of cached authenticators after organization-defined time period.</v>
          </cell>
          <cell r="X996" t="str">
            <v>See C|P-CMM4. There are no defined C|P-CMM5 criteria, since it is reasonable to assume a continuously-improving process is not necessary to prohibit the use of cached authenticators after organization-defined time period.</v>
          </cell>
          <cell r="Y996"/>
          <cell r="Z996"/>
        </row>
        <row r="997">
          <cell r="D997" t="str">
            <v>IAC-10.11</v>
          </cell>
          <cell r="E997" t="str">
            <v>Mechanisms exist to protect and store passwords via a password manager tool.</v>
          </cell>
          <cell r="F997"/>
          <cell r="G997" t="e">
            <v>#VALUE!</v>
          </cell>
          <cell r="H997" t="str">
            <v>Does the organization protect and store passwords via a password manager tool?</v>
          </cell>
          <cell r="I997">
            <v>8</v>
          </cell>
          <cell r="J997"/>
          <cell r="K997"/>
          <cell r="L997" t="str">
            <v>x</v>
          </cell>
          <cell r="M997"/>
          <cell r="N997"/>
          <cell r="O997" t="str">
            <v>Protect</v>
          </cell>
          <cell r="P997"/>
          <cell r="Q997"/>
          <cell r="R997" t="str">
            <v>x</v>
          </cell>
          <cell r="S997" t="str">
            <v>There is no evidence of a capability to protect and store passwords via a password manager tool.</v>
          </cell>
          <cell r="T997" t="e">
            <v>#VALUE!</v>
          </cell>
          <cell r="U997" t="e">
            <v>#VALUE!</v>
          </cell>
          <cell r="V997" t="e">
            <v>#VALUE!</v>
          </cell>
          <cell r="W997" t="str">
            <v>See C|P-CMM3. There are no defined C|P-CMM4 criteria, since it is reasonable to assume a quantitatively-controlled process is not necessary to protect and store passwords via a password manager tool.</v>
          </cell>
          <cell r="X997" t="str">
            <v>See C|P-CMM4. There are no defined C|P-CMM5 criteria, since it is reasonable to assume a continuously-improving process is not necessary to protect and store passwords via a password manager tool.</v>
          </cell>
          <cell r="Y997"/>
          <cell r="Z997"/>
        </row>
        <row r="998">
          <cell r="D998" t="str">
            <v>IAC-10.12</v>
          </cell>
          <cell r="E998" t="str">
            <v>Mechanisms exist to ensure biometric-based authentication satisfies organization-defined biometric quality requirements for false positives and false negatives.</v>
          </cell>
          <cell r="F998"/>
          <cell r="G998"/>
          <cell r="H998" t="str">
            <v>Does the organization ensure biometric-based authentication satisfies organization-defined biometric quality requirements for false positives and false negatives?</v>
          </cell>
          <cell r="I998">
            <v>5</v>
          </cell>
          <cell r="J998"/>
          <cell r="K998"/>
          <cell r="L998" t="str">
            <v>x</v>
          </cell>
          <cell r="M998"/>
          <cell r="N998"/>
          <cell r="O998" t="str">
            <v>Protect</v>
          </cell>
          <cell r="P998"/>
          <cell r="Q998" t="str">
            <v>x</v>
          </cell>
          <cell r="R998" t="str">
            <v>x</v>
          </cell>
          <cell r="S998" t="str">
            <v>There is no evidence of a capability to ensure biometric-based authentication satisfies organization-defined biometric quality requirements for false positives and false negatives.</v>
          </cell>
          <cell r="T998" t="str">
            <v>C|P-CMM1 is N/A, since a structured process is required to ensure biometric-based authentication satisfies organization-defined biometric quality requirements for false positives and false negatives.</v>
          </cell>
          <cell r="U998" t="str">
            <v>C|P-CMM2 is N/A, since a well-defined process is required to ensure biometric-based authentication satisfies organization-defined biometric quality requirements for false positives and false negatives.</v>
          </cell>
          <cell r="V998" t="e">
            <v>#VALUE!</v>
          </cell>
          <cell r="W998" t="e">
            <v>#VALUE!</v>
          </cell>
          <cell r="X998" t="e">
            <v>#VALUE!</v>
          </cell>
          <cell r="Y998"/>
          <cell r="Z998"/>
        </row>
        <row r="999">
          <cell r="D999" t="str">
            <v>IAC-10.13</v>
          </cell>
          <cell r="E999" t="str">
            <v>Mechanisms exist to change authentication credentials:
(1) At predefined intervals; and/or
(2) Upon suspicion of credential compromise.</v>
          </cell>
          <cell r="F999"/>
          <cell r="G999"/>
          <cell r="H999" t="str">
            <v>Does the organization change authentication credentials:
(1) At predefined intervals; and/or
(2) Upon suspicion of credential compromise?</v>
          </cell>
          <cell r="I999">
            <v>9</v>
          </cell>
          <cell r="J999"/>
          <cell r="K999" t="str">
            <v>x</v>
          </cell>
          <cell r="L999"/>
          <cell r="M999"/>
          <cell r="N999"/>
          <cell r="O999" t="str">
            <v>Protect</v>
          </cell>
          <cell r="P999"/>
          <cell r="Q999"/>
          <cell r="R999" t="str">
            <v>x</v>
          </cell>
          <cell r="S999" t="str">
            <v>There is no evidence of a capability to change authentication credentials:
(1) At predefined intervals; and/or
(2) Upon suspicion of credential compromise.</v>
          </cell>
          <cell r="T999" t="e">
            <v>#VALUE!</v>
          </cell>
          <cell r="U999" t="e">
            <v>#VALUE!</v>
          </cell>
          <cell r="V999" t="e">
            <v>#VALUE!</v>
          </cell>
          <cell r="W999" t="e">
            <v>#VALUE!</v>
          </cell>
          <cell r="X999" t="str">
            <v>See C|P-CMM4. There are no defined C|P-CMM5 criteria, since it is reasonable to assume a continuously-improving process is not necessary to change authentication credentials:
(1) At predefined intervals; and/or
(2) Upon suspicion of credential compromise.</v>
          </cell>
          <cell r="Y999"/>
          <cell r="Z999"/>
        </row>
        <row r="1000">
          <cell r="D1000" t="str">
            <v>IAC-11</v>
          </cell>
          <cell r="E1000" t="str">
            <v xml:space="preserve">Mechanisms exist to obscure the feedback of authentication information during the authentication process to protect the information from possible exploitation/use by unauthorized individuals. </v>
          </cell>
          <cell r="F1000"/>
          <cell r="G1000" t="str">
            <v>∙ Secure Baseline Configurations (SBC)
∙ Identity &amp; Access Management (IAM) program</v>
          </cell>
          <cell r="H1000" t="str">
            <v xml:space="preserve">Does the organization obscure the feedback of authentication information during the authentication process to protect the information from possible exploitation/use by unauthorized individuals? </v>
          </cell>
          <cell r="I1000">
            <v>6</v>
          </cell>
          <cell r="J1000"/>
          <cell r="K1000"/>
          <cell r="L1000" t="str">
            <v>x</v>
          </cell>
          <cell r="M1000"/>
          <cell r="N1000"/>
          <cell r="O1000" t="str">
            <v>Protect</v>
          </cell>
          <cell r="P1000"/>
          <cell r="Q1000"/>
          <cell r="R1000" t="str">
            <v>x</v>
          </cell>
          <cell r="S1000" t="str">
            <v xml:space="preserve">There is no evidence of a capability to obscure the feedback of authentication information during the authentication process to protect the information from possible exploitation/use by unauthorized individuals. </v>
          </cell>
          <cell r="T1000" t="e">
            <v>#VALUE!</v>
          </cell>
          <cell r="U1000" t="e">
            <v>#VALUE!</v>
          </cell>
          <cell r="V1000" t="e">
            <v>#VALUE!</v>
          </cell>
          <cell r="W1000" t="e">
            <v>#VALUE!</v>
          </cell>
          <cell r="X1000" t="e">
            <v>#VALUE!</v>
          </cell>
          <cell r="Y1000"/>
          <cell r="Z1000"/>
        </row>
        <row r="1001">
          <cell r="D1001" t="str">
            <v>IAC-12.1</v>
          </cell>
          <cell r="E1001" t="str">
            <v xml:space="preserve">Automated mechanisms exist to utilize Hardware Security Modules (HSM) to protect authenticators on which the component relies. </v>
          </cell>
          <cell r="F1001"/>
          <cell r="G1001"/>
          <cell r="H1001" t="str">
            <v xml:space="preserve">Does the organization use automated mechanisms to utilize Hardware Security Modules (HSM) to protect authenticators on which the component relies? </v>
          </cell>
          <cell r="I1001">
            <v>3</v>
          </cell>
          <cell r="J1001"/>
          <cell r="K1001"/>
          <cell r="L1001" t="str">
            <v>x</v>
          </cell>
          <cell r="M1001"/>
          <cell r="N1001"/>
          <cell r="O1001" t="str">
            <v>Protect</v>
          </cell>
          <cell r="P1001"/>
          <cell r="Q1001"/>
          <cell r="R1001" t="str">
            <v>x</v>
          </cell>
          <cell r="S1001" t="str">
            <v xml:space="preserve">There is no evidence of a capability to utilize Hardware Security Modules (HSM) to protect authenticators on which the component relies. </v>
          </cell>
          <cell r="T1001" t="str">
            <v xml:space="preserve">C|P-CMM1 is N/A, since a structured process is required to utilize Hardware Security Modules (HSM) to protect authenticators on which the component relies. </v>
          </cell>
          <cell r="U1001" t="e">
            <v>#VALUE!</v>
          </cell>
          <cell r="V1001" t="e">
            <v>#VALUE!</v>
          </cell>
          <cell r="W1001" t="str">
            <v xml:space="preserve">See C|P-CMM3. There are no defined C|P-CMM4 criteria, since it is reasonable to assume a quantitatively-controlled process is not necessary to utilize Hardware Security Modules (HSM) to protect authenticators on which the component relies. </v>
          </cell>
          <cell r="X1001" t="str">
            <v xml:space="preserve">See C|P-CMM4. There are no defined C|P-CMM5 criteria, since it is reasonable to assume a continuously-improving process is not necessary to utilize Hardware Security Modules (HSM) to protect authenticators on which the component relies. </v>
          </cell>
          <cell r="Y1001"/>
          <cell r="Z1001"/>
        </row>
        <row r="1002">
          <cell r="D1002" t="str">
            <v>IAC-13</v>
          </cell>
          <cell r="E1002" t="str">
            <v>Mechanisms exist to allow individuals to utilize alternative methods of authentication under specific circumstances or situations.</v>
          </cell>
          <cell r="F1002"/>
          <cell r="G1002"/>
          <cell r="H1002" t="str">
            <v>Does the organization allow individuals to utilize alternative methods of authentication under specific circumstances or situations?</v>
          </cell>
          <cell r="I1002">
            <v>5</v>
          </cell>
          <cell r="J1002"/>
          <cell r="K1002"/>
          <cell r="L1002" t="str">
            <v>x</v>
          </cell>
          <cell r="M1002"/>
          <cell r="N1002"/>
          <cell r="O1002" t="str">
            <v>Protect</v>
          </cell>
          <cell r="P1002"/>
          <cell r="Q1002"/>
          <cell r="R1002" t="str">
            <v>x</v>
          </cell>
          <cell r="S1002" t="str">
            <v>There is no evidence of a capability to allow individuals to utilize alternative methods of authentication under specific circumstances or situations.</v>
          </cell>
          <cell r="T1002" t="str">
            <v>C|P-CMM1 is N/A, since a structured process is required to allow individuals to utilize alternative methods of authentication under specific circumstances or situations.</v>
          </cell>
          <cell r="U1002" t="e">
            <v>#VALUE!</v>
          </cell>
          <cell r="V1002" t="e">
            <v>#VALUE!</v>
          </cell>
          <cell r="W1002" t="str">
            <v>See C|P-CMM3. There are no defined C|P-CMM4 criteria, since it is reasonable to assume a quantitatively-controlled process is not necessary to allow individuals to utilize alternative methods of authentication under specific circumstances or situations.</v>
          </cell>
          <cell r="X1002" t="str">
            <v>See C|P-CMM4. There are no defined C|P-CMM5 criteria, since it is reasonable to assume a continuously-improving process is not necessary to allow individuals to utilize alternative methods of authentication under specific circumstances or situations.</v>
          </cell>
          <cell r="Y1002"/>
          <cell r="Z1002"/>
        </row>
        <row r="1003">
          <cell r="D1003" t="str">
            <v>IAC-13.3</v>
          </cell>
          <cell r="E1003" t="str">
            <v>Automated mechanisms exist to enable continuous re-authentication through the lifecycle of entity interactions.</v>
          </cell>
          <cell r="F1003"/>
          <cell r="G1003"/>
          <cell r="H1003" t="str">
            <v>Does the organization use automated mechanisms to enable continuous re-authentication through the lifecycle of entity interactions?</v>
          </cell>
          <cell r="I1003">
            <v>2</v>
          </cell>
          <cell r="J1003"/>
          <cell r="K1003"/>
          <cell r="L1003" t="str">
            <v>x</v>
          </cell>
          <cell r="M1003"/>
          <cell r="N1003"/>
          <cell r="O1003" t="str">
            <v>Protect</v>
          </cell>
          <cell r="P1003"/>
          <cell r="Q1003"/>
          <cell r="R1003" t="str">
            <v>x</v>
          </cell>
          <cell r="S1003" t="str">
            <v>There is no evidence of an automated capability to enable continuous re-authentication through the lifecycle of entity interactions.</v>
          </cell>
          <cell r="T1003" t="str">
            <v>C|P-CMM1 is N/A, since a structured process is required to enable continuous re-authentication through the lifecycle of entity interactions.</v>
          </cell>
          <cell r="U1003" t="str">
            <v>C|P-CMM2 is N/A, since a well-defined process is required to enable continuous re-authentication through the lifecycle of entity interactions.</v>
          </cell>
          <cell r="V1003" t="e">
            <v>#VALUE!</v>
          </cell>
          <cell r="W1003" t="str">
            <v>See C|P-CMM3. There are no defined C|P-CMM4 criteria, since it is reasonable to assume a quantitatively-controlled process is not necessary to enable continuous re-authentication through the lifecycle of entity interactions.</v>
          </cell>
          <cell r="X1003" t="str">
            <v>See C|P-CMM4. There are no defined C|P-CMM5 criteria, since it is reasonable to assume a continuously-improving process is not necessary to enable continuous re-authentication through the lifecycle of entity interactions.</v>
          </cell>
          <cell r="Y1003"/>
          <cell r="Z1003"/>
        </row>
        <row r="1004">
          <cell r="D1004" t="str">
            <v>IAC-15.2</v>
          </cell>
          <cell r="E1004" t="str">
            <v xml:space="preserve">Automated mechanisms exist to disable or remove temporary and emergency accounts after an organization-defined time period for each type of account. </v>
          </cell>
          <cell r="F1004"/>
          <cell r="G1004"/>
          <cell r="H1004" t="str">
            <v xml:space="preserve">Does the organization use automated mechanisms to disable or remove temporary and emergency accounts after an organization-defined time period for each type of account? </v>
          </cell>
          <cell r="I1004">
            <v>9</v>
          </cell>
          <cell r="J1004"/>
          <cell r="K1004"/>
          <cell r="L1004" t="str">
            <v>x</v>
          </cell>
          <cell r="M1004"/>
          <cell r="N1004"/>
          <cell r="O1004" t="str">
            <v>Protect</v>
          </cell>
          <cell r="P1004"/>
          <cell r="Q1004"/>
          <cell r="R1004" t="str">
            <v>x</v>
          </cell>
          <cell r="S1004" t="str">
            <v xml:space="preserve">There is no evidence of a capability to disable or remove temporary and emergency accounts after an organization-defined time period for each type of account. </v>
          </cell>
          <cell r="T1004" t="str">
            <v xml:space="preserve">C|P-CMM1 is N/A, since a structured process is required to disable or remove temporary and emergency accounts after an organization-defined time period for each type of account. </v>
          </cell>
          <cell r="U1004" t="e">
            <v>#VALUE!</v>
          </cell>
          <cell r="V1004" t="e">
            <v>#VALUE!</v>
          </cell>
          <cell r="W1004" t="e">
            <v>#VALUE!</v>
          </cell>
          <cell r="X1004" t="e">
            <v>#VALUE!</v>
          </cell>
          <cell r="Y1004"/>
          <cell r="Z1004"/>
        </row>
        <row r="1005">
          <cell r="D1005" t="str">
            <v>IAC-15.4</v>
          </cell>
          <cell r="E1005" t="str">
            <v xml:space="preserve">Automated mechanisms exist to audit account creation, modification, enabling, disabling and removal actions and notify organization-defined personnel or roles. </v>
          </cell>
          <cell r="F1005"/>
          <cell r="G1005" t="str">
            <v>∙ Microsoft Active Directory (https://microsoft.com)
∙ Microsoft Entra (https://microsoft.com)
∙ AWS IAM (https://aws.amazon.com)</v>
          </cell>
          <cell r="H1005" t="str">
            <v xml:space="preserve">Does the organization use automated mechanisms to audit account creation, modification, enabling, disabling and removal actions and notify organization-defined personnel or roles? </v>
          </cell>
          <cell r="I1005">
            <v>5</v>
          </cell>
          <cell r="J1005"/>
          <cell r="K1005"/>
          <cell r="L1005" t="str">
            <v>x</v>
          </cell>
          <cell r="M1005"/>
          <cell r="N1005"/>
          <cell r="O1005" t="str">
            <v>Protect</v>
          </cell>
          <cell r="P1005"/>
          <cell r="Q1005"/>
          <cell r="R1005" t="str">
            <v>x</v>
          </cell>
          <cell r="S1005" t="str">
            <v xml:space="preserve">There is no evidence of a capability to audit account creation, modification, enabling, disabling and removal actions and notify organization-defined personnel or roles. </v>
          </cell>
          <cell r="T1005" t="str">
            <v xml:space="preserve">C|P-CMM1 is N/A, since a structured process is required to audit account creation, modification, enabling, disabling and removal actions and notify organization-defined personnel or roles. </v>
          </cell>
          <cell r="U1005" t="e">
            <v>#VALUE!</v>
          </cell>
          <cell r="V1005" t="e">
            <v>#VALUE!</v>
          </cell>
          <cell r="W1005" t="e">
            <v>#VALUE!</v>
          </cell>
          <cell r="X1005" t="e">
            <v>#VALUE!</v>
          </cell>
          <cell r="Y1005"/>
          <cell r="Z1005"/>
        </row>
        <row r="1006">
          <cell r="D1006" t="str">
            <v>IAC-15.6</v>
          </cell>
          <cell r="E1006" t="str">
            <v>Mechanisms exist to disable accounts immediately upon notification for users posing a significant risk to the organization.</v>
          </cell>
          <cell r="F1006"/>
          <cell r="G1006"/>
          <cell r="H1006" t="str">
            <v>Does the organization disable accounts immediately upon notification for users posing a significant risk to the organization?</v>
          </cell>
          <cell r="I1006">
            <v>10</v>
          </cell>
          <cell r="J1006"/>
          <cell r="K1006"/>
          <cell r="L1006" t="str">
            <v>x</v>
          </cell>
          <cell r="M1006"/>
          <cell r="N1006"/>
          <cell r="O1006" t="str">
            <v>Protect</v>
          </cell>
          <cell r="P1006"/>
          <cell r="Q1006" t="str">
            <v>x</v>
          </cell>
          <cell r="R1006" t="str">
            <v>x</v>
          </cell>
          <cell r="S1006" t="str">
            <v>There is no evidence of a capability to disable accounts immediately up on notification for users posing a significant risk to the organization.</v>
          </cell>
          <cell r="T1006" t="e">
            <v>#VALUE!</v>
          </cell>
          <cell r="U1006" t="e">
            <v>#VALUE!</v>
          </cell>
          <cell r="V1006" t="e">
            <v>#VALUE!</v>
          </cell>
          <cell r="W1006" t="e">
            <v>#VALUE!</v>
          </cell>
          <cell r="X1006" t="str">
            <v>See C|P-CMM4. There are no defined C|P-CMM5 criteria, since it is reasonable to assume a continuously-improving process is not necessary to disable accounts immediately up on notification for users posing a significant risk to the organization.</v>
          </cell>
          <cell r="Y1006"/>
          <cell r="Z1006"/>
        </row>
        <row r="1007">
          <cell r="D1007" t="str">
            <v>IAC-15.8</v>
          </cell>
          <cell r="E1007" t="str">
            <v>Automated mechanisms exist to enforce usage conditions for users and/or roles.</v>
          </cell>
          <cell r="F1007"/>
          <cell r="G1007" t="str">
            <v>∙ Microsoft Entra (https://microsoft.com)
∙ AWS IAM (https://aws.amazon.com)</v>
          </cell>
          <cell r="H1007" t="str">
            <v>Does the organization use automated mechanisms to enforce usage conditions for users and/or roles?</v>
          </cell>
          <cell r="I1007">
            <v>5</v>
          </cell>
          <cell r="J1007"/>
          <cell r="K1007"/>
          <cell r="L1007" t="str">
            <v>x</v>
          </cell>
          <cell r="M1007"/>
          <cell r="N1007"/>
          <cell r="O1007" t="str">
            <v>Protect</v>
          </cell>
          <cell r="P1007"/>
          <cell r="Q1007" t="str">
            <v>x</v>
          </cell>
          <cell r="R1007" t="str">
            <v>x</v>
          </cell>
          <cell r="S1007" t="str">
            <v>There is no evidence of a capability to enforce usage conditions for users and/ or roles.</v>
          </cell>
          <cell r="T1007" t="str">
            <v>C|P-CMM1 is N/A, since a structured process is required to enforce usage conditions for users and/ or roles.</v>
          </cell>
          <cell r="U1007" t="e">
            <v>#VALUE!</v>
          </cell>
          <cell r="V1007" t="e">
            <v>#VALUE!</v>
          </cell>
          <cell r="W1007" t="e">
            <v>#VALUE!</v>
          </cell>
          <cell r="X1007" t="e">
            <v>#VALUE!</v>
          </cell>
          <cell r="Y1007"/>
          <cell r="Z1007"/>
        </row>
        <row r="1008">
          <cell r="D1008" t="str">
            <v>IAC-15.9</v>
          </cell>
          <cell r="E1008" t="str">
            <v>Mechanisms exist to establish and control "emergency access only" accounts.</v>
          </cell>
          <cell r="F1008"/>
          <cell r="G1008"/>
          <cell r="H1008" t="str">
            <v>Does the organization establish and control "emergency access only" accounts?</v>
          </cell>
          <cell r="I1008">
            <v>5</v>
          </cell>
          <cell r="J1008"/>
          <cell r="K1008"/>
          <cell r="L1008" t="str">
            <v>x</v>
          </cell>
          <cell r="M1008"/>
          <cell r="N1008"/>
          <cell r="O1008" t="str">
            <v>Respond</v>
          </cell>
          <cell r="P1008"/>
          <cell r="Q1008" t="str">
            <v>x</v>
          </cell>
          <cell r="R1008" t="str">
            <v>x</v>
          </cell>
          <cell r="S1008" t="str">
            <v>There is no evidence of a capability to establish and control "emergency access only" accounts.</v>
          </cell>
          <cell r="T1008" t="str">
            <v>C|P-CMM1 is N/A, since a structured process is required to establish and control "emergency access only" accounts.</v>
          </cell>
          <cell r="U1008" t="e">
            <v>#VALUE!</v>
          </cell>
          <cell r="V1008" t="e">
            <v>#VALUE!</v>
          </cell>
          <cell r="W1008" t="str">
            <v>See C|P-CMM3. There are no defined C|P-CMM4 criteria, since it is reasonable to assume a quantitatively-controlled process is not necessary to establish and control "emergency access only" accounts.</v>
          </cell>
          <cell r="X1008" t="str">
            <v>See C|P-CMM4. There are no defined C|P-CMM5 criteria, since it is reasonable to assume a continuously-improving process is not necessary to establish and control "emergency access only" accounts.</v>
          </cell>
          <cell r="Y1008"/>
          <cell r="Z1008"/>
        </row>
        <row r="1009">
          <cell r="D1009" t="str">
            <v>IAC-16.2</v>
          </cell>
          <cell r="E1009" t="str">
            <v>Mechanisms exist to separate privileged accounts between infrastructure environments to reduce the risk of a compromise in one infrastructure environment from laterally affecting other infrastructure environments.</v>
          </cell>
          <cell r="F1009"/>
          <cell r="G1009"/>
          <cell r="H1009" t="str">
            <v>Does the organization separate privileged accounts between infrastructure environments to reduce the risk of a compromise in one infrastructure environment from laterally affecting other infrastructure environments?</v>
          </cell>
          <cell r="I1009">
            <v>4</v>
          </cell>
          <cell r="J1009"/>
          <cell r="K1009"/>
          <cell r="L1009" t="str">
            <v>x</v>
          </cell>
          <cell r="M1009"/>
          <cell r="N1009"/>
          <cell r="O1009" t="str">
            <v>Protect</v>
          </cell>
          <cell r="P1009"/>
          <cell r="Q1009"/>
          <cell r="R1009" t="str">
            <v>x</v>
          </cell>
          <cell r="S1009" t="str">
            <v>There is no evidence of a capability to separate privileged accounts between infrastructure environments to reduce the risk of a compromise in one infrastructure environment from laterally affecting other infrastructure environments.</v>
          </cell>
          <cell r="T1009" t="str">
            <v>C|P-CMM1 is N/A, since a structured process is required to separate privileged accounts between infrastructure environments to reduce the risk of a compromise in one infrastructure environment from laterally affecting other infrastructure environments.</v>
          </cell>
          <cell r="U1009" t="str">
            <v>C|P-CMM2 is N/A, since a well-defined process is required to separate privileged accounts between infrastructure environments to reduce the risk of a compromise in one infrastructure environment from laterally affecting other infrastructure environments.</v>
          </cell>
          <cell r="V1009" t="e">
            <v>#VALUE!</v>
          </cell>
          <cell r="W1009" t="e">
            <v>#VALUE!</v>
          </cell>
          <cell r="X1009" t="e">
            <v>#VALUE!</v>
          </cell>
          <cell r="Y1009"/>
          <cell r="Z1009"/>
        </row>
        <row r="1010">
          <cell r="D1010" t="str">
            <v>IAC-20.5</v>
          </cell>
          <cell r="E1010" t="str">
            <v>Automated mechanisms exist to enforce dual authorization for privileged commands.</v>
          </cell>
          <cell r="F1010"/>
          <cell r="G1010"/>
          <cell r="H1010" t="str">
            <v>Does the organization use automated mechanisms to enforce dual authorization for privileged commands?</v>
          </cell>
          <cell r="I1010">
            <v>5</v>
          </cell>
          <cell r="J1010"/>
          <cell r="K1010"/>
          <cell r="L1010" t="str">
            <v>x</v>
          </cell>
          <cell r="M1010"/>
          <cell r="N1010"/>
          <cell r="O1010" t="str">
            <v>Protect</v>
          </cell>
          <cell r="P1010"/>
          <cell r="Q1010"/>
          <cell r="R1010" t="str">
            <v>x</v>
          </cell>
          <cell r="S1010" t="str">
            <v>There is no evidence of a capability to enforce dual authorization for privileged commands.</v>
          </cell>
          <cell r="T1010" t="str">
            <v>C|P-CMM1 is N/A, since a structured process is required to enforce dual authorization for privileged commands.</v>
          </cell>
          <cell r="U1010" t="e">
            <v>#VALUE!</v>
          </cell>
          <cell r="V1010" t="e">
            <v>#VALUE!</v>
          </cell>
          <cell r="W1010" t="str">
            <v>See C|P-CMM3. There are no defined C|P-CMM4 criteria, since it is reasonable to assume a quantitatively-controlled process is not necessary to enforce dual authorization for privileged commands.</v>
          </cell>
          <cell r="X1010" t="str">
            <v>See C|P-CMM4. There are no defined C|P-CMM5 criteria, since it is reasonable to assume a continuously-improving process is not necessary to enforce dual authorization for privileged commands.</v>
          </cell>
          <cell r="Y1010"/>
          <cell r="Z1010"/>
        </row>
        <row r="1011">
          <cell r="D1011" t="str">
            <v>IAC-20.7</v>
          </cell>
          <cell r="E1011" t="str">
            <v>Mechanisms exist to define and document the types of accounts allowed and prohibited on systems, applications and services.</v>
          </cell>
          <cell r="F1011"/>
          <cell r="G1011" t="str">
            <v>∙ Microsoft Active Directory (https://microsoft.com)
∙ Microsoft Entra (https://microsoft.com)
∙ AWS IAM (https://aws.amazon.com)</v>
          </cell>
          <cell r="H1011" t="str">
            <v>Does the organization define and document the types of accounts allowed and prohibited on systems, applications and services?</v>
          </cell>
          <cell r="I1011">
            <v>9</v>
          </cell>
          <cell r="J1011"/>
          <cell r="K1011"/>
          <cell r="L1011" t="str">
            <v>x</v>
          </cell>
          <cell r="M1011"/>
          <cell r="N1011"/>
          <cell r="O1011" t="str">
            <v>Protect</v>
          </cell>
          <cell r="P1011"/>
          <cell r="Q1011" t="str">
            <v>x</v>
          </cell>
          <cell r="R1011" t="str">
            <v>x</v>
          </cell>
          <cell r="S1011" t="str">
            <v>There is no evidence of a capability to define and document the types of accounts allowed and prohibited on systems, applications and services.</v>
          </cell>
          <cell r="T1011" t="str">
            <v>C|P-CMM1 is N/A, since a structured process is required to define and document the types of accounts allowed and prohibited on systems, applications and services.</v>
          </cell>
          <cell r="U1011" t="str">
            <v>C|P-CMM2 is N/A, since a well-defined process is required to define and document the types of accounts allowed and prohibited on systems, applications and services.</v>
          </cell>
          <cell r="V1011" t="e">
            <v>#VALUE!</v>
          </cell>
          <cell r="W1011" t="str">
            <v>See C|P-CMM3. There are no defined C|P-CMM4 criteria, since it is reasonable to assume a quantitatively-controlled process is not necessary to define and document the types of accounts allowed and prohibited on systems, applications and services.</v>
          </cell>
          <cell r="X1011" t="str">
            <v>See C|P-CMM4. There are no defined C|P-CMM5 criteria, since it is reasonable to assume a continuously-improving process is not necessary to define and document the types of accounts allowed and prohibited on systems, applications and services.</v>
          </cell>
          <cell r="Y1011"/>
          <cell r="Z1011"/>
        </row>
        <row r="1012">
          <cell r="D1012" t="str">
            <v>IAC-21.1</v>
          </cell>
          <cell r="E1012" t="str">
            <v>Mechanisms exist to limit access to security functions to explicitly-authorized privileged users.</v>
          </cell>
          <cell r="F1012"/>
          <cell r="G1012" t="str">
            <v>∙ Role Based Access Control (RBAC)
∙ Privileged Account Management (PAM)</v>
          </cell>
          <cell r="H1012" t="str">
            <v>Does the organization limit access to security functions to explicitly-authorized privileged users?</v>
          </cell>
          <cell r="I1012">
            <v>9</v>
          </cell>
          <cell r="J1012"/>
          <cell r="K1012"/>
          <cell r="L1012" t="str">
            <v>x</v>
          </cell>
          <cell r="M1012"/>
          <cell r="N1012"/>
          <cell r="O1012" t="str">
            <v>Protect</v>
          </cell>
          <cell r="P1012"/>
          <cell r="Q1012"/>
          <cell r="R1012" t="str">
            <v>x</v>
          </cell>
          <cell r="S1012" t="str">
            <v>There is no evidence of a capability to limit access to security functions to explicitly-authorized privileged users.</v>
          </cell>
          <cell r="T1012" t="str">
            <v>C|P-CMM1 is N/A, since a structured process is required to limit access to security functions to explicitly-authorized privileged users.</v>
          </cell>
          <cell r="U1012" t="e">
            <v>#VALUE!</v>
          </cell>
          <cell r="V1012" t="e">
            <v>#VALUE!</v>
          </cell>
          <cell r="W1012" t="str">
            <v>See C|P-CMM3. There are no defined C|P-CMM4 criteria, since it is reasonable to assume a quantitatively-controlled process is not necessary to limit access to security functions to explicitly-authorized privileged users.</v>
          </cell>
          <cell r="X1012" t="str">
            <v>See C|P-CMM4. There are no defined C|P-CMM5 criteria, since it is reasonable to assume a continuously-improving process is not necessary to limit access to security functions to explicitly-authorized privileged users.</v>
          </cell>
          <cell r="Y1012"/>
          <cell r="Z1012"/>
        </row>
        <row r="1013">
          <cell r="D1013" t="str">
            <v>IAC-21.5</v>
          </cell>
          <cell r="E1013" t="str">
            <v xml:space="preserve">Mechanisms exist to prevent non-privileged users from executing privileged functions to include disabling, circumventing or altering implemented security safeguards / countermeasures. </v>
          </cell>
          <cell r="F1013"/>
          <cell r="G1013" t="str">
            <v>∙ Role Based Access Control (RBAC)
∙ Privileged Account Management (PAM)</v>
          </cell>
          <cell r="H1013" t="str">
            <v xml:space="preserve">Does the organization prevent non-privileged users from executing privileged functions to include disabling, circumventing or altering implemented security safeguards / countermeasures? </v>
          </cell>
          <cell r="I1013">
            <v>9</v>
          </cell>
          <cell r="J1013"/>
          <cell r="K1013"/>
          <cell r="L1013" t="str">
            <v>x</v>
          </cell>
          <cell r="M1013"/>
          <cell r="N1013"/>
          <cell r="O1013" t="str">
            <v>Protect</v>
          </cell>
          <cell r="P1013"/>
          <cell r="Q1013"/>
          <cell r="R1013" t="str">
            <v>x</v>
          </cell>
          <cell r="S1013" t="str">
            <v xml:space="preserve">There is no evidence of a capability to prevent non-privileged users from executing privileged functions to include disabling, circumventing or altering implemented security safeguards / countermeasures. </v>
          </cell>
          <cell r="T1013" t="e">
            <v>#VALUE!</v>
          </cell>
          <cell r="U1013" t="e">
            <v>#VALUE!</v>
          </cell>
          <cell r="V1013" t="e">
            <v>#VALUE!</v>
          </cell>
          <cell r="W1013" t="e">
            <v>#VALUE!</v>
          </cell>
          <cell r="X1013" t="e">
            <v>#VALUE!</v>
          </cell>
          <cell r="Y1013"/>
          <cell r="Z1013"/>
        </row>
        <row r="1014">
          <cell r="D1014" t="str">
            <v>IAC-21.6</v>
          </cell>
          <cell r="E1014" t="str">
            <v>Mechanisms exist to authorize remote access to perform privileged commands on critical systems or where sensitive/regulated data is stored, transmitted and/or processed only for compelling operational needs.</v>
          </cell>
          <cell r="F1014"/>
          <cell r="G1014"/>
          <cell r="H1014" t="str">
            <v>Does the organization authorize remote access to perform privileged commands on critical systems or where sensitive/regulated data is stored, transmitted and/or processed only for compelling operational needs?</v>
          </cell>
          <cell r="I1014">
            <v>5</v>
          </cell>
          <cell r="J1014"/>
          <cell r="K1014"/>
          <cell r="L1014" t="str">
            <v>x</v>
          </cell>
          <cell r="M1014"/>
          <cell r="N1014"/>
          <cell r="O1014" t="str">
            <v>Protect</v>
          </cell>
          <cell r="P1014"/>
          <cell r="Q1014" t="str">
            <v>x</v>
          </cell>
          <cell r="R1014" t="str">
            <v>x</v>
          </cell>
          <cell r="S1014" t="str">
            <v>There is no evidence of a capability to authorize remote access to perform privileged commands on critical systems or where sensitive/regulated data is stored, transmitted and/ or processed only for compelling operational needs.</v>
          </cell>
          <cell r="T1014" t="e">
            <v>#VALUE!</v>
          </cell>
          <cell r="U1014" t="e">
            <v>#VALUE!</v>
          </cell>
          <cell r="V1014" t="e">
            <v>#VALUE!</v>
          </cell>
          <cell r="W1014" t="e">
            <v>#VALUE!</v>
          </cell>
          <cell r="X1014" t="e">
            <v>#VALUE!</v>
          </cell>
          <cell r="Y1014"/>
          <cell r="Z1014"/>
        </row>
        <row r="1015">
          <cell r="D1015" t="str">
            <v>IAC-21.7</v>
          </cell>
          <cell r="E1015" t="str">
            <v xml:space="preserve">Automated mechanisms exist to prevent applications from executing at higher privilege levels than the user's privileges. </v>
          </cell>
          <cell r="F1015"/>
          <cell r="G1015" t="str">
            <v>∙ Role Based Access Control (RBAC)</v>
          </cell>
          <cell r="H1015" t="str">
            <v xml:space="preserve">Does the organization use automated mechanisms to prevent applications from executing at higher privilege levels than the user's privileges? </v>
          </cell>
          <cell r="I1015">
            <v>5</v>
          </cell>
          <cell r="J1015"/>
          <cell r="K1015"/>
          <cell r="L1015" t="str">
            <v>x</v>
          </cell>
          <cell r="M1015"/>
          <cell r="N1015"/>
          <cell r="O1015" t="str">
            <v>Protect</v>
          </cell>
          <cell r="P1015"/>
          <cell r="Q1015"/>
          <cell r="R1015" t="str">
            <v>x</v>
          </cell>
          <cell r="S1015" t="str">
            <v xml:space="preserve">There is no evidence of a capability to prevent applications from executing at higher privilege levels than the user's privileges. </v>
          </cell>
          <cell r="T1015" t="str">
            <v xml:space="preserve">C|P-CMM1 is N/A, since a structured process is required to prevent applications from executing at higher privilege levels than the user's privileges. </v>
          </cell>
          <cell r="U1015" t="e">
            <v>#VALUE!</v>
          </cell>
          <cell r="V1015" t="e">
            <v>#VALUE!</v>
          </cell>
          <cell r="W1015" t="str">
            <v xml:space="preserve">See C|P-CMM3. There are no defined C|P-CMM4 criteria, since it is reasonable to assume a quantitatively-controlled process is not necessary to prevent applications from executing at higher privilege levels than the user's privileges. </v>
          </cell>
          <cell r="X1015" t="str">
            <v xml:space="preserve">See C|P-CMM4. There are no defined C|P-CMM5 criteria, since it is reasonable to assume a continuously-improving process is not necessary to prevent applications from executing at higher privilege levels than the user's privileges. </v>
          </cell>
          <cell r="Y1015"/>
          <cell r="Z1015"/>
        </row>
        <row r="1016">
          <cell r="D1016" t="str">
            <v>IAC-23</v>
          </cell>
          <cell r="E1016" t="str">
            <v xml:space="preserve">Mechanisms exist to limit the number of concurrent sessions for each system account. </v>
          </cell>
          <cell r="F1016"/>
          <cell r="G1016" t="str">
            <v>∙ Secure Baseline Configurations (SBC)</v>
          </cell>
          <cell r="H1016" t="str">
            <v xml:space="preserve">Does the organization limit the number of concurrent sessions for each system account? </v>
          </cell>
          <cell r="I1016">
            <v>6</v>
          </cell>
          <cell r="J1016"/>
          <cell r="K1016"/>
          <cell r="L1016" t="str">
            <v>x</v>
          </cell>
          <cell r="M1016"/>
          <cell r="N1016"/>
          <cell r="O1016" t="str">
            <v>Protect</v>
          </cell>
          <cell r="P1016"/>
          <cell r="Q1016"/>
          <cell r="R1016" t="str">
            <v>x</v>
          </cell>
          <cell r="S1016" t="str">
            <v xml:space="preserve">There is no evidence of a capability to limit the number of concurrent sessions for each system account. </v>
          </cell>
          <cell r="T1016" t="e">
            <v>#VALUE!</v>
          </cell>
          <cell r="U1016" t="e">
            <v>#VALUE!</v>
          </cell>
          <cell r="V1016" t="e">
            <v>#VALUE!</v>
          </cell>
          <cell r="W1016" t="str">
            <v xml:space="preserve">See C|P-CMM3. There are no defined C|P-CMM4 criteria, since it is reasonable to assume a quantitatively-controlled process is not necessary to limit the number of concurrent sessions for each system account. </v>
          </cell>
          <cell r="X1016" t="str">
            <v xml:space="preserve">See C|P-CMM4. There are no defined C|P-CMM5 criteria, since it is reasonable to assume a continuously-improving process is not necessary to limit the number of concurrent sessions for each system account. </v>
          </cell>
          <cell r="Y1016"/>
          <cell r="Z1016"/>
        </row>
        <row r="1017">
          <cell r="D1017" t="str">
            <v>IAC-24.1</v>
          </cell>
          <cell r="E1017" t="str">
            <v xml:space="preserve">Mechanisms exist to implement pattern-hiding displays to conceal information previously visible on the display during the session lock. </v>
          </cell>
          <cell r="F1017"/>
          <cell r="G1017" t="str">
            <v>∙ Secure Baseline Configurations (SBC)</v>
          </cell>
          <cell r="H1017" t="str">
            <v xml:space="preserve">Does the organization implement pattern-hiding displays to conceal information previously visible on the display during the session lock? </v>
          </cell>
          <cell r="I1017">
            <v>9</v>
          </cell>
          <cell r="J1017"/>
          <cell r="K1017"/>
          <cell r="L1017" t="str">
            <v>x</v>
          </cell>
          <cell r="M1017"/>
          <cell r="N1017"/>
          <cell r="O1017" t="str">
            <v>Protect</v>
          </cell>
          <cell r="P1017"/>
          <cell r="Q1017"/>
          <cell r="R1017" t="str">
            <v>x</v>
          </cell>
          <cell r="S1017" t="str">
            <v xml:space="preserve">There is no evidence of a capability to implement pattern-hiding displays to conceal information previously visible on the display during the session lock. </v>
          </cell>
          <cell r="T1017" t="e">
            <v>#VALUE!</v>
          </cell>
          <cell r="U1017" t="e">
            <v>#VALUE!</v>
          </cell>
          <cell r="V1017" t="e">
            <v>#VALUE!</v>
          </cell>
          <cell r="W1017" t="e">
            <v>#VALUE!</v>
          </cell>
          <cell r="X1017" t="e">
            <v>#VALUE!</v>
          </cell>
          <cell r="Y1017"/>
          <cell r="Z1017"/>
        </row>
        <row r="1018">
          <cell r="D1018" t="str">
            <v>IAC-25.1</v>
          </cell>
          <cell r="E1018" t="str">
            <v xml:space="preserve">Mechanisms exist to provide a logout capability and display an explicit logout message to users indicating the reliable termination of the session. </v>
          </cell>
          <cell r="F1018"/>
          <cell r="G1018" t="str">
            <v>∙ Secure Baseline Configurations (SBC)</v>
          </cell>
          <cell r="H1018" t="str">
            <v xml:space="preserve">Does the organization provide a logout capability and display an explicit logout message to users indicating the reliable termination of the session? </v>
          </cell>
          <cell r="I1018">
            <v>5</v>
          </cell>
          <cell r="J1018"/>
          <cell r="K1018"/>
          <cell r="L1018" t="str">
            <v>x</v>
          </cell>
          <cell r="M1018"/>
          <cell r="N1018"/>
          <cell r="O1018" t="str">
            <v>Protect</v>
          </cell>
          <cell r="P1018"/>
          <cell r="Q1018"/>
          <cell r="R1018" t="str">
            <v>x</v>
          </cell>
          <cell r="S1018" t="str">
            <v xml:space="preserve">There is no evidence of a capability to provide a logout capability and display an explicit logout message to users indicating the reliable termination of the session. </v>
          </cell>
          <cell r="T1018" t="e">
            <v>#VALUE!</v>
          </cell>
          <cell r="U1018" t="e">
            <v>#VALUE!</v>
          </cell>
          <cell r="V1018" t="e">
            <v>#VALUE!</v>
          </cell>
          <cell r="W1018" t="e">
            <v>#VALUE!</v>
          </cell>
          <cell r="X1018" t="e">
            <v>#VALUE!</v>
          </cell>
          <cell r="Y1018"/>
          <cell r="Z1018"/>
        </row>
        <row r="1019">
          <cell r="D1019" t="str">
            <v>IAC-26</v>
          </cell>
          <cell r="E1019" t="str">
            <v>Mechanisms exist to identify and document the supporting rationale for specific user actions that can be performed on a system without identification or authentication.</v>
          </cell>
          <cell r="F1019"/>
          <cell r="G1019" t="str">
            <v>∙ Secure Baseline Configurations (SBC)</v>
          </cell>
          <cell r="H1019" t="str">
            <v>Does the organization identify and document the supporting rationale for specific user actions that can be performed on a system without identification or authentication?</v>
          </cell>
          <cell r="I1019">
            <v>8</v>
          </cell>
          <cell r="J1019"/>
          <cell r="K1019"/>
          <cell r="L1019" t="str">
            <v>x</v>
          </cell>
          <cell r="M1019"/>
          <cell r="N1019"/>
          <cell r="O1019" t="str">
            <v>Protect</v>
          </cell>
          <cell r="P1019"/>
          <cell r="Q1019"/>
          <cell r="R1019" t="str">
            <v>x</v>
          </cell>
          <cell r="S1019" t="str">
            <v>There is no evidence of a capability to identify and document the supporting rationale for specific user actions that can be performed on a system without identification or authentication.</v>
          </cell>
          <cell r="T1019" t="str">
            <v>C|P-CMM1 is N/A, since a structured process is required to identify and document the supporting rationale for specific user actions that can be performed on a system without identification or authentication.</v>
          </cell>
          <cell r="U1019" t="e">
            <v>#VALUE!</v>
          </cell>
          <cell r="V1019" t="e">
            <v>#VALUE!</v>
          </cell>
          <cell r="W1019" t="e">
            <v>#VALUE!</v>
          </cell>
          <cell r="X1019" t="e">
            <v>#VALUE!</v>
          </cell>
          <cell r="Y1019"/>
          <cell r="Z1019"/>
        </row>
        <row r="1020">
          <cell r="D1020" t="str">
            <v>IAC-27</v>
          </cell>
          <cell r="E1020" t="str">
            <v>Mechanisms exist to implement a reference monitor that is tamperproof, always-invoked, small enough to be subject to analysis / testing and the completeness of which can be assured.</v>
          </cell>
          <cell r="F1020"/>
          <cell r="G1020" t="str">
            <v>∙ Secure Baseline Configurations (SBC)</v>
          </cell>
          <cell r="H1020" t="str">
            <v>Does the organization implement a reference monitor that is tamperproof, always-invoked, small enough to be subject to analysis / testing and the completeness of which can be assured?</v>
          </cell>
          <cell r="I1020">
            <v>1</v>
          </cell>
          <cell r="J1020"/>
          <cell r="K1020"/>
          <cell r="L1020" t="str">
            <v>x</v>
          </cell>
          <cell r="M1020"/>
          <cell r="N1020"/>
          <cell r="O1020" t="str">
            <v>Protect</v>
          </cell>
          <cell r="P1020"/>
          <cell r="Q1020"/>
          <cell r="R1020" t="str">
            <v>x</v>
          </cell>
          <cell r="S1020" t="str">
            <v>There is no evidence of a capability to implement a reference monitor that is tamperproof, always-invoked, small enough to be subject to analysis / testing and the completeness of which can be assured.</v>
          </cell>
          <cell r="T1020" t="str">
            <v>C|P-CMM1 is N/A, since a structured process is required to implement a reference monitor that is tamperproof, always-invoked, small enough to be subject to analysis / testing and the completeness of which can be assured.</v>
          </cell>
          <cell r="U1020" t="e">
            <v>#VALUE!</v>
          </cell>
          <cell r="V1020" t="e">
            <v>#VALUE!</v>
          </cell>
          <cell r="W1020" t="e">
            <v>#VALUE!</v>
          </cell>
          <cell r="X1020" t="e">
            <v>#VALUE!</v>
          </cell>
          <cell r="Y1020"/>
          <cell r="Z1020"/>
        </row>
        <row r="1021">
          <cell r="D1021" t="str">
            <v>IAC-28.1</v>
          </cell>
          <cell r="E1021" t="str">
            <v>Mechanisms exist to ensure management approvals are required for new accounts or changes in permissions to existing accounts.</v>
          </cell>
          <cell r="F1021"/>
          <cell r="G1021"/>
          <cell r="H1021" t="str">
            <v>Does the organization ensure management approvals are required for new accounts or changes in permissions to existing accounts?</v>
          </cell>
          <cell r="I1021">
            <v>10</v>
          </cell>
          <cell r="J1021"/>
          <cell r="K1021" t="str">
            <v>x</v>
          </cell>
          <cell r="L1021"/>
          <cell r="M1021"/>
          <cell r="N1021"/>
          <cell r="O1021" t="str">
            <v>Detect</v>
          </cell>
          <cell r="P1021" t="str">
            <v>x</v>
          </cell>
          <cell r="Q1021" t="str">
            <v>x</v>
          </cell>
          <cell r="R1021" t="str">
            <v>x</v>
          </cell>
          <cell r="S1021" t="str">
            <v>There is no evidence of a capability to ensure management approvals are required for new accounts or changes in permissions to existing accounts.</v>
          </cell>
          <cell r="T1021" t="str">
            <v>C|P-CMM1 is N/A, since a structured process is required to ensure management approvals are required for new accounts or changes in permissions to existing accounts.</v>
          </cell>
          <cell r="U1021" t="e">
            <v>#VALUE!</v>
          </cell>
          <cell r="V1021" t="e">
            <v>#VALUE!</v>
          </cell>
          <cell r="W1021" t="str">
            <v>See C|P-CMM3. There are no defined C|P-CMM4 criteria, since it is reasonable to assume a quantitatively-controlled process is not necessary to ensure management approvals are required for new accounts or changes in permissions to existing accounts.</v>
          </cell>
          <cell r="X1021" t="str">
            <v>See C|P-CMM4. There are no defined C|P-CMM5 criteria, since it is reasonable to assume a continuously-improving process is not necessary to ensure management approvals are required for new accounts or changes in permissions to existing accounts.</v>
          </cell>
          <cell r="Y1021"/>
          <cell r="Z1021"/>
        </row>
        <row r="1022">
          <cell r="D1022" t="str">
            <v>IAC-28.2</v>
          </cell>
          <cell r="E1022" t="str">
            <v>Mechanisms exist to require evidence of individual identification to be presented to the registration authority.</v>
          </cell>
          <cell r="F1022"/>
          <cell r="G1022" t="str">
            <v>∙ Driver's license
∙ Passport</v>
          </cell>
          <cell r="H1022" t="str">
            <v>Does the organization require evidence of individual identification to be presented to the registration authority?</v>
          </cell>
          <cell r="I1022">
            <v>5</v>
          </cell>
          <cell r="J1022"/>
          <cell r="K1022" t="str">
            <v>x</v>
          </cell>
          <cell r="L1022"/>
          <cell r="M1022"/>
          <cell r="N1022"/>
          <cell r="O1022" t="str">
            <v>Protect</v>
          </cell>
          <cell r="P1022"/>
          <cell r="Q1022" t="str">
            <v>x</v>
          </cell>
          <cell r="R1022"/>
          <cell r="S1022" t="str">
            <v>There is no evidence of a capability to require evidence of individual identification to be presented to the registration authority.</v>
          </cell>
          <cell r="T1022" t="str">
            <v>C|P-CMM1 is N/A, since a structured process is required to require evidence of individual identification to be presented to the registration authority.</v>
          </cell>
          <cell r="U1022" t="e">
            <v>#VALUE!</v>
          </cell>
          <cell r="V1022" t="e">
            <v>#VALUE!</v>
          </cell>
          <cell r="W1022" t="str">
            <v>See C|P-CMM3. There are no defined C|P-CMM4 criteria, since it is reasonable to assume a quantitatively-controlled process is not necessary to require evidence of individual identification to be presented to the registration authority.</v>
          </cell>
          <cell r="X1022" t="str">
            <v>See C|P-CMM4. There are no defined C|P-CMM5 criteria, since it is reasonable to assume a continuously-improving process is not necessary to require evidence of individual identification to be presented to the registration authority.</v>
          </cell>
          <cell r="Y1022"/>
          <cell r="Z1022"/>
        </row>
        <row r="1023">
          <cell r="D1023" t="str">
            <v>IAC-28.3</v>
          </cell>
          <cell r="E1023" t="str">
            <v>Mechanisms exist to require that the presented identity evidence be validated and verified through organizational-defined methods of validation and verification.</v>
          </cell>
          <cell r="F1023"/>
          <cell r="G1023" t="str">
            <v>∙ Employment verification
∙ Credit check
∙ Criminal history check
∙ Education verification</v>
          </cell>
          <cell r="H1023" t="str">
            <v>Does the organization require that the presented identity evidence be validated and verified through organizational-defined methods of validation and verification?</v>
          </cell>
          <cell r="I1023">
            <v>5</v>
          </cell>
          <cell r="J1023"/>
          <cell r="K1023" t="str">
            <v>x</v>
          </cell>
          <cell r="L1023"/>
          <cell r="M1023"/>
          <cell r="N1023"/>
          <cell r="O1023" t="str">
            <v>Protect</v>
          </cell>
          <cell r="P1023"/>
          <cell r="Q1023" t="str">
            <v>x</v>
          </cell>
          <cell r="R1023"/>
          <cell r="S1023" t="str">
            <v>There is no evidence of a capability to require that the presented identity evidence be validated and verified through organizational-defined methods of validation and verification.</v>
          </cell>
          <cell r="T1023" t="str">
            <v>C|P-CMM1 is N/A, since a structured process is required to require that the presented identity evidence be validated and verified through organizational-defined methods of validation and verification.</v>
          </cell>
          <cell r="U1023" t="e">
            <v>#VALUE!</v>
          </cell>
          <cell r="V1023" t="e">
            <v>#VALUE!</v>
          </cell>
          <cell r="W1023" t="e">
            <v>#VALUE!</v>
          </cell>
          <cell r="X1023" t="e">
            <v>#VALUE!</v>
          </cell>
          <cell r="Y1023"/>
          <cell r="Z1023"/>
        </row>
        <row r="1024">
          <cell r="D1024" t="str">
            <v>IAC-28.4</v>
          </cell>
          <cell r="E1024" t="str">
            <v>Mechanisms exist to require that the validation and verification of identity evidence be conducted in person before a designated registration authority.</v>
          </cell>
          <cell r="F1024"/>
          <cell r="G1024" t="str">
            <v>∙ In-person validation of government-issued photograph identification</v>
          </cell>
          <cell r="H1024" t="str">
            <v>Does the organization require that the validation and verification of identity evidence be conducted in person before a designated registration authority?</v>
          </cell>
          <cell r="I1024">
            <v>5</v>
          </cell>
          <cell r="J1024"/>
          <cell r="K1024" t="str">
            <v>x</v>
          </cell>
          <cell r="L1024"/>
          <cell r="M1024"/>
          <cell r="N1024"/>
          <cell r="O1024" t="str">
            <v>Protect</v>
          </cell>
          <cell r="P1024"/>
          <cell r="Q1024" t="str">
            <v>x</v>
          </cell>
          <cell r="R1024"/>
          <cell r="S1024" t="str">
            <v>There is no evidence of a capability to require that the validation and verification of identity evidence be conducted in pers on before a designated registration authority.</v>
          </cell>
          <cell r="T1024" t="str">
            <v>C|P-CMM1 is N/A, since a structured process is required to require that the validation and verification of identity evidence be conducted in pers on before a designated registration authority.</v>
          </cell>
          <cell r="U1024" t="e">
            <v>#VALUE!</v>
          </cell>
          <cell r="V1024" t="e">
            <v>#VALUE!</v>
          </cell>
          <cell r="W1024" t="e">
            <v>#VALUE!</v>
          </cell>
          <cell r="X1024" t="e">
            <v>#VALUE!</v>
          </cell>
          <cell r="Y1024"/>
          <cell r="Z1024"/>
        </row>
        <row r="1025">
          <cell r="D1025" t="str">
            <v>IAC-28.5</v>
          </cell>
          <cell r="E1025" t="str">
            <v>Mechanisms exist to require that a notice of proofing be delivered through an out-of-band channel to verify the user's address (physical or digital).</v>
          </cell>
          <cell r="F1025"/>
          <cell r="G1025"/>
          <cell r="H1025" t="str">
            <v>Does the organization require that a notice of proofing be delivered through an out-of-band channel to verify the user's address (physical or digital)?</v>
          </cell>
          <cell r="I1025">
            <v>1</v>
          </cell>
          <cell r="J1025"/>
          <cell r="K1025" t="str">
            <v>x</v>
          </cell>
          <cell r="L1025"/>
          <cell r="M1025"/>
          <cell r="N1025"/>
          <cell r="O1025" t="str">
            <v>Protect</v>
          </cell>
          <cell r="P1025"/>
          <cell r="Q1025" t="str">
            <v>x</v>
          </cell>
          <cell r="R1025"/>
          <cell r="S1025" t="str">
            <v>There is no evidence of a capability to require that a notice of proofing be delivered through an out-of-band channel to verify the user's address (physical or digital).</v>
          </cell>
          <cell r="T1025" t="str">
            <v>C|P-CMM1 is N/A, since a structured process is required to require that a notice of proofing be delivered through an out-of-band channel to verify the user's address (physical or digital).</v>
          </cell>
          <cell r="U1025" t="str">
            <v>C|P-CMM2 is N/A, since a well-defined process is required to require that a notice of proofing be delivered through an out-of-band channel to verify the user's address (physical or digital).</v>
          </cell>
          <cell r="V1025" t="e">
            <v>#VALUE!</v>
          </cell>
          <cell r="W1025" t="e">
            <v>#VALUE!</v>
          </cell>
          <cell r="X1025" t="e">
            <v>#VALUE!</v>
          </cell>
          <cell r="Y1025"/>
          <cell r="Z1025"/>
        </row>
        <row r="1026">
          <cell r="D1026" t="str">
            <v>IAC-29</v>
          </cell>
          <cell r="E1026" t="str">
            <v>Mechanisms exist to enforce Attribute-Based Access Control (ABAC) for policy-driven, dynamic authorizations that supports the secure sharing of information.</v>
          </cell>
          <cell r="F1026"/>
          <cell r="G1026" t="str">
            <v>∙ Microsoft Active Directory (https://microsoft.com)
∙ Microsoft Entra (https://microsoft.com)
∙ AWS IAM (https://aws.amazon.com)</v>
          </cell>
          <cell r="H1026" t="str">
            <v>Does the organization enforce Attribute-Based Access Control (ABAC) for policy-driven, dynamic authorizations that supports the secure sharing of information?</v>
          </cell>
          <cell r="I1026">
            <v>5</v>
          </cell>
          <cell r="J1026"/>
          <cell r="K1026"/>
          <cell r="L1026" t="str">
            <v>x</v>
          </cell>
          <cell r="M1026"/>
          <cell r="N1026"/>
          <cell r="O1026" t="str">
            <v>Identify</v>
          </cell>
          <cell r="P1026"/>
          <cell r="Q1026"/>
          <cell r="R1026" t="str">
            <v>x</v>
          </cell>
          <cell r="S1026" t="str">
            <v>There is no evidence of a capability to enforce Attribute-Based Access Control (ABAC) for policy-driven, dynamic authorizations that supports the secure sharing of information.</v>
          </cell>
          <cell r="T1026" t="str">
            <v>C|P-CMM1 is N/A, since a structured process is required to enforce Attribute-Based Access Control (ABAC) for policy-driven, dynamic authorizations that supports the secure sharing of information.</v>
          </cell>
          <cell r="U1026" t="str">
            <v>C|P-CMM2 is N/A, since a well-defined process is required to enforce Attribute-Based Access Control (ABAC) for policy-driven, dynamic authorizations that supports the secure sharing of information.</v>
          </cell>
          <cell r="V1026" t="e">
            <v>#VALUE!</v>
          </cell>
          <cell r="W1026" t="e">
            <v>#VALUE!</v>
          </cell>
          <cell r="X1026" t="e">
            <v>#VALUE!</v>
          </cell>
          <cell r="Y1026"/>
          <cell r="Z1026"/>
        </row>
        <row r="1027">
          <cell r="D1027" t="str">
            <v>IRO-02.1</v>
          </cell>
          <cell r="E1027" t="str">
            <v xml:space="preserve">Automated mechanisms exist to support the incident handling process. </v>
          </cell>
          <cell r="F1027"/>
          <cell r="G1027" t="str">
            <v>∙ CimTrak Integrity Suite (https://cimcor.com/cimtrak)</v>
          </cell>
          <cell r="H1027" t="str">
            <v xml:space="preserve">Does the organization use automated mechanisms to support the incident handling process? </v>
          </cell>
          <cell r="I1027">
            <v>1</v>
          </cell>
          <cell r="J1027"/>
          <cell r="K1027"/>
          <cell r="L1027" t="str">
            <v>x</v>
          </cell>
          <cell r="M1027"/>
          <cell r="N1027"/>
          <cell r="O1027" t="str">
            <v>Respond</v>
          </cell>
          <cell r="P1027"/>
          <cell r="Q1027" t="str">
            <v>x</v>
          </cell>
          <cell r="R1027" t="str">
            <v>x</v>
          </cell>
          <cell r="S1027" t="str">
            <v xml:space="preserve">There is no evidence of a capability to support the incident handling process. </v>
          </cell>
          <cell r="T1027" t="str">
            <v xml:space="preserve">C|P-CMM1 is N/A, since a structured process is required to support the incident handling process. </v>
          </cell>
          <cell r="U1027" t="str">
            <v xml:space="preserve">C|P-CMM2 is N/A, since a well-defined process is required to support the incident handling process. </v>
          </cell>
          <cell r="V1027" t="e">
            <v>#VALUE!</v>
          </cell>
          <cell r="W1027" t="str">
            <v xml:space="preserve">See C|P-CMM3. There are no defined C|P-CMM4 criteria, since it is reasonable to assume a quantitatively-controlled process is not necessary to support the incident handling process. </v>
          </cell>
          <cell r="X1027" t="str">
            <v xml:space="preserve">See C|P-CMM4. There are no defined C|P-CMM5 criteria, since it is reasonable to assume a continuously-improving process is not necessary to support the incident handling process. </v>
          </cell>
          <cell r="Y1027"/>
          <cell r="Z1027"/>
        </row>
        <row r="1028">
          <cell r="D1028" t="str">
            <v>IRO-02.2</v>
          </cell>
          <cell r="E1028" t="str">
            <v xml:space="preserve">Mechanisms exist to implement and govern an insider threat program. </v>
          </cell>
          <cell r="F1028"/>
          <cell r="G1028"/>
          <cell r="H1028" t="str">
            <v xml:space="preserve">Does the organization implement and govern an insider threat program? </v>
          </cell>
          <cell r="I1028">
            <v>5</v>
          </cell>
          <cell r="J1028"/>
          <cell r="K1028" t="str">
            <v>x</v>
          </cell>
          <cell r="L1028"/>
          <cell r="M1028"/>
          <cell r="N1028"/>
          <cell r="O1028" t="str">
            <v>Protect</v>
          </cell>
          <cell r="P1028" t="str">
            <v>x</v>
          </cell>
          <cell r="Q1028" t="str">
            <v>x</v>
          </cell>
          <cell r="R1028" t="str">
            <v>x</v>
          </cell>
          <cell r="S1028" t="str">
            <v xml:space="preserve">There is no evidence of a capability to implement and govern an insider threat program. </v>
          </cell>
          <cell r="T1028" t="str">
            <v xml:space="preserve">C|P-CMM1 is N/A, since a structured process is required to implement and govern an insider threat program. </v>
          </cell>
          <cell r="U1028" t="e">
            <v>#VALUE!</v>
          </cell>
          <cell r="V1028" t="e">
            <v>#VALUE!</v>
          </cell>
          <cell r="W1028" t="e">
            <v>#VALUE!</v>
          </cell>
          <cell r="X1028" t="str">
            <v xml:space="preserve">See C|P-CMM4. There are no defined C|P-CMM5 criteria, since it is reasonable to assume a continuously-improving process is not necessary to implement and govern an insider threat program. </v>
          </cell>
          <cell r="Y1028"/>
          <cell r="Z1028"/>
        </row>
        <row r="1029">
          <cell r="D1029" t="str">
            <v>IRO-02.3</v>
          </cell>
          <cell r="E1029" t="str">
            <v xml:space="preserve">Automated mechanisms exist to dynamically reconfigure information system components as part of the incident response capability. </v>
          </cell>
          <cell r="F1029"/>
          <cell r="G1029" t="str">
            <v>∙ CimTrak Integrity Suite (https://cimcor.com/cimtrak)</v>
          </cell>
          <cell r="H1029" t="str">
            <v xml:space="preserve">Does the organization use automated mechanisms to dynamically reconfigure information system components as part of the incident response capability? </v>
          </cell>
          <cell r="I1029">
            <v>5</v>
          </cell>
          <cell r="J1029"/>
          <cell r="K1029"/>
          <cell r="L1029" t="str">
            <v>x</v>
          </cell>
          <cell r="M1029"/>
          <cell r="N1029"/>
          <cell r="O1029" t="str">
            <v>Respond</v>
          </cell>
          <cell r="P1029"/>
          <cell r="Q1029"/>
          <cell r="R1029" t="str">
            <v>x</v>
          </cell>
          <cell r="S1029" t="str">
            <v xml:space="preserve">There is no evidence of a capability to dynamically reconfigure information system components as part of the incident response capability. </v>
          </cell>
          <cell r="T1029" t="str">
            <v xml:space="preserve">C|P-CMM1 is N/A, since a structured process is required to dynamically reconfigure information system components as part of the incident response capability. </v>
          </cell>
          <cell r="U1029" t="str">
            <v xml:space="preserve">C|P-CMM2 is N/A, since a well-defined process is required to dynamically reconfigure information system components as part of the incident response capability. </v>
          </cell>
          <cell r="V1029" t="e">
            <v>#VALUE!</v>
          </cell>
          <cell r="W1029" t="str">
            <v xml:space="preserve">See C|P-CMM3. There are no defined C|P-CMM4 criteria, since it is reasonable to assume a quantitatively-controlled process is not necessary to dynamically reconfigure information system components as part of the incident response capability. </v>
          </cell>
          <cell r="X1029" t="str">
            <v xml:space="preserve">See C|P-CMM4. There are no defined C|P-CMM5 criteria, since it is reasonable to assume a continuously-improving process is not necessary to dynamically reconfigure information system components as part of the incident response capability. </v>
          </cell>
          <cell r="Y1029"/>
          <cell r="Z1029"/>
        </row>
        <row r="1030">
          <cell r="D1030" t="str">
            <v>IRO-02.6</v>
          </cell>
          <cell r="E1030" t="str">
            <v>Mechanisms exist to automatically disable systems, upon detection of a possible incident that meets organizational criteria, which allows for forensic analysis to be performed.</v>
          </cell>
          <cell r="F1030"/>
          <cell r="G1030"/>
          <cell r="H1030" t="str">
            <v>Does the organization automatically disable systems, upon detection of a possible incident that meets organizational criteria, which allows for forensic analysis to be performed?</v>
          </cell>
          <cell r="I1030">
            <v>6</v>
          </cell>
          <cell r="J1030"/>
          <cell r="K1030"/>
          <cell r="L1030" t="str">
            <v>x</v>
          </cell>
          <cell r="M1030"/>
          <cell r="N1030"/>
          <cell r="O1030" t="str">
            <v>Respond</v>
          </cell>
          <cell r="P1030"/>
          <cell r="Q1030" t="str">
            <v>x</v>
          </cell>
          <cell r="R1030" t="str">
            <v>x</v>
          </cell>
          <cell r="S1030" t="str">
            <v>There is no evidence of a capability to automatically disable systems, up on detection of a possible incident that meets organizational criteria, which allows for forensic analysis to be performed.</v>
          </cell>
          <cell r="T1030" t="str">
            <v>C|P-CMM1 is N/A, since a structured process is required to automatically disable systems, up on detection of a possible incident that meets organizational criteria, which allows for forensic analysis to be performed.</v>
          </cell>
          <cell r="U1030" t="str">
            <v>C|P-CMM2 is N/A, since a well-defined process is required to automatically disable systems, up on detection of a possible incident that meets organizational criteria, which allows for forensic analysis to be performed.</v>
          </cell>
          <cell r="V1030" t="e">
            <v>#VALUE!</v>
          </cell>
          <cell r="W1030" t="e">
            <v>#VALUE!</v>
          </cell>
          <cell r="X1030" t="e">
            <v>#VALUE!</v>
          </cell>
          <cell r="Y1030"/>
          <cell r="Z1030"/>
        </row>
        <row r="1031">
          <cell r="D1031" t="str">
            <v>IRO-04.1</v>
          </cell>
          <cell r="E1031" t="str">
            <v xml:space="preserve">Mechanisms exist to address data breaches, or other incidents involving the unauthorized disclosure of sensitive or regulated data, according to applicable laws, regulations and contractual obligations. </v>
          </cell>
          <cell r="F1031"/>
          <cell r="G1031" t="str">
            <v>∙ Integrated Incident Response Program (IIRP)</v>
          </cell>
          <cell r="H1031" t="str">
            <v xml:space="preserve">Does the organization address data breaches, or other incidents involving the unauthorized disclosure of sensitive or regulated data, according to applicable laws, regulations and contractual obligations? </v>
          </cell>
          <cell r="I1031">
            <v>8</v>
          </cell>
          <cell r="J1031"/>
          <cell r="K1031" t="str">
            <v>x</v>
          </cell>
          <cell r="L1031"/>
          <cell r="M1031"/>
          <cell r="N1031"/>
          <cell r="O1031" t="str">
            <v>Respond</v>
          </cell>
          <cell r="P1031" t="str">
            <v>x</v>
          </cell>
          <cell r="Q1031" t="str">
            <v>x</v>
          </cell>
          <cell r="R1031" t="str">
            <v>x</v>
          </cell>
          <cell r="S1031" t="str">
            <v xml:space="preserve">There is no evidence of a capability to address data breaches, or other incidents involving the unauthorized disclosure of sensitive or regulated data, according to applicable laws, regulations and contractual obligations. </v>
          </cell>
          <cell r="T1031" t="str">
            <v xml:space="preserve">C|P-CMM1 is N/A, since a structured process is required to address data breaches, or other incidents involving the unauthorized disclosure of sensitive or regulated data, according to applicable laws, regulations and contractual obligations. </v>
          </cell>
          <cell r="U1031" t="e">
            <v>#VALUE!</v>
          </cell>
          <cell r="V1031" t="e">
            <v>#VALUE!</v>
          </cell>
          <cell r="W1031" t="e">
            <v>#VALUE!</v>
          </cell>
          <cell r="X1031" t="e">
            <v>#VALUE!</v>
          </cell>
          <cell r="Y1031"/>
          <cell r="Z1031"/>
        </row>
        <row r="1032">
          <cell r="D1032" t="str">
            <v>IRO-04.3</v>
          </cell>
          <cell r="E1032" t="e">
            <v>#VALUE!</v>
          </cell>
          <cell r="F1032"/>
          <cell r="G1032" t="str">
            <v>∙ ITIL 4 (https://axelos.com) ∙ Incident and problem management</v>
          </cell>
          <cell r="H1032" t="e">
            <v>#VALUE!</v>
          </cell>
          <cell r="I1032">
            <v>3</v>
          </cell>
          <cell r="J1032"/>
          <cell r="K1032" t="str">
            <v>x</v>
          </cell>
          <cell r="L1032"/>
          <cell r="M1032"/>
          <cell r="N1032"/>
          <cell r="O1032" t="str">
            <v>Identify</v>
          </cell>
          <cell r="P1032"/>
          <cell r="Q1032" t="str">
            <v>x</v>
          </cell>
          <cell r="R1032"/>
          <cell r="S1032" t="e">
            <v>#VALUE!</v>
          </cell>
          <cell r="T1032" t="e">
            <v>#VALUE!</v>
          </cell>
          <cell r="U1032" t="e">
            <v>#VALUE!</v>
          </cell>
          <cell r="V1032" t="e">
            <v>#VALUE!</v>
          </cell>
          <cell r="W1032" t="e">
            <v>#VALUE!</v>
          </cell>
          <cell r="X1032" t="e">
            <v>#VALUE!</v>
          </cell>
          <cell r="Y1032"/>
          <cell r="Z1032"/>
        </row>
        <row r="1033">
          <cell r="D1033" t="str">
            <v>IRO-05.1</v>
          </cell>
          <cell r="E1033" t="str">
            <v>Mechanisms exist to incorporate simulated events into incident response training to facilitate effective response by personnel in crisis situations.</v>
          </cell>
          <cell r="F1033"/>
          <cell r="G1033"/>
          <cell r="H1033" t="str">
            <v>Does the organization incorporate simulated events into incident response training to facilitate effective response by personnel in crisis situations?</v>
          </cell>
          <cell r="I1033">
            <v>5</v>
          </cell>
          <cell r="J1033"/>
          <cell r="K1033" t="str">
            <v>x</v>
          </cell>
          <cell r="L1033"/>
          <cell r="M1033"/>
          <cell r="N1033"/>
          <cell r="O1033" t="str">
            <v>Respond</v>
          </cell>
          <cell r="P1033"/>
          <cell r="Q1033" t="str">
            <v>x</v>
          </cell>
          <cell r="R1033"/>
          <cell r="S1033" t="str">
            <v>There is no evidence of a capability to incorporate simulated events into incident response training to facilitate effective response by personnel in crisis situations.</v>
          </cell>
          <cell r="T1033" t="str">
            <v>C|P-CMM1 is N/A, since a structured process is required to incorporate simulated events into incident response training to facilitate effective response by personnel in crisis situations.</v>
          </cell>
          <cell r="U1033" t="e">
            <v>#VALUE!</v>
          </cell>
          <cell r="V1033" t="e">
            <v>#VALUE!</v>
          </cell>
          <cell r="W1033" t="e">
            <v>#VALUE!</v>
          </cell>
          <cell r="X1033" t="e">
            <v>#VALUE!</v>
          </cell>
          <cell r="Y1033"/>
          <cell r="Z1033"/>
        </row>
        <row r="1034">
          <cell r="D1034" t="str">
            <v>IRO-05.2</v>
          </cell>
          <cell r="E1034" t="str">
            <v>Automated mechanisms exist to provide a more thorough and realistic incident response training environment.</v>
          </cell>
          <cell r="F1034"/>
          <cell r="G1034"/>
          <cell r="H1034" t="str">
            <v>Does the organization use automated mechanisms to provide a more thorough and realistic incident response training environment?</v>
          </cell>
          <cell r="I1034">
            <v>5</v>
          </cell>
          <cell r="J1034"/>
          <cell r="K1034"/>
          <cell r="L1034" t="str">
            <v>x</v>
          </cell>
          <cell r="M1034"/>
          <cell r="N1034"/>
          <cell r="O1034" t="str">
            <v>Respond</v>
          </cell>
          <cell r="P1034"/>
          <cell r="Q1034"/>
          <cell r="R1034" t="str">
            <v>x</v>
          </cell>
          <cell r="S1034" t="str">
            <v>There is no evidence of a capability to provide a more thorough and realistic incident response training environment.</v>
          </cell>
          <cell r="T1034" t="str">
            <v>C|P-CMM1 is N/A, since a structured process is required to provide a more thorough and realistic incident response training environment.</v>
          </cell>
          <cell r="U1034" t="str">
            <v>C|P-CMM2 is N/A, since a well-defined process is required to provide a more thorough and realistic incident response training environment.</v>
          </cell>
          <cell r="V1034" t="e">
            <v>#VALUE!</v>
          </cell>
          <cell r="W1034" t="str">
            <v>See C|P-CMM3. There are no defined C|P-CMM4 criteria, since it is reasonable to assume a quantitatively-controlled process is not necessary to provide a more thorough and realistic incident response training environment.</v>
          </cell>
          <cell r="X1034" t="str">
            <v>See C|P-CMM4. There are no defined C|P-CMM5 criteria, since it is reasonable to assume a continuously-improving process is not necessary to provide a more thorough and realistic incident response training environment.</v>
          </cell>
          <cell r="Y1034"/>
          <cell r="Z1034"/>
        </row>
        <row r="1035">
          <cell r="D1035" t="str">
            <v>IRO-09.1</v>
          </cell>
          <cell r="E1035" t="str">
            <v>Automated mechanisms exist to assist in the tracking, collection and analysis of information from actual and potential cybersecurity &amp; data privacy incidents.</v>
          </cell>
          <cell r="F1035"/>
          <cell r="G1035"/>
          <cell r="H1035" t="str">
            <v>Does the organization use automated mechanisms to assist in the tracking, collection and analysis of information from actual and potential cybersecurity &amp; data privacy incidents?</v>
          </cell>
          <cell r="I1035">
            <v>1</v>
          </cell>
          <cell r="J1035"/>
          <cell r="K1035"/>
          <cell r="L1035" t="str">
            <v>x</v>
          </cell>
          <cell r="M1035"/>
          <cell r="N1035"/>
          <cell r="O1035" t="str">
            <v>Detect</v>
          </cell>
          <cell r="P1035"/>
          <cell r="Q1035" t="str">
            <v>x</v>
          </cell>
          <cell r="R1035" t="str">
            <v>x</v>
          </cell>
          <cell r="S1035" t="str">
            <v>There is no evidence of a capability to assist in the tracking, collection and analysis of information from actual and potential cybersecurity &amp; data privacy incidents.</v>
          </cell>
          <cell r="T1035" t="str">
            <v>C|P-CMM1 is N/A, since a structured process is required to assist in the tracking, collection and analysis of information from actual and potential cybersecurity &amp; data privacy incidents.</v>
          </cell>
          <cell r="U1035" t="str">
            <v>C|P-CMM2 is N/A, since a well-defined process is required to assist in the tracking, collection and analysis of information from actual and potential cybersecurity &amp; data privacy incidents.</v>
          </cell>
          <cell r="V1035" t="e">
            <v>#VALUE!</v>
          </cell>
          <cell r="W1035" t="e">
            <v>#VALUE!</v>
          </cell>
          <cell r="X1035" t="e">
            <v>#VALUE!</v>
          </cell>
          <cell r="Y1035"/>
          <cell r="Z1035"/>
        </row>
        <row r="1036">
          <cell r="D1036" t="str">
            <v>IRO-09.2</v>
          </cell>
          <cell r="E1036" t="str">
            <v>Mechanisms exist to periodically review incident response activities for the existence of recurring incidents.</v>
          </cell>
          <cell r="F1036"/>
          <cell r="G1036"/>
          <cell r="H1036" t="str">
            <v>Does the organization periodically review incident response activities for the existence of recurring incidents?</v>
          </cell>
          <cell r="I1036">
            <v>5</v>
          </cell>
          <cell r="J1036"/>
          <cell r="K1036" t="str">
            <v>x</v>
          </cell>
          <cell r="L1036"/>
          <cell r="M1036"/>
          <cell r="N1036"/>
          <cell r="O1036" t="str">
            <v>Identify</v>
          </cell>
          <cell r="P1036"/>
          <cell r="Q1036" t="str">
            <v>x</v>
          </cell>
          <cell r="R1036" t="str">
            <v>x</v>
          </cell>
          <cell r="S1036" t="str">
            <v>There is no evidence of a capability to periodically review incident response activities for the existence of recurring incidents.</v>
          </cell>
          <cell r="T1036" t="str">
            <v>C|P-CMM1 is N/A, since a structured process is required to periodically review incident response activities for the existence of recurring incidents.</v>
          </cell>
          <cell r="U1036" t="e">
            <v>#VALUE!</v>
          </cell>
          <cell r="V1036" t="e">
            <v>#VALUE!</v>
          </cell>
          <cell r="W1036" t="str">
            <v>See C|P-CMM3. There are no defined C|P-CMM4 criteria, since it is reasonable to assume a quantitatively-controlled process is not necessary to periodically review incident response activities for the existence of recurring incidents.</v>
          </cell>
          <cell r="X1036" t="str">
            <v>See C|P-CMM4. There are no defined C|P-CMM5 criteria, since it is reasonable to assume a continuously-improving process is not necessary to periodically review incident response activities for the existence of recurring incidents.</v>
          </cell>
          <cell r="Y1036"/>
          <cell r="Z1036"/>
        </row>
        <row r="1037">
          <cell r="D1037" t="str">
            <v>IRO-10.1</v>
          </cell>
          <cell r="E1037" t="str">
            <v>Automated mechanisms exist to assist in the reporting of cybersecurity &amp; data privacy incidents.</v>
          </cell>
          <cell r="F1037"/>
          <cell r="G1037"/>
          <cell r="H1037" t="str">
            <v>Does the organization use automated mechanisms to assist in the reporting of cybersecurity &amp; data privacy incidents?</v>
          </cell>
          <cell r="I1037">
            <v>9</v>
          </cell>
          <cell r="J1037"/>
          <cell r="K1037"/>
          <cell r="L1037" t="str">
            <v>x</v>
          </cell>
          <cell r="M1037"/>
          <cell r="N1037"/>
          <cell r="O1037" t="str">
            <v>Detect</v>
          </cell>
          <cell r="P1037"/>
          <cell r="Q1037" t="str">
            <v>x</v>
          </cell>
          <cell r="R1037" t="str">
            <v>x</v>
          </cell>
          <cell r="S1037" t="str">
            <v>There is no evidence of a capability to assist in the reporting of cybersecurity &amp; data privacy incidents.</v>
          </cell>
          <cell r="T1037" t="str">
            <v>C|P-CMM1 is N/A, since a structured process is required to assist in the reporting of cybersecurity &amp; data privacy incidents.</v>
          </cell>
          <cell r="U1037" t="str">
            <v>C|P-CMM2 is N/A, since a well-defined process is required to assist in the reporting of cybersecurity &amp; data privacy incidents.</v>
          </cell>
          <cell r="V1037" t="e">
            <v>#VALUE!</v>
          </cell>
          <cell r="W1037" t="str">
            <v>See C|P-CMM3. There are no defined C|P-CMM4 criteria, since it is reasonable to assume a quantitatively-controlled process is not necessary to assist in the reporting of cybersecurity &amp; data privacy incidents.</v>
          </cell>
          <cell r="X1037" t="str">
            <v>See C|P-CMM4. There are no defined C|P-CMM5 criteria, since it is reasonable to assume a continuously-improving process is not necessary to assist in the reporting of cybersecurity &amp; data privacy incidents.</v>
          </cell>
          <cell r="Y1037"/>
          <cell r="Z1037"/>
        </row>
        <row r="1038">
          <cell r="D1038" t="str">
            <v>IRO-10.5</v>
          </cell>
          <cell r="E1038" t="e">
            <v>#VALUE!</v>
          </cell>
          <cell r="F1038"/>
          <cell r="G1038"/>
          <cell r="H1038" t="e">
            <v>#VALUE!</v>
          </cell>
          <cell r="I1038">
            <v>5</v>
          </cell>
          <cell r="J1038"/>
          <cell r="K1038" t="str">
            <v>x</v>
          </cell>
          <cell r="L1038"/>
          <cell r="M1038"/>
          <cell r="N1038"/>
          <cell r="O1038" t="str">
            <v>Identify</v>
          </cell>
          <cell r="P1038"/>
          <cell r="Q1038"/>
          <cell r="R1038" t="str">
            <v>x</v>
          </cell>
          <cell r="S1038" t="e">
            <v>#VALUE!</v>
          </cell>
          <cell r="T1038" t="e">
            <v>#VALUE!</v>
          </cell>
          <cell r="U1038" t="e">
            <v>#VALUE!</v>
          </cell>
          <cell r="V1038" t="e">
            <v>#VALUE!</v>
          </cell>
          <cell r="W1038" t="e">
            <v>#VALUE!</v>
          </cell>
          <cell r="X1038" t="e">
            <v>#VALUE!</v>
          </cell>
          <cell r="Y1038"/>
          <cell r="Z1038"/>
        </row>
        <row r="1039">
          <cell r="D1039" t="str">
            <v>IRO-11</v>
          </cell>
          <cell r="E1039" t="str">
            <v xml:space="preserve">Mechanisms exist to provide incident response advice and assistance to users of systems for the handling and reporting of actual and potential cybersecurity &amp; data privacy incidents. </v>
          </cell>
          <cell r="F1039"/>
          <cell r="G1039"/>
          <cell r="H1039" t="str">
            <v xml:space="preserve">Does the organization provide incident response advice and assistance to users of systems for the handling and reporting of actual and potential cybersecurity &amp; data privacy incidents? </v>
          </cell>
          <cell r="I1039">
            <v>5</v>
          </cell>
          <cell r="J1039"/>
          <cell r="K1039" t="str">
            <v>x</v>
          </cell>
          <cell r="L1039"/>
          <cell r="M1039"/>
          <cell r="N1039"/>
          <cell r="O1039" t="str">
            <v>Respond</v>
          </cell>
          <cell r="P1039"/>
          <cell r="Q1039" t="str">
            <v>x</v>
          </cell>
          <cell r="R1039"/>
          <cell r="S1039" t="str">
            <v xml:space="preserve">There is no evidence of a capability to provide incident response advice and assistance to users of systems for the handling and reporting of actual and potential cybersecurity &amp; data privacy incidents. </v>
          </cell>
          <cell r="T1039" t="str">
            <v xml:space="preserve">C|P-CMM1 is N/A, since a structured process is required to provide incident response advice and assistance to users of systems for the handling and reporting of actual and potential cybersecurity &amp; data privacy incidents. </v>
          </cell>
          <cell r="U1039" t="e">
            <v>#VALUE!</v>
          </cell>
          <cell r="V1039" t="e">
            <v>#VALUE!</v>
          </cell>
          <cell r="W1039" t="e">
            <v>#VALUE!</v>
          </cell>
          <cell r="X1039" t="e">
            <v>#VALUE!</v>
          </cell>
          <cell r="Y1039"/>
          <cell r="Z1039"/>
        </row>
        <row r="1040">
          <cell r="D1040" t="str">
            <v>IRO-11.1</v>
          </cell>
          <cell r="E1040" t="str">
            <v xml:space="preserve">Automated mechanisms exist to increase the availability of incident response-related information and support. </v>
          </cell>
          <cell r="F1040"/>
          <cell r="G1040"/>
          <cell r="H1040" t="str">
            <v xml:space="preserve">Does the organization use automated mechanisms to increase the availability of incident response-related information and support? </v>
          </cell>
          <cell r="I1040">
            <v>1</v>
          </cell>
          <cell r="J1040"/>
          <cell r="K1040"/>
          <cell r="L1040" t="str">
            <v>x</v>
          </cell>
          <cell r="M1040"/>
          <cell r="N1040"/>
          <cell r="O1040" t="str">
            <v>Respond</v>
          </cell>
          <cell r="P1040"/>
          <cell r="Q1040" t="str">
            <v>x</v>
          </cell>
          <cell r="R1040" t="str">
            <v>x</v>
          </cell>
          <cell r="S1040" t="str">
            <v xml:space="preserve">There is no evidence of a capability to increase the availability of incident response-related information and support. </v>
          </cell>
          <cell r="T1040" t="str">
            <v xml:space="preserve">C|P-CMM1 is N/A, since a structured process is required to increase the availability of incident response-related information and support. </v>
          </cell>
          <cell r="U1040" t="e">
            <v>#VALUE!</v>
          </cell>
          <cell r="V1040" t="e">
            <v>#VALUE!</v>
          </cell>
          <cell r="W1040" t="str">
            <v xml:space="preserve">See C|P-CMM3. There are no defined C|P-CMM4 criteria, since it is reasonable to assume a quantitatively-controlled process is not necessary to increase the availability of incident response-related information and support. </v>
          </cell>
          <cell r="X1040" t="str">
            <v xml:space="preserve">See C|P-CMM4. There are no defined C|P-CMM5 criteria, since it is reasonable to assume a continuously-improving process is not necessary to increase the availability of incident response-related information and support. </v>
          </cell>
          <cell r="Y1040"/>
          <cell r="Z1040"/>
        </row>
        <row r="1041">
          <cell r="D1041" t="str">
            <v>IRO-11.2</v>
          </cell>
          <cell r="E1041" t="str">
            <v>Mechanisms exist to establish a direct, cooperative relationship between the organization's incident response capability and external service providers.</v>
          </cell>
          <cell r="F1041"/>
          <cell r="G1041"/>
          <cell r="H1041" t="str">
            <v>Does the organization establish a direct, cooperative relationship between its incident response capability and external service providers?</v>
          </cell>
          <cell r="I1041">
            <v>5</v>
          </cell>
          <cell r="J1041"/>
          <cell r="K1041" t="str">
            <v>x</v>
          </cell>
          <cell r="L1041"/>
          <cell r="M1041"/>
          <cell r="N1041"/>
          <cell r="O1041" t="str">
            <v>Respond</v>
          </cell>
          <cell r="P1041"/>
          <cell r="Q1041" t="str">
            <v>x</v>
          </cell>
          <cell r="R1041" t="str">
            <v>x</v>
          </cell>
          <cell r="S1041" t="str">
            <v>There is no evidence of a capability to establish a direct, cooperative relationship between its incident response capability and external service providers.</v>
          </cell>
          <cell r="T1041" t="e">
            <v>#VALUE!</v>
          </cell>
          <cell r="U1041" t="e">
            <v>#VALUE!</v>
          </cell>
          <cell r="V1041" t="e">
            <v>#VALUE!</v>
          </cell>
          <cell r="W1041" t="e">
            <v>#VALUE!</v>
          </cell>
          <cell r="X1041" t="e">
            <v>#VALUE!</v>
          </cell>
          <cell r="Y1041"/>
          <cell r="Z1041"/>
        </row>
        <row r="1042">
          <cell r="D1042" t="str">
            <v>IRO-12.1</v>
          </cell>
          <cell r="E1042" t="str">
            <v>Mechanisms exist to formally assign personnel or roles with responsibility for responding to sensitive /regulated data spills.</v>
          </cell>
          <cell r="F1042"/>
          <cell r="G1042" t="str">
            <v>∙ Integrated Incident Response Program (IIRP)
∙ Integrated Security Incident Response Team (ISIRT)</v>
          </cell>
          <cell r="H1042" t="str">
            <v>Does the organization formally assign personnel or roles with responsibility for responding to sensitive /regulated data spills?</v>
          </cell>
          <cell r="I1042">
            <v>8</v>
          </cell>
          <cell r="J1042"/>
          <cell r="K1042" t="str">
            <v>x</v>
          </cell>
          <cell r="L1042"/>
          <cell r="M1042"/>
          <cell r="N1042"/>
          <cell r="O1042" t="str">
            <v>Respond</v>
          </cell>
          <cell r="P1042"/>
          <cell r="Q1042" t="str">
            <v>x</v>
          </cell>
          <cell r="R1042" t="str">
            <v>x</v>
          </cell>
          <cell r="S1042" t="str">
            <v>There is no evidence of a capability to formally assign personnel or roles with responsibility for responding to sensitive /regulated data spills.</v>
          </cell>
          <cell r="T1042" t="str">
            <v xml:space="preserve">C|P-CMM1 is N/A, since a structured process is required to formally assign personnel or roles with responsibility for responding to sensitive/regulated data spills. </v>
          </cell>
          <cell r="U1042" t="e">
            <v>#VALUE!</v>
          </cell>
          <cell r="V1042" t="e">
            <v>#VALUE!</v>
          </cell>
          <cell r="W1042" t="e">
            <v>#VALUE!</v>
          </cell>
          <cell r="X1042" t="str">
            <v>See C|P-CMM4. There are no defined C|P-CMM5 criteria, since it is reasonable to assume a continuously-improving process is not necessary to formally assign personnel or roles with responsibility for responding to sensitive /regulated data spills.</v>
          </cell>
          <cell r="Y1042"/>
          <cell r="Z1042"/>
        </row>
        <row r="1043">
          <cell r="D1043" t="str">
            <v>IRO-12.2</v>
          </cell>
          <cell r="E1043" t="str">
            <v>Mechanisms exist to ensure incident response training material provides coverage for sensitive /regulated data spillage response.</v>
          </cell>
          <cell r="F1043"/>
          <cell r="G1043"/>
          <cell r="H1043" t="str">
            <v>Does the organization ensure incident response training material provides coverage for sensitive /regulated data spillage response?</v>
          </cell>
          <cell r="I1043">
            <v>8</v>
          </cell>
          <cell r="J1043"/>
          <cell r="K1043" t="str">
            <v>x</v>
          </cell>
          <cell r="L1043"/>
          <cell r="M1043"/>
          <cell r="N1043"/>
          <cell r="O1043" t="str">
            <v>Respond</v>
          </cell>
          <cell r="P1043"/>
          <cell r="Q1043" t="str">
            <v>x</v>
          </cell>
          <cell r="R1043"/>
          <cell r="S1043" t="str">
            <v>There is no evidence of a capability to ensure incident response training material provides coverage for sensitive /regulated data spillage response.</v>
          </cell>
          <cell r="T1043" t="str">
            <v>C|P-CMM1 is N/A, since a structured process is required to ensure incident response training material provides coverage for sensitive/regulated data spillage response.</v>
          </cell>
          <cell r="U1043" t="e">
            <v>#VALUE!</v>
          </cell>
          <cell r="V1043" t="e">
            <v>#VALUE!</v>
          </cell>
          <cell r="W1043" t="e">
            <v>#VALUE!</v>
          </cell>
          <cell r="X1043" t="str">
            <v>See C|P-CMM4. There are no defined C|P-CMM5 criteria, since it is reasonable to assume a continuously-improving process is not necessary to ensure incident response training material provides coverage for sensitive /regulated data spillage response.</v>
          </cell>
          <cell r="Y1043"/>
          <cell r="Z1043"/>
        </row>
        <row r="1044">
          <cell r="D1044" t="str">
            <v>IRO-12.4</v>
          </cell>
          <cell r="E1044" t="str">
            <v xml:space="preserve">Mechanisms exist to address security safeguards for personnel exposed to sensitive /regulated data that is not within their assigned access authorizations. </v>
          </cell>
          <cell r="F1044"/>
          <cell r="G1044"/>
          <cell r="H1044" t="str">
            <v>Does the organization address security safeguards for personnel exposed to sensitive /regulated data that is not within their assigned access authorizations?</v>
          </cell>
          <cell r="I1044">
            <v>8</v>
          </cell>
          <cell r="J1044"/>
          <cell r="K1044" t="str">
            <v>x</v>
          </cell>
          <cell r="L1044"/>
          <cell r="M1044"/>
          <cell r="N1044"/>
          <cell r="O1044" t="str">
            <v>Respond</v>
          </cell>
          <cell r="P1044"/>
          <cell r="Q1044" t="str">
            <v>x</v>
          </cell>
          <cell r="R1044"/>
          <cell r="S1044" t="str">
            <v xml:space="preserve">There is no evidence of a capability to address security safeguards for personnel exposed to sensitive /regulated data that is not within their assigned access authorizations. </v>
          </cell>
          <cell r="T1044" t="str">
            <v xml:space="preserve">C|P-CMM1 is N/A, since a structured process is required to address security safeguards for personnel exposed to sensitive/regulated data that is not within their assigned access authorizations. </v>
          </cell>
          <cell r="U1044" t="e">
            <v>#VALUE!</v>
          </cell>
          <cell r="V1044" t="e">
            <v>#VALUE!</v>
          </cell>
          <cell r="W1044" t="e">
            <v>#VALUE!</v>
          </cell>
          <cell r="X1044" t="e">
            <v>#VALUE!</v>
          </cell>
          <cell r="Y1044"/>
          <cell r="Z1044"/>
        </row>
        <row r="1045">
          <cell r="D1045" t="str">
            <v>IRO-14</v>
          </cell>
          <cell r="E1045" t="str">
            <v xml:space="preserve">Mechanisms exist to maintain incident response contacts with applicable regulatory and law enforcement agencies. </v>
          </cell>
          <cell r="F1045"/>
          <cell r="G1045"/>
          <cell r="H1045" t="str">
            <v xml:space="preserve">Does the organization maintain incident response contacts with applicable regulatory and law enforcement agencies? </v>
          </cell>
          <cell r="I1045">
            <v>9</v>
          </cell>
          <cell r="J1045"/>
          <cell r="K1045" t="str">
            <v>x</v>
          </cell>
          <cell r="L1045"/>
          <cell r="M1045"/>
          <cell r="N1045"/>
          <cell r="O1045" t="str">
            <v>Identify</v>
          </cell>
          <cell r="P1045"/>
          <cell r="Q1045" t="str">
            <v>x</v>
          </cell>
          <cell r="R1045"/>
          <cell r="S1045" t="str">
            <v xml:space="preserve">There is no evidence of a capability to maintain incident response contacts with applicable regulatory and law enforcement agencies. </v>
          </cell>
          <cell r="T1045" t="str">
            <v xml:space="preserve">C|P-CMM1 is N/A, since a structured process is required to maintain incident response contacts with applicable regulatory and law enforcement agencies. </v>
          </cell>
          <cell r="U1045" t="e">
            <v>#VALUE!</v>
          </cell>
          <cell r="V1045" t="e">
            <v>#VALUE!</v>
          </cell>
          <cell r="W1045" t="e">
            <v>#VALUE!</v>
          </cell>
          <cell r="X1045" t="str">
            <v xml:space="preserve">See C|P-CMM4. There are no defined C|P-CMM5 criteria, since it is reasonable to assume a continuously-improving process is not necessary to maintain incident response contacts with applicable regulatory and law enforcement agencies. </v>
          </cell>
          <cell r="Y1045"/>
          <cell r="Z1045"/>
        </row>
        <row r="1046">
          <cell r="D1046" t="str">
            <v>IAO-01.1</v>
          </cell>
          <cell r="E1046" t="e">
            <v>#VALUE!</v>
          </cell>
          <cell r="F1046" t="str">
            <v>E-AST-02</v>
          </cell>
          <cell r="G1046"/>
          <cell r="H1046" t="e">
            <v>#VALUE!</v>
          </cell>
          <cell r="I1046">
            <v>9</v>
          </cell>
          <cell r="J1046"/>
          <cell r="K1046" t="str">
            <v>x</v>
          </cell>
          <cell r="L1046"/>
          <cell r="M1046"/>
          <cell r="N1046"/>
          <cell r="O1046" t="str">
            <v>Identify</v>
          </cell>
          <cell r="P1046" t="str">
            <v>x</v>
          </cell>
          <cell r="Q1046" t="str">
            <v>x</v>
          </cell>
          <cell r="R1046"/>
          <cell r="S1046" t="e">
            <v>#VALUE!</v>
          </cell>
          <cell r="T1046" t="e">
            <v>#VALUE!</v>
          </cell>
          <cell r="U1046" t="e">
            <v>#VALUE!</v>
          </cell>
          <cell r="V1046" t="e">
            <v>#VALUE!</v>
          </cell>
          <cell r="W1046" t="e">
            <v>#VALUE!</v>
          </cell>
          <cell r="X1046" t="e">
            <v>#VALUE!</v>
          </cell>
          <cell r="Y1046"/>
          <cell r="Z1046"/>
        </row>
        <row r="1047">
          <cell r="D1047" t="str">
            <v>IAO-02.1</v>
          </cell>
          <cell r="E1047" t="str">
            <v xml:space="preserve">Mechanisms exist to ensure assessors or assessment teams have the appropriate independence to conduct cybersecurity &amp; data privacy control assessments. </v>
          </cell>
          <cell r="F1047"/>
          <cell r="G1047"/>
          <cell r="H1047" t="str">
            <v xml:space="preserve">Does the organization ensure assessors or assessment teams have the appropriate independence to conduct cybersecurity &amp; data privacy control assessments? </v>
          </cell>
          <cell r="I1047">
            <v>9</v>
          </cell>
          <cell r="J1047"/>
          <cell r="K1047" t="str">
            <v>x</v>
          </cell>
          <cell r="L1047"/>
          <cell r="M1047"/>
          <cell r="N1047"/>
          <cell r="O1047" t="str">
            <v>Protect</v>
          </cell>
          <cell r="P1047" t="str">
            <v>x</v>
          </cell>
          <cell r="Q1047" t="str">
            <v>x</v>
          </cell>
          <cell r="R1047"/>
          <cell r="S1047" t="str">
            <v xml:space="preserve">There is no evidence of a capability to ensure assessors or assessment teams have the appropriate independence to conduct cybersecurity &amp; data privacy control assessments. </v>
          </cell>
          <cell r="T1047" t="e">
            <v>#VALUE!</v>
          </cell>
          <cell r="U1047" t="e">
            <v>#VALUE!</v>
          </cell>
          <cell r="V1047" t="e">
            <v>#VALUE!</v>
          </cell>
          <cell r="W1047" t="e">
            <v>#VALUE!</v>
          </cell>
          <cell r="X1047" t="e">
            <v>#VALUE!</v>
          </cell>
          <cell r="Y1047"/>
          <cell r="Z1047"/>
        </row>
        <row r="1048">
          <cell r="D1048" t="str">
            <v>IAO-02.2</v>
          </cell>
          <cell r="E1048" t="e">
            <v>#VALUE!</v>
          </cell>
          <cell r="F1048"/>
          <cell r="G1048" t="str">
            <v>∙ Controls Validation Testing (CVT)</v>
          </cell>
          <cell r="H1048" t="e">
            <v>#VALUE!</v>
          </cell>
          <cell r="I1048">
            <v>9</v>
          </cell>
          <cell r="J1048"/>
          <cell r="K1048" t="str">
            <v>x</v>
          </cell>
          <cell r="L1048"/>
          <cell r="M1048"/>
          <cell r="N1048"/>
          <cell r="O1048" t="str">
            <v>Protect</v>
          </cell>
          <cell r="P1048"/>
          <cell r="Q1048"/>
          <cell r="R1048" t="str">
            <v>x</v>
          </cell>
          <cell r="S1048" t="e">
            <v>#VALUE!</v>
          </cell>
          <cell r="T1048" t="e">
            <v>#VALUE!</v>
          </cell>
          <cell r="U1048" t="e">
            <v>#VALUE!</v>
          </cell>
          <cell r="V1048" t="e">
            <v>#VALUE!</v>
          </cell>
          <cell r="W1048" t="e">
            <v>#VALUE!</v>
          </cell>
          <cell r="X1048" t="e">
            <v>#VALUE!</v>
          </cell>
          <cell r="Y1048"/>
          <cell r="Z1048"/>
        </row>
        <row r="1049">
          <cell r="D1049" t="str">
            <v>IAO-02.3</v>
          </cell>
          <cell r="E1049" t="str">
            <v xml:space="preserve">Mechanisms exist to accept and respond to the results of external assessments that are performed by impartial, external organizations. </v>
          </cell>
          <cell r="F1049"/>
          <cell r="G1049" t="str">
            <v>∙ Controls Validation Testing (CVT)
∙ Audit steering committee
∙ Information Assurance (IA) program</v>
          </cell>
          <cell r="H1049" t="str">
            <v xml:space="preserve">Does the organization accept and respond to the results of external assessments that are performed by impartial, external organizations? </v>
          </cell>
          <cell r="I1049">
            <v>9</v>
          </cell>
          <cell r="J1049"/>
          <cell r="K1049" t="str">
            <v>x</v>
          </cell>
          <cell r="L1049"/>
          <cell r="M1049"/>
          <cell r="N1049"/>
          <cell r="O1049" t="str">
            <v>Protect</v>
          </cell>
          <cell r="P1049"/>
          <cell r="Q1049"/>
          <cell r="R1049" t="str">
            <v>x</v>
          </cell>
          <cell r="S1049" t="str">
            <v xml:space="preserve">There is no evidence of a capability to accept and respond to the results of external assessments that are performed by impartial, external organizations. </v>
          </cell>
          <cell r="T1049" t="e">
            <v>#VALUE!</v>
          </cell>
          <cell r="U1049" t="e">
            <v>#VALUE!</v>
          </cell>
          <cell r="V1049" t="e">
            <v>#VALUE!</v>
          </cell>
          <cell r="W1049" t="e">
            <v>#VALUE!</v>
          </cell>
          <cell r="X1049" t="str">
            <v xml:space="preserve">See C|P-CMM4. There are no defined C|P-CMM5 criteria, since it is reasonable to assume a continuously-improving process is not necessary to accept and respond to the results of external assessments that are performed by impartial, external organizations. </v>
          </cell>
          <cell r="Y1049"/>
          <cell r="Z1049"/>
        </row>
        <row r="1050">
          <cell r="D1050" t="str">
            <v>IAO-03</v>
          </cell>
          <cell r="E1050" t="e">
            <v>#VALUE!</v>
          </cell>
          <cell r="F1050" t="str">
            <v>E-TDA-14</v>
          </cell>
          <cell r="G1050" t="str">
            <v>∙ System Security Plan (SSP)
∙ System Security &amp; Privacy Plan (SSPP)</v>
          </cell>
          <cell r="H1050" t="e">
            <v>#VALUE!</v>
          </cell>
          <cell r="I1050">
            <v>7</v>
          </cell>
          <cell r="J1050"/>
          <cell r="K1050" t="str">
            <v>x</v>
          </cell>
          <cell r="L1050"/>
          <cell r="M1050"/>
          <cell r="N1050"/>
          <cell r="O1050" t="str">
            <v>Identify</v>
          </cell>
          <cell r="P1050"/>
          <cell r="Q1050"/>
          <cell r="R1050" t="str">
            <v>x</v>
          </cell>
          <cell r="S1050" t="e">
            <v>#VALUE!</v>
          </cell>
          <cell r="T1050" t="e">
            <v>#VALUE!</v>
          </cell>
          <cell r="U1050" t="e">
            <v>#VALUE!</v>
          </cell>
          <cell r="V1050" t="e">
            <v>#VALUE!</v>
          </cell>
          <cell r="W1050" t="e">
            <v>#VALUE!</v>
          </cell>
          <cell r="X1050" t="e">
            <v>#VALUE!</v>
          </cell>
          <cell r="Y1050"/>
          <cell r="Z1050"/>
        </row>
        <row r="1051">
          <cell r="D1051" t="str">
            <v>IAO-03.1</v>
          </cell>
          <cell r="E1051" t="str">
            <v xml:space="preserve">Mechanisms exist to plan and coordinate Information Assurance Program (IAP) activities with affected stakeholders before conducting such activities in order to reduce the potential impact on operations. </v>
          </cell>
          <cell r="F1051"/>
          <cell r="G1051" t="str">
            <v>∙ Audit steering committee
∙ Information Assurance (IA) program
∙ VisibleOps security management</v>
          </cell>
          <cell r="H1051" t="str">
            <v xml:space="preserve">Does the organization plan and coordinate Information Assurance Program (IAP) activities with affected stakeholders before conducting such activities in order to reduce the potential impact on operations? </v>
          </cell>
          <cell r="I1051">
            <v>5</v>
          </cell>
          <cell r="J1051"/>
          <cell r="K1051" t="str">
            <v>x</v>
          </cell>
          <cell r="L1051"/>
          <cell r="M1051"/>
          <cell r="N1051"/>
          <cell r="O1051" t="str">
            <v>Protect</v>
          </cell>
          <cell r="P1051"/>
          <cell r="Q1051" t="str">
            <v>x</v>
          </cell>
          <cell r="R1051" t="str">
            <v>x</v>
          </cell>
          <cell r="S1051" t="str">
            <v xml:space="preserve">There is no evidence of a capability to plan and coordinate Information Assurance Program (IAP) activities with affected stakeholders before conducting such activities in order to reduce the potential impact on operations. </v>
          </cell>
          <cell r="T1051" t="str">
            <v xml:space="preserve">C|P-CMM1 is N/A, since a structured process is required to plan and coordinate Information Assurance Program (IAP) activities with affected stakeholders before conducting such activities in order to reduce the potential impact on operations. </v>
          </cell>
          <cell r="U1051" t="e">
            <v>#VALUE!</v>
          </cell>
          <cell r="V1051" t="e">
            <v>#VALUE!</v>
          </cell>
          <cell r="W1051" t="e">
            <v>#VALUE!</v>
          </cell>
          <cell r="X1051" t="e">
            <v>#VALUE!</v>
          </cell>
          <cell r="Y1051"/>
          <cell r="Z1051"/>
        </row>
        <row r="1052">
          <cell r="D1052" t="str">
            <v>IAO-05.1</v>
          </cell>
          <cell r="E1052" t="str">
            <v>Automated mechanisms exist to help ensure the Plan of Action and Milestones (POA&amp;M), or similar risk register, is accurate, up-to-date and readily-available.</v>
          </cell>
          <cell r="F1052"/>
          <cell r="G1052"/>
          <cell r="H1052" t="str">
            <v>Does the organization use automated mechanisms to help ensure the Plan of Action and Milestones (POA&amp;M), or similar risk register, is accurate, up-to-date and readily-available?</v>
          </cell>
          <cell r="I1052">
            <v>2</v>
          </cell>
          <cell r="J1052"/>
          <cell r="K1052"/>
          <cell r="L1052" t="str">
            <v>x</v>
          </cell>
          <cell r="M1052"/>
          <cell r="N1052"/>
          <cell r="O1052" t="str">
            <v>Detect</v>
          </cell>
          <cell r="P1052"/>
          <cell r="Q1052"/>
          <cell r="R1052" t="str">
            <v>x</v>
          </cell>
          <cell r="S1052" t="str">
            <v>There is no evidence of a capability to help ensure the Plan of Action and Milestones (POA&amp;M), or similar risk register, is accurate, up-to-date and readily-available.</v>
          </cell>
          <cell r="T1052" t="str">
            <v>C|P-CMM1 is N/A, since a structured process is required to help ensure the Plan of Action and Milestones (POA&amp;M), or similar risk register, is accurate, up-to-date and readily-available.</v>
          </cell>
          <cell r="U1052" t="str">
            <v>C|P-CMM2 is N/A, since a well-defined process is required to help ensure the Plan of Action and Milestones (POA&amp;M), or similar risk register, is accurate, up-to-date and readily-available.</v>
          </cell>
          <cell r="V1052" t="e">
            <v>#VALUE!</v>
          </cell>
          <cell r="W1052" t="e">
            <v>#VALUE!</v>
          </cell>
          <cell r="X1052" t="e">
            <v>#VALUE!</v>
          </cell>
          <cell r="Y1052"/>
          <cell r="Z1052"/>
        </row>
        <row r="1053">
          <cell r="D1053" t="str">
            <v>IAO-06</v>
          </cell>
          <cell r="E1053" t="str">
            <v>Mechanisms exist to perform Information Assurance Program (IAP) activities to evaluate the design, implementation and effectiveness of technical cybersecurity &amp; data privacy controls.</v>
          </cell>
          <cell r="F1053"/>
          <cell r="G1053" t="str">
            <v>∙ Controls Validation Testing (CVT)</v>
          </cell>
          <cell r="H1053" t="str">
            <v>Does the organization perform Information Assurance Program (IAP) activities to evaluate the design, implementation and effectiveness of technical cybersecurity &amp; data privacy controls?</v>
          </cell>
          <cell r="I1053">
            <v>8</v>
          </cell>
          <cell r="J1053"/>
          <cell r="K1053" t="str">
            <v>x</v>
          </cell>
          <cell r="L1053"/>
          <cell r="M1053"/>
          <cell r="N1053"/>
          <cell r="O1053" t="str">
            <v>Protect</v>
          </cell>
          <cell r="P1053"/>
          <cell r="Q1053" t="str">
            <v>x</v>
          </cell>
          <cell r="R1053" t="str">
            <v>x</v>
          </cell>
          <cell r="S1053" t="str">
            <v>There is no evidence of a capability to perform Information Assurance Program (IAP) activities to evaluate the design, implementation and effectiveness of technical cybersecurity &amp; data privacy controls.</v>
          </cell>
          <cell r="T1053" t="e">
            <v>#VALUE!</v>
          </cell>
          <cell r="U1053" t="e">
            <v>#VALUE!</v>
          </cell>
          <cell r="V1053" t="e">
            <v>#VALUE!</v>
          </cell>
          <cell r="W1053" t="e">
            <v>#VALUE!</v>
          </cell>
          <cell r="X1053" t="e">
            <v>#VALUE!</v>
          </cell>
          <cell r="Y1053"/>
          <cell r="Z1053"/>
        </row>
        <row r="1054">
          <cell r="D1054" t="str">
            <v>IAO-07</v>
          </cell>
          <cell r="E1054" t="str">
            <v>Mechanisms exist to ensure systems, projects and services are officially authorized prior to "go live" in a production environment.</v>
          </cell>
          <cell r="F1054"/>
          <cell r="G1054"/>
          <cell r="H1054" t="str">
            <v>Does the organization ensure systems, projects and services are officially authorized prior to "go live" in a production environment?</v>
          </cell>
          <cell r="I1054">
            <v>10</v>
          </cell>
          <cell r="J1054"/>
          <cell r="K1054" t="str">
            <v>x</v>
          </cell>
          <cell r="L1054"/>
          <cell r="M1054"/>
          <cell r="N1054"/>
          <cell r="O1054" t="str">
            <v>Protect</v>
          </cell>
          <cell r="P1054" t="str">
            <v>x</v>
          </cell>
          <cell r="Q1054" t="str">
            <v>x</v>
          </cell>
          <cell r="R1054" t="str">
            <v>x</v>
          </cell>
          <cell r="S1054" t="str">
            <v>There is no evidence of a capability to ensure systems, projects and services are officially authorized prior to "go live" in a production environment.</v>
          </cell>
          <cell r="T1054" t="str">
            <v>C|P-CMM1 is N/A, since a structured process is required to ensure systems, projects and services are officially authorized prior to "go live" in a production environment.</v>
          </cell>
          <cell r="U1054" t="e">
            <v>#VALUE!</v>
          </cell>
          <cell r="V1054" t="e">
            <v>#VALUE!</v>
          </cell>
          <cell r="W1054" t="e">
            <v>#VALUE!</v>
          </cell>
          <cell r="X1054" t="str">
            <v>See C|P-CMM4. There are no defined C|P-CMM5 criteria, since it is reasonable to assume a continuously-improving process is not necessary to ensure systems, projects and services are officially authorized prior to "go live" in a production environment.</v>
          </cell>
          <cell r="Y1054"/>
          <cell r="Z1054"/>
        </row>
        <row r="1055">
          <cell r="D1055" t="str">
            <v>MNT-02.1</v>
          </cell>
          <cell r="E1055" t="str">
            <v>Automated mechanisms exist to schedule, conduct and document maintenance and repairs.</v>
          </cell>
          <cell r="F1055"/>
          <cell r="G1055"/>
          <cell r="H1055" t="str">
            <v>Does the organization use automated mechanisms to schedule, conduct and document maintenance and repairs?</v>
          </cell>
          <cell r="I1055">
            <v>5</v>
          </cell>
          <cell r="J1055"/>
          <cell r="K1055"/>
          <cell r="L1055" t="str">
            <v>x</v>
          </cell>
          <cell r="M1055"/>
          <cell r="N1055"/>
          <cell r="O1055" t="str">
            <v>Protect</v>
          </cell>
          <cell r="P1055"/>
          <cell r="Q1055"/>
          <cell r="R1055" t="str">
            <v>x</v>
          </cell>
          <cell r="S1055" t="str">
            <v>There is no evidence of a capability to schedule, conduct and document maintenance and repairs.</v>
          </cell>
          <cell r="T1055" t="str">
            <v>C|P-CMM1 is N/A, since a structured process is required to schedule, conduct and document maintenance and repairs.</v>
          </cell>
          <cell r="U1055" t="str">
            <v>C|P-CMM2 is N/A, since a well-defined process is required to schedule, conduct and document maintenance and repairs.</v>
          </cell>
          <cell r="V1055" t="e">
            <v>#VALUE!</v>
          </cell>
          <cell r="W1055" t="str">
            <v>See C|P-CMM3. There are no defined C|P-CMM4 criteria, since it is reasonable to assume a quantitatively-controlled process is not necessary to schedule, conduct and document maintenance and repairs.</v>
          </cell>
          <cell r="X1055" t="str">
            <v>See C|P-CMM4. There are no defined C|P-CMM5 criteria, since it is reasonable to assume a continuously-improving process is not necessary to schedule, conduct and document maintenance and repairs.</v>
          </cell>
          <cell r="Y1055"/>
          <cell r="Z1055"/>
        </row>
        <row r="1056">
          <cell r="D1056" t="str">
            <v>MNT-03.2</v>
          </cell>
          <cell r="E1056" t="str">
            <v>Mechanisms exist to perform predictive maintenance on critical systems, applications and services.</v>
          </cell>
          <cell r="F1056"/>
          <cell r="G1056"/>
          <cell r="H1056" t="str">
            <v>Does the organization perform predictive maintenance on critical systems, applications and services?</v>
          </cell>
          <cell r="I1056">
            <v>5</v>
          </cell>
          <cell r="J1056"/>
          <cell r="K1056" t="str">
            <v>x</v>
          </cell>
          <cell r="L1056"/>
          <cell r="M1056"/>
          <cell r="N1056"/>
          <cell r="O1056" t="str">
            <v>Protect</v>
          </cell>
          <cell r="P1056"/>
          <cell r="Q1056" t="str">
            <v>x</v>
          </cell>
          <cell r="R1056" t="str">
            <v>x</v>
          </cell>
          <cell r="S1056" t="str">
            <v>There is no evidence of a capability to perform predictive maintenance on critical systems, applications and services.</v>
          </cell>
          <cell r="T1056" t="str">
            <v>C|P-CMM1 is N/A, since a structured process is required to perform predictive maintenance on critical systems, applications and services.</v>
          </cell>
          <cell r="U1056" t="str">
            <v>C|P-CMM2 is N/A, since a well-defined process is required to perform predictive maintenance on critical systems, applications and services.</v>
          </cell>
          <cell r="V1056" t="e">
            <v>#VALUE!</v>
          </cell>
          <cell r="W1056" t="e">
            <v>#VALUE!</v>
          </cell>
          <cell r="X1056" t="e">
            <v>#VALUE!</v>
          </cell>
          <cell r="Y1056"/>
          <cell r="Z1056"/>
        </row>
        <row r="1057">
          <cell r="D1057" t="str">
            <v>MNT-03.3</v>
          </cell>
          <cell r="E1057" t="str">
            <v>Automated mechanisms exist to transfer predictive maintenance data to a computerized maintenance management system.</v>
          </cell>
          <cell r="F1057"/>
          <cell r="G1057"/>
          <cell r="H1057" t="str">
            <v>Does the organization use automated mechanisms to transfer predictive maintenance data to a computerized maintenance management system?</v>
          </cell>
          <cell r="I1057">
            <v>5</v>
          </cell>
          <cell r="J1057"/>
          <cell r="K1057"/>
          <cell r="L1057" t="str">
            <v>x</v>
          </cell>
          <cell r="M1057"/>
          <cell r="N1057"/>
          <cell r="O1057" t="str">
            <v>Protect</v>
          </cell>
          <cell r="P1057"/>
          <cell r="Q1057"/>
          <cell r="R1057" t="str">
            <v>x</v>
          </cell>
          <cell r="S1057" t="str">
            <v>There is no evidence of a capability to transfer predictive maintenance data to a computerized maintenance management system.</v>
          </cell>
          <cell r="T1057" t="str">
            <v>C|P-CMM1 is N/A, since a structured process is required to transfer predictive maintenance data to a computerized maintenance management system.</v>
          </cell>
          <cell r="U1057" t="str">
            <v>C|P-CMM2 is N/A, since a well-defined process is required to transfer predictive maintenance data to a computerized maintenance management system.</v>
          </cell>
          <cell r="V1057" t="e">
            <v>#VALUE!</v>
          </cell>
          <cell r="W1057" t="str">
            <v>See C|P-CMM3. There are no defined C|P-CMM4 criteria, since it is reasonable to assume a quantitatively-controlled process is not necessary to transfer predictive maintenance data to a computerized maintenance management system.</v>
          </cell>
          <cell r="X1057" t="str">
            <v>See C|P-CMM4. There are no defined C|P-CMM5 criteria, since it is reasonable to assume a continuously-improving process is not necessary to transfer predictive maintenance data to a computerized maintenance management system.</v>
          </cell>
          <cell r="Y1057"/>
          <cell r="Z1057"/>
        </row>
        <row r="1058">
          <cell r="D1058" t="str">
            <v>MNT-04.1</v>
          </cell>
          <cell r="E1058" t="str">
            <v xml:space="preserve">Mechanisms exist to inspect maintenance tools carried into a facility by maintenance personnel for improper or unauthorized modifications. </v>
          </cell>
          <cell r="F1058"/>
          <cell r="G1058"/>
          <cell r="H1058" t="str">
            <v xml:space="preserve">Does the organization inspect maintenance tools carried into a facility by maintenance personnel for improper or unauthorized modifications? </v>
          </cell>
          <cell r="I1058">
            <v>5</v>
          </cell>
          <cell r="J1058"/>
          <cell r="K1058"/>
          <cell r="L1058" t="str">
            <v>x</v>
          </cell>
          <cell r="M1058"/>
          <cell r="N1058"/>
          <cell r="O1058" t="str">
            <v>Protect</v>
          </cell>
          <cell r="P1058"/>
          <cell r="Q1058"/>
          <cell r="R1058" t="str">
            <v>x</v>
          </cell>
          <cell r="S1058" t="str">
            <v xml:space="preserve">There is no evidence of a capability to inspect maintenance tools carried into a facility by maintenance personnel for improper or unauthorized modifications. </v>
          </cell>
          <cell r="T1058" t="str">
            <v xml:space="preserve">C|P-CMM1 is N/A, since a structured process is required to inspect maintenance tools carried into a facility by maintenance personnel for improper or unauthorized modifications. </v>
          </cell>
          <cell r="U1058" t="e">
            <v>#VALUE!</v>
          </cell>
          <cell r="V1058" t="e">
            <v>#VALUE!</v>
          </cell>
          <cell r="W1058" t="e">
            <v>#VALUE!</v>
          </cell>
          <cell r="X1058" t="e">
            <v>#VALUE!</v>
          </cell>
          <cell r="Y1058"/>
          <cell r="Z1058"/>
        </row>
        <row r="1059">
          <cell r="D1059" t="str">
            <v>MNT-04.2</v>
          </cell>
          <cell r="E1059" t="str">
            <v xml:space="preserve">Mechanisms exist to check media containing diagnostic and test programs for malicious code before the media are used. </v>
          </cell>
          <cell r="F1059"/>
          <cell r="G1059"/>
          <cell r="H1059" t="str">
            <v xml:space="preserve">Does the organization check media containing diagnostic and test programs for malicious code before the media are used? </v>
          </cell>
          <cell r="I1059">
            <v>5</v>
          </cell>
          <cell r="J1059"/>
          <cell r="K1059" t="str">
            <v>x</v>
          </cell>
          <cell r="L1059"/>
          <cell r="M1059"/>
          <cell r="N1059"/>
          <cell r="O1059" t="str">
            <v>Protect</v>
          </cell>
          <cell r="P1059"/>
          <cell r="Q1059"/>
          <cell r="R1059" t="str">
            <v>x</v>
          </cell>
          <cell r="S1059" t="str">
            <v xml:space="preserve">There is no evidence of a capability to check media containing diagnostic and test programs for malicious code before the media are used. </v>
          </cell>
          <cell r="T1059" t="str">
            <v xml:space="preserve">C|P-CMM1 is N/A, since a structured process is required to check media containing diagnostic and test programs for malicious code before the media are used. </v>
          </cell>
          <cell r="U1059" t="e">
            <v>#VALUE!</v>
          </cell>
          <cell r="V1059" t="e">
            <v>#VALUE!</v>
          </cell>
          <cell r="W1059" t="e">
            <v>#VALUE!</v>
          </cell>
          <cell r="X1059" t="str">
            <v xml:space="preserve">See C|P-CMM4. There are no defined C|P-CMM5 criteria, since it is reasonable to assume a continuously-improving process is not necessary to check media containing diagnostic and test programs for malicious code before the media are used. </v>
          </cell>
          <cell r="Y1059"/>
          <cell r="Z1059"/>
        </row>
        <row r="1060">
          <cell r="D1060" t="str">
            <v>MNT-04.3</v>
          </cell>
          <cell r="E1060" t="str">
            <v>Mechanisms exist to prevent or control the removal of equipment undergoing maintenance that containing organizational information.</v>
          </cell>
          <cell r="F1060"/>
          <cell r="G1060" t="str">
            <v>∙ Physical Access Control (PAC)</v>
          </cell>
          <cell r="H1060" t="str">
            <v>Does the organization prevent or control the removal of equipment undergoing maintenance that containing organizational information?</v>
          </cell>
          <cell r="I1060">
            <v>9</v>
          </cell>
          <cell r="J1060"/>
          <cell r="K1060" t="str">
            <v>x</v>
          </cell>
          <cell r="L1060"/>
          <cell r="M1060"/>
          <cell r="N1060"/>
          <cell r="O1060" t="str">
            <v>Protect</v>
          </cell>
          <cell r="P1060"/>
          <cell r="Q1060"/>
          <cell r="R1060" t="str">
            <v>x</v>
          </cell>
          <cell r="S1060" t="str">
            <v>There is no evidence of a capability to prevent or control the removal of equipment undergoing maintenance that containing organizational information.</v>
          </cell>
          <cell r="T1060" t="str">
            <v>C|P-CMM1 is N/A, since a structured process is required to prevent or control the removal of equipment undergoing maintenance that containing organizational information.</v>
          </cell>
          <cell r="U1060" t="e">
            <v>#VALUE!</v>
          </cell>
          <cell r="V1060" t="e">
            <v>#VALUE!</v>
          </cell>
          <cell r="W1060" t="str">
            <v>See C|P-CMM3. There are no defined C|P-CMM4 criteria, since it is reasonable to assume a quantitatively-controlled process is not necessary to prevent or control the removal of equipment undergoing maintenance that containing organizational information.</v>
          </cell>
          <cell r="X1060" t="str">
            <v>See C|P-CMM4. There are no defined C|P-CMM5 criteria, since it is reasonable to assume a continuously-improving process is not necessary to prevent or control the removal of equipment undergoing maintenance that containing organizational information.</v>
          </cell>
          <cell r="Y1060"/>
          <cell r="Z1060"/>
        </row>
        <row r="1061">
          <cell r="D1061" t="str">
            <v>MNT-05.2</v>
          </cell>
          <cell r="E1061" t="str">
            <v>Mechanisms exist to require maintenance personnel to notify affected stakeholders when remote, non-local maintenance is planned (e.g., date/time).</v>
          </cell>
          <cell r="F1061"/>
          <cell r="G1061"/>
          <cell r="H1061" t="str">
            <v>Does the organization require maintenance personnel to notify affected stakeholders when remote, non-local maintenance is planned (e.g., date/time)?</v>
          </cell>
          <cell r="I1061">
            <v>9</v>
          </cell>
          <cell r="J1061"/>
          <cell r="K1061" t="str">
            <v>x</v>
          </cell>
          <cell r="L1061"/>
          <cell r="M1061"/>
          <cell r="N1061"/>
          <cell r="O1061" t="str">
            <v>Protect</v>
          </cell>
          <cell r="P1061" t="str">
            <v>x</v>
          </cell>
          <cell r="Q1061" t="str">
            <v>x</v>
          </cell>
          <cell r="R1061" t="str">
            <v>x</v>
          </cell>
          <cell r="S1061" t="str">
            <v>There is no evidence of a capability to require maintenance personnel to notify affected stakeholders when remote, non-local maintenance is planned (e.g., date/time).</v>
          </cell>
          <cell r="T1061" t="str">
            <v>C|P-CMM1 is N/A, since a structured process is required to require maintenance personnel to notify affected stakeholders when remote, non-local maintenance is planned (e.g., date/time).</v>
          </cell>
          <cell r="U1061" t="e">
            <v>#VALUE!</v>
          </cell>
          <cell r="V1061" t="e">
            <v>#VALUE!</v>
          </cell>
          <cell r="W1061" t="e">
            <v>#VALUE!</v>
          </cell>
          <cell r="X1061" t="e">
            <v>#VALUE!</v>
          </cell>
          <cell r="Y1061"/>
          <cell r="Z1061"/>
        </row>
        <row r="1062">
          <cell r="D1062" t="str">
            <v>MNT-05.5</v>
          </cell>
          <cell r="E1062" t="str">
            <v>Mechanisms exist to require maintenance personnel to obtain pre-approval and scheduling for remote, non-local maintenance sessions.</v>
          </cell>
          <cell r="F1062"/>
          <cell r="G1062"/>
          <cell r="H1062" t="str">
            <v>Does the organization require maintenance personnel to obtain pre-approval and scheduling for remote, non-local maintenance sessions?</v>
          </cell>
          <cell r="I1062">
            <v>7</v>
          </cell>
          <cell r="J1062"/>
          <cell r="K1062" t="str">
            <v>x</v>
          </cell>
          <cell r="L1062"/>
          <cell r="M1062"/>
          <cell r="N1062"/>
          <cell r="O1062" t="str">
            <v>Protect</v>
          </cell>
          <cell r="P1062"/>
          <cell r="Q1062" t="str">
            <v>x</v>
          </cell>
          <cell r="R1062" t="str">
            <v>x</v>
          </cell>
          <cell r="S1062" t="str">
            <v>There is no evidence of a capability to require maintenance personnel to obtain pre-approval and scheduling for remote, non-local maintenance sessions.</v>
          </cell>
          <cell r="T1062" t="str">
            <v>C|P-CMM1 is N/A, since a structured process is required to require maintenance personnel to obtain pre-approval and scheduling for remote, non-local maintenance sessions.</v>
          </cell>
          <cell r="U1062" t="e">
            <v>#VALUE!</v>
          </cell>
          <cell r="V1062" t="e">
            <v>#VALUE!</v>
          </cell>
          <cell r="W1062" t="str">
            <v>See C|P-CMM3. There are no defined C|P-CMM4 criteria, since it is reasonable to assume a quantitatively-controlled process is not necessary to require maintenance personnel to obtain pre-approval and scheduling for remote, non-local maintenance sessions.</v>
          </cell>
          <cell r="X1062" t="str">
            <v>See C|P-CMM4. There are no defined C|P-CMM5 criteria, since it is reasonable to assume a continuously-improving process is not necessary to require maintenance personnel to obtain pre-approval and scheduling for remote, non-local maintenance sessions.</v>
          </cell>
          <cell r="Y1062"/>
          <cell r="Z1062"/>
        </row>
        <row r="1063">
          <cell r="D1063" t="str">
            <v>MNT-05.6</v>
          </cell>
          <cell r="E1063" t="str">
            <v>Mechanisms exist to require systems performing remote, non-local maintenance and / or diagnostic services implement a security capability comparable to the capability implemented on the system being serviced.</v>
          </cell>
          <cell r="F1063"/>
          <cell r="G1063"/>
          <cell r="H1063" t="str">
            <v>Does the organization require systems performing remote, non-local maintenance and / or diagnostic services implement a security capability comparable to the capability implemented on the system being serviced?</v>
          </cell>
          <cell r="I1063">
            <v>5</v>
          </cell>
          <cell r="J1063"/>
          <cell r="K1063" t="str">
            <v>x</v>
          </cell>
          <cell r="L1063"/>
          <cell r="M1063"/>
          <cell r="N1063"/>
          <cell r="O1063" t="str">
            <v>Protect</v>
          </cell>
          <cell r="P1063"/>
          <cell r="Q1063" t="str">
            <v>x</v>
          </cell>
          <cell r="R1063" t="str">
            <v>x</v>
          </cell>
          <cell r="S1063" t="str">
            <v>There is no evidence of a capability to require systems performing remote, non-local maintenance and / or diagnostic services implement a security capability comparable to the capability implemented on the system being serviced.</v>
          </cell>
          <cell r="T1063" t="str">
            <v>C|P-CMM1 is N/A, since a structured process is required to require systems performing remote, non-local maintenance and / or diagnostic services implement a security capability comparable to the capability implemented on the system being serviced.</v>
          </cell>
          <cell r="U1063" t="e">
            <v>#VALUE!</v>
          </cell>
          <cell r="V1063" t="e">
            <v>#VALUE!</v>
          </cell>
          <cell r="W1063" t="e">
            <v>#VALUE!</v>
          </cell>
          <cell r="X1063" t="e">
            <v>#VALUE!</v>
          </cell>
          <cell r="Y1063"/>
          <cell r="Z1063"/>
        </row>
        <row r="1064">
          <cell r="D1064" t="str">
            <v>MNT-05.7</v>
          </cell>
          <cell r="E1064" t="str">
            <v>Mechanisms exist to protect maintenance sessions through replay-resistant sessions that are physically or logically separated communications paths from other network sessions.</v>
          </cell>
          <cell r="F1064"/>
          <cell r="G1064"/>
          <cell r="H1064" t="str">
            <v>Does the organization protect maintenance sessions through replay-resistant sessions that are physically or logically separated communications paths from other network sessions?</v>
          </cell>
          <cell r="I1064">
            <v>1</v>
          </cell>
          <cell r="J1064"/>
          <cell r="K1064"/>
          <cell r="L1064" t="str">
            <v>x</v>
          </cell>
          <cell r="M1064"/>
          <cell r="N1064"/>
          <cell r="O1064" t="str">
            <v>Protect</v>
          </cell>
          <cell r="P1064"/>
          <cell r="Q1064"/>
          <cell r="R1064" t="str">
            <v>x</v>
          </cell>
          <cell r="S1064" t="str">
            <v>There is no evidence of a capability to protect maintenance sessions through replay-resistant sessions that are physically or logically separated communications paths from other network sessions.</v>
          </cell>
          <cell r="T1064" t="str">
            <v>C|P-CMM1 is N/A, since a structured process is required to protect maintenance sessions through replay-resistant sessions that are physically or logically separated communications paths from other network sessions.</v>
          </cell>
          <cell r="U1064" t="str">
            <v>C|P-CMM2 is N/A, since a well-defined process is required to protect maintenance sessions through replay-resistant sessions that are physically or logically separated communications paths from other network sessions.</v>
          </cell>
          <cell r="V1064" t="e">
            <v>#VALUE!</v>
          </cell>
          <cell r="W1064" t="e">
            <v>#VALUE!</v>
          </cell>
          <cell r="X1064" t="e">
            <v>#VALUE!</v>
          </cell>
          <cell r="Y1064"/>
          <cell r="Z1064"/>
        </row>
        <row r="1065">
          <cell r="D1065" t="str">
            <v>MNT-06</v>
          </cell>
          <cell r="E1065" t="str">
            <v>Mechanisms exist to maintain a current list of authorized maintenance organizations or personnel.</v>
          </cell>
          <cell r="F1065"/>
          <cell r="G1065" t="str">
            <v>∙ Role Based Access Control (RBAC)
∙ Separation of Duties (SoD)</v>
          </cell>
          <cell r="H1065" t="str">
            <v>Does the organization maintain a current list of authorized maintenance organizations or personnel?</v>
          </cell>
          <cell r="I1065">
            <v>9</v>
          </cell>
          <cell r="J1065"/>
          <cell r="K1065" t="str">
            <v>x</v>
          </cell>
          <cell r="L1065"/>
          <cell r="M1065"/>
          <cell r="N1065"/>
          <cell r="O1065" t="str">
            <v>Protect</v>
          </cell>
          <cell r="P1065"/>
          <cell r="Q1065" t="str">
            <v>x</v>
          </cell>
          <cell r="R1065" t="str">
            <v>x</v>
          </cell>
          <cell r="S1065" t="str">
            <v>There is no evidence of a capability to maintain a current list of authorized maintenance organizations or personnel.</v>
          </cell>
          <cell r="T1065" t="e">
            <v>#VALUE!</v>
          </cell>
          <cell r="U1065" t="e">
            <v>#VALUE!</v>
          </cell>
          <cell r="V1065" t="e">
            <v>#VALUE!</v>
          </cell>
          <cell r="W1065" t="e">
            <v>#VALUE!</v>
          </cell>
          <cell r="X1065" t="str">
            <v>See C|P-CMM4. There are no defined C|P-CMM5 criteria, since it is reasonable to assume a continuously-improving process is not necessary to maintain a current list of authorized maintenance organizations or personnel.</v>
          </cell>
          <cell r="Y1065"/>
          <cell r="Z1065"/>
        </row>
        <row r="1066">
          <cell r="D1066" t="str">
            <v>MNT-06.1</v>
          </cell>
          <cell r="E1066" t="str">
            <v>Mechanisms exist to ensure the risks associated with maintenance personnel who do not have appropriate access authorizations, clearances or formal access approvals are appropriately mitigated.</v>
          </cell>
          <cell r="F1066" t="str">
            <v>E-MNT-01</v>
          </cell>
          <cell r="G1066" t="str">
            <v>∙ Role Based Access Control (RBAC)</v>
          </cell>
          <cell r="H1066" t="str">
            <v>Does the organization ensure the risks associated with maintenance personnel who do not have appropriate access authorizations, clearances or formal access approvals are appropriately mitigated?</v>
          </cell>
          <cell r="I1066">
            <v>7</v>
          </cell>
          <cell r="J1066" t="str">
            <v>x</v>
          </cell>
          <cell r="K1066"/>
          <cell r="L1066"/>
          <cell r="M1066"/>
          <cell r="N1066"/>
          <cell r="O1066" t="str">
            <v>Protect</v>
          </cell>
          <cell r="P1066"/>
          <cell r="Q1066" t="str">
            <v>x</v>
          </cell>
          <cell r="R1066" t="str">
            <v>x</v>
          </cell>
          <cell r="S1066" t="str">
            <v>There is no evidence of a capability to ensure the risks associated with maintenance personnel who do not have appropriate access authorizations, clearances or formal access approvals are appropriately mitigated.</v>
          </cell>
          <cell r="T1066" t="str">
            <v>C|P-CMM1 is N/A, since a structured process is required to ensure the risks associated with maintenance personnel who do not have appropriate access authorizations, clearances or formal access approvals are appropriately mitigated.</v>
          </cell>
          <cell r="U1066" t="e">
            <v>#VALUE!</v>
          </cell>
          <cell r="V1066" t="e">
            <v>#VALUE!</v>
          </cell>
          <cell r="W1066" t="e">
            <v>#VALUE!</v>
          </cell>
          <cell r="X1066" t="e">
            <v>#VALUE!</v>
          </cell>
          <cell r="Y1066"/>
          <cell r="Z1066"/>
        </row>
        <row r="1067">
          <cell r="D1067" t="str">
            <v>MNT-06.2</v>
          </cell>
          <cell r="E1067" t="str">
            <v>Mechanisms exist to ensure that non-escorted personnel performing non-IT maintenance activities in the physical proximity of IT systems have required access authorizations.</v>
          </cell>
          <cell r="F1067"/>
          <cell r="G1067"/>
          <cell r="H1067" t="str">
            <v>Does the organization ensure that non-escorted personnel performing non-IT maintenance activities in the physical proximity of IT systems have required access authorizations?</v>
          </cell>
          <cell r="I1067">
            <v>5</v>
          </cell>
          <cell r="J1067"/>
          <cell r="K1067" t="str">
            <v>x</v>
          </cell>
          <cell r="L1067"/>
          <cell r="M1067"/>
          <cell r="N1067"/>
          <cell r="O1067" t="str">
            <v>Protect</v>
          </cell>
          <cell r="P1067"/>
          <cell r="Q1067" t="str">
            <v>x</v>
          </cell>
          <cell r="R1067"/>
          <cell r="S1067" t="str">
            <v>There is no evidence of a capability to ensure that non-escorted personnel performing non-IT maintenance activities in the physical proximity of IT systems have required access authorizations.</v>
          </cell>
          <cell r="T1067" t="e">
            <v>#VALUE!</v>
          </cell>
          <cell r="U1067" t="e">
            <v>#VALUE!</v>
          </cell>
          <cell r="V1067" t="e">
            <v>#VALUE!</v>
          </cell>
          <cell r="W1067" t="e">
            <v>#VALUE!</v>
          </cell>
          <cell r="X1067" t="e">
            <v>#VALUE!</v>
          </cell>
          <cell r="Y1067"/>
          <cell r="Z1067"/>
        </row>
        <row r="1068">
          <cell r="D1068" t="str">
            <v>MNT-07</v>
          </cell>
          <cell r="E1068" t="str">
            <v>Mechanisms exist to maintain proper physical security and configuration control over technology assets awaiting service or repair.</v>
          </cell>
          <cell r="F1068"/>
          <cell r="G1068"/>
          <cell r="H1068" t="str">
            <v>Does the organization maintain proper physical security and configuration control over technology assets awaiting service or repair?</v>
          </cell>
          <cell r="I1068">
            <v>8</v>
          </cell>
          <cell r="J1068"/>
          <cell r="K1068" t="str">
            <v>x</v>
          </cell>
          <cell r="L1068"/>
          <cell r="M1068"/>
          <cell r="N1068"/>
          <cell r="O1068" t="str">
            <v>Protect</v>
          </cell>
          <cell r="P1068"/>
          <cell r="Q1068" t="str">
            <v>x</v>
          </cell>
          <cell r="R1068" t="str">
            <v>x</v>
          </cell>
          <cell r="S1068" t="str">
            <v>There is no evidence of a capability to maintain proper physical security and configuration control over technology assets awaiting service or repair.</v>
          </cell>
          <cell r="T1068" t="str">
            <v>C|P-CMM1 is N/A, since a structured process is required to maintain proper physical security and configuration control over technology assets awaiting service or repair.</v>
          </cell>
          <cell r="U1068" t="e">
            <v>#VALUE!</v>
          </cell>
          <cell r="V1068" t="e">
            <v>#VALUE!</v>
          </cell>
          <cell r="W1068" t="str">
            <v>See C|P-CMM3. There are no defined C|P-CMM4 criteria, since it is reasonable to assume a quantitatively-controlled process is not necessary to maintain proper physical security and configuration control over technology assets awaiting service or repair.</v>
          </cell>
          <cell r="X1068" t="str">
            <v>See C|P-CMM4. There are no defined C|P-CMM5 criteria, since it is reasonable to assume a continuously-improving process is not necessary to maintain proper physical security and configuration control over technology assets awaiting service or repair.</v>
          </cell>
          <cell r="Y1068"/>
          <cell r="Z1068"/>
        </row>
        <row r="1069">
          <cell r="D1069" t="str">
            <v>MNT-08</v>
          </cell>
          <cell r="E1069" t="str">
            <v>Mechanisms exist to securely conduct field maintenance on geographically deployed assets.</v>
          </cell>
          <cell r="F1069"/>
          <cell r="G1069"/>
          <cell r="H1069" t="str">
            <v>Does the organization securely conduct field maintenance on geographically deployed assets?</v>
          </cell>
          <cell r="I1069">
            <v>8</v>
          </cell>
          <cell r="J1069"/>
          <cell r="K1069" t="str">
            <v>x</v>
          </cell>
          <cell r="L1069"/>
          <cell r="M1069"/>
          <cell r="N1069"/>
          <cell r="O1069" t="str">
            <v>Protect</v>
          </cell>
          <cell r="P1069"/>
          <cell r="Q1069" t="str">
            <v>x</v>
          </cell>
          <cell r="R1069" t="str">
            <v>x</v>
          </cell>
          <cell r="S1069" t="str">
            <v>There is no evidence of a capability to securely conduct field maintenance on geographically deployed assets.</v>
          </cell>
          <cell r="T1069" t="str">
            <v>C|P-CMM1 is N/A, since a structured process is required to securely conduct field maintenance on geographically deployed assets.</v>
          </cell>
          <cell r="U1069" t="e">
            <v>#VALUE!</v>
          </cell>
          <cell r="V1069" t="e">
            <v>#VALUE!</v>
          </cell>
          <cell r="W1069" t="str">
            <v>See C|P-CMM3. There are no defined C|P-CMM4 criteria, since it is reasonable to assume a quantitatively-controlled process is not necessary to securely conduct field maintenance on geographically deployed assets.</v>
          </cell>
          <cell r="X1069" t="str">
            <v>See C|P-CMM4. There are no defined C|P-CMM5 criteria, since it is reasonable to assume a continuously-improving process is not necessary to securely conduct field maintenance on geographically deployed assets.</v>
          </cell>
          <cell r="Y1069"/>
          <cell r="Z1069"/>
        </row>
        <row r="1070">
          <cell r="D1070" t="str">
            <v>MNT-09</v>
          </cell>
          <cell r="E1070" t="str">
            <v>Mechanisms exist to ensure off-site maintenance activities are conducted securely and the asset(s) undergoing maintenance actions are secured during physical transfer and storage while off-site.</v>
          </cell>
          <cell r="F1070"/>
          <cell r="G1070"/>
          <cell r="H1070" t="str">
            <v>Does the organization ensure off-site maintenance activities are conducted securely and the asset(s) undergoing maintenance actions are secured during physical transfer and storage while off-site?</v>
          </cell>
          <cell r="I1070">
            <v>8</v>
          </cell>
          <cell r="J1070"/>
          <cell r="K1070" t="str">
            <v>x</v>
          </cell>
          <cell r="L1070"/>
          <cell r="M1070"/>
          <cell r="N1070"/>
          <cell r="O1070" t="str">
            <v>Protect</v>
          </cell>
          <cell r="P1070"/>
          <cell r="Q1070" t="str">
            <v>x</v>
          </cell>
          <cell r="R1070" t="str">
            <v>x</v>
          </cell>
          <cell r="S1070" t="str">
            <v>There is no evidence of a capability to ensure off-site maintenance activities are conducted securely and the asset(s) undergoing maintenance actions are secured during physical transfer and storage while off-site.</v>
          </cell>
          <cell r="T1070" t="str">
            <v>C|P-CMM1 is N/A, since a structured process is required to ensure off-site maintenance activities are conducted securely and the asset(s) undergoing maintenance actions are secured during physical transfer and storage while off-site.</v>
          </cell>
          <cell r="U1070" t="e">
            <v>#VALUE!</v>
          </cell>
          <cell r="V1070" t="e">
            <v>#VALUE!</v>
          </cell>
          <cell r="W1070" t="e">
            <v>#VALUE!</v>
          </cell>
          <cell r="X1070" t="e">
            <v>#VALUE!</v>
          </cell>
          <cell r="Y1070"/>
          <cell r="Z1070"/>
        </row>
        <row r="1071">
          <cell r="D1071" t="str">
            <v>MNT-10</v>
          </cell>
          <cell r="E1071" t="str">
            <v>Mechanisms exist to validate maintenance activities were appropriately performed according to the work order and that security controls are operational.</v>
          </cell>
          <cell r="F1071"/>
          <cell r="G1071"/>
          <cell r="H1071" t="str">
            <v>Does the organization validate maintenance activities were appropriately performed according to the work order and that security controls are operational?</v>
          </cell>
          <cell r="I1071">
            <v>6</v>
          </cell>
          <cell r="J1071"/>
          <cell r="K1071" t="str">
            <v>x</v>
          </cell>
          <cell r="L1071"/>
          <cell r="M1071"/>
          <cell r="N1071"/>
          <cell r="O1071" t="str">
            <v>Detect</v>
          </cell>
          <cell r="P1071"/>
          <cell r="Q1071" t="str">
            <v>x</v>
          </cell>
          <cell r="R1071" t="str">
            <v>x</v>
          </cell>
          <cell r="S1071" t="str">
            <v>There is no evidence of a capability to validate maintenance activities were appropriately performed according to the work order and that security controls are operational.</v>
          </cell>
          <cell r="T1071" t="str">
            <v>C|P-CMM1 is N/A, since a structured process is required to validate maintenance activities were appropriately performed according to the work order and that security controls are operational.</v>
          </cell>
          <cell r="U1071" t="e">
            <v>#VALUE!</v>
          </cell>
          <cell r="V1071" t="e">
            <v>#VALUE!</v>
          </cell>
          <cell r="W1071" t="e">
            <v>#VALUE!</v>
          </cell>
          <cell r="X1071" t="e">
            <v>#VALUE!</v>
          </cell>
          <cell r="Y1071"/>
          <cell r="Z1071"/>
        </row>
        <row r="1072">
          <cell r="D1072" t="str">
            <v>MNT-11</v>
          </cell>
          <cell r="E1072" t="str">
            <v>Mechanisms exist to maintain situational awareness of the quality and reliability of systems and components through tracking maintenance activities and component failure rates.</v>
          </cell>
          <cell r="F1072"/>
          <cell r="G1072"/>
          <cell r="H1072" t="str">
            <v>Does the organization maintain situational awareness of the quality and reliability of systems and components through tracking maintenance activities and component failure rates?</v>
          </cell>
          <cell r="I1072">
            <v>6</v>
          </cell>
          <cell r="J1072"/>
          <cell r="K1072" t="str">
            <v>x</v>
          </cell>
          <cell r="L1072"/>
          <cell r="M1072"/>
          <cell r="N1072"/>
          <cell r="O1072" t="str">
            <v>Detect</v>
          </cell>
          <cell r="P1072"/>
          <cell r="Q1072"/>
          <cell r="R1072" t="str">
            <v>x</v>
          </cell>
          <cell r="S1072" t="str">
            <v>There is no evidence of a capability to maintain situational awareness of the quality and reliability of systems and components through tracking maintenance activities and component failure rates.</v>
          </cell>
          <cell r="T1072" t="str">
            <v>C|P-CMM1 is N/A, since a structured process is required to maintain situational awareness of the quality and reliability of systems and components through tracking maintenance activities and component failure rates.</v>
          </cell>
          <cell r="U1072" t="e">
            <v>#VALUE!</v>
          </cell>
          <cell r="V1072" t="e">
            <v>#VALUE!</v>
          </cell>
          <cell r="W1072" t="e">
            <v>#VALUE!</v>
          </cell>
          <cell r="X1072" t="e">
            <v>#VALUE!</v>
          </cell>
          <cell r="Y1072"/>
          <cell r="Z1072"/>
        </row>
        <row r="1073">
          <cell r="D1073" t="str">
            <v>MDM-02</v>
          </cell>
          <cell r="E1073" t="str">
            <v xml:space="preserve">Mechanisms exist to enforce access control requirements for the connection of mobile devices to organizational systems. </v>
          </cell>
          <cell r="F1073"/>
          <cell r="G1073" t="str">
            <v>∙ Microsoft Entra (https://microsoft.com)
∙ AWS IAM (https://aws.amazon.com)</v>
          </cell>
          <cell r="H1073" t="str">
            <v xml:space="preserve">Does the organization enforce access control requirements for the connection of mobile devices to organizational systems? </v>
          </cell>
          <cell r="I1073">
            <v>9</v>
          </cell>
          <cell r="J1073"/>
          <cell r="K1073"/>
          <cell r="L1073" t="str">
            <v>x</v>
          </cell>
          <cell r="M1073"/>
          <cell r="N1073"/>
          <cell r="O1073" t="str">
            <v>Protect</v>
          </cell>
          <cell r="P1073"/>
          <cell r="Q1073" t="str">
            <v>x</v>
          </cell>
          <cell r="R1073" t="str">
            <v>x</v>
          </cell>
          <cell r="S1073" t="str">
            <v xml:space="preserve">There is no evidence of a capability to enforce access control requirements for the connection of mobile devices to organizational systems. </v>
          </cell>
          <cell r="T1073" t="str">
            <v xml:space="preserve">C|P-CMM1 is N/A, since a structured process is required to enforce access control requirements for the connection of mobile devices to organizational systems. </v>
          </cell>
          <cell r="U1073" t="e">
            <v>#VALUE!</v>
          </cell>
          <cell r="V1073" t="e">
            <v>#VALUE!</v>
          </cell>
          <cell r="W1073" t="e">
            <v>#VALUE!</v>
          </cell>
          <cell r="X1073" t="str">
            <v xml:space="preserve">See C|P-CMM4. There are no defined C|P-CMM5 criteria, since it is reasonable to assume a continuously-improving process is not necessary to enforce access control requirements for the connection of mobile devices to organizational systems. </v>
          </cell>
          <cell r="Y1073"/>
          <cell r="Z1073"/>
        </row>
        <row r="1074">
          <cell r="D1074" t="str">
            <v>MDM-03</v>
          </cell>
          <cell r="E1074" t="str">
            <v>Cryptographic mechanisms exist to protect the confidentiality and integrity of information on mobile devices through full-device or container encryption.</v>
          </cell>
          <cell r="F1074"/>
          <cell r="G1074" t="str">
            <v>∙ Microsoft Entra (https://microsoft.com)
∙ AWS IAM (https://aws.amazon.com)</v>
          </cell>
          <cell r="H1074" t="str">
            <v>Are cryptographic mechanisms utilized to protect the confidentiality and integrity of information on mobile devices through full-device or container encryption?</v>
          </cell>
          <cell r="I1074">
            <v>9</v>
          </cell>
          <cell r="J1074"/>
          <cell r="K1074"/>
          <cell r="L1074" t="str">
            <v>x</v>
          </cell>
          <cell r="M1074"/>
          <cell r="N1074"/>
          <cell r="O1074" t="str">
            <v>Protect</v>
          </cell>
          <cell r="P1074"/>
          <cell r="Q1074"/>
          <cell r="R1074" t="str">
            <v>x</v>
          </cell>
          <cell r="S1074" t="str">
            <v>There is no evidence of a capability to Cryptographic protect the confidentiality and integrity of information on mobile devices through full-device or container encryption.</v>
          </cell>
          <cell r="T1074" t="str">
            <v>C|P-CMM1 is N/A, since a structured process is required to Cryptographic protect the confidentiality and integrity of information on mobile devices through full-device or container encryption.</v>
          </cell>
          <cell r="U1074" t="e">
            <v>#VALUE!</v>
          </cell>
          <cell r="V1074" t="e">
            <v>#VALUE!</v>
          </cell>
          <cell r="W1074" t="e">
            <v>#VALUE!</v>
          </cell>
          <cell r="X1074" t="e">
            <v>#VALUE!</v>
          </cell>
          <cell r="Y1074"/>
          <cell r="Z1074"/>
        </row>
        <row r="1075">
          <cell r="D1075" t="str">
            <v>MDM-04</v>
          </cell>
          <cell r="E1075" t="str">
            <v>Mechanisms exist to protect mobile devices from tampering through inspecting devices returning from locations that the organization deems to be of significant risk, prior to the device being connected to the organization's network.</v>
          </cell>
          <cell r="F1075"/>
          <cell r="G1075" t="str">
            <v>∙ Tamper tape
∙ Microsoft Defender for Endpoint (MDE) (https://microsoft.com)
∙ Duo (https://duo.com)</v>
          </cell>
          <cell r="H1075" t="str">
            <v>Does the organization protect mobile devices from tampering through inspecting devices returning from locations that the organization deems to be of significant risk, prior to the device being connected to its network?</v>
          </cell>
          <cell r="I1075">
            <v>9</v>
          </cell>
          <cell r="J1075"/>
          <cell r="K1075"/>
          <cell r="L1075" t="str">
            <v>x</v>
          </cell>
          <cell r="M1075"/>
          <cell r="N1075"/>
          <cell r="O1075" t="str">
            <v>Protect</v>
          </cell>
          <cell r="P1075"/>
          <cell r="Q1075" t="str">
            <v>x</v>
          </cell>
          <cell r="R1075" t="str">
            <v>x</v>
          </cell>
          <cell r="S1075" t="str">
            <v>There is no evidence of a capability to protect mobile devices from tampering through inspecting devices returning from locations that the organization deems to be of significant risk, prior to the device being connected to its network.</v>
          </cell>
          <cell r="T1075" t="str">
            <v>C|P-CMM1 is N/A, since a structured process is required to protect mobile devices from tampering through inspecting devices returning from locations that the organization deems to be of significant risk, prior to the device being connected to its network.</v>
          </cell>
          <cell r="U1075" t="e">
            <v>#VALUE!</v>
          </cell>
          <cell r="V1075" t="e">
            <v>#VALUE!</v>
          </cell>
          <cell r="W1075" t="e">
            <v>#VALUE!</v>
          </cell>
          <cell r="X1075" t="e">
            <v>#VALUE!</v>
          </cell>
          <cell r="Y1075"/>
          <cell r="Z1075"/>
        </row>
        <row r="1076">
          <cell r="D1076" t="str">
            <v>MDM-06</v>
          </cell>
          <cell r="E1076" t="str">
            <v xml:space="preserve">Mechanisms exist to restrict the connection of personally-owned, mobile devices to organizational systems and networks. </v>
          </cell>
          <cell r="F1076"/>
          <cell r="G1076" t="str">
            <v>∙ Microsoft Entra (https://microsoft.com)
∙ AWS IAM (https://aws.amazon.com)</v>
          </cell>
          <cell r="H1076" t="str">
            <v xml:space="preserve">Does the organization restrict the connection of personally-owned, mobile devices to organizational systems and networks? </v>
          </cell>
          <cell r="I1076">
            <v>8</v>
          </cell>
          <cell r="J1076"/>
          <cell r="K1076"/>
          <cell r="L1076" t="str">
            <v>x</v>
          </cell>
          <cell r="M1076"/>
          <cell r="N1076"/>
          <cell r="O1076" t="str">
            <v>Protect</v>
          </cell>
          <cell r="P1076" t="str">
            <v>x</v>
          </cell>
          <cell r="Q1076" t="str">
            <v>x</v>
          </cell>
          <cell r="R1076" t="str">
            <v>x</v>
          </cell>
          <cell r="S1076" t="str">
            <v xml:space="preserve">There is no evidence of a capability to restrict the connection of personally-owned, mobile devices to organizational systems and networks. </v>
          </cell>
          <cell r="T1076" t="str">
            <v xml:space="preserve">C|P-CMM1 is N/A, since a structured process is required to restrict the connection of personally-owned, mobile devices to organizational systems and networks. </v>
          </cell>
          <cell r="U1076" t="e">
            <v>#VALUE!</v>
          </cell>
          <cell r="V1076" t="e">
            <v>#VALUE!</v>
          </cell>
          <cell r="W1076" t="e">
            <v>#VALUE!</v>
          </cell>
          <cell r="X1076" t="str">
            <v xml:space="preserve">See C|P-CMM4. There are no defined C|P-CMM5 criteria, since it is reasonable to assume a continuously-improving process is not necessary to restrict the connection of personally-owned, mobile devices to organizational systems and networks. </v>
          </cell>
          <cell r="Y1076"/>
          <cell r="Z1076"/>
        </row>
        <row r="1077">
          <cell r="D1077" t="str">
            <v>MDM-07</v>
          </cell>
          <cell r="E1077" t="str">
            <v>Mechanisms exist to prohibit the installation of non-approved applications or approved applications not obtained through the organization-approved application store.</v>
          </cell>
          <cell r="F1077"/>
          <cell r="G1077" t="str">
            <v>∙ Microsoft Entra (https://microsoft.com)
∙ AWS IAM (https://aws.amazon.com)</v>
          </cell>
          <cell r="H1077" t="str">
            <v>Does the organization prohibit the installation of non-approved applications or approved applications not obtained through the organization-approved application store?</v>
          </cell>
          <cell r="I1077">
            <v>8</v>
          </cell>
          <cell r="J1077"/>
          <cell r="K1077"/>
          <cell r="L1077" t="str">
            <v>x</v>
          </cell>
          <cell r="M1077"/>
          <cell r="N1077"/>
          <cell r="O1077" t="str">
            <v>Protect</v>
          </cell>
          <cell r="P1077"/>
          <cell r="Q1077" t="str">
            <v>x</v>
          </cell>
          <cell r="R1077" t="str">
            <v>x</v>
          </cell>
          <cell r="S1077" t="str">
            <v>There is no evidence of a capability to prohibit the installation of non-approved applications or approved applications not obtained through the organization-approved application store.</v>
          </cell>
          <cell r="T1077" t="str">
            <v>C|P-CMM1 is N/A, since a structured process is required to prohibit the installation of non-approved applications or approved applications not obtained through the organization-approved application store.</v>
          </cell>
          <cell r="U1077" t="e">
            <v>#VALUE!</v>
          </cell>
          <cell r="V1077" t="e">
            <v>#VALUE!</v>
          </cell>
          <cell r="W1077" t="e">
            <v>#VALUE!</v>
          </cell>
          <cell r="X1077" t="e">
            <v>#VALUE!</v>
          </cell>
          <cell r="Y1077"/>
          <cell r="Z1077"/>
        </row>
        <row r="1078">
          <cell r="D1078" t="str">
            <v>MDM-08</v>
          </cell>
          <cell r="E1078" t="str">
            <v>Mechanisms exist to limit data retention on mobile devices to the smallest usable dataset and timeframe.</v>
          </cell>
          <cell r="F1078"/>
          <cell r="G1078"/>
          <cell r="H1078" t="str">
            <v>Does the organization limit data retention on mobile devices to the smallest usable dataset and timeframe?</v>
          </cell>
          <cell r="I1078">
            <v>7</v>
          </cell>
          <cell r="J1078"/>
          <cell r="K1078"/>
          <cell r="L1078" t="str">
            <v>x</v>
          </cell>
          <cell r="M1078"/>
          <cell r="N1078"/>
          <cell r="O1078" t="str">
            <v>Protect</v>
          </cell>
          <cell r="P1078"/>
          <cell r="Q1078"/>
          <cell r="R1078" t="str">
            <v>x</v>
          </cell>
          <cell r="S1078" t="str">
            <v>There is no evidence of a capability to limit data retention on mobile devices to the smallest usable dataset and timeframe.</v>
          </cell>
          <cell r="T1078" t="str">
            <v>C|P-CMM1 is N/A, since a structured process is required to limit data retention on mobile devices to the smallest usable dataset and timeframe.</v>
          </cell>
          <cell r="U1078" t="e">
            <v>#VALUE!</v>
          </cell>
          <cell r="V1078" t="e">
            <v>#VALUE!</v>
          </cell>
          <cell r="W1078" t="e">
            <v>#VALUE!</v>
          </cell>
          <cell r="X1078" t="str">
            <v>See C|P-CMM4. There are no defined C|P-CMM5 criteria, since it is reasonable to assume a continuously-improving process is not necessary to limit data retention on mobile devices to the smallest usable dataset and timeframe.</v>
          </cell>
          <cell r="Y1078"/>
          <cell r="Z1078"/>
        </row>
        <row r="1079">
          <cell r="D1079" t="str">
            <v>MDM-09</v>
          </cell>
          <cell r="E1079" t="str">
            <v>Mechanisms exist to restrict the functionality of mobile devices based on geographic location.</v>
          </cell>
          <cell r="F1079"/>
          <cell r="G1079" t="str">
            <v>∙ Microsoft Entra (https://microsoft.com)
∙ AWS IAM (https://aws.amazon.com)</v>
          </cell>
          <cell r="H1079" t="str">
            <v>Does the organization restrict the functionality of mobile devices based on geographic location?</v>
          </cell>
          <cell r="I1079">
            <v>7</v>
          </cell>
          <cell r="J1079"/>
          <cell r="K1079"/>
          <cell r="L1079" t="str">
            <v>x</v>
          </cell>
          <cell r="M1079"/>
          <cell r="N1079"/>
          <cell r="O1079" t="str">
            <v>Protect</v>
          </cell>
          <cell r="P1079" t="str">
            <v>x</v>
          </cell>
          <cell r="Q1079" t="str">
            <v>x</v>
          </cell>
          <cell r="R1079" t="str">
            <v>x</v>
          </cell>
          <cell r="S1079" t="str">
            <v>There is no evidence of a capability to restrict the functionality of mobile devices based on geographic location.</v>
          </cell>
          <cell r="T1079" t="str">
            <v>C|P-CMM1 is N/A, since a structured process is required to restrict the functionality of mobile devices based on geographic location.</v>
          </cell>
          <cell r="U1079" t="str">
            <v>C|P-CMM2 is N/A, since a well-defined process is required to restrict the functionality of mobile devices based on geographic location.</v>
          </cell>
          <cell r="V1079" t="e">
            <v>#VALUE!</v>
          </cell>
          <cell r="W1079" t="str">
            <v>See C|P-CMM3. There are no defined C|P-CMM4 criteria, since it is reasonable to assume a quantitatively-controlled process is not necessary to restrict the functionality of mobile devices based on geographic location.</v>
          </cell>
          <cell r="X1079" t="str">
            <v>See C|P-CMM4. There are no defined C|P-CMM5 criteria, since it is reasonable to assume a continuously-improving process is not necessary to restrict the functionality of mobile devices based on geographic location.</v>
          </cell>
          <cell r="Y1079"/>
          <cell r="Z1079"/>
        </row>
        <row r="1080">
          <cell r="D1080" t="str">
            <v>MDM-11</v>
          </cell>
          <cell r="E1080" t="str">
            <v>Mechanisms exist to restrict the connectivity of unauthorized mobile devices from communicating with systems, applications and services.</v>
          </cell>
          <cell r="F1080"/>
          <cell r="G1080"/>
          <cell r="H1080" t="str">
            <v>Does the organization restrict the connectivity of unauthorized mobile devices from communicating with systems, applications and services?</v>
          </cell>
          <cell r="I1080">
            <v>8</v>
          </cell>
          <cell r="J1080"/>
          <cell r="K1080"/>
          <cell r="L1080" t="str">
            <v>x</v>
          </cell>
          <cell r="M1080"/>
          <cell r="N1080"/>
          <cell r="O1080" t="str">
            <v>Protect</v>
          </cell>
          <cell r="P1080"/>
          <cell r="Q1080" t="str">
            <v>x</v>
          </cell>
          <cell r="R1080" t="str">
            <v>x</v>
          </cell>
          <cell r="S1080" t="str">
            <v>There is no evidence of a capability to restrict the connectivity of unauthorized mobile devices from communicating with systems, applications and services.</v>
          </cell>
          <cell r="T1080" t="str">
            <v>C|P-CMM1 is N/A, since a structured process is required to restrict the connectivity of unauthorized mobile devices from communicating with systems, applications and services.</v>
          </cell>
          <cell r="U1080" t="str">
            <v>C|P-CMM2 is N/A, since a well-defined process is required to restrict the connectivity of unauthorized mobile devices from communicating with systems, applications and services.</v>
          </cell>
          <cell r="V1080" t="e">
            <v>#VALUE!</v>
          </cell>
          <cell r="W1080" t="e">
            <v>#VALUE!</v>
          </cell>
          <cell r="X1080" t="e">
            <v>#VALUE!</v>
          </cell>
          <cell r="Y1080"/>
          <cell r="Z1080"/>
        </row>
        <row r="1081">
          <cell r="D1081" t="str">
            <v>NET-02.1</v>
          </cell>
          <cell r="E1081" t="str">
            <v xml:space="preserve">Automated mechanisms exist to protect against or limit the effects of denial of service attacks. </v>
          </cell>
          <cell r="F1081"/>
          <cell r="G1081"/>
          <cell r="H1081" t="str">
            <v xml:space="preserve">Does the organization use automated mechanisms to protect against or limit the effects of denial of service attacks? </v>
          </cell>
          <cell r="I1081">
            <v>9</v>
          </cell>
          <cell r="J1081"/>
          <cell r="K1081"/>
          <cell r="L1081" t="str">
            <v>x</v>
          </cell>
          <cell r="M1081"/>
          <cell r="N1081"/>
          <cell r="O1081" t="str">
            <v>Protect</v>
          </cell>
          <cell r="P1081"/>
          <cell r="Q1081" t="str">
            <v>x</v>
          </cell>
          <cell r="R1081" t="str">
            <v>x</v>
          </cell>
          <cell r="S1081" t="str">
            <v xml:space="preserve">There is no evidence of a capability to protect against or limit the effects of denial of service attacks. </v>
          </cell>
          <cell r="T1081" t="e">
            <v>#VALUE!</v>
          </cell>
          <cell r="U1081" t="e">
            <v>#VALUE!</v>
          </cell>
          <cell r="V1081" t="e">
            <v>#VALUE!</v>
          </cell>
          <cell r="W1081" t="e">
            <v>#VALUE!</v>
          </cell>
          <cell r="X1081" t="str">
            <v xml:space="preserve">See C|P-CMM4. There are no defined C|P-CMM5 criteria, since it is reasonable to assume a continuously-improving process is not necessary to protect against or limit the effects of denial of service attacks. </v>
          </cell>
          <cell r="Y1081"/>
          <cell r="Z1081"/>
        </row>
        <row r="1082">
          <cell r="D1082" t="str">
            <v>NET-02.3</v>
          </cell>
          <cell r="E1082" t="str">
            <v>Mechanisms exist to implement a Cross Domain Solution (CDS) to mitigate the specific security risks of accessing or transferring information between security domains.</v>
          </cell>
          <cell r="F1082"/>
          <cell r="G1082"/>
          <cell r="H1082" t="str">
            <v>Does the organization implement a Cross Domain Solution (CDS) to mitigate the specific security risks of accessing or transferring information between security domains?</v>
          </cell>
          <cell r="I1082">
            <v>6</v>
          </cell>
          <cell r="J1082"/>
          <cell r="K1082"/>
          <cell r="L1082" t="str">
            <v>x</v>
          </cell>
          <cell r="M1082"/>
          <cell r="N1082"/>
          <cell r="O1082" t="str">
            <v>Protect</v>
          </cell>
          <cell r="P1082"/>
          <cell r="Q1082"/>
          <cell r="R1082" t="str">
            <v>x</v>
          </cell>
          <cell r="S1082" t="str">
            <v>There is no evidence of a capability to implement a Cross Domain Solution (CDS) to mitigate the specific security risks of accessing or transferring information between security domains.</v>
          </cell>
          <cell r="T1082" t="str">
            <v>C|P-CMM1 is N/A, since a structured process is required to implement a Cross Domain Solution (CDS) to mitigate the specific security risks of accessing or transferring information between security domains.</v>
          </cell>
          <cell r="U1082" t="e">
            <v>#VALUE!</v>
          </cell>
          <cell r="V1082" t="e">
            <v>#VALUE!</v>
          </cell>
          <cell r="W1082" t="e">
            <v>#VALUE!</v>
          </cell>
          <cell r="X1082" t="e">
            <v>#VALUE!</v>
          </cell>
          <cell r="Y1082"/>
          <cell r="Z1082"/>
        </row>
        <row r="1083">
          <cell r="D1083" t="str">
            <v>NET-03.2</v>
          </cell>
          <cell r="E1083" t="str">
            <v>Mechanisms exist to maintain a managed interface for each external telecommunication service that protects the confidentiality and integrity of the information being transmitted across each interface.</v>
          </cell>
          <cell r="F1083"/>
          <cell r="G1083"/>
          <cell r="H1083" t="str">
            <v>Does the organization maintain a managed interface for each external telecommunication service that protects the confidentiality and integrity of the information being transmitted across each interface?</v>
          </cell>
          <cell r="I1083">
            <v>7</v>
          </cell>
          <cell r="J1083"/>
          <cell r="K1083" t="str">
            <v>x</v>
          </cell>
          <cell r="L1083"/>
          <cell r="M1083"/>
          <cell r="N1083"/>
          <cell r="O1083" t="str">
            <v>Protect</v>
          </cell>
          <cell r="P1083"/>
          <cell r="Q1083" t="str">
            <v>x</v>
          </cell>
          <cell r="R1083" t="str">
            <v>x</v>
          </cell>
          <cell r="S1083" t="str">
            <v>There is no evidence of a capability to maintain a managed interface for each external telecommunication service that protects the confidentiality and integrity of the information being transmitted across each interface.</v>
          </cell>
          <cell r="T1083" t="e">
            <v>#VALUE!</v>
          </cell>
          <cell r="U1083" t="e">
            <v>#VALUE!</v>
          </cell>
          <cell r="V1083" t="e">
            <v>#VALUE!</v>
          </cell>
          <cell r="W1083" t="e">
            <v>#VALUE!</v>
          </cell>
          <cell r="X1083" t="e">
            <v>#VALUE!</v>
          </cell>
          <cell r="Y1083"/>
          <cell r="Z1083"/>
        </row>
        <row r="1084">
          <cell r="D1084" t="str">
            <v>NET-03.4</v>
          </cell>
          <cell r="E1084" t="str">
            <v>Mechanisms exist to apply network-based processing rules to data elements of Personal Data (PD).</v>
          </cell>
          <cell r="F1084"/>
          <cell r="G1084" t="str">
            <v>∙ Data Loss Prevention (DLP)</v>
          </cell>
          <cell r="H1084" t="str">
            <v>Does the organization apply network-based processing rules to data elements of Personal Data (PD)?</v>
          </cell>
          <cell r="I1084">
            <v>7</v>
          </cell>
          <cell r="J1084"/>
          <cell r="K1084"/>
          <cell r="L1084" t="str">
            <v>x</v>
          </cell>
          <cell r="M1084"/>
          <cell r="N1084"/>
          <cell r="O1084" t="str">
            <v>Protect</v>
          </cell>
          <cell r="P1084"/>
          <cell r="Q1084" t="str">
            <v>x</v>
          </cell>
          <cell r="R1084" t="str">
            <v>x</v>
          </cell>
          <cell r="S1084" t="str">
            <v>There is no evidence of a capability to apply network-based processing rules to data elements of Personal Data (PD).</v>
          </cell>
          <cell r="T1084" t="str">
            <v>C|P-CMM1 is N/A, since a structured process is required to apply network-based processing rules to data elements of Personal Data (PD).</v>
          </cell>
          <cell r="U1084" t="e">
            <v>#VALUE!</v>
          </cell>
          <cell r="V1084" t="e">
            <v>#VALUE!</v>
          </cell>
          <cell r="W1084" t="str">
            <v>See C|P-CMM3. There are no defined C|P-CMM4 criteria, since it is reasonable to assume a quantitatively-controlled process is not necessary to apply network-based processing rules to data elements of Personal Data (PD).</v>
          </cell>
          <cell r="X1084" t="str">
            <v>See C|P-CMM4. There are no defined C|P-CMM5 criteria, since it is reasonable to assume a continuously-improving process is not necessary to apply network-based processing rules to data elements of Personal Data (PD).</v>
          </cell>
          <cell r="Y1084"/>
          <cell r="Z1084"/>
        </row>
        <row r="1085">
          <cell r="D1085" t="str">
            <v>NET-03.6</v>
          </cell>
          <cell r="E1085" t="str">
            <v xml:space="preserve">Automated mechanisms exist to dynamically isolate (e.g., sandbox) untrusted components during runtime, where the component is isolated in a fault-contained environment but it can still collaborate with the application. </v>
          </cell>
          <cell r="F1085"/>
          <cell r="G1085"/>
          <cell r="H1085" t="str">
            <v xml:space="preserve">Does the organization use automated mechanisms to dynamically isolate (e.g., sandbox) untrusted components during runtime, where the component is isolated in a fault-contained environment but it can still collaborate with the application? </v>
          </cell>
          <cell r="I1085">
            <v>5</v>
          </cell>
          <cell r="J1085"/>
          <cell r="K1085"/>
          <cell r="L1085" t="str">
            <v>x</v>
          </cell>
          <cell r="M1085"/>
          <cell r="N1085"/>
          <cell r="O1085" t="str">
            <v>Protect</v>
          </cell>
          <cell r="P1085"/>
          <cell r="Q1085"/>
          <cell r="R1085" t="str">
            <v>x</v>
          </cell>
          <cell r="S1085" t="str">
            <v xml:space="preserve">There is no evidence of a capability to dynamically isolate (e.g., sandbox) untrusted components during runtime, where the component is isolated in a fault-contained environment but it can still collaborate with the application. </v>
          </cell>
          <cell r="T1085" t="str">
            <v xml:space="preserve">C|P-CMM1 is N/A, since a structured process is required to dynamically isolate (e.g., sandbox) untrusted components during runtime, where the component is isolated in a fault-contained environment but it can still collaborate with the application. </v>
          </cell>
          <cell r="U1085" t="str">
            <v xml:space="preserve">C|P-CMM2 is N/A, since a well-defined process is required to dynamically isolate (e.g., sandbox) untrusted components during runtime, where the component is isolated in a fault-contained environment but it can still collaborate with the application. </v>
          </cell>
          <cell r="V1085" t="e">
            <v>#VALUE!</v>
          </cell>
          <cell r="W1085" t="e">
            <v>#VALUE!</v>
          </cell>
          <cell r="X1085" t="e">
            <v>#VALUE!</v>
          </cell>
          <cell r="Y1085"/>
          <cell r="Z1085"/>
        </row>
        <row r="1086">
          <cell r="D1086" t="str">
            <v>NET-04.2</v>
          </cell>
          <cell r="E1086" t="str">
            <v xml:space="preserve">Mechanisms exist to associate security attributes with information, source and destination objects to enforce defined information flow control configurations as a basis for flow control decisions. </v>
          </cell>
          <cell r="F1086"/>
          <cell r="G1086"/>
          <cell r="H1086" t="str">
            <v xml:space="preserve">Does the organization associate security attributes with information, source and destination objects to enforce defined information flow control configurations as a basis for flow control decisions? </v>
          </cell>
          <cell r="I1086">
            <v>5</v>
          </cell>
          <cell r="J1086"/>
          <cell r="K1086"/>
          <cell r="L1086" t="str">
            <v>x</v>
          </cell>
          <cell r="M1086"/>
          <cell r="N1086"/>
          <cell r="O1086" t="str">
            <v>Protect</v>
          </cell>
          <cell r="P1086"/>
          <cell r="Q1086"/>
          <cell r="R1086" t="str">
            <v>x</v>
          </cell>
          <cell r="S1086" t="str">
            <v xml:space="preserve">There is no evidence of a capability to associate security attributes with information, source and destination objects to enforce defined information flow control configurations as a basis for flow control decisions. </v>
          </cell>
          <cell r="T1086" t="str">
            <v xml:space="preserve">C|P-CMM1 is N/A, since a structured process is required to associate security attributes with information, source and destination objects to enforce defined information flow control configurations as a basis for flow control decisions. </v>
          </cell>
          <cell r="U1086" t="e">
            <v>#VALUE!</v>
          </cell>
          <cell r="V1086" t="e">
            <v>#VALUE!</v>
          </cell>
          <cell r="W1086" t="e">
            <v>#VALUE!</v>
          </cell>
          <cell r="X1086" t="e">
            <v>#VALUE!</v>
          </cell>
          <cell r="Y1086"/>
          <cell r="Z1086"/>
        </row>
        <row r="1087">
          <cell r="D1087" t="str">
            <v>NET-04.3</v>
          </cell>
          <cell r="E1087" t="str">
            <v xml:space="preserve">Mechanisms exist to prevent encrypted data from bypassing content-checking mechanisms. </v>
          </cell>
          <cell r="F1087"/>
          <cell r="G1087"/>
          <cell r="H1087" t="str">
            <v xml:space="preserve">Does the organization prevent encrypted data from bypassing content-checking mechanisms? </v>
          </cell>
          <cell r="I1087">
            <v>4</v>
          </cell>
          <cell r="J1087"/>
          <cell r="K1087"/>
          <cell r="L1087" t="str">
            <v>x</v>
          </cell>
          <cell r="M1087"/>
          <cell r="N1087"/>
          <cell r="O1087" t="str">
            <v>Protect</v>
          </cell>
          <cell r="P1087"/>
          <cell r="Q1087"/>
          <cell r="R1087" t="str">
            <v>x</v>
          </cell>
          <cell r="S1087" t="str">
            <v xml:space="preserve">There is no evidence of a capability to prevent encrypted data from bypassing content-checking mechanisms. </v>
          </cell>
          <cell r="T1087" t="e">
            <v>#VALUE!</v>
          </cell>
          <cell r="U1087" t="e">
            <v>#VALUE!</v>
          </cell>
          <cell r="V1087" t="e">
            <v>#VALUE!</v>
          </cell>
          <cell r="W1087" t="e">
            <v>#VALUE!</v>
          </cell>
          <cell r="X1087" t="str">
            <v xml:space="preserve">See C|P-CMM4. There are no defined C|P-CMM5 criteria, since it is reasonable to assume a continuously-improving process is not necessary to prevent encrypted data from bypassing content-checking mechanisms. </v>
          </cell>
          <cell r="Y1087"/>
          <cell r="Z1087"/>
        </row>
        <row r="1088">
          <cell r="D1088" t="str">
            <v>NET-04.4</v>
          </cell>
          <cell r="E1088" t="str">
            <v xml:space="preserve">Mechanisms exist to enforce limitations on embedding data within other data types. </v>
          </cell>
          <cell r="F1088"/>
          <cell r="G1088"/>
          <cell r="H1088" t="str">
            <v xml:space="preserve">Does the organization enforce limitations on embedding data within other data types? </v>
          </cell>
          <cell r="I1088">
            <v>2</v>
          </cell>
          <cell r="J1088"/>
          <cell r="K1088"/>
          <cell r="L1088" t="str">
            <v>x</v>
          </cell>
          <cell r="M1088"/>
          <cell r="N1088"/>
          <cell r="O1088" t="str">
            <v>Protect</v>
          </cell>
          <cell r="P1088"/>
          <cell r="Q1088"/>
          <cell r="R1088" t="str">
            <v>x</v>
          </cell>
          <cell r="S1088" t="str">
            <v xml:space="preserve">There is no evidence of a capability to enforce limitations on embedding data within other data types. </v>
          </cell>
          <cell r="T1088" t="str">
            <v xml:space="preserve">C|P-CMM1 is N/A, since a structured process is required to enforce limitations on embedding data within other data types. </v>
          </cell>
          <cell r="U1088" t="e">
            <v>#VALUE!</v>
          </cell>
          <cell r="V1088" t="e">
            <v>#VALUE!</v>
          </cell>
          <cell r="W1088" t="e">
            <v>#VALUE!</v>
          </cell>
          <cell r="X1088" t="str">
            <v xml:space="preserve">See C|P-CMM4. There are no defined C|P-CMM5 criteria, since it is reasonable to assume a continuously-improving process is not necessary to enforce limitations on embedding data within other data types. </v>
          </cell>
          <cell r="Y1088"/>
          <cell r="Z1088"/>
        </row>
        <row r="1089">
          <cell r="D1089" t="str">
            <v>NET-04.5</v>
          </cell>
          <cell r="E1089" t="str">
            <v xml:space="preserve">Mechanisms exist to enforce information flow controls based on metadata. </v>
          </cell>
          <cell r="F1089"/>
          <cell r="G1089"/>
          <cell r="H1089" t="str">
            <v xml:space="preserve">Does the organization enforce information flow controls based on metadata? </v>
          </cell>
          <cell r="I1089">
            <v>2</v>
          </cell>
          <cell r="J1089"/>
          <cell r="K1089"/>
          <cell r="L1089" t="str">
            <v>x</v>
          </cell>
          <cell r="M1089"/>
          <cell r="N1089"/>
          <cell r="O1089" t="str">
            <v>Protect</v>
          </cell>
          <cell r="P1089"/>
          <cell r="Q1089" t="str">
            <v>x</v>
          </cell>
          <cell r="R1089" t="str">
            <v>x</v>
          </cell>
          <cell r="S1089" t="str">
            <v xml:space="preserve">There is no evidence of a capability to enforce information flow controls based on metadata. </v>
          </cell>
          <cell r="T1089" t="str">
            <v xml:space="preserve">C|P-CMM1 is N/A, since a structured process is required to enforce information flow controls based on metadata. </v>
          </cell>
          <cell r="U1089" t="e">
            <v>#VALUE!</v>
          </cell>
          <cell r="V1089" t="e">
            <v>#VALUE!</v>
          </cell>
          <cell r="W1089" t="e">
            <v>#VALUE!</v>
          </cell>
          <cell r="X1089" t="str">
            <v xml:space="preserve">See C|P-CMM4. There are no defined C|P-CMM5 criteria, since it is reasonable to assume a continuously-improving process is not necessary to enforce information flow controls based on metadata. </v>
          </cell>
          <cell r="Y1089"/>
          <cell r="Z1089"/>
        </row>
        <row r="1090">
          <cell r="D1090" t="str">
            <v>NET-04.8</v>
          </cell>
          <cell r="E1090" t="str">
            <v>Automated mechanisms exist to utilize data type identifiers to validate data essential for information flow decisions when transferring information between different security domains.</v>
          </cell>
          <cell r="F1090"/>
          <cell r="G1090"/>
          <cell r="H1090" t="str">
            <v>Does the organization use automated mechanisms to utilize data type identifiers to validate data essential for information flow decisions when transferring information between different security domains?</v>
          </cell>
          <cell r="I1090">
            <v>5</v>
          </cell>
          <cell r="J1090"/>
          <cell r="K1090"/>
          <cell r="L1090" t="str">
            <v>x</v>
          </cell>
          <cell r="M1090"/>
          <cell r="N1090"/>
          <cell r="O1090" t="str">
            <v>Protect</v>
          </cell>
          <cell r="P1090"/>
          <cell r="Q1090"/>
          <cell r="R1090" t="str">
            <v>x</v>
          </cell>
          <cell r="S1090" t="str">
            <v>There is no evidence of a capability to utilize data type identifiers to validate data essential for information flow decisions when transferring information between different security domains.</v>
          </cell>
          <cell r="T1090" t="str">
            <v>C|P-CMM1 is N/A, since a structured process is required to utilize data type identifiers to validate data essential for information flow decisions when transferring information between different security domains.</v>
          </cell>
          <cell r="U1090" t="str">
            <v>C|P-CMM2 is N/A, since a well-defined process is required to utilize data type identifiers to validate data essential for information flow decisions when transferring information between different security domains.</v>
          </cell>
          <cell r="V1090" t="e">
            <v>#VALUE!</v>
          </cell>
          <cell r="W1090" t="e">
            <v>#VALUE!</v>
          </cell>
          <cell r="X1090" t="e">
            <v>#VALUE!</v>
          </cell>
          <cell r="Y1090"/>
          <cell r="Z1090"/>
        </row>
        <row r="1091">
          <cell r="D1091" t="str">
            <v>NET-04.9</v>
          </cell>
          <cell r="E1091" t="str">
            <v>Automated mechanisms exist to decompose information into policy-relevant subcomponents for submission to policy enforcement mechanisms, when transferring information between different security domains.</v>
          </cell>
          <cell r="F1091"/>
          <cell r="G1091"/>
          <cell r="H1091" t="str">
            <v>Does the organization use automated mechanisms to decompose information into policy-relevant subcomponents for submission to policy enforcement mechanisms, when transferring information between different security domains?</v>
          </cell>
          <cell r="I1091">
            <v>5</v>
          </cell>
          <cell r="J1091"/>
          <cell r="K1091"/>
          <cell r="L1091" t="str">
            <v>x</v>
          </cell>
          <cell r="M1091"/>
          <cell r="N1091"/>
          <cell r="O1091" t="str">
            <v>Protect</v>
          </cell>
          <cell r="P1091"/>
          <cell r="Q1091"/>
          <cell r="R1091" t="str">
            <v>x</v>
          </cell>
          <cell r="S1091" t="str">
            <v>There is no evidence of a capability to decompose information into policy-relevant subcomponents for submission to policy enforcement mechanisms, when transferring information between different security domains.</v>
          </cell>
          <cell r="T1091" t="str">
            <v>C|P-CMM1 is N/A, since a structured process is required to decompose information into policy-relevant subcomponents for submission to policy enforcement mechanisms, when transferring information between different security domains.</v>
          </cell>
          <cell r="U1091" t="str">
            <v>C|P-CMM2 is N/A, since a well-defined process is required to decompose information into policy-relevant subcomponents for submission to policy enforcement mechanisms, when transferring information between different security domains.</v>
          </cell>
          <cell r="V1091" t="e">
            <v>#VALUE!</v>
          </cell>
          <cell r="W1091" t="e">
            <v>#VALUE!</v>
          </cell>
          <cell r="X1091" t="e">
            <v>#VALUE!</v>
          </cell>
          <cell r="Y1091"/>
          <cell r="Z1091"/>
        </row>
        <row r="1092">
          <cell r="D1092" t="str">
            <v>NET-04.10</v>
          </cell>
          <cell r="E1092" t="str">
            <v>Automated mechanisms exist to implement security policy filters requiring fully enumerated formats that restrict data structure and content, when transferring information between different security domains.</v>
          </cell>
          <cell r="F1092"/>
          <cell r="G1092"/>
          <cell r="H1092" t="str">
            <v>Does the organization use automated mechanisms to implement security policy filters requiring fully enumerated formats that restrict data structure and content, when transferring information between different security domains?</v>
          </cell>
          <cell r="I1092">
            <v>5</v>
          </cell>
          <cell r="J1092"/>
          <cell r="K1092"/>
          <cell r="L1092" t="str">
            <v>x</v>
          </cell>
          <cell r="M1092"/>
          <cell r="N1092"/>
          <cell r="O1092" t="str">
            <v>Detect</v>
          </cell>
          <cell r="P1092"/>
          <cell r="Q1092" t="str">
            <v>x</v>
          </cell>
          <cell r="R1092" t="str">
            <v>x</v>
          </cell>
          <cell r="S1092" t="str">
            <v>There is no evidence of a capability to implement security policy filters requiring fully enumerated formats that restrict data structure and content, when transferring information between different security domains.</v>
          </cell>
          <cell r="T1092" t="str">
            <v>C|P-CMM1 is N/A, since a structured process is required to implement security policy filters requiring fully enumerated formats that restrict data structure and content, when transferring information between different security domains.</v>
          </cell>
          <cell r="U1092" t="str">
            <v>C|P-CMM2 is N/A, since a well-defined process is required to implement security policy filters requiring fully enumerated formats that restrict data structure and content, when transferring information between different security domains.</v>
          </cell>
          <cell r="V1092" t="e">
            <v>#VALUE!</v>
          </cell>
          <cell r="W1092" t="e">
            <v>#VALUE!</v>
          </cell>
          <cell r="X1092" t="e">
            <v>#VALUE!</v>
          </cell>
          <cell r="Y1092"/>
          <cell r="Z1092"/>
        </row>
        <row r="1093">
          <cell r="D1093" t="str">
            <v>NET-04.11</v>
          </cell>
          <cell r="E1093" t="str">
            <v>Automated mechanisms exist to examine information for the presence of unsanctioned information and prohibits the transfer of such information, when transferring information between different security domains.</v>
          </cell>
          <cell r="F1093"/>
          <cell r="G1093"/>
          <cell r="H1093" t="str">
            <v>Does the organization use automated mechanisms to examine information for the presence of unsanctioned information and prohibits the transfer of such information, when transferring information between different security domains?</v>
          </cell>
          <cell r="I1093">
            <v>5</v>
          </cell>
          <cell r="J1093"/>
          <cell r="K1093"/>
          <cell r="L1093" t="str">
            <v>x</v>
          </cell>
          <cell r="M1093"/>
          <cell r="N1093"/>
          <cell r="O1093" t="str">
            <v>Protect</v>
          </cell>
          <cell r="P1093"/>
          <cell r="Q1093" t="str">
            <v>x</v>
          </cell>
          <cell r="R1093"/>
          <cell r="S1093" t="str">
            <v>There is no evidence of a capability to examine information for the presence of unsanctioned information and prohibits the transfer of such information, when transferring information between different security domains.</v>
          </cell>
          <cell r="T1093" t="str">
            <v>C|P-CMM1 is N/A, since a structured process is required to examine information for the presence of unsanctioned information and prohibits the transfer of such information, when transferring information between different security domains.</v>
          </cell>
          <cell r="U1093" t="str">
            <v>C|P-CMM2 is N/A, since a well-defined process is required to examine information for the presence of unsanctioned information and prohibits the transfer of such information, when transferring information between different security domains.</v>
          </cell>
          <cell r="V1093" t="e">
            <v>#VALUE!</v>
          </cell>
          <cell r="W1093" t="e">
            <v>#VALUE!</v>
          </cell>
          <cell r="X1093" t="e">
            <v>#VALUE!</v>
          </cell>
          <cell r="Y1093"/>
          <cell r="Z1093"/>
        </row>
        <row r="1094">
          <cell r="D1094" t="str">
            <v>NET-04.12</v>
          </cell>
          <cell r="E1094" t="str">
            <v>Automated mechanisms exist to uniquely identify and authenticate source and destination points for information transfer.</v>
          </cell>
          <cell r="F1094"/>
          <cell r="G1094"/>
          <cell r="H1094" t="str">
            <v>Does the organization use automated mechanisms to uniquely identify and authenticate source and destination points for information transfer?</v>
          </cell>
          <cell r="I1094">
            <v>5</v>
          </cell>
          <cell r="J1094"/>
          <cell r="K1094"/>
          <cell r="L1094" t="str">
            <v>x</v>
          </cell>
          <cell r="M1094"/>
          <cell r="N1094"/>
          <cell r="O1094" t="str">
            <v>Protect</v>
          </cell>
          <cell r="P1094"/>
          <cell r="Q1094" t="str">
            <v>x</v>
          </cell>
          <cell r="R1094" t="str">
            <v>x</v>
          </cell>
          <cell r="S1094" t="str">
            <v>There is no evidence of a capability to uniquely identify and authenticate source and destination points for information transfer.</v>
          </cell>
          <cell r="T1094" t="str">
            <v>C|P-CMM1 is N/A, since a structured process is required to uniquely identify and authenticate source and destination points for information transfer.</v>
          </cell>
          <cell r="U1094" t="str">
            <v>C|P-CMM2 is N/A, since a well-defined process is required to uniquely identify and authenticate source and destination points for information transfer.</v>
          </cell>
          <cell r="V1094" t="e">
            <v>#VALUE!</v>
          </cell>
          <cell r="W1094" t="str">
            <v>See C|P-CMM3. There are no defined C|P-CMM4 criteria, since it is reasonable to assume a quantitatively-controlled process is not necessary to uniquely identify and authenticate source and destination points for information transfer.</v>
          </cell>
          <cell r="X1094" t="str">
            <v>See C|P-CMM4. There are no defined C|P-CMM5 criteria, since it is reasonable to assume a continuously-improving process is not necessary to uniquely identify and authenticate source and destination points for information transfer.</v>
          </cell>
          <cell r="Y1094"/>
          <cell r="Z1094"/>
        </row>
        <row r="1095">
          <cell r="D1095" t="str">
            <v>NET-04.13</v>
          </cell>
          <cell r="E1095" t="str">
            <v>Automated mechanisms exist to apply cybersecurity and/or data privacy filters on metadata.</v>
          </cell>
          <cell r="F1095"/>
          <cell r="G1095"/>
          <cell r="H1095" t="str">
            <v>Does the organization use automated mechanisms to apply cybersecurity and/or data privacy filters on metadata?</v>
          </cell>
          <cell r="I1095">
            <v>2</v>
          </cell>
          <cell r="J1095"/>
          <cell r="K1095"/>
          <cell r="L1095" t="str">
            <v>x</v>
          </cell>
          <cell r="M1095"/>
          <cell r="N1095"/>
          <cell r="O1095" t="str">
            <v>Protect</v>
          </cell>
          <cell r="P1095"/>
          <cell r="Q1095" t="str">
            <v>x</v>
          </cell>
          <cell r="R1095" t="str">
            <v>x</v>
          </cell>
          <cell r="S1095" t="str">
            <v>There is no evidence of a capability to apply security and/ or data privacy filters on metadata.</v>
          </cell>
          <cell r="T1095" t="str">
            <v>C|P-CMM1 is N/A, since a structured process is required to apply security and/ or data privacy filters on metadata.</v>
          </cell>
          <cell r="U1095" t="str">
            <v>C|P-CMM2 is N/A, since a well-defined process is required to apply security and/ or data privacy filters on metadata.</v>
          </cell>
          <cell r="V1095" t="e">
            <v>#VALUE!</v>
          </cell>
          <cell r="W1095" t="str">
            <v>See C|P-CMM3. There are no defined C|P-CMM4 criteria, since it is reasonable to assume a quantitatively-controlled process is not necessary to apply security and/ or data privacy filters on metadata.</v>
          </cell>
          <cell r="X1095" t="str">
            <v>See C|P-CMM4. There are no defined C|P-CMM5 criteria, since it is reasonable to assume a continuously-improving process is not necessary to apply security and/ or data privacy filters on metadata.</v>
          </cell>
          <cell r="Y1095"/>
          <cell r="Z1095"/>
        </row>
        <row r="1096">
          <cell r="D1096" t="str">
            <v>NET-04.14</v>
          </cell>
          <cell r="E1096" t="str">
            <v>Mechanisms exist to terminate, inspect, control and reinitiate application traffic, regardless of the user’s location or the security posture of the surrounding network.</v>
          </cell>
          <cell r="F1096"/>
          <cell r="G1096"/>
          <cell r="H1096" t="str">
            <v>Does the organization maintain visibility and control over application traffic, regardless of the user’s location or the security posture of the surrounding network?</v>
          </cell>
          <cell r="I1096">
            <v>7</v>
          </cell>
          <cell r="J1096"/>
          <cell r="K1096"/>
          <cell r="L1096" t="str">
            <v>x</v>
          </cell>
          <cell r="M1096"/>
          <cell r="N1096"/>
          <cell r="O1096" t="str">
            <v>Protect</v>
          </cell>
          <cell r="P1096"/>
          <cell r="Q1096" t="str">
            <v>x</v>
          </cell>
          <cell r="R1096" t="str">
            <v>x</v>
          </cell>
          <cell r="S1096" t="str">
            <v>There is no evidence of a capability to maintain visibility and control over application traffic, regardless of the user’s location or the security posture of the surrounding network.</v>
          </cell>
          <cell r="T1096" t="str">
            <v>C|P-CMM1 is N/A, since a structured process is required to maintain visibility and control over application traffic, regardless of the user’s location or the security posture of the surrounding network.</v>
          </cell>
          <cell r="U1096" t="str">
            <v>C|P-CMM2 is N/A, since a well-defined process is required to maintain visibility and control over application traffic, regardless of the user’s location or the security posture of the surrounding network.</v>
          </cell>
          <cell r="V1096" t="e">
            <v>#VALUE!</v>
          </cell>
          <cell r="W1096" t="e">
            <v>#VALUE!</v>
          </cell>
          <cell r="X1096" t="e">
            <v>#VALUE!</v>
          </cell>
          <cell r="Y1096"/>
          <cell r="Z1096"/>
        </row>
        <row r="1097">
          <cell r="D1097" t="str">
            <v>NET-05</v>
          </cell>
          <cell r="E1097" t="e">
            <v>#VALUE!</v>
          </cell>
          <cell r="F1097"/>
          <cell r="G1097" t="str">
            <v>∙ Interconnection Security Agreement (ISA)
∙ Information Exchange Security Agreements (IESA)
∙ Memoranda of Understanding (MOU) / Agreement (MOA)</v>
          </cell>
          <cell r="H1097" t="e">
            <v>#VALUE!</v>
          </cell>
          <cell r="I1097">
            <v>9</v>
          </cell>
          <cell r="J1097"/>
          <cell r="K1097" t="str">
            <v>x</v>
          </cell>
          <cell r="L1097"/>
          <cell r="M1097"/>
          <cell r="N1097"/>
          <cell r="O1097" t="str">
            <v>Protect</v>
          </cell>
          <cell r="P1097"/>
          <cell r="Q1097"/>
          <cell r="R1097" t="str">
            <v>x</v>
          </cell>
          <cell r="S1097" t="e">
            <v>#VALUE!</v>
          </cell>
          <cell r="T1097" t="e">
            <v>#VALUE!</v>
          </cell>
          <cell r="U1097" t="e">
            <v>#VALUE!</v>
          </cell>
          <cell r="V1097" t="e">
            <v>#VALUE!</v>
          </cell>
          <cell r="W1097" t="e">
            <v>#VALUE!</v>
          </cell>
          <cell r="X1097" t="e">
            <v>#VALUE!</v>
          </cell>
          <cell r="Y1097"/>
          <cell r="Z1097"/>
        </row>
        <row r="1098">
          <cell r="D1098" t="str">
            <v>NET-05.2</v>
          </cell>
          <cell r="E1098" t="str">
            <v>Mechanisms exist to control internal system connections through authorizing internal connections of systems and documenting, for each internal connection, the interface characteristics, security requirements and the nature of the information communicated.</v>
          </cell>
          <cell r="F1098"/>
          <cell r="G1098"/>
          <cell r="H1098" t="e">
            <v>#VALUE!</v>
          </cell>
          <cell r="I1098">
            <v>7</v>
          </cell>
          <cell r="J1098"/>
          <cell r="K1098"/>
          <cell r="L1098" t="str">
            <v>x</v>
          </cell>
          <cell r="M1098"/>
          <cell r="N1098"/>
          <cell r="O1098" t="str">
            <v>Protect</v>
          </cell>
          <cell r="P1098"/>
          <cell r="Q1098"/>
          <cell r="R1098" t="str">
            <v>x</v>
          </cell>
          <cell r="S1098" t="e">
            <v>#VALUE!</v>
          </cell>
          <cell r="T1098" t="e">
            <v>#VALUE!</v>
          </cell>
          <cell r="U1098" t="e">
            <v>#VALUE!</v>
          </cell>
          <cell r="V1098" t="e">
            <v>#VALUE!</v>
          </cell>
          <cell r="W1098" t="e">
            <v>#VALUE!</v>
          </cell>
          <cell r="X1098" t="e">
            <v>#VALUE!</v>
          </cell>
          <cell r="Y1098"/>
          <cell r="Z1098"/>
        </row>
        <row r="1099">
          <cell r="D1099" t="str">
            <v>NET-06.1</v>
          </cell>
          <cell r="E1099" t="str">
            <v xml:space="preserve">Mechanisms exist to implement security management subnets to isolate security tools and support components from other internal system components by implementing separate subnetworks with managed interfaces to other components of the system. </v>
          </cell>
          <cell r="F1099"/>
          <cell r="G1099"/>
          <cell r="H1099" t="str">
            <v xml:space="preserve">Does the organization implement security management subnets to isolate security tools and support components from other internal system components by implementing separate subnetworks with managed interfaces to other components of the system? </v>
          </cell>
          <cell r="I1099">
            <v>9</v>
          </cell>
          <cell r="J1099"/>
          <cell r="K1099"/>
          <cell r="L1099" t="str">
            <v>x</v>
          </cell>
          <cell r="M1099"/>
          <cell r="N1099"/>
          <cell r="O1099" t="str">
            <v>Protect</v>
          </cell>
          <cell r="P1099"/>
          <cell r="Q1099"/>
          <cell r="R1099" t="str">
            <v>x</v>
          </cell>
          <cell r="S1099" t="e">
            <v>#VALUE!</v>
          </cell>
          <cell r="T1099" t="e">
            <v>#VALUE!</v>
          </cell>
          <cell r="U1099" t="e">
            <v>#VALUE!</v>
          </cell>
          <cell r="V1099" t="e">
            <v>#VALUE!</v>
          </cell>
          <cell r="W1099" t="e">
            <v>#VALUE!</v>
          </cell>
          <cell r="X1099" t="e">
            <v>#VALUE!</v>
          </cell>
          <cell r="Y1099"/>
          <cell r="Z1099"/>
        </row>
        <row r="1100">
          <cell r="D1100" t="str">
            <v>NET-06.2</v>
          </cell>
          <cell r="E1100" t="str">
            <v xml:space="preserve">Mechanisms exist to enable Virtual Local Area Networks (VLANs) to limit the ability of devices on a network to directly communicate with other devices on the subnet and limit an attacker's ability to laterally move to compromise neighboring systems. </v>
          </cell>
          <cell r="F1100"/>
          <cell r="G1100" t="str">
            <v>∙ Virtual Local Area Network (VLAN)</v>
          </cell>
          <cell r="H1100" t="str">
            <v xml:space="preserve">Does the organization enable Virtual Local Area Networks (VLANs) to limit the ability of devices on a network to directly communicate with other devices on the subnet and limit an attacker's ability to laterally move to compromise neighboring systems? </v>
          </cell>
          <cell r="I1100">
            <v>9</v>
          </cell>
          <cell r="J1100"/>
          <cell r="K1100"/>
          <cell r="L1100" t="str">
            <v>x</v>
          </cell>
          <cell r="M1100"/>
          <cell r="N1100"/>
          <cell r="O1100" t="str">
            <v>Protect</v>
          </cell>
          <cell r="P1100"/>
          <cell r="Q1100"/>
          <cell r="R1100" t="str">
            <v>x</v>
          </cell>
          <cell r="S1100" t="e">
            <v>#VALUE!</v>
          </cell>
          <cell r="T1100" t="e">
            <v>#VALUE!</v>
          </cell>
          <cell r="U1100" t="e">
            <v>#VALUE!</v>
          </cell>
          <cell r="V1100" t="e">
            <v>#VALUE!</v>
          </cell>
          <cell r="W1100" t="e">
            <v>#VALUE!</v>
          </cell>
          <cell r="X1100" t="e">
            <v>#VALUE!</v>
          </cell>
          <cell r="Y1100"/>
          <cell r="Z1100"/>
        </row>
        <row r="1101">
          <cell r="D1101" t="str">
            <v>NET-06.3</v>
          </cell>
          <cell r="E1101" t="str">
            <v xml:space="preserve">Mechanisms exist to implement segmentation controls to restrict inbound and outbound connectivity for sensitive / regulated data enclaves (secure zones). </v>
          </cell>
          <cell r="F1101"/>
          <cell r="G1101"/>
          <cell r="H1101" t="str">
            <v xml:space="preserve">Does the organization implement segmentation controls to restrict inbound and outbound connectivity for sensitive / regulated data enclaves (secure zones)? </v>
          </cell>
          <cell r="I1101">
            <v>10</v>
          </cell>
          <cell r="J1101"/>
          <cell r="K1101"/>
          <cell r="L1101" t="str">
            <v>x</v>
          </cell>
          <cell r="M1101"/>
          <cell r="N1101"/>
          <cell r="O1101" t="str">
            <v>Protect</v>
          </cell>
          <cell r="P1101"/>
          <cell r="Q1101"/>
          <cell r="R1101" t="str">
            <v>x</v>
          </cell>
          <cell r="S1101" t="str">
            <v xml:space="preserve">There is no evidence of a capability to implement segmentation controls to restrict inbound and outbound connectivity for sensitive / regulated data enclaves (secure zones). </v>
          </cell>
          <cell r="T1101" t="str">
            <v xml:space="preserve">C|P-CMM1 is N/A, since a structured process is required to implement segmentation controls to restrict inbound and outbound connectivity for sensitive / regulated data enclaves (secure zones). </v>
          </cell>
          <cell r="U1101" t="str">
            <v xml:space="preserve">C|P-CMM2 is N/A, since a well-defined process is required to implement segmentation controls to restrict inbound and outbound connectivity for sensitive / regulated data enclaves (secure zones). </v>
          </cell>
          <cell r="V1101" t="e">
            <v>#VALUE!</v>
          </cell>
          <cell r="W1101" t="e">
            <v>#VALUE!</v>
          </cell>
          <cell r="X1101" t="e">
            <v>#VALUE!</v>
          </cell>
          <cell r="Y1101"/>
          <cell r="Z1101"/>
        </row>
        <row r="1102">
          <cell r="D1102" t="str">
            <v>NET-06.4</v>
          </cell>
          <cell r="E1102" t="e">
            <v>#VALUE!</v>
          </cell>
          <cell r="F1102"/>
          <cell r="G1102"/>
          <cell r="H1102" t="e">
            <v>#VALUE!</v>
          </cell>
          <cell r="I1102">
            <v>4</v>
          </cell>
          <cell r="J1102"/>
          <cell r="K1102"/>
          <cell r="L1102" t="str">
            <v>x</v>
          </cell>
          <cell r="M1102"/>
          <cell r="N1102"/>
          <cell r="O1102" t="str">
            <v>Protect</v>
          </cell>
          <cell r="P1102"/>
          <cell r="Q1102"/>
          <cell r="R1102" t="str">
            <v>x</v>
          </cell>
          <cell r="S1102" t="e">
            <v>#VALUE!</v>
          </cell>
          <cell r="T1102" t="e">
            <v>#VALUE!</v>
          </cell>
          <cell r="U1102" t="e">
            <v>#VALUE!</v>
          </cell>
          <cell r="V1102" t="e">
            <v>#VALUE!</v>
          </cell>
          <cell r="W1102" t="e">
            <v>#VALUE!</v>
          </cell>
          <cell r="X1102" t="e">
            <v>#VALUE!</v>
          </cell>
          <cell r="Y1102"/>
          <cell r="Z1102"/>
        </row>
        <row r="1103">
          <cell r="D1103" t="str">
            <v>NET-06.5</v>
          </cell>
          <cell r="E1103" t="str">
            <v>Mechanisms exist to prohibit, or strictly-control, Internet access from sensitive / regulated data enclaves (secure zones).</v>
          </cell>
          <cell r="F1103"/>
          <cell r="G1103" t="str">
            <v>∙ Secure Baseline Configurations (SBC)
∙ Access Control Lists (ACLs)</v>
          </cell>
          <cell r="H1103" t="str">
            <v>Does the organization prohibit, or strictly-control, Internet access from sensitive / regulated data enclaves (secure zones)?</v>
          </cell>
          <cell r="I1103">
            <v>6</v>
          </cell>
          <cell r="J1103"/>
          <cell r="K1103"/>
          <cell r="L1103" t="str">
            <v>x</v>
          </cell>
          <cell r="M1103"/>
          <cell r="N1103"/>
          <cell r="O1103" t="str">
            <v>Protect</v>
          </cell>
          <cell r="P1103"/>
          <cell r="Q1103"/>
          <cell r="R1103" t="str">
            <v>x</v>
          </cell>
          <cell r="S1103" t="str">
            <v>There is no evidence of a capability to prohibit, or strictly-control, Internet access from sensitive / regulated data enclaves (secure zones).</v>
          </cell>
          <cell r="T1103" t="str">
            <v>C|P-CMM1 is N/A, since a structured process is required to prohibit, or strictly-control, Internet access from sensitive / regulated data enclaves (secure zones).</v>
          </cell>
          <cell r="U1103" t="str">
            <v>C|P-CMM2 is N/A, since a well-defined process is required to prohibit, or strictly-control, Internet access from sensitive / regulated data enclaves (secure zones).</v>
          </cell>
          <cell r="V1103" t="e">
            <v>#VALUE!</v>
          </cell>
          <cell r="W1103" t="str">
            <v>See C|P-CMM3. There are no defined C|P-CMM4 criteria, since it is reasonable to assume a quantitatively-controlled process is not necessary to prohibit, or strictly-control, Internet access from sensitive / regulated data enclaves (secure zones).</v>
          </cell>
          <cell r="X1103" t="str">
            <v>See C|P-CMM4. There are no defined C|P-CMM5 criteria, since it is reasonable to assume a continuously-improving process is not necessary to prohibit, or strictly-control, Internet access from sensitive / regulated data enclaves (secure zones).</v>
          </cell>
          <cell r="Y1103"/>
          <cell r="Z1103"/>
        </row>
        <row r="1104">
          <cell r="D1104" t="str">
            <v>NET-06.6</v>
          </cell>
          <cell r="E1104" t="str">
            <v>Automated mechanisms exist to enable microsegmentation, either physically or virtually, to divide the network according to application and data workflows communications needs.</v>
          </cell>
          <cell r="F1104"/>
          <cell r="G1104"/>
          <cell r="H1104" t="str">
            <v>Does the organization use automated mechanisms to enable microsegmentation, either physically or virtually, to divide the network according to application and data workflows communications needs?</v>
          </cell>
          <cell r="I1104">
            <v>2</v>
          </cell>
          <cell r="J1104"/>
          <cell r="K1104"/>
          <cell r="L1104" t="str">
            <v>x</v>
          </cell>
          <cell r="M1104"/>
          <cell r="N1104"/>
          <cell r="O1104" t="str">
            <v>Protect</v>
          </cell>
          <cell r="P1104"/>
          <cell r="Q1104"/>
          <cell r="R1104" t="str">
            <v>x</v>
          </cell>
          <cell r="S1104" t="str">
            <v>There is no evidence of an automated capability to enable microsegmentation, either physically or virtually, to divide the network according to application and data workflows communications needs.</v>
          </cell>
          <cell r="T1104" t="str">
            <v>C|P-CMM1 is N/A, since a structured process is required to enable microsegmentation, either physically or virtually, to divide the network according to application and data workflows communications needs.</v>
          </cell>
          <cell r="U1104" t="e">
            <v>#VALUE!</v>
          </cell>
          <cell r="V1104" t="e">
            <v>#VALUE!</v>
          </cell>
          <cell r="W1104" t="e">
            <v>#VALUE!</v>
          </cell>
          <cell r="X1104" t="e">
            <v>#VALUE!</v>
          </cell>
          <cell r="Y1104"/>
          <cell r="Z1104"/>
        </row>
        <row r="1105">
          <cell r="D1105" t="str">
            <v>NET-06.7</v>
          </cell>
          <cell r="E1105" t="str">
            <v>Automated mechanisms exist to enable dynamic, policy-driven network segmentation, access controls and traffic management with a Software Defined Networking (SDN) architecture.</v>
          </cell>
          <cell r="F1105"/>
          <cell r="G1105"/>
          <cell r="H1105" t="str">
            <v>Does the organization enable dynamic, policy-driven network segmentation, access controls and traffic management?</v>
          </cell>
          <cell r="I1105">
            <v>5</v>
          </cell>
          <cell r="J1105"/>
          <cell r="K1105"/>
          <cell r="L1105" t="str">
            <v>x</v>
          </cell>
          <cell r="M1105"/>
          <cell r="N1105"/>
          <cell r="O1105" t="str">
            <v>Protect</v>
          </cell>
          <cell r="P1105"/>
          <cell r="Q1105" t="str">
            <v>x</v>
          </cell>
          <cell r="R1105"/>
          <cell r="S1105" t="str">
            <v>There is no evidence of an automated capability to enable dynamic, policy-driven network segmentation, access controls and traffic management.</v>
          </cell>
          <cell r="T1105" t="str">
            <v>C|P-CMM1 is N/A, since a structured process is required to enable dynamic, policy-driven network segmentation, access controls and traffic management.</v>
          </cell>
          <cell r="U1105" t="str">
            <v>C|P-CMM2 is N/A, since a well-defined process is required to enable dynamic, policy-driven network segmentation, access controls and traffic management.</v>
          </cell>
          <cell r="V1105" t="e">
            <v>#VALUE!</v>
          </cell>
          <cell r="W1105" t="e">
            <v>#VALUE!</v>
          </cell>
          <cell r="X1105" t="e">
            <v>#VALUE!</v>
          </cell>
          <cell r="Y1105"/>
          <cell r="Z1105"/>
        </row>
        <row r="1106">
          <cell r="D1106" t="str">
            <v>NET-08.4</v>
          </cell>
          <cell r="E1106" t="str">
            <v>Automated mechanisms exist to enforce resource containment protections that remove or quarantine a resource’s access to other resources.</v>
          </cell>
          <cell r="F1106"/>
          <cell r="G1106"/>
          <cell r="H1106" t="str">
            <v>Does the organization use automated mechanisms to enforce resource containment protections that remove or quarantine a resource’s access to other resources?</v>
          </cell>
          <cell r="I1106">
            <v>3</v>
          </cell>
          <cell r="J1106"/>
          <cell r="K1106"/>
          <cell r="L1106" t="str">
            <v>x</v>
          </cell>
          <cell r="M1106"/>
          <cell r="N1106"/>
          <cell r="O1106" t="str">
            <v>Protect</v>
          </cell>
          <cell r="P1106"/>
          <cell r="Q1106"/>
          <cell r="R1106" t="str">
            <v>x</v>
          </cell>
          <cell r="S1106" t="str">
            <v>There is no evidence of an automated capability to enforce resource containment protections that remove or quarantine a resource’s access to other resources.</v>
          </cell>
          <cell r="T1106" t="str">
            <v>C|P-CMM1 is N/A, since a structured process is required to enforce resource containment protections that remove or quarantine a resource’s access to other resources.</v>
          </cell>
          <cell r="U1106" t="str">
            <v>C|P-CMM2 is N/A, since a well-defined process is required to enforce resource containment protections that remove or quarantine a resource’s access to other resources.</v>
          </cell>
          <cell r="V1106" t="e">
            <v>#VALUE!</v>
          </cell>
          <cell r="W1106" t="str">
            <v>See C|P-CMM3. There are no defined C|P-CMM4 criteria, since it is reasonable to assume a quantitatively-controlled process is not necessary to enforce resource containment protections that remove or quarantine a resource’s access to other resources.</v>
          </cell>
          <cell r="X1106" t="str">
            <v>See C|P-CMM4. There are no defined C|P-CMM5 criteria, since it is reasonable to assume a continuously-improving process is not necessary to enforce resource containment protections that remove or quarantine a resource’s access to other resources.</v>
          </cell>
          <cell r="Y1106"/>
          <cell r="Z1106"/>
        </row>
        <row r="1107">
          <cell r="D1107" t="str">
            <v>NET-09.1</v>
          </cell>
          <cell r="E1107" t="str">
            <v xml:space="preserve">Automated mechanisms exist to invalidate session identifiers upon user logout or other session termination. </v>
          </cell>
          <cell r="F1107"/>
          <cell r="G1107"/>
          <cell r="H1107" t="str">
            <v xml:space="preserve">Does the organization use automated mechanisms to invalidate session identifiers upon user logout or other session termination? </v>
          </cell>
          <cell r="I1107">
            <v>5</v>
          </cell>
          <cell r="J1107"/>
          <cell r="K1107"/>
          <cell r="L1107" t="str">
            <v>x</v>
          </cell>
          <cell r="M1107"/>
          <cell r="N1107"/>
          <cell r="O1107" t="str">
            <v>Protect</v>
          </cell>
          <cell r="P1107"/>
          <cell r="Q1107"/>
          <cell r="R1107" t="str">
            <v>x</v>
          </cell>
          <cell r="S1107" t="str">
            <v xml:space="preserve">There is no evidence of a capability to invalidate session identifiers up on user logout or other session termination. </v>
          </cell>
          <cell r="T1107" t="str">
            <v xml:space="preserve">C|P-CMM1 is N/A, since a structured process is required to invalidate session identifiers up on user logout or other session termination. </v>
          </cell>
          <cell r="U1107" t="e">
            <v>#VALUE!</v>
          </cell>
          <cell r="V1107" t="e">
            <v>#VALUE!</v>
          </cell>
          <cell r="W1107" t="str">
            <v xml:space="preserve">See C|P-CMM3. There are no defined C|P-CMM4 criteria, since it is reasonable to assume a quantitatively-controlled process is not necessary to invalidate session identifiers up on user logout or other session termination. </v>
          </cell>
          <cell r="X1107" t="str">
            <v xml:space="preserve">See C|P-CMM4. There are no defined C|P-CMM5 criteria, since it is reasonable to assume a continuously-improving process is not necessary to invalidate session identifiers up on user logout or other session termination. </v>
          </cell>
          <cell r="Y1107"/>
          <cell r="Z1107"/>
        </row>
        <row r="1108">
          <cell r="D1108" t="str">
            <v>NET-09.2</v>
          </cell>
          <cell r="E1108" t="str">
            <v>Automated mechanisms exist to generate and recognize unique session identifiers for each session.</v>
          </cell>
          <cell r="F1108"/>
          <cell r="G1108"/>
          <cell r="H1108" t="str">
            <v>Does the organization use automated mechanisms to generate and recognize unique session identifiers for each session?</v>
          </cell>
          <cell r="I1108">
            <v>3</v>
          </cell>
          <cell r="J1108"/>
          <cell r="K1108"/>
          <cell r="L1108" t="str">
            <v>x</v>
          </cell>
          <cell r="M1108"/>
          <cell r="N1108"/>
          <cell r="O1108" t="str">
            <v>Protect</v>
          </cell>
          <cell r="P1108"/>
          <cell r="Q1108"/>
          <cell r="R1108" t="str">
            <v>x</v>
          </cell>
          <cell r="S1108" t="str">
            <v>There is no evidence of a capability to generate and recognize unique session identifiers for each session.</v>
          </cell>
          <cell r="T1108" t="str">
            <v>C|P-CMM1 is N/A, since a structured process is required to generate and recognize unique session identifiers for each session.</v>
          </cell>
          <cell r="U1108" t="str">
            <v>C|P-CMM2 is N/A, since a well-defined process is required to generate and recognize unique session identifiers for each session.</v>
          </cell>
          <cell r="V1108" t="e">
            <v>#VALUE!</v>
          </cell>
          <cell r="W1108" t="str">
            <v>See C|P-CMM3. There are no defined C|P-CMM4 criteria, since it is reasonable to assume a quantitatively-controlled process is not necessary to generate and recognize unique session identifiers for each session.</v>
          </cell>
          <cell r="X1108" t="str">
            <v>See C|P-CMM4. There are no defined C|P-CMM5 criteria, since it is reasonable to assume a continuously-improving process is not necessary to generate and recognize unique session identifiers for each session.</v>
          </cell>
          <cell r="Y1108"/>
          <cell r="Z1108"/>
        </row>
        <row r="1109">
          <cell r="D1109" t="str">
            <v>NET-10.1</v>
          </cell>
          <cell r="E1109" t="str">
            <v xml:space="preserve">Mechanisms exist to ensure systems that collectively provide Domain Name Service (DNS) resolution service are fault-tolerant and implement internal/external role separation. </v>
          </cell>
          <cell r="F1109"/>
          <cell r="G1109"/>
          <cell r="H1109" t="str">
            <v xml:space="preserve">Does the organization ensure systems that collectively provide Domain Name Service (DNS) resolution service are fault-tolerant and implement internal/external role separation? </v>
          </cell>
          <cell r="I1109">
            <v>9</v>
          </cell>
          <cell r="J1109"/>
          <cell r="K1109"/>
          <cell r="L1109" t="str">
            <v>x</v>
          </cell>
          <cell r="M1109"/>
          <cell r="N1109"/>
          <cell r="O1109" t="str">
            <v>Protect</v>
          </cell>
          <cell r="P1109"/>
          <cell r="Q1109"/>
          <cell r="R1109" t="str">
            <v>x</v>
          </cell>
          <cell r="S1109" t="str">
            <v xml:space="preserve">There is no evidence of a capability to ensure systems that collectively provide Domain Name Service (DNS) resolution service are fault-tolerant and implement internal/external role separation. </v>
          </cell>
          <cell r="T1109" t="str">
            <v xml:space="preserve">C|P-CMM1 is N/A, since a structured process is required to ensure systems that collectively provide Domain Name Service (DNS) resolution service are fault-tolerant and implement internal/external role separation. </v>
          </cell>
          <cell r="U1109" t="e">
            <v>#VALUE!</v>
          </cell>
          <cell r="V1109" t="e">
            <v>#VALUE!</v>
          </cell>
          <cell r="W1109" t="e">
            <v>#VALUE!</v>
          </cell>
          <cell r="X1109" t="e">
            <v>#VALUE!</v>
          </cell>
          <cell r="Y1109"/>
          <cell r="Z1109"/>
        </row>
        <row r="1110">
          <cell r="D1110" t="str">
            <v>NET-10.2</v>
          </cell>
          <cell r="E1110" t="str">
            <v xml:space="preserve">Mechanisms exist to perform data origin authentication and data integrity verification on the Domain Name Service (DNS) resolution responses received from authoritative sources when requested by client systems. </v>
          </cell>
          <cell r="F1110"/>
          <cell r="G1110"/>
          <cell r="H1110" t="str">
            <v xml:space="preserve">Does the organization perform data origin authentication and data integrity verification on the Domain Name Service (DNS) resolution responses received from authoritative sources when requested by client systems? </v>
          </cell>
          <cell r="I1110">
            <v>9</v>
          </cell>
          <cell r="J1110"/>
          <cell r="K1110"/>
          <cell r="L1110" t="str">
            <v>x</v>
          </cell>
          <cell r="M1110"/>
          <cell r="N1110"/>
          <cell r="O1110" t="str">
            <v>Protect</v>
          </cell>
          <cell r="P1110"/>
          <cell r="Q1110"/>
          <cell r="R1110" t="str">
            <v>x</v>
          </cell>
          <cell r="S1110" t="str">
            <v xml:space="preserve">There is no evidence of a capability to perform data origin authentication and data integrity verification on the Domain Name Service (DNS) resolution responses received from authoritative sources when requested by client systems. </v>
          </cell>
          <cell r="T1110" t="str">
            <v xml:space="preserve">C|P-CMM1 is N/A, since a structured process is required to perform data origin authentication and data integrity verification on the Domain Name Service (DNS) resolution responses received from authoritative sources when requested by client systems. </v>
          </cell>
          <cell r="U1110" t="e">
            <v>#VALUE!</v>
          </cell>
          <cell r="V1110" t="e">
            <v>#VALUE!</v>
          </cell>
          <cell r="W1110" t="e">
            <v>#VALUE!</v>
          </cell>
          <cell r="X1110" t="e">
            <v>#VALUE!</v>
          </cell>
          <cell r="Y1110"/>
          <cell r="Z1110"/>
        </row>
        <row r="1111">
          <cell r="D1111" t="str">
            <v>NET-10.4</v>
          </cell>
          <cell r="E1111" t="str">
            <v>Mechanisms exist to lock the domain name registrar to prevent a denial of service caused by unauthorized deletion, transfer or other unauthorized modification of a domain’s registration details.</v>
          </cell>
          <cell r="F1111"/>
          <cell r="G1111"/>
          <cell r="H1111" t="str">
            <v>Does the organization lock the domain name registrar to prevent a denial of service caused by unauthorized deletion, transfer or other unauthorized modification of a domain’s registration details?</v>
          </cell>
          <cell r="I1111">
            <v>9</v>
          </cell>
          <cell r="J1111"/>
          <cell r="K1111"/>
          <cell r="L1111" t="str">
            <v>x</v>
          </cell>
          <cell r="M1111"/>
          <cell r="N1111"/>
          <cell r="O1111" t="str">
            <v>Protect</v>
          </cell>
          <cell r="P1111" t="str">
            <v>x</v>
          </cell>
          <cell r="Q1111" t="str">
            <v>x</v>
          </cell>
          <cell r="R1111" t="str">
            <v>x</v>
          </cell>
          <cell r="S1111" t="str">
            <v>There is no evidence of a capability to lock the domain name registrar to prevent a denial of service caused by unauthorized deletion, transfer or other unauthorized modification of a domain’s registration details.</v>
          </cell>
          <cell r="T1111" t="str">
            <v>C|P-CMM1 is N/A, since a structured process is required to lock the domain name registrar to prevent a denial of service caused by unauthorized deletion, transfer or other unauthorized modification of a domain’s registration details.</v>
          </cell>
          <cell r="U1111" t="e">
            <v>#VALUE!</v>
          </cell>
          <cell r="V1111" t="e">
            <v>#VALUE!</v>
          </cell>
          <cell r="W1111" t="e">
            <v>#VALUE!</v>
          </cell>
          <cell r="X1111" t="e">
            <v>#VALUE!</v>
          </cell>
          <cell r="Y1111"/>
          <cell r="Z1111"/>
        </row>
        <row r="1112">
          <cell r="D1112" t="str">
            <v>NET-11</v>
          </cell>
          <cell r="E1112" t="str">
            <v xml:space="preserve">Mechanisms exist to utilize out-of-band channels for the electronic transmission of information and/or the physical shipment of system components or devices to authorized individuals. </v>
          </cell>
          <cell r="F1112"/>
          <cell r="G1112"/>
          <cell r="H1112" t="str">
            <v xml:space="preserve">Does the organization utilize out-of-band channels for the electronic transmission of information and/or the physical shipment of system components or devices to authorized individuals? </v>
          </cell>
          <cell r="I1112">
            <v>9</v>
          </cell>
          <cell r="J1112"/>
          <cell r="K1112"/>
          <cell r="L1112" t="str">
            <v>x</v>
          </cell>
          <cell r="M1112"/>
          <cell r="N1112"/>
          <cell r="O1112" t="str">
            <v>Protect</v>
          </cell>
          <cell r="P1112"/>
          <cell r="Q1112" t="str">
            <v>x</v>
          </cell>
          <cell r="R1112" t="str">
            <v>x</v>
          </cell>
          <cell r="S1112" t="str">
            <v xml:space="preserve">There is no evidence of a capability to utilize out-of-band channels for the electronic transmission of information and/ or the physical shipment of system components or devices to authorized individuals. </v>
          </cell>
          <cell r="T1112" t="e">
            <v>#VALUE!</v>
          </cell>
          <cell r="U1112" t="e">
            <v>#VALUE!</v>
          </cell>
          <cell r="V1112" t="e">
            <v>#VALUE!</v>
          </cell>
          <cell r="W1112" t="e">
            <v>#VALUE!</v>
          </cell>
          <cell r="X1112" t="e">
            <v>#VALUE!</v>
          </cell>
          <cell r="Y1112"/>
          <cell r="Z1112"/>
        </row>
        <row r="1113">
          <cell r="D1113" t="str">
            <v>NET-13</v>
          </cell>
          <cell r="E1113" t="str">
            <v>Mechanisms exist to protect the confidentiality, integrity and availability of electronic messaging communications.</v>
          </cell>
          <cell r="F1113"/>
          <cell r="G1113" t="str">
            <v>∙ Acceptable Use Policy (AUP)
∙ Data Loss Prevention (DLP)</v>
          </cell>
          <cell r="H1113" t="str">
            <v>Does the organization protect the confidentiality, integrity and availability of electronic messaging communications?</v>
          </cell>
          <cell r="I1113">
            <v>10</v>
          </cell>
          <cell r="J1113"/>
          <cell r="K1113"/>
          <cell r="L1113" t="str">
            <v>x</v>
          </cell>
          <cell r="M1113"/>
          <cell r="N1113"/>
          <cell r="O1113" t="str">
            <v>Protect</v>
          </cell>
          <cell r="P1113"/>
          <cell r="Q1113" t="str">
            <v>x</v>
          </cell>
          <cell r="R1113" t="str">
            <v>x</v>
          </cell>
          <cell r="S1113" t="str">
            <v>There is no evidence of a capability to protect the confidentiality, integrity and availability of electronic messaging communications.</v>
          </cell>
          <cell r="T1113" t="e">
            <v>#VALUE!</v>
          </cell>
          <cell r="U1113" t="e">
            <v>#VALUE!</v>
          </cell>
          <cell r="V1113" t="e">
            <v>#VALUE!</v>
          </cell>
          <cell r="W1113" t="e">
            <v>#VALUE!</v>
          </cell>
          <cell r="X1113" t="str">
            <v>See C|P-CMM4. There are no defined C|P-CMM5 criteria, since it is reasonable to assume a continuously-improving process is not necessary to protect the confidentiality, integrity and availability of electronic messaging communications.</v>
          </cell>
          <cell r="Y1113"/>
          <cell r="Z1113"/>
        </row>
        <row r="1114">
          <cell r="D1114" t="str">
            <v>NET-14.4</v>
          </cell>
          <cell r="E1114" t="str">
            <v xml:space="preserve">Mechanisms exist to restrict the execution of privileged commands and access to security-relevant information via remote access only for compelling operational needs. </v>
          </cell>
          <cell r="F1114"/>
          <cell r="G1114"/>
          <cell r="H1114" t="str">
            <v xml:space="preserve">Does the organization restrict the execution of privileged commands and access to security-relevant information via remote access only for compelling operational needs? </v>
          </cell>
          <cell r="I1114">
            <v>8</v>
          </cell>
          <cell r="J1114"/>
          <cell r="K1114"/>
          <cell r="L1114" t="str">
            <v>x</v>
          </cell>
          <cell r="M1114"/>
          <cell r="N1114"/>
          <cell r="O1114" t="str">
            <v>Protect</v>
          </cell>
          <cell r="P1114"/>
          <cell r="Q1114" t="str">
            <v>x</v>
          </cell>
          <cell r="R1114" t="str">
            <v>x</v>
          </cell>
          <cell r="S1114" t="str">
            <v xml:space="preserve">There is no evidence of a capability to restrict the execution of privileged commands and access to security-relevant information via remote access only for compelling operational needs. </v>
          </cell>
          <cell r="T1114" t="e">
            <v>#VALUE!</v>
          </cell>
          <cell r="U1114" t="e">
            <v>#VALUE!</v>
          </cell>
          <cell r="V1114" t="e">
            <v>#VALUE!</v>
          </cell>
          <cell r="W1114" t="e">
            <v>#VALUE!</v>
          </cell>
          <cell r="X1114" t="e">
            <v>#VALUE!</v>
          </cell>
          <cell r="Y1114"/>
          <cell r="Z1114"/>
        </row>
        <row r="1115">
          <cell r="D1115" t="str">
            <v>NET-14.5</v>
          </cell>
          <cell r="E1115" t="str">
            <v xml:space="preserve">Mechanisms exist to define secure telecommuting practices and govern remote access to systems and data for remote workers. </v>
          </cell>
          <cell r="F1115" t="str">
            <v>E-NET-03</v>
          </cell>
          <cell r="G1115"/>
          <cell r="H1115" t="str">
            <v xml:space="preserve">Does the organization define secure telecommuting practices and govern remote access to systems and data for remote workers? </v>
          </cell>
          <cell r="I1115">
            <v>10</v>
          </cell>
          <cell r="J1115"/>
          <cell r="K1115" t="str">
            <v>x</v>
          </cell>
          <cell r="L1115"/>
          <cell r="M1115"/>
          <cell r="N1115"/>
          <cell r="O1115" t="str">
            <v>Protect</v>
          </cell>
          <cell r="P1115" t="str">
            <v>x</v>
          </cell>
          <cell r="Q1115" t="str">
            <v>x</v>
          </cell>
          <cell r="R1115" t="str">
            <v>x</v>
          </cell>
          <cell r="S1115" t="str">
            <v xml:space="preserve">There is no evidence of a capability to define secure telecommuting practices and govern remote access to systems and data for remote workers. </v>
          </cell>
          <cell r="T1115" t="e">
            <v>#VALUE!</v>
          </cell>
          <cell r="U1115" t="e">
            <v>#VALUE!</v>
          </cell>
          <cell r="V1115" t="e">
            <v>#VALUE!</v>
          </cell>
          <cell r="W1115" t="e">
            <v>#VALUE!</v>
          </cell>
          <cell r="X1115" t="str">
            <v xml:space="preserve">See C|P-CMM4. There are no defined C|P-CMM5 criteria, since it is reasonable to assume a continuously-improving process is not necessary to define secure telecommuting practices and govern remote access to systems and data for remote workers. </v>
          </cell>
          <cell r="Y1115"/>
          <cell r="Z1115"/>
        </row>
        <row r="1116">
          <cell r="D1116" t="str">
            <v>NET-14.8</v>
          </cell>
          <cell r="E1116" t="str">
            <v>Mechanisms exist to provide the capability to expeditiously disconnect or disable a user's remote access session.</v>
          </cell>
          <cell r="F1116"/>
          <cell r="G1116"/>
          <cell r="H1116" t="str">
            <v>Does the organization provide the capability to expeditiously disconnect or disable a user's remote access session?</v>
          </cell>
          <cell r="I1116">
            <v>8</v>
          </cell>
          <cell r="J1116"/>
          <cell r="K1116"/>
          <cell r="L1116" t="str">
            <v>x</v>
          </cell>
          <cell r="M1116"/>
          <cell r="N1116"/>
          <cell r="O1116" t="str">
            <v>Protect</v>
          </cell>
          <cell r="P1116"/>
          <cell r="Q1116" t="str">
            <v>x</v>
          </cell>
          <cell r="R1116" t="str">
            <v>x</v>
          </cell>
          <cell r="S1116" t="str">
            <v>There is no evidence of a capability to provide the capability to expeditiously disconnect or disable a user's remote access session.</v>
          </cell>
          <cell r="T1116" t="e">
            <v>#VALUE!</v>
          </cell>
          <cell r="U1116" t="e">
            <v>#VALUE!</v>
          </cell>
          <cell r="V1116" t="e">
            <v>#VALUE!</v>
          </cell>
          <cell r="W1116" t="e">
            <v>#VALUE!</v>
          </cell>
          <cell r="X1116" t="e">
            <v>#VALUE!</v>
          </cell>
          <cell r="Y1116"/>
          <cell r="Z1116"/>
        </row>
        <row r="1117">
          <cell r="D1117" t="str">
            <v>NET-15.2</v>
          </cell>
          <cell r="E1117" t="str">
            <v xml:space="preserve">Mechanisms exist to disable unnecessary wireless networking capabilities that are internally embedded within system components prior to issuance to end users. </v>
          </cell>
          <cell r="F1117"/>
          <cell r="G1117" t="str">
            <v>∙ Secure Baseline Configurations (SBC)</v>
          </cell>
          <cell r="H1117" t="str">
            <v xml:space="preserve">Does the organization disable unnecessary wireless networking capabilities that are internally embedded within system components prior to issuance to end users? </v>
          </cell>
          <cell r="I1117">
            <v>5</v>
          </cell>
          <cell r="J1117"/>
          <cell r="K1117"/>
          <cell r="L1117" t="str">
            <v>x</v>
          </cell>
          <cell r="M1117"/>
          <cell r="N1117"/>
          <cell r="O1117" t="str">
            <v>Protect</v>
          </cell>
          <cell r="P1117"/>
          <cell r="Q1117"/>
          <cell r="R1117" t="str">
            <v>x</v>
          </cell>
          <cell r="S1117" t="str">
            <v xml:space="preserve">There is no evidence of a capability to disable unnecessary wireless networking capabilities that are internally embedded within system components prior to issuance to end users. </v>
          </cell>
          <cell r="T1117" t="e">
            <v>#VALUE!</v>
          </cell>
          <cell r="U1117" t="e">
            <v>#VALUE!</v>
          </cell>
          <cell r="V1117" t="e">
            <v>#VALUE!</v>
          </cell>
          <cell r="W1117" t="e">
            <v>#VALUE!</v>
          </cell>
          <cell r="X1117" t="e">
            <v>#VALUE!</v>
          </cell>
          <cell r="Y1117"/>
          <cell r="Z1117"/>
        </row>
        <row r="1118">
          <cell r="D1118" t="str">
            <v>NET-15.3</v>
          </cell>
          <cell r="E1118" t="str">
            <v xml:space="preserve">Mechanisms exist to identify and explicitly authorize users who are allowed to independently configure wireless networking capabilities. </v>
          </cell>
          <cell r="F1118"/>
          <cell r="G1118" t="str">
            <v>∙ Secure Baseline Configurations (SBC)</v>
          </cell>
          <cell r="H1118" t="str">
            <v xml:space="preserve">Does the organization identify and explicitly authorize users who are allowed to independently configure wireless networking capabilities? </v>
          </cell>
          <cell r="I1118">
            <v>8</v>
          </cell>
          <cell r="J1118"/>
          <cell r="K1118"/>
          <cell r="L1118" t="str">
            <v>x</v>
          </cell>
          <cell r="M1118"/>
          <cell r="N1118"/>
          <cell r="O1118" t="str">
            <v>Protect</v>
          </cell>
          <cell r="P1118"/>
          <cell r="Q1118"/>
          <cell r="R1118" t="str">
            <v>x</v>
          </cell>
          <cell r="S1118" t="str">
            <v xml:space="preserve">There is no evidence of a capability to identify and explicitly authorize users who are allowed to independently configure wireless networking capabilities. </v>
          </cell>
          <cell r="T1118" t="e">
            <v>#VALUE!</v>
          </cell>
          <cell r="U1118" t="e">
            <v>#VALUE!</v>
          </cell>
          <cell r="V1118" t="e">
            <v>#VALUE!</v>
          </cell>
          <cell r="W1118" t="e">
            <v>#VALUE!</v>
          </cell>
          <cell r="X1118" t="e">
            <v>#VALUE!</v>
          </cell>
          <cell r="Y1118"/>
          <cell r="Z1118"/>
        </row>
        <row r="1119">
          <cell r="D1119" t="str">
            <v>NET-15.4</v>
          </cell>
          <cell r="E1119" t="str">
            <v xml:space="preserve">Mechanisms exist to confine wireless communications to organization-controlled boundaries. </v>
          </cell>
          <cell r="F1119"/>
          <cell r="G1119"/>
          <cell r="H1119" t="str">
            <v xml:space="preserve">Does the organization confine wireless communications to organization-controlled boundaries? </v>
          </cell>
          <cell r="I1119">
            <v>5</v>
          </cell>
          <cell r="J1119"/>
          <cell r="K1119"/>
          <cell r="L1119" t="str">
            <v>x</v>
          </cell>
          <cell r="M1119"/>
          <cell r="N1119"/>
          <cell r="O1119" t="str">
            <v>Protect</v>
          </cell>
          <cell r="P1119"/>
          <cell r="Q1119" t="str">
            <v>x</v>
          </cell>
          <cell r="R1119" t="str">
            <v>x</v>
          </cell>
          <cell r="S1119" t="str">
            <v xml:space="preserve">There is no evidence of a capability to confine wireless communications to organization-controlled boundaries. </v>
          </cell>
          <cell r="T1119" t="e">
            <v>#VALUE!</v>
          </cell>
          <cell r="U1119" t="e">
            <v>#VALUE!</v>
          </cell>
          <cell r="V1119" t="e">
            <v>#VALUE!</v>
          </cell>
          <cell r="W1119" t="str">
            <v xml:space="preserve">See C|P-CMM3. There are no defined C|P-CMM4 criteria, since it is reasonable to assume a quantitatively-controlled process is not necessary to confine wireless communications to organization-controlled boundaries. </v>
          </cell>
          <cell r="X1119" t="str">
            <v xml:space="preserve">See C|P-CMM4. There are no defined C|P-CMM5 criteria, since it is reasonable to assume a continuously-improving process is not necessary to confine wireless communications to organization-controlled boundaries. </v>
          </cell>
          <cell r="Y1119"/>
          <cell r="Z1119"/>
        </row>
        <row r="1120">
          <cell r="D1120" t="str">
            <v>NET-16</v>
          </cell>
          <cell r="E1120" t="e">
            <v>#VALUE!</v>
          </cell>
          <cell r="F1120"/>
          <cell r="G1120"/>
          <cell r="H1120" t="e">
            <v>#VALUE!</v>
          </cell>
          <cell r="I1120">
            <v>8</v>
          </cell>
          <cell r="J1120"/>
          <cell r="K1120"/>
          <cell r="L1120" t="str">
            <v>x</v>
          </cell>
          <cell r="M1120"/>
          <cell r="N1120"/>
          <cell r="O1120" t="str">
            <v>Protect</v>
          </cell>
          <cell r="P1120"/>
          <cell r="Q1120" t="str">
            <v>x</v>
          </cell>
          <cell r="R1120" t="str">
            <v>x</v>
          </cell>
          <cell r="S1120" t="e">
            <v>#VALUE!</v>
          </cell>
          <cell r="T1120" t="e">
            <v>#VALUE!</v>
          </cell>
          <cell r="U1120" t="e">
            <v>#VALUE!</v>
          </cell>
          <cell r="V1120" t="e">
            <v>#VALUE!</v>
          </cell>
          <cell r="W1120" t="e">
            <v>#VALUE!</v>
          </cell>
          <cell r="X1120" t="e">
            <v>#VALUE!</v>
          </cell>
          <cell r="Y1120"/>
          <cell r="Z1120"/>
        </row>
        <row r="1121">
          <cell r="D1121" t="str">
            <v>NET-18.2</v>
          </cell>
          <cell r="E1121" t="str">
            <v>Mechanisms exist to configure the proxy to make encrypted communications traffic visible to monitoring tools and mechanisms.</v>
          </cell>
          <cell r="F1121"/>
          <cell r="G1121"/>
          <cell r="H1121" t="str">
            <v>Does the organization configure the proxy to make encrypted communications traffic visible to monitoring tools and mechanisms?</v>
          </cell>
          <cell r="I1121">
            <v>5</v>
          </cell>
          <cell r="J1121"/>
          <cell r="K1121"/>
          <cell r="L1121" t="str">
            <v>x</v>
          </cell>
          <cell r="M1121"/>
          <cell r="N1121"/>
          <cell r="O1121" t="str">
            <v>Detect</v>
          </cell>
          <cell r="P1121"/>
          <cell r="Q1121" t="str">
            <v>x</v>
          </cell>
          <cell r="R1121" t="str">
            <v>x</v>
          </cell>
          <cell r="S1121" t="str">
            <v>There is no evidence of a capability to configure the proxy to make encrypted communications traffic visible to monitoring tools and mechanisms.</v>
          </cell>
          <cell r="T1121" t="str">
            <v>C|P-CMM1 is N/A, since a structured process is required to configure the proxy to make encrypted communications traffic visible to monitoring tools and mechanisms.</v>
          </cell>
          <cell r="U1121" t="e">
            <v>#VALUE!</v>
          </cell>
          <cell r="V1121" t="e">
            <v>#VALUE!</v>
          </cell>
          <cell r="W1121" t="str">
            <v>See C|P-CMM3. There are no defined C|P-CMM4 criteria, since it is reasonable to assume a quantitatively-controlled process is not necessary to configure the proxy to make encrypted communications traffic visible to monitoring tools and mechanisms.</v>
          </cell>
          <cell r="X1121" t="str">
            <v>See C|P-CMM4. There are no defined C|P-CMM5 criteria, since it is reasonable to assume a continuously-improving process is not necessary to configure the proxy to make encrypted communications traffic visible to monitoring tools and mechanisms.</v>
          </cell>
          <cell r="Y1121"/>
          <cell r="Z1121"/>
        </row>
        <row r="1122">
          <cell r="D1122" t="str">
            <v>NET-18.3</v>
          </cell>
          <cell r="E1122" t="str">
            <v>Automated mechanisms exist to route networked, privileged accesses through a dedicated, managed interface for purposes of access control and auditing.</v>
          </cell>
          <cell r="F1122"/>
          <cell r="G1122"/>
          <cell r="H1122" t="str">
            <v>Does the organization use automated mechanisms to route networked, privileged accesses through a dedicated, managed interface for purposes of access control and auditing?</v>
          </cell>
          <cell r="I1122">
            <v>1</v>
          </cell>
          <cell r="J1122"/>
          <cell r="K1122"/>
          <cell r="L1122" t="str">
            <v>x</v>
          </cell>
          <cell r="M1122"/>
          <cell r="N1122"/>
          <cell r="O1122" t="str">
            <v>Detect</v>
          </cell>
          <cell r="P1122"/>
          <cell r="Q1122"/>
          <cell r="R1122" t="str">
            <v>x</v>
          </cell>
          <cell r="S1122" t="str">
            <v>There is no evidence of a capability to route networked, privileged accesses through a dedicated, managed interface for purposes of access control and auditing.</v>
          </cell>
          <cell r="T1122" t="str">
            <v>C|P-CMM1 is N/A, since a structured process is required to route networked, privileged accesses through a dedicated, managed interface for purposes of access control and auditing.</v>
          </cell>
          <cell r="U1122" t="str">
            <v>C|P-CMM2 is N/A, since a well-defined process is required to route networked, privileged accesses through a dedicated, managed interface for purposes of access control and auditing.</v>
          </cell>
          <cell r="V1122" t="e">
            <v>#VALUE!</v>
          </cell>
          <cell r="W1122" t="e">
            <v>#VALUE!</v>
          </cell>
          <cell r="X1122" t="e">
            <v>#VALUE!</v>
          </cell>
          <cell r="Y1122"/>
          <cell r="Z1122"/>
        </row>
        <row r="1123">
          <cell r="D1123" t="str">
            <v>NET-18.4</v>
          </cell>
          <cell r="E1123" t="str">
            <v>Automated mechanisms exist to ensure network traffic complies with Internet Engineering Task Force (IETF) protocol specifications.</v>
          </cell>
          <cell r="F1123"/>
          <cell r="G1123"/>
          <cell r="H1123" t="str">
            <v>Does the organization use automated mechanisms to ensure network traffic complies with Internet Engineering Task Force (IETF) protocol specifications?</v>
          </cell>
          <cell r="I1123">
            <v>5</v>
          </cell>
          <cell r="J1123"/>
          <cell r="K1123"/>
          <cell r="L1123" t="str">
            <v>x</v>
          </cell>
          <cell r="M1123"/>
          <cell r="N1123"/>
          <cell r="O1123" t="str">
            <v>Protect</v>
          </cell>
          <cell r="P1123"/>
          <cell r="Q1123"/>
          <cell r="R1123" t="str">
            <v>x</v>
          </cell>
          <cell r="S1123" t="str">
            <v>There is no evidence of an automated capability to ensure network traffic complies with Internet Engineering Task Force (IETF) protocol specifications.</v>
          </cell>
          <cell r="T1123" t="str">
            <v>C|P-CMM1 is N/A, since a structured process is required to ensure network traffic complies with Internet Engineering Task Force (IETF) protocol specifications.</v>
          </cell>
          <cell r="U1123" t="str">
            <v>C|P-CMM2 is N/A, since a well-defined process is required to ensure network traffic complies with Internet Engineering Task Force (IETF) protocol specifications.</v>
          </cell>
          <cell r="V1123" t="e">
            <v>#VALUE!</v>
          </cell>
          <cell r="W1123" t="str">
            <v>See C|P-CMM3. There are no defined C|P-CMM4 criteria, since it is reasonable to assume a quantitatively-controlled process is not necessary to ensure network traffic complies with Internet Engineering Task Force (IETF) protocol specifications.</v>
          </cell>
          <cell r="X1123" t="str">
            <v>See C|P-CMM4. There are no defined C|P-CMM5 criteria, since it is reasonable to assume a continuously-improving process is not necessary to ensure network traffic complies with Internet Engineering Task Force (IETF) protocol specifications.</v>
          </cell>
          <cell r="Y1123"/>
          <cell r="Z1123"/>
        </row>
        <row r="1124">
          <cell r="D1124" t="str">
            <v>NET-18.5</v>
          </cell>
          <cell r="E1124" t="str">
            <v>Mechanisms exist to ensure that domain name lookups, whether for internal or external domains, are validated according to Domain Name System Security Extensions (DNSSEC).</v>
          </cell>
          <cell r="F1124"/>
          <cell r="G1124"/>
          <cell r="H1124" t="str">
            <v>Does the organization ensure that domain name lookups, whether for internal or external domains, are validated according to Domain Name System Security Extensions (DNSSEC)?</v>
          </cell>
          <cell r="I1124">
            <v>8</v>
          </cell>
          <cell r="J1124"/>
          <cell r="K1124"/>
          <cell r="L1124" t="str">
            <v>x</v>
          </cell>
          <cell r="M1124"/>
          <cell r="N1124"/>
          <cell r="O1124" t="str">
            <v>Protect</v>
          </cell>
          <cell r="P1124"/>
          <cell r="Q1124"/>
          <cell r="R1124" t="str">
            <v>x</v>
          </cell>
          <cell r="S1124" t="str">
            <v>There is no evidence of a capability to ensure that domain name lookups, whether for internal or external domains, are validated according to Domain Name System Security Extensions (DNSSEC).</v>
          </cell>
          <cell r="T1124" t="str">
            <v>C|P-CMM1 is N/A, since a structured process is required to domain name lookups, whether for internal or external domains, are validated according to Domain Name System Security Extensions (DNSSEC).</v>
          </cell>
          <cell r="U1124" t="str">
            <v>C|P-CMM2 is N/A, since a well-defined process is required to domain name lookups, whether for internal or external domains, are validated according to Domain Name System Security Extensions (DNSSEC).</v>
          </cell>
          <cell r="V1124" t="e">
            <v>#VALUE!</v>
          </cell>
          <cell r="W1124" t="e">
            <v>#VALUE!</v>
          </cell>
          <cell r="X1124" t="e">
            <v>#VALUE!</v>
          </cell>
          <cell r="Y1124"/>
          <cell r="Z1124"/>
        </row>
        <row r="1125">
          <cell r="D1125" t="str">
            <v>NET-18.6</v>
          </cell>
          <cell r="E1125" t="str">
            <v>Mechanisms exist to implement Internet address denylisting protections that blocks traffic received from or destined to a denylisted Internet address.</v>
          </cell>
          <cell r="F1125"/>
          <cell r="G1125"/>
          <cell r="H1125" t="str">
            <v>Does the organization implement Internet address denylisting protections that blocks traffic received from or destined to a denylisted Internet address?</v>
          </cell>
          <cell r="I1125">
            <v>8</v>
          </cell>
          <cell r="J1125"/>
          <cell r="K1125"/>
          <cell r="L1125" t="str">
            <v>x</v>
          </cell>
          <cell r="M1125"/>
          <cell r="N1125"/>
          <cell r="O1125" t="str">
            <v>Protect</v>
          </cell>
          <cell r="P1125"/>
          <cell r="Q1125"/>
          <cell r="R1125" t="str">
            <v>x</v>
          </cell>
          <cell r="S1125" t="str">
            <v>There is no evidence of a capability to implement Internet address denylisting protections that blocks traffic received from or destined to a denylisted Internet address.</v>
          </cell>
          <cell r="T1125" t="str">
            <v>C|P-CMM1 is N/A, since a structured process is required to implement Internet address denylisting protections that blocks traffic received from or destined to a denylisted Internet address.</v>
          </cell>
          <cell r="U1125" t="e">
            <v>#VALUE!</v>
          </cell>
          <cell r="V1125" t="e">
            <v>#VALUE!</v>
          </cell>
          <cell r="W1125" t="e">
            <v>#VALUE!</v>
          </cell>
          <cell r="X1125" t="e">
            <v>#VALUE!</v>
          </cell>
          <cell r="Y1125"/>
          <cell r="Z1125"/>
        </row>
        <row r="1126">
          <cell r="D1126" t="str">
            <v>NET-18.7</v>
          </cell>
          <cell r="E1126" t="str">
            <v>Mechanisms exist to implement bandwidth control technologies to limit the amount of bandwidth used by categories of domains that are bandwidth-intensive.</v>
          </cell>
          <cell r="F1126"/>
          <cell r="G1126"/>
          <cell r="H1126" t="str">
            <v>Does the organization implement bandwidth control technologies to limit the amount of bandwidth used by categories of domains that are bandwidth-intensive?</v>
          </cell>
          <cell r="I1126">
            <v>2</v>
          </cell>
          <cell r="J1126"/>
          <cell r="K1126"/>
          <cell r="L1126" t="str">
            <v>x</v>
          </cell>
          <cell r="M1126"/>
          <cell r="N1126"/>
          <cell r="O1126" t="str">
            <v>Protect</v>
          </cell>
          <cell r="P1126"/>
          <cell r="Q1126"/>
          <cell r="R1126" t="str">
            <v>x</v>
          </cell>
          <cell r="S1126" t="str">
            <v>There is no evidence of a capability to implement bandwidth control technologies to limit the amount of bandwidth used by categories of domains that are bandwidth-intensive.</v>
          </cell>
          <cell r="T1126" t="str">
            <v>C|P-CMM1 is N/A, since a structured process is required to implement bandwidth control technologies to limit the amount of bandwidth used by categories of domains that are bandwidth-intensive.</v>
          </cell>
          <cell r="U1126" t="e">
            <v>#VALUE!</v>
          </cell>
          <cell r="V1126" t="e">
            <v>#VALUE!</v>
          </cell>
          <cell r="W1126" t="e">
            <v>#VALUE!</v>
          </cell>
          <cell r="X1126" t="e">
            <v>#VALUE!</v>
          </cell>
          <cell r="Y1126"/>
          <cell r="Z1126"/>
        </row>
        <row r="1127">
          <cell r="D1127" t="str">
            <v>NET-18.8</v>
          </cell>
          <cell r="E1127" t="str">
            <v>Mechanisms exist to force systems and processes to authenticate Internet-bound traffic with a proxy to enable user, group and/or location-aware security controls.</v>
          </cell>
          <cell r="F1127"/>
          <cell r="G1127"/>
          <cell r="H1127" t="str">
            <v>Does the organization force systems and processes to authenticate Internet-bound traffic with a proxy to enable user, group and/or location-aware security controls?</v>
          </cell>
          <cell r="I1127">
            <v>3</v>
          </cell>
          <cell r="J1127"/>
          <cell r="K1127"/>
          <cell r="L1127" t="str">
            <v>x</v>
          </cell>
          <cell r="M1127"/>
          <cell r="N1127"/>
          <cell r="O1127" t="str">
            <v>Protect</v>
          </cell>
          <cell r="P1127"/>
          <cell r="Q1127"/>
          <cell r="R1127" t="str">
            <v>x</v>
          </cell>
          <cell r="S1127" t="str">
            <v>There is no evidence of a capability to force systems and processes to authenticate Internet-bound traffic with a proxy to enable user, group and/or location-aware security controls.</v>
          </cell>
          <cell r="T1127" t="str">
            <v>C|P-CMM1 is N/A, since a structured process is required to force systems and processes to authenticate Internet-bound traffic with a proxy to enable user, group and/or location-aware security controls.</v>
          </cell>
          <cell r="U1127" t="str">
            <v>C|P-CMM2 is N/A, since a well-defined process is required to force systems and processes to authenticate Internet-bound traffic with a proxy to enable user, group and/or location-aware security controls.</v>
          </cell>
          <cell r="V1127" t="e">
            <v>#VALUE!</v>
          </cell>
          <cell r="W1127" t="e">
            <v>#VALUE!</v>
          </cell>
          <cell r="X1127" t="e">
            <v>#VALUE!</v>
          </cell>
          <cell r="Y1127"/>
          <cell r="Z1127"/>
        </row>
        <row r="1128">
          <cell r="D1128" t="str">
            <v>NET-18.9</v>
          </cell>
          <cell r="E1128" t="str">
            <v>Mechanisms exist to prevent communication with systems and/or services that use a set of known bad certificates.</v>
          </cell>
          <cell r="F1128"/>
          <cell r="G1128"/>
          <cell r="H1128" t="str">
            <v>Does the organization prevent communication with systems and/or services that use a set of known bad certificates?</v>
          </cell>
          <cell r="I1128">
            <v>7</v>
          </cell>
          <cell r="J1128"/>
          <cell r="K1128"/>
          <cell r="L1128" t="str">
            <v>x</v>
          </cell>
          <cell r="M1128"/>
          <cell r="N1128"/>
          <cell r="O1128" t="str">
            <v>Protect</v>
          </cell>
          <cell r="P1128"/>
          <cell r="Q1128"/>
          <cell r="R1128" t="str">
            <v>x</v>
          </cell>
          <cell r="S1128" t="str">
            <v>There is no evidence of a capability to prevent communication with systems and/or services that use a set of known bad certificates.</v>
          </cell>
          <cell r="T1128" t="str">
            <v>C|P-CMM1 is N/A, since a structured process is required to prevent communication with systems and/or services that use a set of known bad certificates.</v>
          </cell>
          <cell r="U1128" t="e">
            <v>#VALUE!</v>
          </cell>
          <cell r="V1128" t="e">
            <v>#VALUE!</v>
          </cell>
          <cell r="W1128" t="str">
            <v>See C|P-CMM3. There are no defined C|P-CMM4 criteria, since it is reasonable to assume a quantitatively-controlled process is not necessary to prevent communication with systems and/or services that use a set of known bad certificates.</v>
          </cell>
          <cell r="X1128" t="str">
            <v>See C|P-CMM4. There are no defined C|P-CMM5 criteria, since it is reasonable to assume a continuously-improving process is not necessary to prevent communication with systems and/or services that use a set of known bad certificates.</v>
          </cell>
          <cell r="Y1128"/>
          <cell r="Z1128"/>
        </row>
        <row r="1129">
          <cell r="D1129" t="str">
            <v>NET-19</v>
          </cell>
          <cell r="E1129" t="str">
            <v>Automated Content Disarm and Reconstruction (CDR) mechanisms exist to detect the presence of unapproved active content and facilitate its removal, resulting in content with only known safe elements.</v>
          </cell>
          <cell r="F1129"/>
          <cell r="G1129"/>
          <cell r="H1129" t="str">
            <v>Automated Content Disarm and Reconstruction (CDR) mechanisms exist to detect the presence of unapproved active content and facilitate its removal, resulting in content with only known safe elements?</v>
          </cell>
          <cell r="I1129">
            <v>6</v>
          </cell>
          <cell r="J1129"/>
          <cell r="K1129"/>
          <cell r="L1129" t="str">
            <v>x</v>
          </cell>
          <cell r="M1129"/>
          <cell r="N1129"/>
          <cell r="O1129" t="str">
            <v>Protect</v>
          </cell>
          <cell r="P1129"/>
          <cell r="Q1129"/>
          <cell r="R1129" t="str">
            <v>x</v>
          </cell>
          <cell r="S1129" t="str">
            <v>Automated Content Disarm and Reconstruction (CDR) There is no evidence of a capability to detect the presence of unapproved active content and facilitate its removal, resulting in content with only known safe elements.</v>
          </cell>
          <cell r="T1129" t="str">
            <v>C|P-CMM1 is N/A, since a structured process is required to detect the presence of unapproved active content and facilitate its removal, resulting in content with only known safe elements.</v>
          </cell>
          <cell r="U1129" t="str">
            <v>C|P-CMM2 is N/A, since a well-defined process is required to detect the presence of unapproved active content and facilitate its removal, resulting in content with only known safe elements.</v>
          </cell>
          <cell r="V1129" t="e">
            <v>#VALUE!</v>
          </cell>
          <cell r="W1129" t="e">
            <v>#VALUE!</v>
          </cell>
          <cell r="X1129" t="e">
            <v>#VALUE!</v>
          </cell>
          <cell r="Y1129"/>
          <cell r="Z1129"/>
        </row>
        <row r="1130">
          <cell r="D1130" t="str">
            <v>NET-20</v>
          </cell>
          <cell r="E1130" t="str">
            <v>Mechanisms exist to implement an email filtering security service to detect malicious attachments in emails and prevent users from accessing them.</v>
          </cell>
          <cell r="F1130"/>
          <cell r="G1130"/>
          <cell r="H1130" t="str">
            <v>Does the organization implement an email filtering security service to detect malicious attachments in emails and prevent users from accessing them?</v>
          </cell>
          <cell r="I1130">
            <v>10</v>
          </cell>
          <cell r="J1130"/>
          <cell r="K1130"/>
          <cell r="L1130" t="str">
            <v>x</v>
          </cell>
          <cell r="M1130"/>
          <cell r="N1130"/>
          <cell r="O1130" t="str">
            <v>Protect</v>
          </cell>
          <cell r="P1130"/>
          <cell r="Q1130"/>
          <cell r="R1130" t="str">
            <v>x</v>
          </cell>
          <cell r="S1130" t="str">
            <v>There is no evidence of a capability to implement an email filtering security service to detect malicious attachments in emails and prevent users from accessing them.</v>
          </cell>
          <cell r="T1130" t="str">
            <v>C|P-CMM1 is N/A, since a structured process is required to implement an email filtering security service to detect malicious attachments in emails and prevent users from accessing them.</v>
          </cell>
          <cell r="U1130" t="e">
            <v>#VALUE!</v>
          </cell>
          <cell r="V1130" t="e">
            <v>#VALUE!</v>
          </cell>
          <cell r="W1130" t="e">
            <v>#VALUE!</v>
          </cell>
          <cell r="X1130" t="e">
            <v>#VALUE!</v>
          </cell>
          <cell r="Y1130"/>
          <cell r="Z1130"/>
        </row>
        <row r="1131">
          <cell r="D1131" t="str">
            <v>NET-20.1</v>
          </cell>
          <cell r="E1131" t="str">
            <v>Mechanisms exist to monitor the organization's email domain’s reputation and protect the email domain’s reputation.</v>
          </cell>
          <cell r="F1131"/>
          <cell r="G1131"/>
          <cell r="H1131" t="str">
            <v>Does the organization monitor its email domain’s reputation and protect the email domain’s reputation?</v>
          </cell>
          <cell r="I1131">
            <v>1</v>
          </cell>
          <cell r="J1131"/>
          <cell r="K1131"/>
          <cell r="L1131" t="str">
            <v>x</v>
          </cell>
          <cell r="M1131"/>
          <cell r="N1131"/>
          <cell r="O1131" t="str">
            <v>Protect</v>
          </cell>
          <cell r="P1131"/>
          <cell r="Q1131"/>
          <cell r="R1131" t="str">
            <v>x</v>
          </cell>
          <cell r="S1131" t="str">
            <v>There is no evidence of a capability to monitor its email domain’s reputation and protect the email domain’s reputation.</v>
          </cell>
          <cell r="T1131" t="str">
            <v>C|P-CMM1 is N/A, since a structured process is required to monitor its email domain’s reputation and protect the email domain’s reputation.</v>
          </cell>
          <cell r="U1131" t="e">
            <v>#VALUE!</v>
          </cell>
          <cell r="V1131" t="e">
            <v>#VALUE!</v>
          </cell>
          <cell r="W1131" t="str">
            <v>See C|P-CMM3. There are no defined C|P-CMM4 criteria, since it is reasonable to assume a quantitatively-controlled process is not necessary to monitor its email domain’s reputation and protect the email domain’s reputation.</v>
          </cell>
          <cell r="X1131" t="str">
            <v>See C|P-CMM4. There are no defined C|P-CMM5 criteria, since it is reasonable to assume a continuously-improving process is not necessary to monitor its email domain’s reputation and protect the email domain’s reputation.</v>
          </cell>
          <cell r="Y1131"/>
          <cell r="Z1131"/>
        </row>
        <row r="1132">
          <cell r="D1132" t="str">
            <v>NET-20.2</v>
          </cell>
          <cell r="E1132" t="str">
            <v>Mechanisms exist to implement sender denylisting protections that prevent the reception of email from denylisted senders, domains and/or email servers.</v>
          </cell>
          <cell r="F1132"/>
          <cell r="G1132"/>
          <cell r="H1132" t="str">
            <v>Does the organization implement sender denylisting protections that prevent the reception of email from denylisted senders, domains and/or email servers?</v>
          </cell>
          <cell r="I1132">
            <v>7</v>
          </cell>
          <cell r="J1132"/>
          <cell r="K1132"/>
          <cell r="L1132" t="str">
            <v>x</v>
          </cell>
          <cell r="M1132"/>
          <cell r="N1132"/>
          <cell r="O1132" t="str">
            <v>Protect</v>
          </cell>
          <cell r="P1132"/>
          <cell r="Q1132"/>
          <cell r="R1132" t="str">
            <v>x</v>
          </cell>
          <cell r="S1132" t="str">
            <v>There is no evidence of a capability to implement sender denylisting protections that prevent the reception of email from denylisted senders, domains and/or email servers.</v>
          </cell>
          <cell r="T1132" t="str">
            <v>C|P-CMM1 is N/A, since a structured process is required to implement sender denylisting protections that prevent the reception of email from denylisted senders, domains and/or email servers.</v>
          </cell>
          <cell r="U1132" t="e">
            <v>#VALUE!</v>
          </cell>
          <cell r="V1132" t="e">
            <v>#VALUE!</v>
          </cell>
          <cell r="W1132" t="e">
            <v>#VALUE!</v>
          </cell>
          <cell r="X1132" t="e">
            <v>#VALUE!</v>
          </cell>
          <cell r="Y1132"/>
          <cell r="Z1132"/>
        </row>
        <row r="1133">
          <cell r="D1133" t="str">
            <v>NET-20.3</v>
          </cell>
          <cell r="E1133" t="str">
            <v>Mechanisms exist to utilize an authenticated received chain that allows for an intermediary to sign its own authentication of the original email, allowing downstream entities to accept the intermediary’s authentication even if the email was changed.</v>
          </cell>
          <cell r="F1133"/>
          <cell r="G1133"/>
          <cell r="H1133" t="str">
            <v>Does the organization utilize an authenticated received chain that allows for an intermediary to sign its own authentication of the original email, allowing downstream entities to accept the intermediary’s authentication even if the email was changed?</v>
          </cell>
          <cell r="I1133">
            <v>2</v>
          </cell>
          <cell r="J1133"/>
          <cell r="K1133"/>
          <cell r="L1133" t="str">
            <v>x</v>
          </cell>
          <cell r="M1133"/>
          <cell r="N1133"/>
          <cell r="O1133" t="str">
            <v>Protect</v>
          </cell>
          <cell r="P1133"/>
          <cell r="Q1133" t="str">
            <v>x</v>
          </cell>
          <cell r="R1133"/>
          <cell r="S1133" t="e">
            <v>#VALUE!</v>
          </cell>
          <cell r="T1133" t="e">
            <v>#VALUE!</v>
          </cell>
          <cell r="U1133" t="e">
            <v>#VALUE!</v>
          </cell>
          <cell r="V1133" t="e">
            <v>#VALUE!</v>
          </cell>
          <cell r="W1133" t="e">
            <v>#VALUE!</v>
          </cell>
          <cell r="X1133" t="e">
            <v>#VALUE!</v>
          </cell>
          <cell r="Y1133"/>
          <cell r="Z1133"/>
        </row>
        <row r="1134">
          <cell r="D1134" t="str">
            <v>NET-20.5</v>
          </cell>
          <cell r="E1134" t="e">
            <v>#VALUE!</v>
          </cell>
          <cell r="F1134"/>
          <cell r="G1134"/>
          <cell r="H1134" t="e">
            <v>#VALUE!</v>
          </cell>
          <cell r="I1134">
            <v>6</v>
          </cell>
          <cell r="J1134"/>
          <cell r="K1134"/>
          <cell r="L1134" t="str">
            <v>x</v>
          </cell>
          <cell r="M1134"/>
          <cell r="N1134"/>
          <cell r="O1134" t="str">
            <v>Protect</v>
          </cell>
          <cell r="P1134"/>
          <cell r="Q1134"/>
          <cell r="R1134" t="str">
            <v>x</v>
          </cell>
          <cell r="S1134" t="e">
            <v>#VALUE!</v>
          </cell>
          <cell r="T1134" t="e">
            <v>#VALUE!</v>
          </cell>
          <cell r="U1134" t="e">
            <v>#VALUE!</v>
          </cell>
          <cell r="V1134" t="e">
            <v>#VALUE!</v>
          </cell>
          <cell r="W1134" t="e">
            <v>#VALUE!</v>
          </cell>
          <cell r="X1134" t="e">
            <v>#VALUE!</v>
          </cell>
          <cell r="Y1134"/>
          <cell r="Z1134"/>
        </row>
        <row r="1135">
          <cell r="D1135" t="str">
            <v>NET-20.6</v>
          </cell>
          <cell r="E1135" t="str">
            <v>Mechanisms exist to enable the encryption of outgoing emails using organization-approved cryptographic means.</v>
          </cell>
          <cell r="F1135"/>
          <cell r="G1135"/>
          <cell r="H1135" t="str">
            <v>Does the organization enable the encryption of outgoing emails using organization-approved cryptographic means?</v>
          </cell>
          <cell r="I1135">
            <v>6</v>
          </cell>
          <cell r="J1135"/>
          <cell r="K1135"/>
          <cell r="L1135" t="str">
            <v>x</v>
          </cell>
          <cell r="M1135"/>
          <cell r="N1135"/>
          <cell r="O1135" t="str">
            <v>Protect</v>
          </cell>
          <cell r="P1135"/>
          <cell r="Q1135"/>
          <cell r="R1135" t="str">
            <v>x</v>
          </cell>
          <cell r="S1135" t="str">
            <v>There is no evidence of a capability to enable the encryption of outgoing emails using organization-approved cryptographic means.</v>
          </cell>
          <cell r="T1135" t="str">
            <v>C|P-CMM1 is N/A, since a structured process is required to enable the encryption of outgoing emails using organization-approved cryptographic means.</v>
          </cell>
          <cell r="U1135" t="str">
            <v>C|P-CMM2 is N/A, since a well-defined process is required to enable the encryption of outgoing emails using organization-approved cryptographic means.</v>
          </cell>
          <cell r="V1135" t="e">
            <v>#VALUE!</v>
          </cell>
          <cell r="W1135" t="str">
            <v>See C|P-CMM3. There are no defined C|P-CMM4 criteria, since it is reasonable to assume a quantitatively-controlled process is not necessary to enable the encryption of outgoing emails using organization-approved cryptographic means.</v>
          </cell>
          <cell r="X1135" t="str">
            <v>See C|P-CMM4. There are no defined C|P-CMM5 criteria, since it is reasonable to assume a continuously-improving process is not necessary to enable the encryption of outgoing emails using organization-approved cryptographic means.</v>
          </cell>
          <cell r="Y1135"/>
          <cell r="Z1135"/>
        </row>
        <row r="1136">
          <cell r="D1136" t="str">
            <v>NET-20.7</v>
          </cell>
          <cell r="E1136" t="str">
            <v>Mechanisms exist to utilize adaptive email protections that involve employing risk-based analysis in the application and enforcement of email protections.</v>
          </cell>
          <cell r="F1136"/>
          <cell r="G1136"/>
          <cell r="H1136" t="str">
            <v>Does the organization utilize adaptive email protections that involve employing risk-based analysis in the application and enforcement of email protections?</v>
          </cell>
          <cell r="I1136">
            <v>1</v>
          </cell>
          <cell r="J1136"/>
          <cell r="K1136"/>
          <cell r="L1136" t="str">
            <v>x</v>
          </cell>
          <cell r="M1136"/>
          <cell r="N1136"/>
          <cell r="O1136" t="str">
            <v>Protect</v>
          </cell>
          <cell r="P1136"/>
          <cell r="Q1136"/>
          <cell r="R1136" t="str">
            <v>x</v>
          </cell>
          <cell r="S1136" t="str">
            <v>There is no evidence of a capability to utilize adaptive email protections that involve employing risk-based analysis in the application and enforcement of email protections.</v>
          </cell>
          <cell r="T1136" t="str">
            <v>C|P-CMM1 is N/A, since a structured process is required to utilize adaptive email protections that involve employing risk-based analysis in the application and enforcement of email protections.</v>
          </cell>
          <cell r="U1136" t="str">
            <v>C|P-CMM2 is N/A, since a well-defined process is required to utilize adaptive email protections that involve employing risk-based analysis in the application and enforcement of email protections.</v>
          </cell>
          <cell r="V1136" t="e">
            <v>#VALUE!</v>
          </cell>
          <cell r="W1136" t="e">
            <v>#VALUE!</v>
          </cell>
          <cell r="X1136" t="e">
            <v>#VALUE!</v>
          </cell>
          <cell r="Y1136"/>
          <cell r="Z1136"/>
        </row>
        <row r="1137">
          <cell r="D1137" t="str">
            <v>NET-20.8</v>
          </cell>
          <cell r="E1137" t="str">
            <v>Automated mechanisms exist to implement email labeling that apply organization-defined tags to incoming or outgoing email.</v>
          </cell>
          <cell r="F1137"/>
          <cell r="G1137"/>
          <cell r="H1137" t="str">
            <v>Does the organization use automated mechanisms to implement email labeling that apply organization-defined tags to incoming or outgoing email?</v>
          </cell>
          <cell r="I1137">
            <v>5</v>
          </cell>
          <cell r="J1137"/>
          <cell r="K1137"/>
          <cell r="L1137" t="str">
            <v>x</v>
          </cell>
          <cell r="M1137"/>
          <cell r="N1137"/>
          <cell r="O1137" t="str">
            <v>Protect</v>
          </cell>
          <cell r="P1137"/>
          <cell r="Q1137"/>
          <cell r="R1137" t="str">
            <v>x</v>
          </cell>
          <cell r="S1137" t="str">
            <v>There is no evidence of an automated capability to implement email labeling that apply organization-defined tags to incoming or outgoing email.</v>
          </cell>
          <cell r="T1137" t="str">
            <v>C|P-CMM1 is N/A, since a structured process is required to implement email labeling that apply organization-defined tags to incoming or outgoing email.</v>
          </cell>
          <cell r="U1137" t="str">
            <v>C|P-CMM2 is N/A, since a well-defined process is required to implement email labeling that apply organization-defined tags to incoming or outgoing email.</v>
          </cell>
          <cell r="V1137" t="e">
            <v>#VALUE!</v>
          </cell>
          <cell r="W1137" t="str">
            <v>See C|P-CMM3. There are no defined C|P-CMM4 criteria, since it is reasonable to assume a quantitatively-controlled process is not necessary to implement email labeling that apply organization-defined tags to incoming or outgoing email.</v>
          </cell>
          <cell r="X1137" t="str">
            <v>See C|P-CMM4. There are no defined C|P-CMM5 criteria, since it is reasonable to assume a continuously-improving process is not necessary to implement email labeling that apply organization-defined tags to incoming or outgoing email.</v>
          </cell>
          <cell r="Y1137"/>
          <cell r="Z1137"/>
        </row>
        <row r="1138">
          <cell r="D1138" t="str">
            <v>NET-20.9</v>
          </cell>
          <cell r="E1138" t="str">
            <v>Mechanisms exist to incorporate submissions from users of phishing attempts, spam or otherwise malicious actions to better protect the organization.</v>
          </cell>
          <cell r="F1138"/>
          <cell r="G1138"/>
          <cell r="H1138" t="str">
            <v>Does the organization incorporate submissions from users of phishing attempts, spam or otherwise malicious actions to better protect the organization?</v>
          </cell>
          <cell r="I1138">
            <v>1</v>
          </cell>
          <cell r="J1138"/>
          <cell r="K1138" t="str">
            <v>x</v>
          </cell>
          <cell r="L1138"/>
          <cell r="M1138"/>
          <cell r="N1138"/>
          <cell r="O1138" t="str">
            <v>Protect</v>
          </cell>
          <cell r="P1138"/>
          <cell r="Q1138"/>
          <cell r="R1138" t="str">
            <v>x</v>
          </cell>
          <cell r="S1138" t="str">
            <v>There is no evidence of a capability to incorporate submissions from users of phishing attempts, spam or otherwise malicious actions to better protect the organization.</v>
          </cell>
          <cell r="T1138" t="e">
            <v>#VALUE!</v>
          </cell>
          <cell r="U1138" t="e">
            <v>#VALUE!</v>
          </cell>
          <cell r="V1138" t="e">
            <v>#VALUE!</v>
          </cell>
          <cell r="W1138" t="e">
            <v>#VALUE!</v>
          </cell>
          <cell r="X1138" t="e">
            <v>#VALUE!</v>
          </cell>
          <cell r="Y1138"/>
          <cell r="Z1138"/>
        </row>
        <row r="1139">
          <cell r="D1139" t="str">
            <v>PES-01.1</v>
          </cell>
          <cell r="E1139" t="str">
            <v>Mechanisms exist to document a Site Security Plan (SitePlan) for each server and communications room to summarize the implemented security controls to protect physical access to technology assets, as well as applicable risks and threats.</v>
          </cell>
          <cell r="F1139" t="str">
            <v>E-PES-04</v>
          </cell>
          <cell r="G1139" t="str">
            <v>∙ Documented Site Security Plan (SitePlan)</v>
          </cell>
          <cell r="H1139" t="str">
            <v>Does the organization document a Site Security Plan (SitePlan) for each server and communications room to summarize the implemented security controls to protect physical access to technology assets, as well as applicable risks and threats?</v>
          </cell>
          <cell r="I1139">
            <v>4</v>
          </cell>
          <cell r="J1139"/>
          <cell r="K1139" t="str">
            <v>x</v>
          </cell>
          <cell r="L1139"/>
          <cell r="M1139"/>
          <cell r="N1139"/>
          <cell r="O1139" t="str">
            <v>Identify</v>
          </cell>
          <cell r="P1139" t="str">
            <v>x</v>
          </cell>
          <cell r="Q1139" t="str">
            <v>x</v>
          </cell>
          <cell r="R1139"/>
          <cell r="S1139" t="e">
            <v>#VALUE!</v>
          </cell>
          <cell r="T1139" t="e">
            <v>#VALUE!</v>
          </cell>
          <cell r="U1139" t="e">
            <v>#VALUE!</v>
          </cell>
          <cell r="V1139" t="e">
            <v>#VALUE!</v>
          </cell>
          <cell r="W1139" t="e">
            <v>#VALUE!</v>
          </cell>
          <cell r="X1139" t="e">
            <v>#VALUE!</v>
          </cell>
          <cell r="Y1139"/>
          <cell r="Z1139"/>
        </row>
        <row r="1140">
          <cell r="D1140" t="str">
            <v>PES-01.2</v>
          </cell>
          <cell r="E1140" t="str">
            <v>Mechanisms exist to implement a zone-based approach to physical security.</v>
          </cell>
          <cell r="F1140"/>
          <cell r="G1140"/>
          <cell r="H1140" t="str">
            <v>Does the organization implement a zone-based approach to physical security?</v>
          </cell>
          <cell r="I1140">
            <v>3</v>
          </cell>
          <cell r="J1140"/>
          <cell r="K1140" t="str">
            <v>x</v>
          </cell>
          <cell r="L1140"/>
          <cell r="M1140"/>
          <cell r="N1140"/>
          <cell r="O1140" t="str">
            <v>Protect</v>
          </cell>
          <cell r="P1140"/>
          <cell r="Q1140" t="str">
            <v>x</v>
          </cell>
          <cell r="R1140"/>
          <cell r="S1140" t="str">
            <v>There is no evidence of a capability to implement a zone-based approach to physical security.</v>
          </cell>
          <cell r="T1140" t="str">
            <v>C|P-CMM1 is N/A, since a structured process is required to implement a zone-based approach to physical security.</v>
          </cell>
          <cell r="U1140" t="str">
            <v>C|P-CMM2 is N/A, since a well-defined process is required to implement a zone-based approach to physical security.</v>
          </cell>
          <cell r="V1140" t="e">
            <v>#VALUE!</v>
          </cell>
          <cell r="W1140" t="e">
            <v>#VALUE!</v>
          </cell>
          <cell r="X1140" t="e">
            <v>#VALUE!</v>
          </cell>
          <cell r="Y1140"/>
          <cell r="Z1140"/>
        </row>
        <row r="1141">
          <cell r="D1141" t="str">
            <v>PES-02.2</v>
          </cell>
          <cell r="E1141" t="str">
            <v>Mechanisms exist to enforce a "two-person rule" for physical access by requiring two authorized individuals with separate access cards, keys or PINs, to access highly-sensitive areas (e.g., safe, high-security cage, etc.).</v>
          </cell>
          <cell r="F1141"/>
          <cell r="G1141"/>
          <cell r="H1141" t="str">
            <v>Does the organization enforce a "two-person rule" for physical access by requiring two authorized individuals with separate access cards, keys or PINs, to access highly-sensitive areas (e.g., safe, high-security cage, etc.)?</v>
          </cell>
          <cell r="I1141">
            <v>2</v>
          </cell>
          <cell r="J1141"/>
          <cell r="K1141" t="str">
            <v>x</v>
          </cell>
          <cell r="L1141"/>
          <cell r="M1141"/>
          <cell r="N1141"/>
          <cell r="O1141" t="str">
            <v>Protect</v>
          </cell>
          <cell r="P1141"/>
          <cell r="Q1141" t="str">
            <v>x</v>
          </cell>
          <cell r="R1141"/>
          <cell r="S1141" t="str">
            <v>There is no evidence of a capability to enforce a "two-pers on rule" for physical access by requiring two authorized individuals with separate access cards, keys or PINs, to access highly-sensitive areas (e.g., safe, high-security cage, etc.).</v>
          </cell>
          <cell r="T1141" t="e">
            <v>#VALUE!</v>
          </cell>
          <cell r="U1141" t="e">
            <v>#VALUE!</v>
          </cell>
          <cell r="V1141" t="e">
            <v>#VALUE!</v>
          </cell>
          <cell r="W1141" t="e">
            <v>#VALUE!</v>
          </cell>
          <cell r="X1141" t="e">
            <v>#VALUE!</v>
          </cell>
          <cell r="Y1141"/>
          <cell r="Z1141"/>
        </row>
        <row r="1142">
          <cell r="D1142" t="str">
            <v>PES-03.4</v>
          </cell>
          <cell r="E1142" t="str">
            <v>Physical access control mechanisms exist to enforce physical access to critical information systems or sensitive/regulated data, in addition to the physical access controls for the facility.</v>
          </cell>
          <cell r="F1142"/>
          <cell r="G1142"/>
          <cell r="H1142" t="str">
            <v>Does the organization enforce physical access to critical information systems or sensitive/regulated data, in addition to the physical access controls for the facility?</v>
          </cell>
          <cell r="I1142">
            <v>5</v>
          </cell>
          <cell r="J1142"/>
          <cell r="K1142"/>
          <cell r="L1142"/>
          <cell r="M1142"/>
          <cell r="N1142" t="str">
            <v>x</v>
          </cell>
          <cell r="O1142" t="str">
            <v>Protect</v>
          </cell>
          <cell r="P1142"/>
          <cell r="Q1142" t="str">
            <v>x</v>
          </cell>
          <cell r="R1142" t="str">
            <v>x</v>
          </cell>
          <cell r="S1142" t="str">
            <v>There is no evidence of a capability to enforce physical access to critical information systems or sensitive/regulated data, in addition to the physical access controls for the facility.</v>
          </cell>
          <cell r="T1142" t="str">
            <v>C|P-CMM1 is N/A, since a structured process is required to enforce physical access to critical information systems or sensitive/regulated data, in addition to the physical access controls for the facility.</v>
          </cell>
          <cell r="U1142" t="e">
            <v>#VALUE!</v>
          </cell>
          <cell r="V1142" t="e">
            <v>#VALUE!</v>
          </cell>
          <cell r="W1142" t="e">
            <v>#VALUE!</v>
          </cell>
          <cell r="X1142" t="e">
            <v>#VALUE!</v>
          </cell>
          <cell r="Y1142"/>
          <cell r="Z1142"/>
        </row>
        <row r="1143">
          <cell r="D1143" t="str">
            <v>PES-04.2</v>
          </cell>
          <cell r="E1143" t="str">
            <v>Physical access control mechanisms exist to inspect personnel and their personal effects (e.g., personal property ordinarily worn or carried by the individual, including vehicles) to prevent the unauthorized exfiltration of data and technology assets.</v>
          </cell>
          <cell r="F1143"/>
          <cell r="G1143"/>
          <cell r="H1143" t="str">
            <v>Does the organization inspect personnel and their personal effects (e.g., personal property ordinarily worn or carried by the individual, including vehicles) to prevent the unauthorized exfiltration of data and technology assets?</v>
          </cell>
          <cell r="I1143">
            <v>1</v>
          </cell>
          <cell r="J1143" t="str">
            <v>x</v>
          </cell>
          <cell r="K1143"/>
          <cell r="L1143"/>
          <cell r="M1143"/>
          <cell r="N1143"/>
          <cell r="O1143" t="str">
            <v>Detect</v>
          </cell>
          <cell r="P1143"/>
          <cell r="Q1143" t="str">
            <v>x</v>
          </cell>
          <cell r="R1143"/>
          <cell r="S1143" t="str">
            <v>There is no evidence of a capability to inspect personnel and their personal effects (e.g., personal property ordinarily worn or carried by the individual, including vehicles) to prevent the unauthorized exfiltration of data and technology assets.</v>
          </cell>
          <cell r="T1143" t="e">
            <v>#VALUE!</v>
          </cell>
          <cell r="U1143" t="e">
            <v>#VALUE!</v>
          </cell>
          <cell r="V1143" t="e">
            <v>#VALUE!</v>
          </cell>
          <cell r="W1143" t="e">
            <v>#VALUE!</v>
          </cell>
          <cell r="X1143" t="e">
            <v>#VALUE!</v>
          </cell>
          <cell r="Y1143"/>
          <cell r="Z1143"/>
        </row>
        <row r="1144">
          <cell r="D1144" t="str">
            <v>PES-04.3</v>
          </cell>
          <cell r="E1144" t="e">
            <v>#VALUE!</v>
          </cell>
          <cell r="F1144"/>
          <cell r="G1144"/>
          <cell r="H1144" t="str">
            <v>Does the organization temporarily store undelivered packages or deliveries in a dedicated, secure area (e.g., security cage, secure room) that is locked, access-controlled and monitored with surveillance cameras and/or security guards?</v>
          </cell>
          <cell r="I1144">
            <v>2</v>
          </cell>
          <cell r="J1144"/>
          <cell r="K1144"/>
          <cell r="L1144"/>
          <cell r="M1144"/>
          <cell r="N1144" t="str">
            <v>x</v>
          </cell>
          <cell r="O1144" t="str">
            <v>Protect</v>
          </cell>
          <cell r="P1144"/>
          <cell r="Q1144" t="str">
            <v>x</v>
          </cell>
          <cell r="R1144"/>
          <cell r="S1144" t="str">
            <v>There is no evidence of a capability to temporarily store undelivered packages or deliveries in a dedicated, secure area (e.g., security cage, secure room) that is locked, access-controlled and monitored with surveillance cameras and/ or security guards.</v>
          </cell>
          <cell r="T1144" t="e">
            <v>#VALUE!</v>
          </cell>
          <cell r="U1144" t="e">
            <v>#VALUE!</v>
          </cell>
          <cell r="V1144" t="e">
            <v>#VALUE!</v>
          </cell>
          <cell r="W1144" t="e">
            <v>#VALUE!</v>
          </cell>
          <cell r="X1144" t="e">
            <v>#VALUE!</v>
          </cell>
          <cell r="Y1144"/>
          <cell r="Z1144"/>
        </row>
        <row r="1145">
          <cell r="D1145" t="str">
            <v>PES-07.1</v>
          </cell>
          <cell r="E1145" t="str">
            <v xml:space="preserve">Facility security mechanisms exist to utilize automatic voltage controls for critical system components. </v>
          </cell>
          <cell r="F1145"/>
          <cell r="G1145"/>
          <cell r="H1145" t="str">
            <v xml:space="preserve">Does the organization utilize automatic voltage controls for critical system components? </v>
          </cell>
          <cell r="I1145">
            <v>8</v>
          </cell>
          <cell r="J1145"/>
          <cell r="K1145"/>
          <cell r="L1145"/>
          <cell r="M1145"/>
          <cell r="N1145" t="str">
            <v>x</v>
          </cell>
          <cell r="O1145" t="str">
            <v>Protect</v>
          </cell>
          <cell r="P1145"/>
          <cell r="Q1145" t="str">
            <v>x</v>
          </cell>
          <cell r="R1145"/>
          <cell r="S1145" t="str">
            <v xml:space="preserve">There is no evidence of a capability to utilize automatic voltage controls for critical system components. </v>
          </cell>
          <cell r="T1145" t="e">
            <v>#VALUE!</v>
          </cell>
          <cell r="U1145" t="e">
            <v>#VALUE!</v>
          </cell>
          <cell r="V1145" t="e">
            <v>#VALUE!</v>
          </cell>
          <cell r="W1145" t="e">
            <v>#VALUE!</v>
          </cell>
          <cell r="X1145" t="str">
            <v xml:space="preserve">See C|P-CMM4. There are no defined C|P-CMM5 criteria, since it is reasonable to assume a continuously-improving process is not necessary to utilize automatic voltage controls for critical system components. </v>
          </cell>
          <cell r="Y1145"/>
          <cell r="Z1145"/>
        </row>
        <row r="1146">
          <cell r="D1146" t="str">
            <v>PES-07.2</v>
          </cell>
          <cell r="E1146" t="e">
            <v>#VALUE!</v>
          </cell>
          <cell r="F1146"/>
          <cell r="G1146"/>
          <cell r="H1146" t="e">
            <v>#VALUE!</v>
          </cell>
          <cell r="I1146">
            <v>8</v>
          </cell>
          <cell r="J1146"/>
          <cell r="K1146"/>
          <cell r="L1146"/>
          <cell r="M1146"/>
          <cell r="N1146" t="str">
            <v>x</v>
          </cell>
          <cell r="O1146" t="str">
            <v>Protect</v>
          </cell>
          <cell r="P1146"/>
          <cell r="Q1146" t="str">
            <v>x</v>
          </cell>
          <cell r="R1146"/>
          <cell r="S1146" t="e">
            <v>#VALUE!</v>
          </cell>
          <cell r="T1146" t="e">
            <v>#VALUE!</v>
          </cell>
          <cell r="U1146" t="e">
            <v>#VALUE!</v>
          </cell>
          <cell r="V1146" t="e">
            <v>#VALUE!</v>
          </cell>
          <cell r="W1146" t="e">
            <v>#VALUE!</v>
          </cell>
          <cell r="X1146" t="e">
            <v>#VALUE!</v>
          </cell>
          <cell r="Y1146"/>
          <cell r="Z1146"/>
        </row>
        <row r="1147">
          <cell r="D1147" t="str">
            <v>PES-07.3</v>
          </cell>
          <cell r="E1147" t="str">
            <v>Facility security mechanisms exist to supply alternate power, capable of maintaining minimally-required operational capability, in the event of an extended loss of the primary power source.</v>
          </cell>
          <cell r="F1147"/>
          <cell r="G1147"/>
          <cell r="H1147" t="str">
            <v>Does the organization supply alternate power, capable of maintaining minimally-required operational capability, in the event of an extended loss of the primary power source?</v>
          </cell>
          <cell r="I1147">
            <v>8</v>
          </cell>
          <cell r="J1147"/>
          <cell r="K1147"/>
          <cell r="L1147"/>
          <cell r="M1147"/>
          <cell r="N1147" t="str">
            <v>x</v>
          </cell>
          <cell r="O1147" t="str">
            <v>Protect</v>
          </cell>
          <cell r="P1147"/>
          <cell r="Q1147" t="str">
            <v>x</v>
          </cell>
          <cell r="R1147"/>
          <cell r="S1147" t="str">
            <v>There is no evidence of a capability to supply alternate power, capable of maintaining minimally-required operational capability, in the event of an extended loss of the primary power source.</v>
          </cell>
          <cell r="T1147" t="e">
            <v>#VALUE!</v>
          </cell>
          <cell r="U1147" t="e">
            <v>#VALUE!</v>
          </cell>
          <cell r="V1147" t="e">
            <v>#VALUE!</v>
          </cell>
          <cell r="W1147" t="e">
            <v>#VALUE!</v>
          </cell>
          <cell r="X1147" t="e">
            <v>#VALUE!</v>
          </cell>
          <cell r="Y1147"/>
          <cell r="Z1147"/>
        </row>
        <row r="1148">
          <cell r="D1148" t="str">
            <v>PES-07.4</v>
          </cell>
          <cell r="E1148" t="str">
            <v xml:space="preserve">Facility security mechanisms exist to utilize and maintain automatic emergency lighting that activates in the event of a power outage or disruption and that covers emergency exits and evacuation routes within the facility. </v>
          </cell>
          <cell r="F1148"/>
          <cell r="G1148"/>
          <cell r="H1148" t="str">
            <v xml:space="preserve">Does the organization utilize and maintain automatic emergency lighting that activates in the event of a power outage or disruption and that covers emergency exits and evacuation routes within the facility? </v>
          </cell>
          <cell r="I1148">
            <v>7</v>
          </cell>
          <cell r="J1148"/>
          <cell r="K1148"/>
          <cell r="L1148"/>
          <cell r="M1148"/>
          <cell r="N1148" t="str">
            <v>x</v>
          </cell>
          <cell r="O1148" t="str">
            <v>Protect</v>
          </cell>
          <cell r="P1148"/>
          <cell r="Q1148" t="str">
            <v>x</v>
          </cell>
          <cell r="R1148"/>
          <cell r="S1148" t="str">
            <v xml:space="preserve">There is no evidence of a capability to utilize and maintain automatic emergency lighting that activates in the event of a power outage or disruption and that covers emergency exits and evacuation routes within the facility. </v>
          </cell>
          <cell r="T1148" t="e">
            <v>#VALUE!</v>
          </cell>
          <cell r="U1148" t="e">
            <v>#VALUE!</v>
          </cell>
          <cell r="V1148" t="e">
            <v>#VALUE!</v>
          </cell>
          <cell r="W1148" t="e">
            <v>#VALUE!</v>
          </cell>
          <cell r="X1148" t="e">
            <v>#VALUE!</v>
          </cell>
          <cell r="Y1148"/>
          <cell r="Z1148"/>
        </row>
        <row r="1149">
          <cell r="D1149" t="str">
            <v>PES-07.6</v>
          </cell>
          <cell r="E1149" t="str">
            <v xml:space="preserve">Facility security mechanisms exist to detect the presence of water in the vicinity of critical information systems and alert facility maintenance and IT personnel. </v>
          </cell>
          <cell r="F1149"/>
          <cell r="G1149"/>
          <cell r="H1149" t="str">
            <v xml:space="preserve">Does the organization detect the presence of water in the vicinity of critical information systems and alert facility maintenance and IT personnel? </v>
          </cell>
          <cell r="I1149">
            <v>5</v>
          </cell>
          <cell r="J1149"/>
          <cell r="K1149"/>
          <cell r="L1149"/>
          <cell r="M1149"/>
          <cell r="N1149" t="str">
            <v>x</v>
          </cell>
          <cell r="O1149" t="str">
            <v>Protect</v>
          </cell>
          <cell r="P1149"/>
          <cell r="Q1149" t="str">
            <v>x</v>
          </cell>
          <cell r="R1149"/>
          <cell r="S1149" t="str">
            <v xml:space="preserve">There is no evidence of a capability to detect the presence of water in the vicinity of critical information systems and alert facility maintenance and IT personnel. </v>
          </cell>
          <cell r="T1149" t="str">
            <v xml:space="preserve">C|P-CMM1 is N/A, since a structured process is required to detect the presence of water in the vicinity of critical information systems and alert facility maintenance and IT personnel. </v>
          </cell>
          <cell r="U1149" t="e">
            <v>#VALUE!</v>
          </cell>
          <cell r="V1149" t="e">
            <v>#VALUE!</v>
          </cell>
          <cell r="W1149" t="e">
            <v>#VALUE!</v>
          </cell>
          <cell r="X1149" t="e">
            <v>#VALUE!</v>
          </cell>
          <cell r="Y1149"/>
          <cell r="Z1149"/>
        </row>
        <row r="1150">
          <cell r="D1150" t="str">
            <v>PES-07.7</v>
          </cell>
          <cell r="E1150" t="str">
            <v>Mechanisms exist to employ redundant power cabling paths that are physically separated to ensure that power continues to flow in the event one of the cables is cut or otherwise damaged.</v>
          </cell>
          <cell r="F1150"/>
          <cell r="G1150"/>
          <cell r="H1150" t="str">
            <v>Does the organization employ redundant power cabling paths that are physically separated to ensure that power continues to flow in the event one of the cables is cut or otherwise damaged?</v>
          </cell>
          <cell r="I1150">
            <v>2</v>
          </cell>
          <cell r="J1150"/>
          <cell r="K1150"/>
          <cell r="L1150"/>
          <cell r="M1150"/>
          <cell r="N1150" t="str">
            <v>x</v>
          </cell>
          <cell r="O1150" t="str">
            <v>Protect</v>
          </cell>
          <cell r="P1150"/>
          <cell r="Q1150"/>
          <cell r="R1150" t="str">
            <v>x</v>
          </cell>
          <cell r="S1150" t="str">
            <v>There is no evidence of a capability to employ redundant power cabling paths that are physically separated to ensure that power continues to flow in the event one of the cables is cut or otherwise damaged.</v>
          </cell>
          <cell r="T1150" t="str">
            <v>C|P-CMM1 is N/A, since a structured process is required to employ redundant power cabling paths that are physically separated to ensure that power continues to flow in the event one of the cables is cut or otherwise damaged.</v>
          </cell>
          <cell r="U1150" t="e">
            <v>#VALUE!</v>
          </cell>
          <cell r="V1150" t="e">
            <v>#VALUE!</v>
          </cell>
          <cell r="W1150" t="e">
            <v>#VALUE!</v>
          </cell>
          <cell r="X1150" t="e">
            <v>#VALUE!</v>
          </cell>
          <cell r="Y1150"/>
          <cell r="Z1150"/>
        </row>
        <row r="1151">
          <cell r="D1151" t="str">
            <v>PES-08.1</v>
          </cell>
          <cell r="E1151" t="str">
            <v xml:space="preserve">Facility security mechanisms exist to utilize and maintain fire detection devices/systems that activate automatically and notify organizational personnel and emergency responders in the event of a fire. </v>
          </cell>
          <cell r="F1151"/>
          <cell r="G1151"/>
          <cell r="H1151" t="str">
            <v xml:space="preserve">Does the organization utilize and maintain fire detection devices/systems that activate automatically and notify organizational personnel and emergency responders in the event of a fire? </v>
          </cell>
          <cell r="I1151">
            <v>9</v>
          </cell>
          <cell r="J1151"/>
          <cell r="K1151"/>
          <cell r="L1151"/>
          <cell r="M1151"/>
          <cell r="N1151" t="str">
            <v>x</v>
          </cell>
          <cell r="O1151" t="str">
            <v>Detect</v>
          </cell>
          <cell r="P1151"/>
          <cell r="Q1151" t="str">
            <v>x</v>
          </cell>
          <cell r="R1151"/>
          <cell r="S1151" t="str">
            <v xml:space="preserve">There is no evidence of a capability to utilize and maintain fire detection devices/systems that activate automatically and notify organizational personnel and emergency responders in the event of a fire. </v>
          </cell>
          <cell r="T1151" t="e">
            <v>#VALUE!</v>
          </cell>
          <cell r="U1151" t="e">
            <v>#VALUE!</v>
          </cell>
          <cell r="V1151" t="e">
            <v>#VALUE!</v>
          </cell>
          <cell r="W1151" t="e">
            <v>#VALUE!</v>
          </cell>
          <cell r="X1151" t="e">
            <v>#VALUE!</v>
          </cell>
          <cell r="Y1151"/>
          <cell r="Z1151"/>
        </row>
        <row r="1152">
          <cell r="D1152" t="str">
            <v>PES-08.2</v>
          </cell>
          <cell r="E1152" t="str">
            <v xml:space="preserve">Facility security mechanisms exist to utilize fire suppression devices/systems that provide automatic notification of any activation to organizational personnel and emergency responders. </v>
          </cell>
          <cell r="F1152"/>
          <cell r="G1152"/>
          <cell r="H1152" t="str">
            <v xml:space="preserve">Does the organization utilize fire suppression devices/systems that provide automatic notification of any activation to organizational personnel and emergency responders? </v>
          </cell>
          <cell r="I1152">
            <v>3</v>
          </cell>
          <cell r="J1152"/>
          <cell r="K1152"/>
          <cell r="L1152"/>
          <cell r="M1152"/>
          <cell r="N1152" t="str">
            <v>x</v>
          </cell>
          <cell r="O1152" t="str">
            <v>Protect</v>
          </cell>
          <cell r="P1152"/>
          <cell r="Q1152" t="str">
            <v>x</v>
          </cell>
          <cell r="R1152"/>
          <cell r="S1152" t="str">
            <v xml:space="preserve">There is no evidence of a capability to utilize fire suppression devices/systems that provide automatic notification of any activation to organizational personnel and emergency responders. </v>
          </cell>
          <cell r="T1152" t="e">
            <v>#VALUE!</v>
          </cell>
          <cell r="U1152" t="e">
            <v>#VALUE!</v>
          </cell>
          <cell r="V1152" t="e">
            <v>#VALUE!</v>
          </cell>
          <cell r="W1152" t="e">
            <v>#VALUE!</v>
          </cell>
          <cell r="X1152" t="e">
            <v>#VALUE!</v>
          </cell>
          <cell r="Y1152"/>
          <cell r="Z1152"/>
        </row>
        <row r="1153">
          <cell r="D1153" t="str">
            <v>PES-08.3</v>
          </cell>
          <cell r="E1153" t="str">
            <v>Facility security mechanisms exist to employ an automatic fire suppression capability for critical information systems when the facility is not staffed on a continuous basis.</v>
          </cell>
          <cell r="F1153"/>
          <cell r="G1153"/>
          <cell r="H1153" t="str">
            <v>Does the organization employ an automatic fire suppression capability for critical information systems when the facility is not staffed on a continuous basis?</v>
          </cell>
          <cell r="I1153">
            <v>5</v>
          </cell>
          <cell r="J1153"/>
          <cell r="K1153"/>
          <cell r="L1153"/>
          <cell r="M1153"/>
          <cell r="N1153" t="str">
            <v>x</v>
          </cell>
          <cell r="O1153" t="str">
            <v>Respond</v>
          </cell>
          <cell r="P1153"/>
          <cell r="Q1153" t="str">
            <v>x</v>
          </cell>
          <cell r="R1153" t="str">
            <v>x</v>
          </cell>
          <cell r="S1153" t="str">
            <v>There is no evidence of a capability to employ an automatic fire suppression capability for critical information systems when the facility is not staffed on a continuous basis.</v>
          </cell>
          <cell r="T1153" t="str">
            <v>C|P-CMM1 is N/A, since a structured process is required to employ an automatic fire suppression capability for critical information systems when the facility is not staffed on a continuous basis.</v>
          </cell>
          <cell r="U1153" t="e">
            <v>#VALUE!</v>
          </cell>
          <cell r="V1153" t="e">
            <v>#VALUE!</v>
          </cell>
          <cell r="W1153" t="e">
            <v>#VALUE!</v>
          </cell>
          <cell r="X1153" t="e">
            <v>#VALUE!</v>
          </cell>
          <cell r="Y1153"/>
          <cell r="Z1153"/>
        </row>
        <row r="1154">
          <cell r="D1154" t="str">
            <v>PES-09.1</v>
          </cell>
          <cell r="E1154" t="str">
            <v xml:space="preserve">Facility security mechanisms exist to trigger an alarm or notification of temperature and humidity changes that be potentially harmful to personnel or equipment. </v>
          </cell>
          <cell r="F1154"/>
          <cell r="G1154"/>
          <cell r="H1154" t="str">
            <v xml:space="preserve">Does the organization trigger an alarm or notification of temperature and humidity changes that be potentially harmful to personnel or equipment? </v>
          </cell>
          <cell r="I1154">
            <v>8</v>
          </cell>
          <cell r="J1154"/>
          <cell r="K1154" t="str">
            <v>x</v>
          </cell>
          <cell r="L1154"/>
          <cell r="M1154"/>
          <cell r="N1154"/>
          <cell r="O1154" t="str">
            <v>Detect</v>
          </cell>
          <cell r="P1154"/>
          <cell r="Q1154" t="str">
            <v>x</v>
          </cell>
          <cell r="R1154" t="str">
            <v>x</v>
          </cell>
          <cell r="S1154" t="str">
            <v xml:space="preserve">There is no evidence of a capability to trigger an alarm or notification of temperature and humidity changes that be potentially harmful to personnel or equipment. </v>
          </cell>
          <cell r="T1154" t="e">
            <v>#VALUE!</v>
          </cell>
          <cell r="U1154" t="e">
            <v>#VALUE!</v>
          </cell>
          <cell r="V1154" t="e">
            <v>#VALUE!</v>
          </cell>
          <cell r="W1154" t="e">
            <v>#VALUE!</v>
          </cell>
          <cell r="X1154" t="e">
            <v>#VALUE!</v>
          </cell>
          <cell r="Y1154"/>
          <cell r="Z1154"/>
        </row>
        <row r="1155">
          <cell r="D1155" t="str">
            <v>PES-10</v>
          </cell>
          <cell r="E1155" t="str">
            <v xml:space="preserve">Physical security mechanisms exist to isolate information processing facilities from points such as delivery and loading areas and other points to avoid unauthorized access. </v>
          </cell>
          <cell r="F1155"/>
          <cell r="G1155"/>
          <cell r="H1155" t="str">
            <v xml:space="preserve">Does the organization isolate information processing facilities from points such as delivery and loading areas and other points to avoid unauthorized access? </v>
          </cell>
          <cell r="I1155">
            <v>8</v>
          </cell>
          <cell r="J1155"/>
          <cell r="K1155"/>
          <cell r="L1155"/>
          <cell r="M1155"/>
          <cell r="N1155" t="str">
            <v>x</v>
          </cell>
          <cell r="O1155" t="str">
            <v>Protect</v>
          </cell>
          <cell r="P1155"/>
          <cell r="Q1155" t="str">
            <v>x</v>
          </cell>
          <cell r="R1155" t="str">
            <v>x</v>
          </cell>
          <cell r="S1155" t="str">
            <v xml:space="preserve">There is no evidence of a capability to isolate information processing facilities from points such as delivery and loading areas and other points to avoid unauthorized access. </v>
          </cell>
          <cell r="T1155" t="e">
            <v>#VALUE!</v>
          </cell>
          <cell r="U1155" t="e">
            <v>#VALUE!</v>
          </cell>
          <cell r="V1155" t="e">
            <v>#VALUE!</v>
          </cell>
          <cell r="W1155" t="e">
            <v>#VALUE!</v>
          </cell>
          <cell r="X1155" t="e">
            <v>#VALUE!</v>
          </cell>
          <cell r="Y1155"/>
          <cell r="Z1155"/>
        </row>
        <row r="1156">
          <cell r="D1156" t="str">
            <v>PES-11</v>
          </cell>
          <cell r="E1156" t="str">
            <v>Physical security mechanisms exist to utilize appropriate management, operational and technical controls at alternate work sites.</v>
          </cell>
          <cell r="F1156"/>
          <cell r="G1156" t="str">
            <v>∙ Formally-designated alternate work sites</v>
          </cell>
          <cell r="H1156" t="str">
            <v>Does the organization utilize appropriate management, operational and technical controls at alternate work sites?</v>
          </cell>
          <cell r="I1156">
            <v>8</v>
          </cell>
          <cell r="J1156"/>
          <cell r="K1156"/>
          <cell r="L1156"/>
          <cell r="M1156"/>
          <cell r="N1156" t="str">
            <v>x</v>
          </cell>
          <cell r="O1156" t="str">
            <v>Protect</v>
          </cell>
          <cell r="P1156"/>
          <cell r="Q1156" t="str">
            <v>x</v>
          </cell>
          <cell r="R1156" t="str">
            <v>x</v>
          </cell>
          <cell r="S1156" t="str">
            <v>There is no evidence of a capability to utilize appropriate management, operational and technical controls at alternate work sites.</v>
          </cell>
          <cell r="T1156" t="e">
            <v>#VALUE!</v>
          </cell>
          <cell r="U1156" t="e">
            <v>#VALUE!</v>
          </cell>
          <cell r="V1156" t="e">
            <v>#VALUE!</v>
          </cell>
          <cell r="W1156" t="e">
            <v>#VALUE!</v>
          </cell>
          <cell r="X1156" t="str">
            <v>See C|P-CMM4. There are no defined C|P-CMM5 criteria, since it is reasonable to assume a continuously-improving process is not necessary to utilize appropriate management, operational and technical controls at alternate work sites.</v>
          </cell>
          <cell r="Y1156"/>
          <cell r="Z1156"/>
        </row>
        <row r="1157">
          <cell r="D1157" t="str">
            <v>PES-13</v>
          </cell>
          <cell r="E1157" t="str">
            <v xml:space="preserve">Facility security mechanisms exist to protect the system from information leakage due to electromagnetic signals emanations. </v>
          </cell>
          <cell r="F1157"/>
          <cell r="G1157"/>
          <cell r="H1157" t="str">
            <v xml:space="preserve">Does the organization protect the system from information leakage due to electromagnetic signals emanations? </v>
          </cell>
          <cell r="I1157">
            <v>5</v>
          </cell>
          <cell r="J1157"/>
          <cell r="K1157"/>
          <cell r="L1157"/>
          <cell r="M1157"/>
          <cell r="N1157" t="str">
            <v>x</v>
          </cell>
          <cell r="O1157" t="str">
            <v>Protect</v>
          </cell>
          <cell r="P1157"/>
          <cell r="Q1157"/>
          <cell r="R1157" t="str">
            <v>x</v>
          </cell>
          <cell r="S1157" t="str">
            <v xml:space="preserve">There is no evidence of a capability to protect the system from information leakage due to electromagnetic signals emanations. </v>
          </cell>
          <cell r="T1157" t="e">
            <v>#VALUE!</v>
          </cell>
          <cell r="U1157" t="e">
            <v>#VALUE!</v>
          </cell>
          <cell r="V1157" t="e">
            <v>#VALUE!</v>
          </cell>
          <cell r="W1157" t="str">
            <v xml:space="preserve">See C|P-CMM3. There are no defined C|P-CMM4 criteria, since it is reasonable to assume a quantitatively-controlled process is not necessary to protect the system from information leakage due to electromagnetic signals emanations. </v>
          </cell>
          <cell r="X1157" t="str">
            <v xml:space="preserve">See C|P-CMM4. There are no defined C|P-CMM5 criteria, since it is reasonable to assume a continuously-improving process is not necessary to protect the system from information leakage due to electromagnetic signals emanations. </v>
          </cell>
          <cell r="Y1157"/>
          <cell r="Z1157"/>
        </row>
        <row r="1158">
          <cell r="D1158" t="str">
            <v>PES-14</v>
          </cell>
          <cell r="E1158" t="str">
            <v>Physical security mechanisms exist to employ asset location technologies that track and monitor the location and movement of organization-defined assets within organization-defined controlled areas.</v>
          </cell>
          <cell r="F1158"/>
          <cell r="G1158" t="str">
            <v>∙ RFID tagging</v>
          </cell>
          <cell r="H1158" t="str">
            <v>Does the organization employ asset location technologies that track and monitor the location and movement of organization-defined assets within organization-defined controlled areas?</v>
          </cell>
          <cell r="I1158">
            <v>6</v>
          </cell>
          <cell r="J1158"/>
          <cell r="K1158"/>
          <cell r="L1158"/>
          <cell r="M1158"/>
          <cell r="N1158" t="str">
            <v>x</v>
          </cell>
          <cell r="O1158" t="str">
            <v>Detect</v>
          </cell>
          <cell r="P1158"/>
          <cell r="Q1158" t="str">
            <v>x</v>
          </cell>
          <cell r="R1158" t="str">
            <v>x</v>
          </cell>
          <cell r="S1158" t="str">
            <v>There is no evidence of a capability to employ asset location technologies that track and monitor the location and movement of organization-defined assets within organization-defined controlled areas.</v>
          </cell>
          <cell r="T1158" t="str">
            <v>C|P-CMM1 is N/A, since a structured process is required to employ asset location technologies that track and monitor the location and movement of organization-defined assets within organization-defined controlled areas.</v>
          </cell>
          <cell r="U1158" t="e">
            <v>#VALUE!</v>
          </cell>
          <cell r="V1158" t="e">
            <v>#VALUE!</v>
          </cell>
          <cell r="W1158" t="e">
            <v>#VALUE!</v>
          </cell>
          <cell r="X1158" t="e">
            <v>#VALUE!</v>
          </cell>
          <cell r="Y1158"/>
          <cell r="Z1158"/>
        </row>
        <row r="1159">
          <cell r="D1159" t="str">
            <v>PES-15</v>
          </cell>
          <cell r="E1159" t="str">
            <v>Physical security mechanisms exist to employ safeguards against Electromagnetic Pulse (EMP) damage for systems and system components.</v>
          </cell>
          <cell r="F1159"/>
          <cell r="G1159" t="str">
            <v>∙ EMP shielding (Faraday cages)</v>
          </cell>
          <cell r="H1159" t="str">
            <v>Does the organization employ safeguards against Electromagnetic Pulse (EMP) damage for systems and system components?</v>
          </cell>
          <cell r="I1159">
            <v>1</v>
          </cell>
          <cell r="J1159"/>
          <cell r="K1159"/>
          <cell r="L1159"/>
          <cell r="M1159"/>
          <cell r="N1159" t="str">
            <v>x</v>
          </cell>
          <cell r="O1159" t="str">
            <v>Protect</v>
          </cell>
          <cell r="P1159"/>
          <cell r="Q1159"/>
          <cell r="R1159" t="str">
            <v>x</v>
          </cell>
          <cell r="S1159" t="str">
            <v>There is no evidence of a capability to employ safeguards against Electromagnetic Pulse (EMP) damage for systems and system components.</v>
          </cell>
          <cell r="T1159" t="str">
            <v>C|P-CMM1 is N/A, since a structured process is required to employ safeguards against Electromagnetic Pulse (EMP) damage for systems and system components.</v>
          </cell>
          <cell r="U1159" t="e">
            <v>#VALUE!</v>
          </cell>
          <cell r="V1159" t="e">
            <v>#VALUE!</v>
          </cell>
          <cell r="W1159" t="e">
            <v>#VALUE!</v>
          </cell>
          <cell r="X1159" t="str">
            <v>See C|P-CMM4. There are no defined C|P-CMM5 criteria, since it is reasonable to assume a continuously-improving process is not necessary to employ safeguards against Electromagnetic Pulse (EMP) damage for systems and system components.</v>
          </cell>
          <cell r="Y1159"/>
          <cell r="Z1159"/>
        </row>
        <row r="1160">
          <cell r="D1160" t="str">
            <v>PES-16</v>
          </cell>
          <cell r="E1160" t="str">
            <v>Physical security mechanisms exist to mark system hardware components indicating the impact or classification level of the information permitted to be processed, stored or transmitted by the hardware component.</v>
          </cell>
          <cell r="F1160"/>
          <cell r="G1160"/>
          <cell r="H1160" t="str">
            <v>Does the organization mark system hardware components indicating the impact or classification level of the information permitted to be processed, stored or transmitted by the hardware component?</v>
          </cell>
          <cell r="I1160">
            <v>3</v>
          </cell>
          <cell r="J1160"/>
          <cell r="K1160"/>
          <cell r="L1160"/>
          <cell r="M1160"/>
          <cell r="N1160" t="str">
            <v>x</v>
          </cell>
          <cell r="O1160" t="str">
            <v>Protect</v>
          </cell>
          <cell r="P1160"/>
          <cell r="Q1160" t="str">
            <v>x</v>
          </cell>
          <cell r="R1160"/>
          <cell r="S1160" t="str">
            <v>There is no evidence of a capability to mark system hardware components indicating the impact or classification level of the information permitted to be processed, stored or transmitted by the hardware component.</v>
          </cell>
          <cell r="T1160" t="e">
            <v>#VALUE!</v>
          </cell>
          <cell r="U1160" t="e">
            <v>#VALUE!</v>
          </cell>
          <cell r="V1160" t="e">
            <v>#VALUE!</v>
          </cell>
          <cell r="W1160" t="e">
            <v>#VALUE!</v>
          </cell>
          <cell r="X1160" t="e">
            <v>#VALUE!</v>
          </cell>
          <cell r="Y1160"/>
          <cell r="Z1160"/>
        </row>
        <row r="1161">
          <cell r="D1161" t="str">
            <v>PES-17</v>
          </cell>
          <cell r="E1161" t="str">
            <v>Automated mechanisms exist to monitor physical proximity to robotic or autonomous platforms to reduce applied force or stop the operation when sensors indicate a potentially dangerous scenario.</v>
          </cell>
          <cell r="F1161"/>
          <cell r="G1161"/>
          <cell r="H1161" t="str">
            <v>Does the organization use automated mechanisms to monitor physical proximity to robotic or autonomous platforms to reduce applied force or stop the operation when sensors indicate a potentially dangerous scenario?</v>
          </cell>
          <cell r="I1161">
            <v>9</v>
          </cell>
          <cell r="J1161"/>
          <cell r="K1161"/>
          <cell r="L1161" t="str">
            <v>x</v>
          </cell>
          <cell r="M1161"/>
          <cell r="N1161"/>
          <cell r="O1161" t="str">
            <v>Protect</v>
          </cell>
          <cell r="P1161"/>
          <cell r="Q1161" t="str">
            <v>x</v>
          </cell>
          <cell r="R1161" t="str">
            <v>x</v>
          </cell>
          <cell r="S1161" t="str">
            <v>There is no evidence of a capability to monitor physical proximity to robotic or autonomous platforms to reduce applied force or stop the operation when sensors indicate a potentially dangerous scenario.</v>
          </cell>
          <cell r="T1161" t="str">
            <v>C|P-CMM1 is N/A, since a structured process is required to monitor physical proximity to robotic or autonomous platforms to reduce applied force or stop the operation when sensors indicate a potentially dangerous scenario.</v>
          </cell>
          <cell r="U1161" t="str">
            <v>C|P-CMM2 is N/A, since a well-defined process is required to monitor physical proximity to robotic or autonomous platforms to reduce applied force or stop the operation when sensors indicate a potentially dangerous scenario.</v>
          </cell>
          <cell r="V1161" t="e">
            <v>#VALUE!</v>
          </cell>
          <cell r="W1161" t="e">
            <v>#VALUE!</v>
          </cell>
          <cell r="X1161" t="e">
            <v>#VALUE!</v>
          </cell>
          <cell r="Y1161"/>
          <cell r="Z1161"/>
        </row>
        <row r="1162">
          <cell r="D1162" t="str">
            <v>PES-18</v>
          </cell>
          <cell r="E1162" t="str">
            <v>Mechanisms exist to ensure client-specific Intellectual Property (IP) is isolated from other data when client-specific IP is processed or stored within multi-client workspaces.</v>
          </cell>
          <cell r="F1162"/>
          <cell r="G1162"/>
          <cell r="H1162" t="str">
            <v>Does the organization ensure client-specific Intellectual Property (IP) is isolated from other data when client-specific IP is processed or stored within multi-client workspaces?</v>
          </cell>
          <cell r="I1162">
            <v>6</v>
          </cell>
          <cell r="J1162"/>
          <cell r="K1162"/>
          <cell r="L1162"/>
          <cell r="M1162"/>
          <cell r="N1162" t="str">
            <v>x</v>
          </cell>
          <cell r="O1162" t="str">
            <v>Protect</v>
          </cell>
          <cell r="P1162" t="str">
            <v>x</v>
          </cell>
          <cell r="Q1162" t="str">
            <v>x</v>
          </cell>
          <cell r="R1162"/>
          <cell r="S1162" t="str">
            <v>There is no evidence of a capability to ensure client-specific Intellectual Property (IP) is isolated from other data when client-specific IP is processed or stored within multi-client workspaces.</v>
          </cell>
          <cell r="T1162" t="str">
            <v>C|P-CMM1 is N/A, since a structured process is required to ensure client-specific Intellectual Property (IP) is isolated from other data when client-specific IP is processed or stored within multi-client workspaces.</v>
          </cell>
          <cell r="U1162" t="str">
            <v>C|P-CMM2 is N/A, since a well-defined process is required to ensure client-specific Intellectual Property (IP) is isolated from other data when client-specific IP is processed or stored within multi-client workspaces.</v>
          </cell>
          <cell r="V1162" t="e">
            <v>#VALUE!</v>
          </cell>
          <cell r="W1162" t="e">
            <v>#VALUE!</v>
          </cell>
          <cell r="X1162" t="e">
            <v>#VALUE!</v>
          </cell>
          <cell r="Y1162"/>
          <cell r="Z1162"/>
        </row>
        <row r="1163">
          <cell r="D1163" t="str">
            <v>PES-19</v>
          </cell>
          <cell r="E1163" t="str">
            <v>Mechanisms exist to maintain an accurate inventory of all physical access devices (e.g., RFID cards, access fobs, door keys, etc.).</v>
          </cell>
          <cell r="F1163"/>
          <cell r="G1163"/>
          <cell r="H1163" t="str">
            <v>Does the organization maintain an accurate inventory of all physical access devices (e.g., RFID cards, access fobs, door keys, etc.)?</v>
          </cell>
          <cell r="I1163">
            <v>9</v>
          </cell>
          <cell r="J1163"/>
          <cell r="K1163"/>
          <cell r="L1163"/>
          <cell r="M1163"/>
          <cell r="N1163" t="str">
            <v>x</v>
          </cell>
          <cell r="O1163" t="str">
            <v>Protect</v>
          </cell>
          <cell r="P1163" t="str">
            <v>x</v>
          </cell>
          <cell r="Q1163" t="str">
            <v>x</v>
          </cell>
          <cell r="R1163"/>
          <cell r="S1163" t="str">
            <v>There is no evidence of a capability to maintain an accurate inventory of all physical access devices (e.g., RFID cards, access fobs, door keys, etc.).</v>
          </cell>
          <cell r="T1163" t="str">
            <v>C|P-CMM1 is N/A, since a structured process is required to maintain an accurate inventory of all physical access devices (e.g., RFID cards, access fobs, door keys, etc.).</v>
          </cell>
          <cell r="U1163" t="str">
            <v>C|P-CMM2 is N/A, since a well-defined process is required to maintain an accurate inventory of all physical access devices (e.g., RFID cards, access fobs, door keys, etc.).</v>
          </cell>
          <cell r="V1163" t="e">
            <v>#VALUE!</v>
          </cell>
          <cell r="W1163" t="e">
            <v>#VALUE!</v>
          </cell>
          <cell r="X1163" t="e">
            <v>#VALUE!</v>
          </cell>
          <cell r="Y1163"/>
          <cell r="Z1163"/>
        </row>
        <row r="1164">
          <cell r="D1164" t="str">
            <v>PRI-01.1</v>
          </cell>
          <cell r="E1164" t="e">
            <v>#VALUE!</v>
          </cell>
          <cell r="F1164" t="str">
            <v>E-HRS-08</v>
          </cell>
          <cell r="G1164" t="str">
            <v>∙ Assigned Chief Privacy Officer (CPO) role</v>
          </cell>
          <cell r="H1164" t="e">
            <v>#VALUE!</v>
          </cell>
          <cell r="I1164">
            <v>3</v>
          </cell>
          <cell r="J1164" t="str">
            <v>x</v>
          </cell>
          <cell r="K1164"/>
          <cell r="L1164"/>
          <cell r="M1164"/>
          <cell r="N1164"/>
          <cell r="O1164" t="str">
            <v>Identify</v>
          </cell>
          <cell r="P1164" t="str">
            <v>x</v>
          </cell>
          <cell r="Q1164" t="str">
            <v>x</v>
          </cell>
          <cell r="R1164"/>
          <cell r="S1164" t="e">
            <v>#VALUE!</v>
          </cell>
          <cell r="T1164" t="e">
            <v>#VALUE!</v>
          </cell>
          <cell r="U1164" t="e">
            <v>#VALUE!</v>
          </cell>
          <cell r="V1164" t="e">
            <v>#VALUE!</v>
          </cell>
          <cell r="W1164" t="e">
            <v>#VALUE!</v>
          </cell>
          <cell r="X1164" t="e">
            <v>#VALUE!</v>
          </cell>
          <cell r="Y1164"/>
          <cell r="Z1164"/>
        </row>
        <row r="1165">
          <cell r="D1165" t="str">
            <v>PRI-01.2</v>
          </cell>
          <cell r="E1165" t="e">
            <v>#VALUE!</v>
          </cell>
          <cell r="F1165"/>
          <cell r="G1165" t="str">
            <v>∙ Data privacy program</v>
          </cell>
          <cell r="H1165" t="e">
            <v>#VALUE!</v>
          </cell>
          <cell r="I1165">
            <v>2</v>
          </cell>
          <cell r="J1165"/>
          <cell r="K1165" t="str">
            <v>x</v>
          </cell>
          <cell r="L1165"/>
          <cell r="M1165"/>
          <cell r="N1165"/>
          <cell r="O1165" t="str">
            <v>Identify</v>
          </cell>
          <cell r="P1165"/>
          <cell r="Q1165" t="str">
            <v>x</v>
          </cell>
          <cell r="R1165"/>
          <cell r="S1165" t="e">
            <v>#VALUE!</v>
          </cell>
          <cell r="T1165" t="e">
            <v>#VALUE!</v>
          </cell>
          <cell r="U1165" t="e">
            <v>#VALUE!</v>
          </cell>
          <cell r="V1165" t="e">
            <v>#VALUE!</v>
          </cell>
          <cell r="W1165" t="e">
            <v>#VALUE!</v>
          </cell>
          <cell r="X1165" t="e">
            <v>#VALUE!</v>
          </cell>
          <cell r="Y1165"/>
          <cell r="Z1165"/>
        </row>
        <row r="1166">
          <cell r="D1166" t="str">
            <v>PRI-01.3</v>
          </cell>
          <cell r="E1166" t="e">
            <v>#VALUE!</v>
          </cell>
          <cell r="F1166"/>
          <cell r="G1166" t="str">
            <v>∙ Data privacy program</v>
          </cell>
          <cell r="H1166" t="e">
            <v>#VALUE!</v>
          </cell>
          <cell r="I1166">
            <v>5</v>
          </cell>
          <cell r="J1166"/>
          <cell r="K1166" t="str">
            <v>x</v>
          </cell>
          <cell r="L1166"/>
          <cell r="M1166"/>
          <cell r="N1166"/>
          <cell r="O1166" t="str">
            <v>Identify</v>
          </cell>
          <cell r="P1166" t="str">
            <v>x</v>
          </cell>
          <cell r="Q1166" t="str">
            <v>x</v>
          </cell>
          <cell r="R1166"/>
          <cell r="S1166" t="e">
            <v>#VALUE!</v>
          </cell>
          <cell r="T1166" t="e">
            <v>#VALUE!</v>
          </cell>
          <cell r="U1166" t="e">
            <v>#VALUE!</v>
          </cell>
          <cell r="V1166" t="e">
            <v>#VALUE!</v>
          </cell>
          <cell r="W1166" t="e">
            <v>#VALUE!</v>
          </cell>
          <cell r="X1166" t="e">
            <v>#VALUE!</v>
          </cell>
          <cell r="Y1166"/>
          <cell r="Z1166"/>
        </row>
        <row r="1167">
          <cell r="D1167" t="str">
            <v>PRI-01.4</v>
          </cell>
          <cell r="E1167" t="str">
            <v>Mechanisms exist to appoint a Data Protection Officer (DPO):
(1) Based on professional qualifications; and
(2) To be involved in all issues related to how Personal Data (PD) is collected, received, processed, stored, transmitted and disposed.</v>
          </cell>
          <cell r="F1167" t="str">
            <v>E-HRS-10</v>
          </cell>
          <cell r="G1167" t="str">
            <v>∙ Data privacy program
∙ Assigned Data Protection Officer (DPO) role(s)</v>
          </cell>
          <cell r="H1167" t="str">
            <v>Does the organization appoint a Data Protection Officer (DPO):
 (1) Based on professional qualifications; and
 (2) To be involved in all issues related to how Personal Data (PD) is collected, received, processed, stored, transmitted and disposed?</v>
          </cell>
          <cell r="I1167">
            <v>7</v>
          </cell>
          <cell r="J1167" t="str">
            <v>x</v>
          </cell>
          <cell r="K1167"/>
          <cell r="L1167"/>
          <cell r="M1167"/>
          <cell r="N1167"/>
          <cell r="O1167" t="str">
            <v>Identify</v>
          </cell>
          <cell r="P1167" t="str">
            <v>x</v>
          </cell>
          <cell r="Q1167" t="str">
            <v>x</v>
          </cell>
          <cell r="R1167"/>
          <cell r="S1167" t="str">
            <v>There is no evidence of a capability to appoint a Data Protection Officer (DPO):
 (1) Based on the basis of professional qualities; and
 (2) To be involved in all issues related to the protection of personal data.</v>
          </cell>
          <cell r="T1167" t="str">
            <v>C|P-CMM1 is N/A, since a structured process is required to appoint a Data Protection Officer (DPO):
 (1) Based on the basis of professional qualities; and
 (2) To be involved in all issues related to the protection of personal data.</v>
          </cell>
          <cell r="U1167" t="e">
            <v>#VALUE!</v>
          </cell>
          <cell r="V1167" t="e">
            <v>#VALUE!</v>
          </cell>
          <cell r="W1167" t="e">
            <v>#VALUE!</v>
          </cell>
          <cell r="X1167" t="e">
            <v>#VALUE!</v>
          </cell>
          <cell r="Y1167"/>
          <cell r="Z1167"/>
        </row>
        <row r="1168">
          <cell r="D1168" t="str">
            <v>PRI-01.5</v>
          </cell>
          <cell r="E1168" t="e">
            <v>#VALUE!</v>
          </cell>
          <cell r="F1168" t="str">
            <v>E-PRI-05</v>
          </cell>
          <cell r="G1168" t="str">
            <v>∙ Data privacy program</v>
          </cell>
          <cell r="H1168" t="e">
            <v>#VALUE!</v>
          </cell>
          <cell r="I1168">
            <v>5</v>
          </cell>
          <cell r="J1168"/>
          <cell r="K1168" t="str">
            <v>x</v>
          </cell>
          <cell r="L1168"/>
          <cell r="M1168"/>
          <cell r="N1168"/>
          <cell r="O1168" t="str">
            <v>Identify</v>
          </cell>
          <cell r="P1168" t="str">
            <v>x</v>
          </cell>
          <cell r="Q1168" t="str">
            <v>x</v>
          </cell>
          <cell r="R1168"/>
          <cell r="S1168" t="e">
            <v>#VALUE!</v>
          </cell>
          <cell r="T1168" t="e">
            <v>#VALUE!</v>
          </cell>
          <cell r="U1168" t="e">
            <v>#VALUE!</v>
          </cell>
          <cell r="V1168" t="e">
            <v>#VALUE!</v>
          </cell>
          <cell r="W1168" t="e">
            <v>#VALUE!</v>
          </cell>
          <cell r="X1168" t="e">
            <v>#VALUE!</v>
          </cell>
          <cell r="Y1168"/>
          <cell r="Z1168"/>
        </row>
        <row r="1169">
          <cell r="D1169" t="str">
            <v>PRI-01.7</v>
          </cell>
          <cell r="E1169" t="str">
            <v>Mechanisms exist to limit the disclosure of Personal Data (PD) to authorized parties for the sole purpose for which the PD was obtained.</v>
          </cell>
          <cell r="F1169"/>
          <cell r="G1169" t="str">
            <v>∙ Data classification program
∙ Data privacy program
∙ Data Protection Impact Assessment (DPIA)
∙ Product / project management</v>
          </cell>
          <cell r="H1169" t="str">
            <v>Does the organization limit the disclosure of Personal Data (PD) to authorized parties for the sole purpose for which the PD was obtained?</v>
          </cell>
          <cell r="I1169">
            <v>7</v>
          </cell>
          <cell r="J1169"/>
          <cell r="K1169"/>
          <cell r="L1169"/>
          <cell r="M1169" t="str">
            <v>x</v>
          </cell>
          <cell r="N1169"/>
          <cell r="O1169" t="str">
            <v>Protect</v>
          </cell>
          <cell r="P1169"/>
          <cell r="Q1169" t="str">
            <v>x</v>
          </cell>
          <cell r="R1169"/>
          <cell r="S1169" t="str">
            <v>There is no evidence of a capability to limit the disclosure of Personal Data (PD) to authorized parties for the sole purpose for which the PD was obtained.</v>
          </cell>
          <cell r="T1169" t="str">
            <v>C|P-CMM1 is N/A, since a structured process is required to limit the disclosure of Personal Data (PD) to authorized parties for the sole purpose for which the PD was obtained.</v>
          </cell>
          <cell r="U1169" t="str">
            <v>C|P-CMM2 is N/A, since a well-defined process is required to limit the disclosure of Personal Data (PD) to authorized parties for the sole purpose for which the PD was obtained.</v>
          </cell>
          <cell r="V1169" t="e">
            <v>#VALUE!</v>
          </cell>
          <cell r="W1169" t="e">
            <v>#VALUE!</v>
          </cell>
          <cell r="X1169" t="e">
            <v>#VALUE!</v>
          </cell>
          <cell r="Y1169"/>
          <cell r="Z1169"/>
        </row>
        <row r="1170">
          <cell r="D1170" t="str">
            <v>PRI-01.8</v>
          </cell>
          <cell r="E1170" t="e">
            <v>#VALUE!</v>
          </cell>
          <cell r="F1170"/>
          <cell r="G1170"/>
          <cell r="H1170" t="e">
            <v>#VALUE!</v>
          </cell>
          <cell r="I1170">
            <v>7</v>
          </cell>
          <cell r="J1170"/>
          <cell r="K1170" t="str">
            <v>x</v>
          </cell>
          <cell r="L1170"/>
          <cell r="M1170"/>
          <cell r="N1170"/>
          <cell r="O1170" t="str">
            <v>Protect</v>
          </cell>
          <cell r="P1170"/>
          <cell r="Q1170" t="str">
            <v>x</v>
          </cell>
          <cell r="R1170"/>
          <cell r="S1170" t="e">
            <v>#VALUE!</v>
          </cell>
          <cell r="T1170" t="e">
            <v>#VALUE!</v>
          </cell>
          <cell r="U1170" t="e">
            <v>#VALUE!</v>
          </cell>
          <cell r="V1170" t="e">
            <v>#VALUE!</v>
          </cell>
          <cell r="W1170" t="e">
            <v>#VALUE!</v>
          </cell>
          <cell r="X1170" t="e">
            <v>#VALUE!</v>
          </cell>
          <cell r="Y1170"/>
          <cell r="Z1170"/>
        </row>
        <row r="1171">
          <cell r="D1171" t="str">
            <v>PRI-01.9</v>
          </cell>
          <cell r="E1171" t="str">
            <v>Mechanisms exist to assign accountability to a Personal Data Process Manager, or equivalent role, to ensure Personal Data (PD) is collected, processed, stored, shared, protected and disposed of according to data subject consent.</v>
          </cell>
          <cell r="F1171"/>
          <cell r="G1171"/>
          <cell r="H1171" t="str">
            <v>Does the organization assign accountability to a Personal Data Process Manager, or equivalent role, to ensure Personal Data (PD) is collected, processed, stored, shared, protected and disposed of according to data subject consent?</v>
          </cell>
          <cell r="I1171">
            <v>5</v>
          </cell>
          <cell r="J1171" t="str">
            <v>x</v>
          </cell>
          <cell r="K1171"/>
          <cell r="L1171"/>
          <cell r="M1171"/>
          <cell r="N1171"/>
          <cell r="O1171" t="str">
            <v>Protect</v>
          </cell>
          <cell r="P1171"/>
          <cell r="Q1171" t="str">
            <v>x</v>
          </cell>
          <cell r="R1171"/>
          <cell r="S1171" t="str">
            <v>There is no evidence of a capability to assign accountability to a Personal Data Process Manager, or equivalent role, to ensure Personal Data (PD) is collected, processed, stored, shared, protected and disposed of according to data subject consent.</v>
          </cell>
          <cell r="T1171" t="e">
            <v>#VALUE!</v>
          </cell>
          <cell r="U1171" t="e">
            <v>#VALUE!</v>
          </cell>
          <cell r="V1171" t="e">
            <v>#VALUE!</v>
          </cell>
          <cell r="W1171" t="e">
            <v>#VALUE!</v>
          </cell>
          <cell r="X1171" t="e">
            <v>#VALUE!</v>
          </cell>
          <cell r="Y1171"/>
          <cell r="Z1171"/>
        </row>
        <row r="1172">
          <cell r="D1172" t="str">
            <v>PRI-01.10</v>
          </cell>
          <cell r="E1172" t="str">
            <v>Mechanisms exist to strictly govern financial incentives offered to data subjects for Personal Data (PD) to ensure compliance with applicable legal and regulatory requirements.</v>
          </cell>
          <cell r="F1172"/>
          <cell r="G1172"/>
          <cell r="H1172" t="str">
            <v>Does the organization strictly govern financial incentives offered to data subjects for Personal Data (PD) to ensure compliance with applicable legal and regulatory requirements?</v>
          </cell>
          <cell r="I1172">
            <v>3</v>
          </cell>
          <cell r="J1172"/>
          <cell r="K1172" t="str">
            <v>x</v>
          </cell>
          <cell r="L1172"/>
          <cell r="M1172"/>
          <cell r="N1172"/>
          <cell r="O1172" t="str">
            <v>Protect</v>
          </cell>
          <cell r="P1172"/>
          <cell r="Q1172" t="str">
            <v>x</v>
          </cell>
          <cell r="R1172"/>
          <cell r="S1172" t="str">
            <v>There is no evidence of a capability to strictly govern financial incentives offered to data subjects for Personal Data (PD) to ensure compliance with applicable legal and regulatory requirements.</v>
          </cell>
          <cell r="T1172" t="str">
            <v>C|P-CMM1 is N/A, since a structured process is required to strictly govern financial incentives offered to data subjects for Personal Data (PD) to ensure compliance with applicable legal and regulatory requirements.</v>
          </cell>
          <cell r="U1172" t="str">
            <v>C|P-CMM2 is N/A, since a well-defined process is required to strictly govern financial incentives offered to data subjects for Personal Data (PD) to ensure compliance with applicable legal and regulatory requirements.</v>
          </cell>
          <cell r="V1172" t="e">
            <v>#VALUE!</v>
          </cell>
          <cell r="W1172" t="e">
            <v>#VALUE!</v>
          </cell>
          <cell r="X1172" t="e">
            <v>#VALUE!</v>
          </cell>
          <cell r="Y1172"/>
          <cell r="Z1172"/>
        </row>
        <row r="1173">
          <cell r="D1173" t="str">
            <v>PRI-02</v>
          </cell>
          <cell r="E1173" t="e">
            <v>#VALUE!</v>
          </cell>
          <cell r="F1173" t="str">
            <v>E-PRI-08</v>
          </cell>
          <cell r="G1173" t="str">
            <v>∙ Data classification program
∙ Data privacy program
∙ Data Protection Impact Assessment (DPIA)
∙ Product / project management</v>
          </cell>
          <cell r="H1173" t="e">
            <v>#VALUE!</v>
          </cell>
          <cell r="I1173">
            <v>7</v>
          </cell>
          <cell r="J1173"/>
          <cell r="K1173" t="str">
            <v>x</v>
          </cell>
          <cell r="L1173"/>
          <cell r="M1173"/>
          <cell r="N1173"/>
          <cell r="O1173" t="str">
            <v>Identify</v>
          </cell>
          <cell r="P1173"/>
          <cell r="Q1173" t="str">
            <v>x</v>
          </cell>
          <cell r="R1173"/>
          <cell r="S1173" t="e">
            <v>#VALUE!</v>
          </cell>
          <cell r="T1173" t="e">
            <v>#VALUE!</v>
          </cell>
          <cell r="U1173" t="e">
            <v>#VALUE!</v>
          </cell>
          <cell r="V1173" t="e">
            <v>#VALUE!</v>
          </cell>
          <cell r="W1173" t="e">
            <v>#VALUE!</v>
          </cell>
          <cell r="X1173" t="e">
            <v>#VALUE!</v>
          </cell>
          <cell r="Y1173"/>
          <cell r="Z1173"/>
        </row>
        <row r="1174">
          <cell r="D1174" t="str">
            <v>PRI-02.1</v>
          </cell>
          <cell r="E1174" t="str">
            <v>Mechanisms exist to ensure the data privacy notice identifies the purpose(s) for which Personal Data (PD) is collected, received, processed, stored, transmitted, shared.</v>
          </cell>
          <cell r="F1174"/>
          <cell r="G1174" t="str">
            <v>∙ Data classification program
∙ Data privacy program
∙ Data Protection Impact Assessment (DPIA)
∙ Product / project management</v>
          </cell>
          <cell r="H1174" t="str">
            <v>Does the organization ensure the data privacy notice identifies the purpose(s) for which Personal Data (PD) is collected, received, processed, stored, transmitted, shared?</v>
          </cell>
          <cell r="I1174">
            <v>7</v>
          </cell>
          <cell r="J1174"/>
          <cell r="K1174" t="str">
            <v>x</v>
          </cell>
          <cell r="L1174"/>
          <cell r="M1174"/>
          <cell r="N1174"/>
          <cell r="O1174" t="str">
            <v>Identify</v>
          </cell>
          <cell r="P1174"/>
          <cell r="Q1174" t="str">
            <v>x</v>
          </cell>
          <cell r="R1174"/>
          <cell r="S1174" t="str">
            <v>There is no evidence of a capability to ensure the data privacy notice identifies the purpose(s) for which Personal Data (PD) is collected, received, processed, stored, transmitted, shared.</v>
          </cell>
          <cell r="T1174" t="str">
            <v>C|P-CMM1 is N/A, since a structured process is required to ensure the data privacy notice identifies the purpose(s) for which Personal Data (PD) is collected, received, processed, stored, transmitted, shared.</v>
          </cell>
          <cell r="U1174" t="e">
            <v>#VALUE!</v>
          </cell>
          <cell r="V1174" t="e">
            <v>#VALUE!</v>
          </cell>
          <cell r="W1174" t="e">
            <v>#VALUE!</v>
          </cell>
          <cell r="X1174" t="e">
            <v>#VALUE!</v>
          </cell>
          <cell r="Y1174"/>
          <cell r="Z1174"/>
        </row>
        <row r="1175">
          <cell r="D1175" t="str">
            <v>PRI-02.2</v>
          </cell>
          <cell r="E1175" t="str">
            <v>Automated mechanisms exist to adjust data that is able to be collected, received, processed, stored, transmitted, shared, based on updated data subject authorization(s).</v>
          </cell>
          <cell r="F1175"/>
          <cell r="G1175" t="str">
            <v>∙ Data classification program
∙ Data privacy program
∙ Data Protection Impact Assessment (DPIA)
∙ Product / project management</v>
          </cell>
          <cell r="H1175" t="str">
            <v>Does the organization use automated mechanisms to adjust data that is able to be collected, received, processed, stored, transmitted, shared, based on updated data subject authorization(s)?</v>
          </cell>
          <cell r="I1175">
            <v>1</v>
          </cell>
          <cell r="J1175"/>
          <cell r="K1175"/>
          <cell r="L1175" t="str">
            <v>x</v>
          </cell>
          <cell r="M1175"/>
          <cell r="N1175"/>
          <cell r="O1175" t="str">
            <v>Identify</v>
          </cell>
          <cell r="P1175"/>
          <cell r="Q1175" t="str">
            <v>x</v>
          </cell>
          <cell r="R1175" t="str">
            <v>x</v>
          </cell>
          <cell r="S1175" t="str">
            <v>There is no evidence of a capability to use automated mechanisms to adjust data that is able to be collected, received, processed, stored, transmitted, shared, based on updated data subject authorization(s).</v>
          </cell>
          <cell r="T1175" t="str">
            <v>C|P-CMM1 is N/A, since a structured process is required to use automated mechanisms to adjust data that is able to be collected, received, processed, stored, transmitted, shared, based on updated data subject authorization(s).</v>
          </cell>
          <cell r="U1175" t="str">
            <v>C|P-CMM2 is N/A, since a well-defined process is required to use automated mechanisms to adjust data that is able to be collected, received, processed, stored, transmitted, shared, based on updated data subject authorization(s).</v>
          </cell>
          <cell r="V1175" t="e">
            <v>#VALUE!</v>
          </cell>
          <cell r="W1175" t="e">
            <v>#VALUE!</v>
          </cell>
          <cell r="X1175" t="e">
            <v>#VALUE!</v>
          </cell>
          <cell r="Y1175"/>
          <cell r="Z1175"/>
        </row>
        <row r="1176">
          <cell r="D1176" t="str">
            <v>PRI-02.3</v>
          </cell>
          <cell r="E1176" t="str">
            <v>Mechanisms exist to publish Computer Matching Agreements (CMA) on the organization's public website(s).</v>
          </cell>
          <cell r="F1176"/>
          <cell r="G1176" t="str">
            <v>∙ Data classification program
∙ Data privacy program
∙ Data Protection Impact Assessment (DPIA)
∙ Product / project management</v>
          </cell>
          <cell r="H1176" t="str">
            <v>Does the organization publish Computer Matching Agreements (CMA) on its public website(s)?</v>
          </cell>
          <cell r="I1176">
            <v>1</v>
          </cell>
          <cell r="J1176"/>
          <cell r="K1176" t="str">
            <v>x</v>
          </cell>
          <cell r="L1176"/>
          <cell r="M1176"/>
          <cell r="N1176"/>
          <cell r="O1176" t="str">
            <v>Identify</v>
          </cell>
          <cell r="P1176"/>
          <cell r="Q1176" t="str">
            <v>x</v>
          </cell>
          <cell r="R1176" t="str">
            <v>x</v>
          </cell>
          <cell r="S1176" t="str">
            <v>There is no evidence of a capability to publish Computer Matching Agreements (CMA) on its public website(s).</v>
          </cell>
          <cell r="T1176" t="str">
            <v>C|P-CMM1 is N/A, since a structured process is required to publish Computer Matching Agreements (CMA) on its public website(s).</v>
          </cell>
          <cell r="U1176" t="str">
            <v>C|P-CMM2 is N/A, since a well-defined process is required to publish Computer Matching Agreements (CMA) on its public website(s).</v>
          </cell>
          <cell r="V1176" t="e">
            <v>#VALUE!</v>
          </cell>
          <cell r="W1176" t="e">
            <v>#VALUE!</v>
          </cell>
          <cell r="X1176" t="str">
            <v>See C|P-CMM4. There are no defined C|P-CMM5 criteria, since it is reasonable to assume a continuously-improving process is not necessary to publish Computer Matching Agreements (CMA) on its public website(s).</v>
          </cell>
          <cell r="Y1176"/>
          <cell r="Z1176"/>
        </row>
        <row r="1177">
          <cell r="D1177" t="str">
            <v>PRI-02.4</v>
          </cell>
          <cell r="E1177" t="str">
            <v>Mechanisms exist to draft, publish and keep System of Records Notices (SORN) updated in accordance with regulatory guidance.</v>
          </cell>
          <cell r="F1177"/>
          <cell r="G1177" t="str">
            <v>∙ Data classification program
∙ Data privacy program
∙ Data Protection Impact Assessment (DPIA)
∙ Product / project management</v>
          </cell>
          <cell r="H1177" t="str">
            <v>Does the organization draft, publish and keep System of Records Notices (SORN) updated in accordance with regulatory guidance?</v>
          </cell>
          <cell r="I1177">
            <v>1</v>
          </cell>
          <cell r="J1177"/>
          <cell r="K1177" t="str">
            <v>x</v>
          </cell>
          <cell r="L1177"/>
          <cell r="M1177"/>
          <cell r="N1177"/>
          <cell r="O1177" t="str">
            <v>Identify</v>
          </cell>
          <cell r="P1177"/>
          <cell r="Q1177" t="str">
            <v>x</v>
          </cell>
          <cell r="R1177" t="str">
            <v>x</v>
          </cell>
          <cell r="S1177" t="str">
            <v>There is no evidence of a capability to draft, publish and keep System of Records Notices (SORN) updated in accordance with regulatory guidance.</v>
          </cell>
          <cell r="T1177" t="str">
            <v>C|P-CMM1 is N/A, since a structured process is required to draft, publish and keep System of Records Notices (SORN) updated in accordance with regulatory guidance.</v>
          </cell>
          <cell r="U1177" t="e">
            <v>#VALUE!</v>
          </cell>
          <cell r="V1177" t="e">
            <v>#VALUE!</v>
          </cell>
          <cell r="W1177" t="str">
            <v>See C|P-CMM3. There are no defined C|P-CMM4 criteria, since it is reasonable to assume a quantitatively-controlled process is not necessary to draft, publish and keep System of Records Notices (SORN) updated in accordance with regulatory guidance.</v>
          </cell>
          <cell r="X1177" t="str">
            <v>See C|P-CMM4. There are no defined C|P-CMM5 criteria, since it is reasonable to assume a continuously-improving process is not necessary to draft, publish and keep System of Records Notices (SORN) updated in accordance with regulatory guidance.</v>
          </cell>
          <cell r="Y1177"/>
          <cell r="Z1177"/>
        </row>
        <row r="1178">
          <cell r="D1178" t="str">
            <v>PRI-02.5</v>
          </cell>
          <cell r="E1178" t="str">
            <v>Mechanisms exist to review all routine uses of data published in the System of Records Notices (SORN) to ensure continued accuracy and to ensure that routine uses continue to be compatible with the purpose for which the information was collected.</v>
          </cell>
          <cell r="F1178"/>
          <cell r="G1178" t="str">
            <v>∙ Data classification program
∙ Data privacy program
∙ Data Protection Impact Assessment (DPIA)
∙ Product / project management</v>
          </cell>
          <cell r="H1178" t="str">
            <v>Does the organization review all routine uses of data published in the System of Records Notices (SORN) to ensure continued accuracy and to ensure that routine uses continue to be compatible with the purpose for which the information was collected?</v>
          </cell>
          <cell r="I1178">
            <v>1</v>
          </cell>
          <cell r="J1178"/>
          <cell r="K1178" t="str">
            <v>x</v>
          </cell>
          <cell r="L1178"/>
          <cell r="M1178"/>
          <cell r="N1178"/>
          <cell r="O1178" t="str">
            <v>Identify</v>
          </cell>
          <cell r="P1178"/>
          <cell r="Q1178" t="str">
            <v>x</v>
          </cell>
          <cell r="R1178"/>
          <cell r="S1178" t="e">
            <v>#VALUE!</v>
          </cell>
          <cell r="T1178" t="e">
            <v>#VALUE!</v>
          </cell>
          <cell r="U1178" t="e">
            <v>#VALUE!</v>
          </cell>
          <cell r="V1178" t="e">
            <v>#VALUE!</v>
          </cell>
          <cell r="W1178" t="e">
            <v>#VALUE!</v>
          </cell>
          <cell r="X1178" t="e">
            <v>#VALUE!</v>
          </cell>
          <cell r="Y1178"/>
          <cell r="Z1178"/>
        </row>
        <row r="1179">
          <cell r="D1179" t="str">
            <v>PRI-02.6</v>
          </cell>
          <cell r="E1179" t="str">
            <v>Mechanisms exist to review all Privacy Act exemptions claimed for the System of Records Notices (SORN) to ensure they remain appropriate and accurate.</v>
          </cell>
          <cell r="F1179"/>
          <cell r="G1179" t="str">
            <v>∙ Data classification program
∙ Data privacy program
∙ Data Protection Impact Assessment (DPIA)
∙ Product / project management</v>
          </cell>
          <cell r="H1179" t="str">
            <v>Does the organization review all Privacy Act exemptions claimed for the System of Records Notices (SORN) to ensure they remain appropriate and accurate?</v>
          </cell>
          <cell r="I1179">
            <v>1</v>
          </cell>
          <cell r="J1179"/>
          <cell r="K1179" t="str">
            <v>x</v>
          </cell>
          <cell r="L1179"/>
          <cell r="M1179"/>
          <cell r="N1179"/>
          <cell r="O1179" t="str">
            <v>Identify</v>
          </cell>
          <cell r="P1179"/>
          <cell r="Q1179" t="str">
            <v>x</v>
          </cell>
          <cell r="R1179"/>
          <cell r="S1179" t="str">
            <v>There is no evidence of a capability to review all Privacy Act exemptions claimed for the System of Records Notices (SORN) to ensure they remain appropriate and accurate.</v>
          </cell>
          <cell r="T1179" t="str">
            <v>C|P-CMM1 is N/A, since a structured process is required to review all Privacy Act exemptions claimed for the System of Records Notices (SORN) to ensure they remain appropriate and accurate.</v>
          </cell>
          <cell r="U1179" t="e">
            <v>#VALUE!</v>
          </cell>
          <cell r="V1179" t="e">
            <v>#VALUE!</v>
          </cell>
          <cell r="W1179" t="e">
            <v>#VALUE!</v>
          </cell>
          <cell r="X1179" t="e">
            <v>#VALUE!</v>
          </cell>
          <cell r="Y1179"/>
          <cell r="Z1179"/>
        </row>
        <row r="1180">
          <cell r="D1180" t="str">
            <v>PRI-02.7</v>
          </cell>
          <cell r="E1180" t="str">
            <v>Mechanisms exist to provide real-time and/or layered notice when Personal Data (PD) is collected that provides data subjects with a summary of key points or more detailed information that is specific to the organization's data privacy notice.</v>
          </cell>
          <cell r="F1180"/>
          <cell r="G1180" t="str">
            <v>∙ Data classification program
∙ Data privacy program
∙ Data Protection Impact Assessment (DPIA)
∙ Product / project management</v>
          </cell>
          <cell r="H1180" t="str">
            <v>Does the organization provide real-time and/or layered notice when Personal Data (PD) is collected that provides data subjects with a summary of key points or more detailed information that is specific to its data privacy notice?</v>
          </cell>
          <cell r="I1180">
            <v>2</v>
          </cell>
          <cell r="J1180"/>
          <cell r="K1180" t="str">
            <v>x</v>
          </cell>
          <cell r="L1180"/>
          <cell r="M1180"/>
          <cell r="N1180"/>
          <cell r="O1180" t="str">
            <v>Identify</v>
          </cell>
          <cell r="P1180"/>
          <cell r="Q1180"/>
          <cell r="R1180" t="str">
            <v>x</v>
          </cell>
          <cell r="S1180" t="str">
            <v>There is no evidence of a capability to provide real-time and/or layered notice when Personal Data (PD) is collected that provides data subjects with a summary of key points or more detailed information that is specific to its data privacy notice.</v>
          </cell>
          <cell r="T1180" t="e">
            <v>#VALUE!</v>
          </cell>
          <cell r="U1180" t="e">
            <v>#VALUE!</v>
          </cell>
          <cell r="V1180" t="e">
            <v>#VALUE!</v>
          </cell>
          <cell r="W1180" t="e">
            <v>#VALUE!</v>
          </cell>
          <cell r="X1180" t="e">
            <v>#VALUE!</v>
          </cell>
          <cell r="Y1180"/>
          <cell r="Z1180"/>
        </row>
        <row r="1181">
          <cell r="D1181" t="str">
            <v>PRI-03</v>
          </cell>
          <cell r="E1181" t="e">
            <v>#VALUE!</v>
          </cell>
          <cell r="F1181"/>
          <cell r="G1181" t="str">
            <v>∙ Data classification program
∙ Data privacy program
∙ Data Protection Impact Assessment (DPIA)
∙ Product / project management</v>
          </cell>
          <cell r="H1181" t="e">
            <v>#VALUE!</v>
          </cell>
          <cell r="I1181">
            <v>7</v>
          </cell>
          <cell r="J1181"/>
          <cell r="K1181" t="str">
            <v>x</v>
          </cell>
          <cell r="L1181"/>
          <cell r="M1181"/>
          <cell r="N1181"/>
          <cell r="O1181" t="str">
            <v>Identify</v>
          </cell>
          <cell r="P1181"/>
          <cell r="Q1181" t="str">
            <v>x</v>
          </cell>
          <cell r="R1181"/>
          <cell r="S1181" t="e">
            <v>#VALUE!</v>
          </cell>
          <cell r="T1181" t="e">
            <v>#VALUE!</v>
          </cell>
          <cell r="U1181" t="e">
            <v>#VALUE!</v>
          </cell>
          <cell r="V1181" t="e">
            <v>#VALUE!</v>
          </cell>
          <cell r="W1181" t="e">
            <v>#VALUE!</v>
          </cell>
          <cell r="X1181" t="e">
            <v>#VALUE!</v>
          </cell>
          <cell r="Y1181"/>
          <cell r="Z1181"/>
        </row>
        <row r="1182">
          <cell r="D1182" t="str">
            <v>PRI-03.1</v>
          </cell>
          <cell r="E1182" t="str">
            <v>Mechanisms exist to allow data subjects to modify permission to collect, receive, process, store, transmit, update and/or share selected attributes of their Personal Data (PD).</v>
          </cell>
          <cell r="F1182"/>
          <cell r="G1182" t="str">
            <v>∙ Data classification program
∙ Data privacy program
∙ Data Protection Impact Assessment (DPIA)
∙ Product / project management</v>
          </cell>
          <cell r="H1182" t="str">
            <v>Does the organization allow data subjects to modify permission to collect, receive, process, store, transmit, update and/or share selected attributes of their Personal Data (PD)?</v>
          </cell>
          <cell r="I1182">
            <v>1</v>
          </cell>
          <cell r="J1182"/>
          <cell r="K1182" t="str">
            <v>x</v>
          </cell>
          <cell r="L1182"/>
          <cell r="M1182"/>
          <cell r="N1182"/>
          <cell r="O1182" t="str">
            <v>Identify</v>
          </cell>
          <cell r="P1182"/>
          <cell r="Q1182" t="str">
            <v>x</v>
          </cell>
          <cell r="R1182"/>
          <cell r="S1182" t="str">
            <v>There is no evidence of a capability to allow data subjects to allow data subjects to modify permission to collect, receive, process, store, transmit, update and/or share selected attributes of their Personal Data (PD).</v>
          </cell>
          <cell r="T1182" t="str">
            <v>C|P-CMM1 is N/A, since a structured process is required to allow data subjects to modify permission to collect, receive, process, store, transmit, update and/or share selected attributes of their Personal Data (PD).</v>
          </cell>
          <cell r="U1182" t="str">
            <v>C|P-CMM2 is N/A, since a well-defined process is required to allow data subjects to modify permission to collect, receive, process, store, transmit, update and/or share selected attributes of their Personal Data (PD).</v>
          </cell>
          <cell r="V1182" t="e">
            <v>#VALUE!</v>
          </cell>
          <cell r="W1182" t="e">
            <v>#VALUE!</v>
          </cell>
          <cell r="X1182" t="e">
            <v>#VALUE!</v>
          </cell>
          <cell r="Y1182"/>
          <cell r="Z1182"/>
        </row>
        <row r="1183">
          <cell r="D1183" t="str">
            <v>PRI-03.2</v>
          </cell>
          <cell r="E1183" t="e">
            <v>#VALUE!</v>
          </cell>
          <cell r="F1183"/>
          <cell r="G1183" t="str">
            <v>∙ Data classification program
∙ Data privacy program
∙ Data Protection Impact Assessment (DPIA)
∙ Product / project management</v>
          </cell>
          <cell r="H1183" t="e">
            <v>#VALUE!</v>
          </cell>
          <cell r="I1183">
            <v>1</v>
          </cell>
          <cell r="J1183"/>
          <cell r="K1183" t="str">
            <v>x</v>
          </cell>
          <cell r="L1183"/>
          <cell r="M1183"/>
          <cell r="N1183"/>
          <cell r="O1183" t="str">
            <v>Identify</v>
          </cell>
          <cell r="P1183"/>
          <cell r="Q1183" t="str">
            <v>x</v>
          </cell>
          <cell r="R1183"/>
          <cell r="S1183" t="e">
            <v>#VALUE!</v>
          </cell>
          <cell r="T1183" t="e">
            <v>#VALUE!</v>
          </cell>
          <cell r="U1183" t="e">
            <v>#VALUE!</v>
          </cell>
          <cell r="V1183" t="e">
            <v>#VALUE!</v>
          </cell>
          <cell r="W1183" t="e">
            <v>#VALUE!</v>
          </cell>
          <cell r="X1183" t="e">
            <v>#VALUE!</v>
          </cell>
          <cell r="Y1183"/>
          <cell r="Z1183"/>
        </row>
        <row r="1184">
          <cell r="D1184" t="str">
            <v>PRI-03.3</v>
          </cell>
          <cell r="E1184" t="str">
            <v>Mechanisms exist to prevent the sale, processing and/or sharing of Personal Data (PD) when:
(1) Instructed by the data subject; or
(2) The data subject is a minor, where selling and/or sharing PD is legally prohibited.</v>
          </cell>
          <cell r="F1184"/>
          <cell r="G1184" t="str">
            <v>∙ Data classification program
∙ Data privacy program
∙ Data Protection Impact Assessment (DPIA)
∙ Product / project management</v>
          </cell>
          <cell r="H1184" t="str">
            <v>Does the organization prevent the sale, processing and/or sharing of Personal Data (PD) when:
 (1) Instructed by the data subject; or
 (2) The data subject is a minor, where selling and/or sharing PD is legally prohibited?</v>
          </cell>
          <cell r="I1184">
            <v>5</v>
          </cell>
          <cell r="J1184"/>
          <cell r="K1184"/>
          <cell r="L1184"/>
          <cell r="M1184" t="str">
            <v>x</v>
          </cell>
          <cell r="N1184"/>
          <cell r="O1184" t="str">
            <v>Identify</v>
          </cell>
          <cell r="P1184"/>
          <cell r="Q1184" t="str">
            <v>x</v>
          </cell>
          <cell r="R1184"/>
          <cell r="S1184" t="str">
            <v>There is no evidence of a capability to prevent the sale, processing and/or sharing of Personal Data (PD) when:
 (1) Instructed by the data subject; or
 (2) The data subject is a minor, where selling and/or sharing PD is legally prohibited.</v>
          </cell>
          <cell r="T1184" t="e">
            <v>#VALUE!</v>
          </cell>
          <cell r="U1184" t="e">
            <v>#VALUE!</v>
          </cell>
          <cell r="V1184" t="e">
            <v>#VALUE!</v>
          </cell>
          <cell r="W1184" t="e">
            <v>#VALUE!</v>
          </cell>
          <cell r="X1184" t="e">
            <v>#VALUE!</v>
          </cell>
          <cell r="Y1184"/>
          <cell r="Z1184"/>
        </row>
        <row r="1185">
          <cell r="D1185" t="str">
            <v>PRI-03.4</v>
          </cell>
          <cell r="E1185" t="str">
            <v>Mechanisms exist to allow data subjects to revoke consent to collect, receive, process, store, transmit, update and/or share their Personal Data (PD).</v>
          </cell>
          <cell r="F1185"/>
          <cell r="G1185" t="str">
            <v>∙ Data classification program
∙ Data privacy program
∙ Data Protection Impact Assessment (DPIA)
∙ Product / project management</v>
          </cell>
          <cell r="H1185" t="str">
            <v>Does the organization allow data subjects to revoke consent to collect, receive, process, store, transmit, update and/or share their Personal Data (PD)?</v>
          </cell>
          <cell r="I1185">
            <v>3</v>
          </cell>
          <cell r="J1185"/>
          <cell r="K1185"/>
          <cell r="L1185"/>
          <cell r="M1185" t="str">
            <v>x</v>
          </cell>
          <cell r="N1185"/>
          <cell r="O1185" t="str">
            <v>Respond</v>
          </cell>
          <cell r="P1185"/>
          <cell r="Q1185" t="str">
            <v>x</v>
          </cell>
          <cell r="R1185"/>
          <cell r="S1185" t="str">
            <v>There is no evidence of a capability to allow data subjects to revoke consent to the processing of their Personal Data (PD).</v>
          </cell>
          <cell r="T1185" t="str">
            <v>C|P-CMM1 is N/A, since a structured process is required to allow data subjects to revoke consent to the processing of their Personal Data (PD).</v>
          </cell>
          <cell r="U1185" t="e">
            <v>#VALUE!</v>
          </cell>
          <cell r="V1185" t="e">
            <v>#VALUE!</v>
          </cell>
          <cell r="W1185" t="str">
            <v>See C|P-CMM3. There are no defined C|P-CMM4 criteria, since it is reasonable to assume a quantitatively-controlled process is not necessary to allow data subjects to revoke consent to the processing of their Personal Data (PD).</v>
          </cell>
          <cell r="X1185" t="str">
            <v>See C|P-CMM4. There are no defined C|P-CMM5 criteria, since it is reasonable to assume a continuously-improving process is not necessary to allow data subjects to revoke consent to the processing of their Personal Data (PD).</v>
          </cell>
          <cell r="Y1185"/>
          <cell r="Z1185"/>
        </row>
        <row r="1186">
          <cell r="D1186" t="str">
            <v>PRI-03.5</v>
          </cell>
          <cell r="E1186" t="e">
            <v>#VALUE!</v>
          </cell>
          <cell r="F1186"/>
          <cell r="G1186" t="str">
            <v>∙ Data classification program
∙ Data privacy program
∙ Data Protection Impact Assessment (DPIA)
∙ Product / project management</v>
          </cell>
          <cell r="H1186" t="e">
            <v>#VALUE!</v>
          </cell>
          <cell r="I1186">
            <v>7</v>
          </cell>
          <cell r="J1186"/>
          <cell r="K1186" t="str">
            <v>x</v>
          </cell>
          <cell r="L1186"/>
          <cell r="M1186"/>
          <cell r="N1186"/>
          <cell r="O1186" t="str">
            <v>Identify</v>
          </cell>
          <cell r="P1186"/>
          <cell r="Q1186" t="str">
            <v>x</v>
          </cell>
          <cell r="R1186" t="str">
            <v>x</v>
          </cell>
          <cell r="S1186" t="e">
            <v>#VALUE!</v>
          </cell>
          <cell r="T1186" t="e">
            <v>#VALUE!</v>
          </cell>
          <cell r="U1186" t="e">
            <v>#VALUE!</v>
          </cell>
          <cell r="V1186" t="e">
            <v>#VALUE!</v>
          </cell>
          <cell r="W1186" t="e">
            <v>#VALUE!</v>
          </cell>
          <cell r="X1186" t="e">
            <v>#VALUE!</v>
          </cell>
          <cell r="Y1186"/>
          <cell r="Z1186"/>
        </row>
        <row r="1187">
          <cell r="D1187" t="str">
            <v>PRI-03.6</v>
          </cell>
          <cell r="E1187" t="str">
            <v>Mechanisms exist to allow data subjects to authorize another person or entity, acting on the data subject's behalf, to make Personal Data (PD) processing decisions.</v>
          </cell>
          <cell r="F1187"/>
          <cell r="G1187" t="str">
            <v>∙ Data classification program
∙ Data privacy program
∙ Data Protection Impact Assessment (DPIA)
∙ Product / project management</v>
          </cell>
          <cell r="H1187" t="str">
            <v>Does the organization allow data subjects to authorize another person or entity, acting on the data subject's behalf, to make Personal Data (PD) processing decisions?</v>
          </cell>
          <cell r="I1187">
            <v>6</v>
          </cell>
          <cell r="J1187"/>
          <cell r="K1187" t="str">
            <v>x</v>
          </cell>
          <cell r="L1187"/>
          <cell r="M1187"/>
          <cell r="N1187"/>
          <cell r="O1187" t="str">
            <v>Protect</v>
          </cell>
          <cell r="P1187"/>
          <cell r="Q1187"/>
          <cell r="R1187" t="str">
            <v>x</v>
          </cell>
          <cell r="S1187" t="str">
            <v>There is no evidence of a capability to allow data subjects to authorize another pers on or entity, acting on the data subject's behalf, to make Personal Data (PD) processing decisions.</v>
          </cell>
          <cell r="T1187" t="str">
            <v>C|P-CMM1 is N/A, since a structured process is required to allow data subjects to authorize another pers on or entity, acting on the data subject's behalf, to make Personal Data (PD) processing decisions.</v>
          </cell>
          <cell r="U1187" t="str">
            <v>C|P-CMM2 is N/A, since a well-defined process is required to allow data subjects to authorize another pers on or entity, acting on the data subject's behalf, to make Personal Data (PD) processing decisions.</v>
          </cell>
          <cell r="V1187" t="e">
            <v>#VALUE!</v>
          </cell>
          <cell r="W1187" t="e">
            <v>#VALUE!</v>
          </cell>
          <cell r="X1187" t="e">
            <v>#VALUE!</v>
          </cell>
          <cell r="Y1187"/>
          <cell r="Z1187"/>
        </row>
        <row r="1188">
          <cell r="D1188" t="str">
            <v>PRI-03.7</v>
          </cell>
          <cell r="E1188" t="str">
            <v>Mechanisms exist to compel data subjects to select the level of consent deemed appropriate by the data subject for the relevant business purpose (e.g., opt-in, opt-out, accept all cookies, etc.).</v>
          </cell>
          <cell r="F1188"/>
          <cell r="G1188" t="str">
            <v>∙ Data classification program
∙ Data privacy program
∙ Data Protection Impact Assessment (DPIA)
∙ Product / project management</v>
          </cell>
          <cell r="H1188" t="str">
            <v>Does the organization compel data subjects to select the level of consent deemed appropriate by the data subject for the relevant business purpose (e.g., opt-in, opt-out, accept all cookies, etc.)?</v>
          </cell>
          <cell r="I1188">
            <v>3</v>
          </cell>
          <cell r="J1188"/>
          <cell r="K1188" t="str">
            <v>x</v>
          </cell>
          <cell r="L1188"/>
          <cell r="M1188"/>
          <cell r="N1188"/>
          <cell r="O1188" t="str">
            <v>Protect</v>
          </cell>
          <cell r="P1188"/>
          <cell r="Q1188"/>
          <cell r="R1188" t="str">
            <v>x</v>
          </cell>
          <cell r="S1188" t="str">
            <v>There is no evidence of a capability to compel data subjects to select the level of consent deemed appropriate by the data subject for the relevant business purpose (e.g., opt-in, opt-out, accept all cookies, etc.).</v>
          </cell>
          <cell r="T1188" t="str">
            <v>C|P-CMM1 is N/A, since a structured process is required to compel data subjects to select the level of consent deemed appropriate by the data subject for the relevant business purpose (e.g., opt-in, opt-out, accept all cookies, etc.).</v>
          </cell>
          <cell r="U1188" t="str">
            <v>C|P-CMM2 is N/A, since a well-defined process is required to compel data subjects to select the level of consent deemed appropriate by the data subject for the relevant business purpose (e.g., opt-in, opt-out, accept all cookies, etc.).</v>
          </cell>
          <cell r="V1188" t="e">
            <v>#VALUE!</v>
          </cell>
          <cell r="W1188" t="e">
            <v>#VALUE!</v>
          </cell>
          <cell r="X1188" t="e">
            <v>#VALUE!</v>
          </cell>
          <cell r="Y1188"/>
          <cell r="Z1188"/>
        </row>
        <row r="1189">
          <cell r="D1189" t="str">
            <v>PRI-03.8</v>
          </cell>
          <cell r="E1189" t="str">
            <v>Automated mechanisms exist to provide data subjects with functionality to exercise pre-selected opt-out preferences (e.g., opt-out signal).</v>
          </cell>
          <cell r="F1189"/>
          <cell r="G1189" t="str">
            <v>∙ Data classification program
∙ Data privacy program
∙ Data Protection Impact Assessment (DPIA)
∙ Product / project management</v>
          </cell>
          <cell r="H1189" t="str">
            <v>Does the organization use automated mechanisms to provide data subjects with functionality to exercise pre-selected opt-out preferences (e.g., opt-out signal)?</v>
          </cell>
          <cell r="I1189">
            <v>5</v>
          </cell>
          <cell r="J1189"/>
          <cell r="K1189"/>
          <cell r="L1189" t="str">
            <v>x</v>
          </cell>
          <cell r="M1189"/>
          <cell r="N1189"/>
          <cell r="O1189" t="str">
            <v>Protect</v>
          </cell>
          <cell r="P1189"/>
          <cell r="Q1189"/>
          <cell r="R1189" t="str">
            <v>x</v>
          </cell>
          <cell r="S1189" t="str">
            <v>There is no evidence of a capability to provide data subjects with functionality to exercise pre-selected opt-out preferences (e.g., opt-out signal).</v>
          </cell>
          <cell r="T1189" t="str">
            <v>C|P-CMM1 is N/A, since a structured process is required to provide data subjects with functionality to exercise pre-selected opt-out preferences (e.g., opt-out signal).</v>
          </cell>
          <cell r="U1189" t="str">
            <v>C|P-CMM2 is N/A, since a well-defined process is required to provide data subjects with functionality to exercise pre-selected opt-out preferences (e.g., opt-out signal).</v>
          </cell>
          <cell r="V1189" t="e">
            <v>#VALUE!</v>
          </cell>
          <cell r="W1189" t="str">
            <v>See C|P-CMM3. There are no defined C|P-CMM4 criteria, since it is reasonable to assume a quantitatively-controlled process is not necessary to provide data subjects with functionality to exercise pre-selected opt-out preferences (e.g., opt-out signal).</v>
          </cell>
          <cell r="X1189" t="str">
            <v>See C|P-CMM4. There are no defined C|P-CMM5 criteria, since it is reasonable to assume a continuously-improving process is not necessary to provide data subjects with functionality to exercise pre-selected opt-out preferences (e.g., opt-out signal).</v>
          </cell>
          <cell r="Y1189"/>
          <cell r="Z1189"/>
        </row>
        <row r="1190">
          <cell r="D1190" t="str">
            <v>PRI-03.9</v>
          </cell>
          <cell r="E1190" t="e">
            <v>#VALUE!</v>
          </cell>
          <cell r="F1190"/>
          <cell r="G1190"/>
          <cell r="H1190" t="e">
            <v>#VALUE!</v>
          </cell>
          <cell r="I1190">
            <v>5</v>
          </cell>
          <cell r="J1190"/>
          <cell r="K1190" t="str">
            <v>x</v>
          </cell>
          <cell r="L1190"/>
          <cell r="M1190"/>
          <cell r="N1190"/>
          <cell r="O1190" t="str">
            <v>Protect</v>
          </cell>
          <cell r="P1190"/>
          <cell r="Q1190" t="str">
            <v>x</v>
          </cell>
          <cell r="R1190" t="str">
            <v>x</v>
          </cell>
          <cell r="S1190" t="e">
            <v>#VALUE!</v>
          </cell>
          <cell r="T1190" t="e">
            <v>#VALUE!</v>
          </cell>
          <cell r="U1190" t="e">
            <v>#VALUE!</v>
          </cell>
          <cell r="V1190" t="e">
            <v>#VALUE!</v>
          </cell>
          <cell r="W1190" t="e">
            <v>#VALUE!</v>
          </cell>
          <cell r="X1190" t="e">
            <v>#VALUE!</v>
          </cell>
          <cell r="Y1190"/>
          <cell r="Z1190"/>
        </row>
        <row r="1191">
          <cell r="D1191" t="str">
            <v>PRI-03.10</v>
          </cell>
          <cell r="E1191" t="str">
            <v>Mechanisms exist to ensure the organization ceases collecting, receiving, processing, storing, transmitting, updating and/or sharing Personal Data (PD) upon receiving a data subject's consent revocation.</v>
          </cell>
          <cell r="F1191"/>
          <cell r="G1191"/>
          <cell r="H1191" t="str">
            <v>Does the organization ensure it ceases collecting, receiving, processing, storing, transmitting, updating and/or sharing Personal Data (PD) upon receiving a data subject's consent revocation?</v>
          </cell>
          <cell r="I1191">
            <v>6</v>
          </cell>
          <cell r="J1191"/>
          <cell r="K1191" t="str">
            <v>x</v>
          </cell>
          <cell r="L1191"/>
          <cell r="M1191"/>
          <cell r="N1191"/>
          <cell r="O1191" t="str">
            <v>Protect</v>
          </cell>
          <cell r="P1191"/>
          <cell r="Q1191" t="str">
            <v>x</v>
          </cell>
          <cell r="R1191" t="str">
            <v>x</v>
          </cell>
          <cell r="S1191" t="str">
            <v>There is no evidence of a capability to ensure it ceases collecting, receiving, processing, storing, transmitting, updating and/or sharing Personal Data (PD) upon receiving a data subject's consent revocation.</v>
          </cell>
          <cell r="T1191" t="str">
            <v>C|P-CMM1 is N/A, since a structured process is required to ensure it ceases collecting, receiving, processing, storing, transmitting, updating and/or sharing Personal Data (PD) upon receiving a data subject's consent revocation.</v>
          </cell>
          <cell r="U1191" t="e">
            <v>#VALUE!</v>
          </cell>
          <cell r="V1191" t="e">
            <v>#VALUE!</v>
          </cell>
          <cell r="W1191" t="e">
            <v>#VALUE!</v>
          </cell>
          <cell r="X1191" t="e">
            <v>#VALUE!</v>
          </cell>
          <cell r="Y1191"/>
          <cell r="Z1191"/>
        </row>
        <row r="1192">
          <cell r="D1192" t="str">
            <v>PRI-03.11</v>
          </cell>
          <cell r="E1192" t="str">
            <v>Mechanisms exist to notify data subjects of processing changes affecting their Personal Data (PD), including:
(1) Erasure of PD;
(2) Remediation of incorrect PD; and/or
(3) Processing restrictions affecting their PD.</v>
          </cell>
          <cell r="F1192"/>
          <cell r="G1192"/>
          <cell r="H1192" t="str">
            <v>Does the organization notify data subjects of processing changes affecting their Personal Data (PD), including:
 (1) Erasure of PD;
 (2) Remediation of incorrect PD; and/or
 (3) Processing restrictions affecting their PD?</v>
          </cell>
          <cell r="I1192">
            <v>5</v>
          </cell>
          <cell r="J1192"/>
          <cell r="K1192" t="str">
            <v>x</v>
          </cell>
          <cell r="L1192"/>
          <cell r="M1192"/>
          <cell r="N1192"/>
          <cell r="O1192" t="str">
            <v>Protect</v>
          </cell>
          <cell r="P1192"/>
          <cell r="Q1192" t="str">
            <v>x</v>
          </cell>
          <cell r="R1192" t="str">
            <v>x</v>
          </cell>
          <cell r="S1192" t="str">
            <v>There is no evidence of a capability to notify data subjects of processing changes affecting their Personal Data (PD), including:
 (1) Erasure of PD;
 (2) Remediation of incorrect PD; and/or
 (3) Processing restrictions affecting their PD.</v>
          </cell>
          <cell r="T1192" t="e">
            <v>#VALUE!</v>
          </cell>
          <cell r="U1192" t="e">
            <v>#VALUE!</v>
          </cell>
          <cell r="V1192" t="e">
            <v>#VALUE!</v>
          </cell>
          <cell r="W1192" t="e">
            <v>#VALUE!</v>
          </cell>
          <cell r="X1192" t="e">
            <v>#VALUE!</v>
          </cell>
          <cell r="Y1192"/>
          <cell r="Z1192"/>
        </row>
        <row r="1193">
          <cell r="D1193" t="str">
            <v>PRI-04</v>
          </cell>
          <cell r="E1193" t="e">
            <v>#VALUE!</v>
          </cell>
          <cell r="F1193" t="str">
            <v>E-PRI-02</v>
          </cell>
          <cell r="G1193" t="str">
            <v>∙ Data classification program
∙ Data privacy program
∙ Data Protection Impact Assessment (DPIA)
∙ Product / project management</v>
          </cell>
          <cell r="H1193" t="e">
            <v>#VALUE!</v>
          </cell>
          <cell r="I1193">
            <v>7</v>
          </cell>
          <cell r="J1193"/>
          <cell r="K1193"/>
          <cell r="L1193"/>
          <cell r="M1193" t="str">
            <v>x</v>
          </cell>
          <cell r="N1193"/>
          <cell r="O1193" t="str">
            <v>Identify</v>
          </cell>
          <cell r="P1193"/>
          <cell r="Q1193" t="str">
            <v>x</v>
          </cell>
          <cell r="R1193"/>
          <cell r="S1193" t="e">
            <v>#VALUE!</v>
          </cell>
          <cell r="T1193" t="e">
            <v>#VALUE!</v>
          </cell>
          <cell r="U1193" t="e">
            <v>#VALUE!</v>
          </cell>
          <cell r="V1193" t="e">
            <v>#VALUE!</v>
          </cell>
          <cell r="W1193" t="e">
            <v>#VALUE!</v>
          </cell>
          <cell r="X1193" t="e">
            <v>#VALUE!</v>
          </cell>
          <cell r="Y1193"/>
          <cell r="Z1193"/>
        </row>
        <row r="1194">
          <cell r="D1194" t="str">
            <v>PRI-04.1</v>
          </cell>
          <cell r="E1194" t="str">
            <v>Mechanisms exist to determine and document the legal authority that permits the organization to collect, receive, process, store, transmit, update and/or share Personal Data (PD), either generally or in support of a specific business process.</v>
          </cell>
          <cell r="F1194" t="str">
            <v>E-PRI-02</v>
          </cell>
          <cell r="G1194" t="str">
            <v>∙ Data classification program
∙ Data privacy program
∙ Data Protection Impact Assessment (DPIA)
∙ Product / project management</v>
          </cell>
          <cell r="H1194" t="str">
            <v>Does the organization determine and document the legal authority that permits the organization to collect, receive, process, store, transmit, update and/or share Personal Data (PD), either generally or in support of a specific business process?</v>
          </cell>
          <cell r="I1194">
            <v>7</v>
          </cell>
          <cell r="J1194"/>
          <cell r="K1194" t="str">
            <v>x</v>
          </cell>
          <cell r="L1194"/>
          <cell r="M1194"/>
          <cell r="N1194"/>
          <cell r="O1194" t="str">
            <v>Identify</v>
          </cell>
          <cell r="P1194"/>
          <cell r="Q1194" t="str">
            <v>x</v>
          </cell>
          <cell r="R1194"/>
          <cell r="S1194" t="e">
            <v>#VALUE!</v>
          </cell>
          <cell r="T1194" t="e">
            <v>#VALUE!</v>
          </cell>
          <cell r="U1194" t="e">
            <v>#VALUE!</v>
          </cell>
          <cell r="V1194" t="e">
            <v>#VALUE!</v>
          </cell>
          <cell r="W1194" t="e">
            <v>#VALUE!</v>
          </cell>
          <cell r="X1194" t="e">
            <v>#VALUE!</v>
          </cell>
          <cell r="Y1194"/>
          <cell r="Z1194"/>
        </row>
        <row r="1195">
          <cell r="D1195" t="str">
            <v>PRI-04.2</v>
          </cell>
          <cell r="E1195" t="str">
            <v>Mechanisms exist to ensure information is directly collected from the data subject, whenever possible.</v>
          </cell>
          <cell r="F1195"/>
          <cell r="G1195" t="str">
            <v>∙ Data classification program
∙ Data privacy program
∙ Data Protection Impact Assessment (DPIA)
∙ Product / project management</v>
          </cell>
          <cell r="H1195" t="str">
            <v>Does the organization ensure information is directly collected from the data subject, whenever possible?</v>
          </cell>
          <cell r="I1195">
            <v>7</v>
          </cell>
          <cell r="J1195"/>
          <cell r="K1195" t="str">
            <v>x</v>
          </cell>
          <cell r="L1195"/>
          <cell r="M1195"/>
          <cell r="N1195"/>
          <cell r="O1195" t="str">
            <v>Identify</v>
          </cell>
          <cell r="P1195"/>
          <cell r="Q1195" t="str">
            <v>x</v>
          </cell>
          <cell r="R1195"/>
          <cell r="S1195" t="str">
            <v>There is no evidence of a capability to ensure information is directly collected from the data subject, whenever possible.</v>
          </cell>
          <cell r="T1195" t="str">
            <v>C|P-CMM1 is N/A, since a structured process is required to ensure information is directly collected from the data subject, whenever possible.</v>
          </cell>
          <cell r="U1195" t="str">
            <v>C|P-CMM2 is N/A, since a well-defined process is required to ensure information is directly collected from the data subject, whenever possible.</v>
          </cell>
          <cell r="V1195" t="e">
            <v>#VALUE!</v>
          </cell>
          <cell r="W1195" t="str">
            <v>See C|P-CMM3. There are no defined C|P-CMM4 criteria, since it is reasonable to assume a quantitatively-controlled process is not necessary to ensure information is directly collected from the data subject, whenever possible.</v>
          </cell>
          <cell r="X1195" t="str">
            <v>See C|P-CMM4. There are no defined C|P-CMM5 criteria, since it is reasonable to assume a continuously-improving process is not necessary to ensure information is directly collected from the data subject, whenever possible.</v>
          </cell>
          <cell r="Y1195"/>
          <cell r="Z1195"/>
        </row>
        <row r="1196">
          <cell r="D1196" t="str">
            <v>PRI-04.3</v>
          </cell>
          <cell r="E1196" t="str">
            <v>Mechanisms exist to restrict collecting, receiving, processing, storing, transmitting and/or sharing of photographic and/or video surveillance image collection that can identify individuals to legitimate business needs.</v>
          </cell>
          <cell r="F1196"/>
          <cell r="G1196" t="str">
            <v>∙ Data classification program
∙ Data privacy program
∙ Data Protection Impact Assessment (DPIA)
∙ Product / project management</v>
          </cell>
          <cell r="H1196" t="str">
            <v>Does the organization restrict collecting, receiving, processing, storing, transmitting and/or sharing of photographic and/or video surveillance image collection that can identify individuals to legitimate business needs?</v>
          </cell>
          <cell r="I1196">
            <v>7</v>
          </cell>
          <cell r="J1196"/>
          <cell r="K1196" t="str">
            <v>x</v>
          </cell>
          <cell r="L1196"/>
          <cell r="M1196"/>
          <cell r="N1196"/>
          <cell r="O1196" t="str">
            <v>Identify</v>
          </cell>
          <cell r="P1196"/>
          <cell r="Q1196" t="str">
            <v>x</v>
          </cell>
          <cell r="R1196" t="str">
            <v>x</v>
          </cell>
          <cell r="S1196" t="str">
            <v>There is no evidence of a capability to restrict collecting, receiving, processing, storing, transmitting and/or sharing of photographic and/or video surveillance image collection that can identify individuals to legitimate business needs.</v>
          </cell>
          <cell r="T1196" t="e">
            <v>#VALUE!</v>
          </cell>
          <cell r="U1196" t="e">
            <v>#VALUE!</v>
          </cell>
          <cell r="V1196" t="e">
            <v>#VALUE!</v>
          </cell>
          <cell r="W1196" t="e">
            <v>#VALUE!</v>
          </cell>
          <cell r="X1196" t="e">
            <v>#VALUE!</v>
          </cell>
          <cell r="Y1196"/>
          <cell r="Z1196"/>
        </row>
        <row r="1197">
          <cell r="D1197" t="str">
            <v>PRI-04.4</v>
          </cell>
          <cell r="E1197" t="str">
            <v>Mechanisms exist to promptly inform data subjects of the utilization purpose when their Personal Data (PD) is acquired and not received directly from the data subject, except where that utilization purpose was disclosed in advance to the data subject.</v>
          </cell>
          <cell r="F1197"/>
          <cell r="G1197" t="str">
            <v>∙ Data classification program
∙ Data privacy program
∙ Data Protection Impact Assessment (DPIA)
∙ Product / project management</v>
          </cell>
          <cell r="H1197" t="str">
            <v>Does the organization promptly inform data subjects of the utilization purpose when their Personal Data (PD) is acquired and not received directly from the data subject, except where that utilization purpose was disclosed in advance to the data subject?</v>
          </cell>
          <cell r="I1197">
            <v>6</v>
          </cell>
          <cell r="J1197"/>
          <cell r="K1197" t="str">
            <v>x</v>
          </cell>
          <cell r="L1197"/>
          <cell r="M1197"/>
          <cell r="N1197"/>
          <cell r="O1197" t="str">
            <v>Identify</v>
          </cell>
          <cell r="P1197"/>
          <cell r="Q1197"/>
          <cell r="R1197" t="str">
            <v>x</v>
          </cell>
          <cell r="S1197" t="e">
            <v>#VALUE!</v>
          </cell>
          <cell r="T1197" t="e">
            <v>#VALUE!</v>
          </cell>
          <cell r="U1197" t="e">
            <v>#VALUE!</v>
          </cell>
          <cell r="V1197" t="e">
            <v>#VALUE!</v>
          </cell>
          <cell r="W1197" t="e">
            <v>#VALUE!</v>
          </cell>
          <cell r="X1197" t="e">
            <v>#VALUE!</v>
          </cell>
          <cell r="Y1197"/>
          <cell r="Z1197"/>
        </row>
        <row r="1198">
          <cell r="D1198" t="str">
            <v>PRI-04.5</v>
          </cell>
          <cell r="E1198" t="str">
            <v>Mechanisms exist to ensure that the data subject, or authorized representative, validate Personal Data (PD) during the collection process.</v>
          </cell>
          <cell r="F1198"/>
          <cell r="G1198" t="str">
            <v>∙ Data classification program
∙ Data privacy program
∙ Data Protection Impact Assessment (DPIA)
∙ Product / project management</v>
          </cell>
          <cell r="H1198" t="str">
            <v>Does the organization ensure that the data subject, or authorized representative, validate Personal Data (PD) during the collection process?</v>
          </cell>
          <cell r="I1198">
            <v>1</v>
          </cell>
          <cell r="J1198"/>
          <cell r="K1198"/>
          <cell r="L1198"/>
          <cell r="M1198" t="str">
            <v>x</v>
          </cell>
          <cell r="N1198"/>
          <cell r="O1198" t="str">
            <v>Identify</v>
          </cell>
          <cell r="P1198"/>
          <cell r="Q1198"/>
          <cell r="R1198" t="str">
            <v>x</v>
          </cell>
          <cell r="S1198" t="str">
            <v>There is no evidence of a capability to ensure that the data subject, or authorized representative, validate Personal Data (PD) during the collection process.</v>
          </cell>
          <cell r="T1198" t="str">
            <v>C|P-CMM1 is N/A, since a structured process is required to ensure that the data subject, or authorized representative, validate Personal Data (PD) during the collection process.</v>
          </cell>
          <cell r="U1198" t="str">
            <v>C|P-CMM2 is N/A, since a well-defined process is required to ensure that the data subject, or authorized representative, validate Personal Data (PD) during the collection process.</v>
          </cell>
          <cell r="V1198" t="e">
            <v>#VALUE!</v>
          </cell>
          <cell r="W1198" t="e">
            <v>#VALUE!</v>
          </cell>
          <cell r="X1198" t="e">
            <v>#VALUE!</v>
          </cell>
          <cell r="Y1198"/>
          <cell r="Z1198"/>
        </row>
        <row r="1199">
          <cell r="D1199" t="str">
            <v>PRI-04.6</v>
          </cell>
          <cell r="E1199" t="str">
            <v>Mechanisms exist to ensure that the data subject, or authorized representative, re-validate that Personal Data (PD) acquired during the collection process is still accurate.</v>
          </cell>
          <cell r="F1199"/>
          <cell r="G1199" t="str">
            <v>∙ Data classification program
∙ Data privacy program
∙ Data Protection Impact Assessment (DPIA)
∙ Product / project management</v>
          </cell>
          <cell r="H1199" t="str">
            <v>Does the organization ensure that the data subject, or authorized representative, re-validate that Personal Data (PD) acquired during the collection process is still accurate?</v>
          </cell>
          <cell r="I1199">
            <v>1</v>
          </cell>
          <cell r="J1199"/>
          <cell r="K1199"/>
          <cell r="L1199"/>
          <cell r="M1199" t="str">
            <v>x</v>
          </cell>
          <cell r="N1199"/>
          <cell r="O1199" t="str">
            <v>Identify</v>
          </cell>
          <cell r="P1199"/>
          <cell r="Q1199"/>
          <cell r="R1199" t="str">
            <v>x</v>
          </cell>
          <cell r="S1199" t="str">
            <v>There is no evidence of a capability to ensure that the data subject, or authorized representative, re-validate that Personal Data (PD) acquired during the collection process is still accurate.</v>
          </cell>
          <cell r="T1199" t="str">
            <v>C|P-CMM1 is N/A, since a structured process is required to ensure that the data subject, or authorized representative, re-validate that Personal Data (PD) acquired during the collection process is still accurate.</v>
          </cell>
          <cell r="U1199" t="str">
            <v>C|P-CMM2 is N/A, since a well-defined process is required to ensure that the data subject, or authorized representative, re-validate that Personal Data (PD) acquired during the collection process is still accurate.</v>
          </cell>
          <cell r="V1199" t="e">
            <v>#VALUE!</v>
          </cell>
          <cell r="W1199" t="e">
            <v>#VALUE!</v>
          </cell>
          <cell r="X1199" t="e">
            <v>#VALUE!</v>
          </cell>
          <cell r="Y1199"/>
          <cell r="Z1199"/>
        </row>
        <row r="1200">
          <cell r="D1200" t="str">
            <v>PRI-04.7</v>
          </cell>
          <cell r="E1200" t="str">
            <v>Mechanisms exist to ensure that Personal Data (PD) collection methods are:
(1) In accordance with applicable statutory and/or regulatory requirements;
(2) Appropriate for the circumstances of the data subject;
(3) Unambiguous; and
(4) Secure.</v>
          </cell>
          <cell r="F1200"/>
          <cell r="G1200"/>
          <cell r="H1200" t="str">
            <v>Does the organization ensure that Personal Data (PD) collection methods are:
 (1) In accordance with applicable statutory and/or regulatory requirements;
 (2) Appropriate for the circumstances of the data subject;
 (3) Unambiguous; and
 (4) Secure?</v>
          </cell>
          <cell r="I1200">
            <v>3</v>
          </cell>
          <cell r="J1200"/>
          <cell r="K1200" t="str">
            <v>x</v>
          </cell>
          <cell r="L1200"/>
          <cell r="M1200"/>
          <cell r="N1200"/>
          <cell r="O1200" t="str">
            <v>Protect</v>
          </cell>
          <cell r="P1200"/>
          <cell r="Q1200" t="str">
            <v>x</v>
          </cell>
          <cell r="R1200" t="str">
            <v>x</v>
          </cell>
          <cell r="S1200" t="e">
            <v>#VALUE!</v>
          </cell>
          <cell r="T1200" t="e">
            <v>#VALUE!</v>
          </cell>
          <cell r="U1200" t="e">
            <v>#VALUE!</v>
          </cell>
          <cell r="V1200" t="e">
            <v>#VALUE!</v>
          </cell>
          <cell r="W1200" t="e">
            <v>#VALUE!</v>
          </cell>
          <cell r="X1200" t="e">
            <v>#VALUE!</v>
          </cell>
          <cell r="Y1200"/>
          <cell r="Z1200"/>
        </row>
        <row r="1201">
          <cell r="D1201" t="str">
            <v>PRI-05.2</v>
          </cell>
          <cell r="E1201" t="str">
            <v>Mechanisms exist to ensure the accuracy and relevance of Personal Data (PD) throughout the information lifecycle by:
(1) Keeping PD up-to-date; and 
(2) Remediating identified inaccuracies, as necessary.</v>
          </cell>
          <cell r="F1201"/>
          <cell r="G1201" t="str">
            <v>∙ Data classification program
∙ Data privacy program
∙ Data Protection Impact Assessment (DPIA)
∙ Product / project management</v>
          </cell>
          <cell r="H1201" t="str">
            <v>Does the organization ensure the accuracy and relevance of Personal Data (PD) throughout the information lifecycle by:
 (1) Keeping PD up-to-date; and 
 (2) Remediating identified inaccuracies, as necessary?</v>
          </cell>
          <cell r="I1201">
            <v>5</v>
          </cell>
          <cell r="J1201"/>
          <cell r="K1201"/>
          <cell r="L1201"/>
          <cell r="M1201" t="str">
            <v>x</v>
          </cell>
          <cell r="N1201"/>
          <cell r="O1201" t="str">
            <v>Identify</v>
          </cell>
          <cell r="P1201"/>
          <cell r="Q1201" t="str">
            <v>x</v>
          </cell>
          <cell r="R1201"/>
          <cell r="S1201" t="str">
            <v>There is no evidence of a capability to ensure the accuracy and relevance of Personal Data (PD) throughout the information lifecycle by:
 (1) Keeping PD up-to-date; and 
 (2) Remediating identified inaccuracies, as necessary.</v>
          </cell>
          <cell r="T1201" t="str">
            <v>C|P-CMM1 is N/A, since a structured process is required to ensure the accuracy and relevance of Personal Data (PD) throughout the information lifecycle by:
 (1) Keeping PD up-to-date; and 
 (2) Remediating identified inaccuracies, as necessary.</v>
          </cell>
          <cell r="U1201" t="e">
            <v>#VALUE!</v>
          </cell>
          <cell r="V1201" t="e">
            <v>#VALUE!</v>
          </cell>
          <cell r="W1201" t="e">
            <v>#VALUE!</v>
          </cell>
          <cell r="X1201" t="e">
            <v>#VALUE!</v>
          </cell>
          <cell r="Y1201"/>
          <cell r="Z1201"/>
        </row>
        <row r="1202">
          <cell r="D1202" t="str">
            <v>PRI-05.6</v>
          </cell>
          <cell r="E1202" t="str">
            <v>Automated mechanisms exist to determine if Personal Data (PD) is maintained in electronic form.</v>
          </cell>
          <cell r="F1202"/>
          <cell r="G1202" t="str">
            <v>∙ Data classification program
∙ Data privacy program
∙ Data Protection Impact Assessment (DPIA)
∙ Product / project management</v>
          </cell>
          <cell r="H1202" t="str">
            <v>Does the organization use automated mechanisms to determine if Personal Data (PD) is maintained in electronic form?</v>
          </cell>
          <cell r="I1202">
            <v>1</v>
          </cell>
          <cell r="J1202"/>
          <cell r="K1202"/>
          <cell r="L1202" t="str">
            <v>x</v>
          </cell>
          <cell r="M1202"/>
          <cell r="N1202"/>
          <cell r="O1202" t="str">
            <v>Identify</v>
          </cell>
          <cell r="P1202"/>
          <cell r="Q1202" t="str">
            <v>x</v>
          </cell>
          <cell r="R1202" t="str">
            <v>x</v>
          </cell>
          <cell r="S1202" t="str">
            <v>There is no evidence of a capability to determine if Personal Data (PD) is maintained in electronic form.</v>
          </cell>
          <cell r="T1202" t="str">
            <v>C|P-CMM1 is N/A, since a structured process is required to determine if Personal Data (PD) is maintained in electronic form.</v>
          </cell>
          <cell r="U1202" t="str">
            <v>C|P-CMM2 is N/A, since a well-defined process is required to determine if Personal Data (PD) is maintained in electronic form.</v>
          </cell>
          <cell r="V1202" t="e">
            <v>#VALUE!</v>
          </cell>
          <cell r="W1202" t="e">
            <v>#VALUE!</v>
          </cell>
          <cell r="X1202" t="str">
            <v>See C|P-CMM4. There are no defined C|P-CMM5 criteria, since it is reasonable to assume a continuously-improving process is not necessary to determine if Personal Data (PD) is maintained in electronic form.</v>
          </cell>
          <cell r="Y1202"/>
          <cell r="Z1202"/>
        </row>
        <row r="1203">
          <cell r="D1203" t="str">
            <v>PRI-05.7</v>
          </cell>
          <cell r="E1203" t="str">
            <v>Mechanisms exist to define and implement data handling and protection requirements for specific categories of sensitive Personal Data (PD).</v>
          </cell>
          <cell r="F1203" t="str">
            <v>E-PRI-07</v>
          </cell>
          <cell r="G1203" t="str">
            <v>∙ Data classification program
∙ Data privacy program
∙ Data Protection Impact Assessment (DPIA)
∙ Product / project management</v>
          </cell>
          <cell r="H1203" t="str">
            <v>Does the organization define and implement data handling and protection requirements for specific categories of sensitive Personal Data (PD)?</v>
          </cell>
          <cell r="I1203">
            <v>5</v>
          </cell>
          <cell r="J1203"/>
          <cell r="K1203"/>
          <cell r="L1203"/>
          <cell r="M1203" t="str">
            <v>x</v>
          </cell>
          <cell r="N1203"/>
          <cell r="O1203" t="str">
            <v>Identify</v>
          </cell>
          <cell r="P1203"/>
          <cell r="Q1203" t="str">
            <v>x</v>
          </cell>
          <cell r="R1203"/>
          <cell r="S1203" t="str">
            <v>There is no evidence of a capability to define and implement data handling and protection requirements for specific categories of sensitive Personal Data (PD).</v>
          </cell>
          <cell r="T1203" t="str">
            <v>C|P-CMM1 is N/A, since a structured process is required to define and implement data handling and protection requirements for specific categories of sensitive Personal Data (PD).</v>
          </cell>
          <cell r="U1203" t="e">
            <v>#VALUE!</v>
          </cell>
          <cell r="V1203" t="e">
            <v>#VALUE!</v>
          </cell>
          <cell r="W1203" t="e">
            <v>#VALUE!</v>
          </cell>
          <cell r="X1203" t="e">
            <v>#VALUE!</v>
          </cell>
          <cell r="Y1203"/>
          <cell r="Z1203"/>
        </row>
        <row r="1204">
          <cell r="D1204" t="str">
            <v>PRI-05.8</v>
          </cell>
          <cell r="E1204" t="str">
            <v>Mechanisms exist to retain Personal Data (PD) in a format permitting data subject identification for no longer than is necessary for legitimate business purposes.</v>
          </cell>
          <cell r="F1204"/>
          <cell r="G1204"/>
          <cell r="H1204" t="str">
            <v>Does the organization retain Personal Data (PD) in a format permitting data subject identification for no longer than is necessary for legitimate business purposes?</v>
          </cell>
          <cell r="I1204">
            <v>4</v>
          </cell>
          <cell r="J1204"/>
          <cell r="K1204" t="str">
            <v>x</v>
          </cell>
          <cell r="L1204"/>
          <cell r="M1204"/>
          <cell r="N1204"/>
          <cell r="O1204" t="str">
            <v>Protect</v>
          </cell>
          <cell r="P1204"/>
          <cell r="Q1204" t="str">
            <v>x</v>
          </cell>
          <cell r="R1204" t="str">
            <v>x</v>
          </cell>
          <cell r="S1204" t="str">
            <v>There is no evidence of a capability to retain Personal Data (PD) in a format permitting data subject identification for no longer than is necessary for legitimate business purposes.</v>
          </cell>
          <cell r="T1204" t="str">
            <v>C|P-CMM1 is N/A, since a structured process is required to retain Personal Data (PD) in a format permitting data subject identification for no longer than is necessary for legitimate business purposes.</v>
          </cell>
          <cell r="U1204" t="e">
            <v>#VALUE!</v>
          </cell>
          <cell r="V1204" t="e">
            <v>#VALUE!</v>
          </cell>
          <cell r="W1204" t="e">
            <v>#VALUE!</v>
          </cell>
          <cell r="X1204" t="e">
            <v>#VALUE!</v>
          </cell>
          <cell r="Y1204"/>
          <cell r="Z1204"/>
        </row>
        <row r="1205">
          <cell r="D1205" t="str">
            <v>PRI-06</v>
          </cell>
          <cell r="E1205" t="e">
            <v>#VALUE!</v>
          </cell>
          <cell r="F1205" t="str">
            <v>E-PRI-06</v>
          </cell>
          <cell r="G1205" t="str">
            <v>∙ Data classification program
∙ Data privacy program
∙ Data Protection Impact Assessment (DPIA)
∙ Product / project management</v>
          </cell>
          <cell r="H1205" t="e">
            <v>#VALUE!</v>
          </cell>
          <cell r="I1205">
            <v>6</v>
          </cell>
          <cell r="J1205"/>
          <cell r="K1205"/>
          <cell r="L1205"/>
          <cell r="M1205" t="str">
            <v>x</v>
          </cell>
          <cell r="N1205"/>
          <cell r="O1205" t="str">
            <v>Identify</v>
          </cell>
          <cell r="P1205"/>
          <cell r="Q1205" t="str">
            <v>x</v>
          </cell>
          <cell r="R1205"/>
          <cell r="S1205" t="e">
            <v>#VALUE!</v>
          </cell>
          <cell r="T1205" t="e">
            <v>#VALUE!</v>
          </cell>
          <cell r="U1205" t="e">
            <v>#VALUE!</v>
          </cell>
          <cell r="V1205" t="e">
            <v>#VALUE!</v>
          </cell>
          <cell r="W1205" t="e">
            <v>#VALUE!</v>
          </cell>
          <cell r="X1205" t="e">
            <v>#VALUE!</v>
          </cell>
          <cell r="Y1205"/>
          <cell r="Z1205"/>
        </row>
        <row r="1206">
          <cell r="D1206" t="str">
            <v>PRI-06.1</v>
          </cell>
          <cell r="E1206" t="str">
            <v>Mechanisms exist to maintain a process for:
(1) Data subjects to have inaccurate Personal Data (PD) maintained by the organization corrected or amended; and
(2) Disseminating corrections or amendments of PD to other authorized users of the PD.</v>
          </cell>
          <cell r="F1206"/>
          <cell r="G1206" t="str">
            <v>∙ Data classification program
∙ Data privacy program
∙ Data Protection Impact Assessment (DPIA)
∙ Product / project management</v>
          </cell>
          <cell r="H1206" t="str">
            <v>Does the organization maintain a process for:
 (1) Data subjects to have inaccurate Personal Data (PD) maintained by the organization corrected or amended; and
 (2) Disseminating corrections or amendments of PD to other authorized users of the PD?</v>
          </cell>
          <cell r="I1206">
            <v>5</v>
          </cell>
          <cell r="J1206"/>
          <cell r="K1206"/>
          <cell r="L1206"/>
          <cell r="M1206" t="str">
            <v>x</v>
          </cell>
          <cell r="N1206"/>
          <cell r="O1206" t="str">
            <v>Respond</v>
          </cell>
          <cell r="P1206"/>
          <cell r="Q1206" t="str">
            <v>x</v>
          </cell>
          <cell r="R1206"/>
          <cell r="S1206" t="str">
            <v>There is no evidence of a capability to ensure:
 (1) Data subjects to have inaccurate Personal Data (PD) maintained by the organization corrected or amended; and
 (2) Disseminating corrections or amendments of PD to other authorized users of the PD.</v>
          </cell>
          <cell r="T1206" t="e">
            <v>#VALUE!</v>
          </cell>
          <cell r="U1206" t="e">
            <v>#VALUE!</v>
          </cell>
          <cell r="V1206" t="e">
            <v>#VALUE!</v>
          </cell>
          <cell r="W1206" t="e">
            <v>#VALUE!</v>
          </cell>
          <cell r="X1206" t="e">
            <v>#VALUE!</v>
          </cell>
          <cell r="Y1206"/>
          <cell r="Z1206"/>
        </row>
        <row r="1207">
          <cell r="D1207" t="str">
            <v>PRI-06.2</v>
          </cell>
          <cell r="E1207" t="str">
            <v>Mechanisms exist to notify affected data subjects if their Personal Data (PD) has been corrected or amended.</v>
          </cell>
          <cell r="F1207"/>
          <cell r="G1207" t="str">
            <v>∙ Data classification program
∙ Data privacy program
∙ Data Protection Impact Assessment (DPIA)
∙ Product / project management</v>
          </cell>
          <cell r="H1207" t="str">
            <v>Does the organization notify affected data subjects if their Personal Data (PD) has been corrected or amended?</v>
          </cell>
          <cell r="I1207">
            <v>4</v>
          </cell>
          <cell r="J1207"/>
          <cell r="K1207" t="str">
            <v>x</v>
          </cell>
          <cell r="L1207"/>
          <cell r="M1207"/>
          <cell r="N1207"/>
          <cell r="O1207" t="str">
            <v>Respond</v>
          </cell>
          <cell r="P1207"/>
          <cell r="Q1207" t="str">
            <v>x</v>
          </cell>
          <cell r="R1207"/>
          <cell r="S1207" t="str">
            <v>There is no evidence of a capability to notify affected data subjects if their Personal Data (PD) has been corrected or amended.</v>
          </cell>
          <cell r="T1207" t="str">
            <v>C|P-CMM1 is N/A, since a structured process is required to notify affected data subjects if their Personal Data (PD) has been corrected or amended.</v>
          </cell>
          <cell r="U1207" t="str">
            <v>C|P-CMM2 is N/A, since a well-defined process is required to notify affected data subjects if their Personal Data (PD) has been corrected or amended.</v>
          </cell>
          <cell r="V1207" t="e">
            <v>#VALUE!</v>
          </cell>
          <cell r="W1207" t="e">
            <v>#VALUE!</v>
          </cell>
          <cell r="X1207" t="str">
            <v>See C|P-CMM4. There are no defined C|P-CMM5 criteria, since it is reasonable to assume a continuously-improving process is not necessary to notify affected data subjects if their Personal Data (PD) has been corrected or amended.</v>
          </cell>
          <cell r="Y1207"/>
          <cell r="Z1207"/>
        </row>
        <row r="1208">
          <cell r="D1208" t="str">
            <v>PRI-06.3</v>
          </cell>
          <cell r="E1208" t="str">
            <v>Mechanisms exist to maintain a process for data subjects to appeal an adverse decision.</v>
          </cell>
          <cell r="F1208"/>
          <cell r="G1208" t="str">
            <v>∙ Data classification program
∙ Data privacy program
∙ Data Protection Impact Assessment (DPIA)
∙ Product / project management</v>
          </cell>
          <cell r="H1208" t="str">
            <v>Does the organization maintain a process for data subjects to appeal an adverse decision?</v>
          </cell>
          <cell r="I1208">
            <v>4</v>
          </cell>
          <cell r="J1208"/>
          <cell r="K1208" t="str">
            <v>x</v>
          </cell>
          <cell r="L1208"/>
          <cell r="M1208"/>
          <cell r="N1208"/>
          <cell r="O1208" t="str">
            <v>Respond</v>
          </cell>
          <cell r="P1208"/>
          <cell r="Q1208" t="str">
            <v>x</v>
          </cell>
          <cell r="R1208" t="str">
            <v>x</v>
          </cell>
          <cell r="S1208" t="str">
            <v>There is no evidence of a capability to ensure data subjects can appeal an adverse decision.</v>
          </cell>
          <cell r="T1208" t="str">
            <v>C|P-CMM1 is N/A, since a structured process is required to maintain a process for data subjects to appeal an adverse decision.</v>
          </cell>
          <cell r="U1208" t="str">
            <v>C|P-CMM2 is N/A, since a well-defined process is required to maintain a process for data subjects to appeal an adverse decision.</v>
          </cell>
          <cell r="V1208" t="e">
            <v>#VALUE!</v>
          </cell>
          <cell r="W1208" t="e">
            <v>#VALUE!</v>
          </cell>
          <cell r="X1208" t="str">
            <v>See C|P-CMM4. There are no defined C|P-CMM5 criteria, since it is reasonable to assume a continuously-improving process is not necessary to maintain a process for data subjects to appeal an adverse decision.</v>
          </cell>
          <cell r="Y1208"/>
          <cell r="Z1208"/>
        </row>
        <row r="1209">
          <cell r="D1209" t="str">
            <v>PRI-06.4</v>
          </cell>
          <cell r="E1209" t="e">
            <v>#VALUE!</v>
          </cell>
          <cell r="F1209"/>
          <cell r="G1209" t="str">
            <v>∙ Data classification program
∙ Data privacy program
∙ Data Protection Impact Assessment (DPIA)
∙ Product / project management</v>
          </cell>
          <cell r="H1209" t="e">
            <v>#VALUE!</v>
          </cell>
          <cell r="I1209">
            <v>5</v>
          </cell>
          <cell r="J1209"/>
          <cell r="K1209" t="str">
            <v>x</v>
          </cell>
          <cell r="L1209"/>
          <cell r="M1209"/>
          <cell r="N1209"/>
          <cell r="O1209" t="str">
            <v>Respond</v>
          </cell>
          <cell r="P1209"/>
          <cell r="Q1209" t="str">
            <v>x</v>
          </cell>
          <cell r="R1209" t="str">
            <v>x</v>
          </cell>
          <cell r="S1209" t="e">
            <v>#VALUE!</v>
          </cell>
          <cell r="T1209" t="e">
            <v>#VALUE!</v>
          </cell>
          <cell r="U1209" t="e">
            <v>#VALUE!</v>
          </cell>
          <cell r="V1209" t="e">
            <v>#VALUE!</v>
          </cell>
          <cell r="W1209" t="e">
            <v>#VALUE!</v>
          </cell>
          <cell r="X1209" t="e">
            <v>#VALUE!</v>
          </cell>
          <cell r="Y1209"/>
          <cell r="Z1209"/>
        </row>
        <row r="1210">
          <cell r="D1210" t="str">
            <v>PRI-06.5</v>
          </cell>
          <cell r="E1210" t="str">
            <v>Mechanisms exist to maintain a process to erase a data subject's Personal Data (PD), in accordance with applicable laws, regulations and contractual obligations pertaining to the retention of their PD.</v>
          </cell>
          <cell r="F1210"/>
          <cell r="G1210" t="str">
            <v>∙ Data classification program
∙ Data privacy program
∙ Data Protection Impact Assessment (DPIA)
∙ Product / project management</v>
          </cell>
          <cell r="H1210" t="str">
            <v>Does the organization maintain a process to erase a data subject's Personal Data (PD), in accordance with applicable laws, regulations and contractual obligations pertaining to the retention of their PD?</v>
          </cell>
          <cell r="I1210">
            <v>5</v>
          </cell>
          <cell r="J1210" t="str">
            <v>x</v>
          </cell>
          <cell r="K1210"/>
          <cell r="L1210"/>
          <cell r="M1210"/>
          <cell r="N1210"/>
          <cell r="O1210" t="str">
            <v>Respond</v>
          </cell>
          <cell r="P1210"/>
          <cell r="Q1210" t="str">
            <v>x</v>
          </cell>
          <cell r="R1210"/>
          <cell r="S1210" t="str">
            <v>There is no evidence of a capability to erase a data subject's Personal Data (PD), in accordance with applicable laws, regulations and contractual obligations pertaining to the retention of their PD.</v>
          </cell>
          <cell r="T1210" t="str">
            <v>C|P-CMM1 is N/A, since a structured process is required to maintain a process to erase a data subject's Personal Data (PD), in accordance with applicable laws, regulations and contractual obligations pertaining to the retention of their PD.</v>
          </cell>
          <cell r="U1210" t="str">
            <v>C|P-CMM2 is N/A, since a well-defined process is required to maintain a process to erase a data subject's Personal Data (PD), in accordance with applicable laws, regulations and contractual obligations pertaining to the retention of their PD.</v>
          </cell>
          <cell r="V1210" t="e">
            <v>#VALUE!</v>
          </cell>
          <cell r="W1210" t="e">
            <v>#VALUE!</v>
          </cell>
          <cell r="X1210" t="e">
            <v>#VALUE!</v>
          </cell>
          <cell r="Y1210"/>
          <cell r="Z1210"/>
        </row>
        <row r="1211">
          <cell r="D1211" t="str">
            <v>PRI-06.6</v>
          </cell>
          <cell r="E1211" t="str">
            <v>Mechanisms exist to format exports of Personal Data (PD) in a structured, machine-readable format that allows data subjects to transfer their PD to another controller without hindrance.</v>
          </cell>
          <cell r="F1211"/>
          <cell r="G1211" t="str">
            <v>∙ Data classification program
∙ Data privacy program
∙ Data Protection Impact Assessment (DPIA)
∙ Product / project management</v>
          </cell>
          <cell r="H1211" t="str">
            <v>Does the organization format exports of Personal Data (PD) in a structured, machine-readable format that allows data subjects to transfer their PD to another controller without hindrance?</v>
          </cell>
          <cell r="I1211">
            <v>3</v>
          </cell>
          <cell r="J1211"/>
          <cell r="K1211"/>
          <cell r="L1211" t="str">
            <v>x</v>
          </cell>
          <cell r="M1211"/>
          <cell r="N1211"/>
          <cell r="O1211" t="str">
            <v>Identify</v>
          </cell>
          <cell r="P1211"/>
          <cell r="Q1211" t="str">
            <v>x</v>
          </cell>
          <cell r="R1211" t="str">
            <v>x</v>
          </cell>
          <cell r="S1211" t="str">
            <v>There is no evidence of a capability to format exports of Personal Data (PD) in a structured, machine-readable format that allows data subjects to transfer their PD to another controller without hindrance.</v>
          </cell>
          <cell r="T1211" t="str">
            <v>C|P-CMM1 is N/A, since a structured process is required to format exports of Personal Data (PD) in a structured, machine-readable format that allows data subjects to transfer their PD to another controller without hindrance.</v>
          </cell>
          <cell r="U1211" t="e">
            <v>#VALUE!</v>
          </cell>
          <cell r="V1211" t="e">
            <v>#VALUE!</v>
          </cell>
          <cell r="W1211" t="e">
            <v>#VALUE!</v>
          </cell>
          <cell r="X1211" t="e">
            <v>#VALUE!</v>
          </cell>
          <cell r="Y1211"/>
          <cell r="Z1211"/>
        </row>
        <row r="1212">
          <cell r="D1212" t="str">
            <v>PRI-06.7</v>
          </cell>
          <cell r="E1212" t="str">
            <v>Mechanisms exist to export a data subject's available Personal Data (PD) in a readily usable format, upon an authenticated request.</v>
          </cell>
          <cell r="F1212"/>
          <cell r="G1212" t="str">
            <v>∙ Data classification program
∙ Data privacy program
∙ Data Protection Impact Assessment (DPIA)
∙ Product / project management</v>
          </cell>
          <cell r="H1212" t="str">
            <v>Does the organization process an export of a data subject's available Personal Data (PD) in a readily usable format, upon an authenticated request?</v>
          </cell>
          <cell r="I1212">
            <v>5</v>
          </cell>
          <cell r="J1212"/>
          <cell r="K1212"/>
          <cell r="L1212" t="str">
            <v>x</v>
          </cell>
          <cell r="M1212"/>
          <cell r="N1212"/>
          <cell r="O1212" t="str">
            <v>Identify</v>
          </cell>
          <cell r="P1212"/>
          <cell r="Q1212" t="str">
            <v>x</v>
          </cell>
          <cell r="R1212"/>
          <cell r="S1212" t="str">
            <v>There is no evidence of a capability to process an export of a data subject's available Personal Data (PD) in a readily usable format, upon an authenticated request.</v>
          </cell>
          <cell r="T1212" t="str">
            <v>C|P-CMM1 is N/A, since a structured process is required to process an export of a data subject's available Personal Data (PD) in a readily usable format, upon an authenticated request.</v>
          </cell>
          <cell r="U1212" t="e">
            <v>#VALUE!</v>
          </cell>
          <cell r="V1212" t="e">
            <v>#VALUE!</v>
          </cell>
          <cell r="W1212" t="e">
            <v>#VALUE!</v>
          </cell>
          <cell r="X1212" t="e">
            <v>#VALUE!</v>
          </cell>
          <cell r="Y1212"/>
          <cell r="Z1212"/>
        </row>
        <row r="1213">
          <cell r="D1213" t="str">
            <v>PRI-07</v>
          </cell>
          <cell r="E1213" t="str">
            <v xml:space="preserve">Mechanisms exist to disclose Personal Data (PD) to third-parties only for the purposes identified in the data privacy notice and with the implicit or explicit consent of the data subject. </v>
          </cell>
          <cell r="F1213" t="str">
            <v>E-PRI-05
E-TPM-01</v>
          </cell>
          <cell r="G1213" t="str">
            <v>∙ Data classification program
∙ Data privacy program
∙ Data Protection Impact Assessment (DPIA)
∙ Product / project management</v>
          </cell>
          <cell r="H1213" t="str">
            <v xml:space="preserve">Does the organization disclose Personal Data (PD) to third-parties only for the purposes identified in the data privacy notice and with the implicit or explicit consent of the data subject? </v>
          </cell>
          <cell r="I1213">
            <v>9</v>
          </cell>
          <cell r="J1213"/>
          <cell r="K1213"/>
          <cell r="L1213"/>
          <cell r="M1213" t="str">
            <v>x</v>
          </cell>
          <cell r="N1213"/>
          <cell r="O1213" t="str">
            <v>Identify</v>
          </cell>
          <cell r="P1213" t="str">
            <v>x</v>
          </cell>
          <cell r="Q1213" t="str">
            <v>x</v>
          </cell>
          <cell r="R1213"/>
          <cell r="S1213" t="str">
            <v xml:space="preserve">There is no evidence of a capability to disclose Personal Data (PD) to third-parties only for the purposes identified in the data privacy notice and with the implicit or explicit consent of the data subject. </v>
          </cell>
          <cell r="T1213" t="str">
            <v xml:space="preserve">C|P-CMM1 is N/A, since a structured process is required to disclose Personal Data (PD) to third-parties only for the purposes identified in the data privacy notice and with the implicit or explicit consent of the data subject. </v>
          </cell>
          <cell r="U1213" t="str">
            <v xml:space="preserve">C|P-CMM2 is N/A, since a well-defined process is required to disclose Personal Data (PD) to third-parties only for the purposes identified in the data privacy notice and with the implicit or explicit consent of the data subject. </v>
          </cell>
          <cell r="V1213" t="e">
            <v>#VALUE!</v>
          </cell>
          <cell r="W1213" t="e">
            <v>#VALUE!</v>
          </cell>
          <cell r="X1213" t="e">
            <v>#VALUE!</v>
          </cell>
          <cell r="Y1213"/>
          <cell r="Z1213"/>
        </row>
        <row r="1214">
          <cell r="D1214" t="str">
            <v>PRI-07.2</v>
          </cell>
          <cell r="E1214" t="str">
            <v xml:space="preserve">Mechanisms exist to clearly define and communicate the organization's role in processing Personal Data (PD) in the data processing ecosystem. </v>
          </cell>
          <cell r="F1214" t="str">
            <v>E-PRI-05
E-TPM-01</v>
          </cell>
          <cell r="G1214" t="str">
            <v>∙ Data classification program
∙ Data privacy program
∙ Data Protection Impact Assessment (DPIA)
∙ Product / project management</v>
          </cell>
          <cell r="H1214" t="str">
            <v xml:space="preserve">Does the organization clearly define and communicate its role in processing Personal Data (PD) in the data processing ecosystem? </v>
          </cell>
          <cell r="I1214">
            <v>5</v>
          </cell>
          <cell r="J1214"/>
          <cell r="K1214"/>
          <cell r="L1214"/>
          <cell r="M1214" t="str">
            <v>x</v>
          </cell>
          <cell r="N1214"/>
          <cell r="O1214" t="str">
            <v>Identify</v>
          </cell>
          <cell r="P1214"/>
          <cell r="Q1214" t="str">
            <v>x</v>
          </cell>
          <cell r="R1214"/>
          <cell r="S1214" t="str">
            <v>There is no evidence of a capability to clearly define and communicate its role in processing Personal Data (PD) in the data processing ecosystem.</v>
          </cell>
          <cell r="T1214" t="str">
            <v>C|P-CMM1 is N/A, since a structured process is required to clearly define and communicate its role in processing Personal Data (PD) in the data processing ecosystem.</v>
          </cell>
          <cell r="U1214" t="str">
            <v>C|P-CMM2 is N/A, since a well-defined process is required to clearly define and communicate its role in processing Personal Data (PD) in the data processing ecosystem.</v>
          </cell>
          <cell r="V1214" t="e">
            <v>#VALUE!</v>
          </cell>
          <cell r="W1214" t="str">
            <v>See C|P-CMM3. There are no defined C|P-CMM4 criteria, since it is reasonable to assume a quantitatively-controlled process is not necessary to clearly define and communicate its role in processing Personal Data (PD) in the data processing ecosystem.</v>
          </cell>
          <cell r="X1214" t="str">
            <v>See C|P-CMM4. There are no defined C|P-CMM5 criteria, since it is reasonable to assume a continuously-improving process is not necessary to clearly define and communicate its role in processing Personal Data (PD) in the data processing ecosystem.</v>
          </cell>
          <cell r="Y1214"/>
          <cell r="Z1214"/>
        </row>
        <row r="1215">
          <cell r="D1215" t="str">
            <v>PRI-07.3</v>
          </cell>
          <cell r="E1215" t="str">
            <v>Mechanisms exist to inform applicable third-parties of any modification, deletion or other change that affects shared Personal Data (PD).</v>
          </cell>
          <cell r="F1215"/>
          <cell r="G1215" t="str">
            <v>∙ Data classification program
∙ Data privacy program
∙ Data Protection Impact Assessment (DPIA)
∙ Product / project management</v>
          </cell>
          <cell r="H1215" t="str">
            <v>Does the organization inform applicable third-parties of any modification, deletion or other change that affects shared Personal Data (PD)?</v>
          </cell>
          <cell r="I1215">
            <v>5</v>
          </cell>
          <cell r="J1215"/>
          <cell r="K1215" t="str">
            <v>x</v>
          </cell>
          <cell r="L1215"/>
          <cell r="M1215"/>
          <cell r="N1215"/>
          <cell r="O1215" t="str">
            <v>Identify</v>
          </cell>
          <cell r="P1215"/>
          <cell r="Q1215" t="str">
            <v>x</v>
          </cell>
          <cell r="R1215"/>
          <cell r="S1215" t="str">
            <v>There is no evidence of a capability to inform applicable third-parties of any modification, deletion or other change that affects shared Personal Data (PD).</v>
          </cell>
          <cell r="T1215" t="str">
            <v>C|P-CMM1 is N/A, since a structured process is required to inform applicable third-parties of any modification, deletion or other change that affects shared Personal Data (PD).</v>
          </cell>
          <cell r="U1215" t="str">
            <v>C|P-CMM2 is N/A, since a well-defined process is required to inform applicable third-parties of any modification, deletion or other change that affects shared Personal Data (PD).</v>
          </cell>
          <cell r="V1215" t="e">
            <v>#VALUE!</v>
          </cell>
          <cell r="W1215" t="e">
            <v>#VALUE!</v>
          </cell>
          <cell r="X1215" t="e">
            <v>#VALUE!</v>
          </cell>
          <cell r="Y1215"/>
          <cell r="Z1215"/>
        </row>
        <row r="1216">
          <cell r="D1216" t="str">
            <v>PRI-07.4</v>
          </cell>
          <cell r="E1216" t="str">
            <v>Mechanisms exist to reject unauthenticated, or untrustworthy, disclosure requests.</v>
          </cell>
          <cell r="F1216"/>
          <cell r="G1216" t="str">
            <v>∙ Data classification program
∙ Data privacy program
∙ Data Protection Impact Assessment (DPIA)
∙ Product / project management</v>
          </cell>
          <cell r="H1216" t="str">
            <v>Does the organization reject unauthenticated, or untrustworthy, disclosure requests?</v>
          </cell>
          <cell r="I1216">
            <v>5</v>
          </cell>
          <cell r="J1216"/>
          <cell r="K1216" t="str">
            <v>x</v>
          </cell>
          <cell r="L1216"/>
          <cell r="M1216"/>
          <cell r="N1216"/>
          <cell r="O1216" t="str">
            <v>Identify</v>
          </cell>
          <cell r="P1216"/>
          <cell r="Q1216" t="str">
            <v>x</v>
          </cell>
          <cell r="R1216"/>
          <cell r="S1216" t="str">
            <v>There is no evidence of a capability to reject unauthenticated, or untrustworthy, disclosure requests.</v>
          </cell>
          <cell r="T1216" t="str">
            <v>C|P-CMM1 is N/A, since a structured process is required to reject unauthenticated, or untrustworthy, disclosure requests.</v>
          </cell>
          <cell r="U1216" t="str">
            <v>C|P-CMM2 is N/A, since a well-defined process is required to reject unauthenticated, or untrustworthy, disclosure requests.</v>
          </cell>
          <cell r="V1216" t="e">
            <v>#VALUE!</v>
          </cell>
          <cell r="W1216" t="str">
            <v>See C|P-CMM3. There are no defined C|P-CMM4 criteria, since it is reasonable to assume a quantitatively-controlled process is not necessary to reject unauthenticated, or untrustworthy, disclosure requests.</v>
          </cell>
          <cell r="X1216" t="str">
            <v>See C|P-CMM4. There are no defined C|P-CMM5 criteria, since it is reasonable to assume a continuously-improving process is not necessary to reject unauthenticated, or untrustworthy, disclosure requests.</v>
          </cell>
          <cell r="Y1216"/>
          <cell r="Z1216"/>
        </row>
        <row r="1217">
          <cell r="D1217" t="str">
            <v>PRI-07.5</v>
          </cell>
          <cell r="E1217" t="str">
            <v>Mechanisms exist to reject data subject access requests that are categorized as:
(1) Harassing; 
(2) Repetitive; or
(3) Fraudulent.</v>
          </cell>
          <cell r="F1217"/>
          <cell r="G1217" t="str">
            <v>∙ Data classification program
∙ Data privacy program
∙ Data Protection Impact Assessment (DPIA)
∙ Product / project management</v>
          </cell>
          <cell r="H1217" t="str">
            <v>Does the organization reject data subject access requests that are categorized as:
 (1) Harassing; 
 (2) Repetitive; or
 (3) Fraudulent?</v>
          </cell>
          <cell r="I1217">
            <v>5</v>
          </cell>
          <cell r="J1217"/>
          <cell r="K1217" t="str">
            <v>x</v>
          </cell>
          <cell r="L1217"/>
          <cell r="M1217"/>
          <cell r="N1217"/>
          <cell r="O1217" t="str">
            <v>Identify</v>
          </cell>
          <cell r="P1217"/>
          <cell r="Q1217" t="str">
            <v>x</v>
          </cell>
          <cell r="R1217"/>
          <cell r="S1217" t="str">
            <v>There is no evidence of a capability to reject data subject access requests that are categorized as:
 (1) Harassing; 
 (2) Repetitive; or
 (3) Fraudulent.</v>
          </cell>
          <cell r="T1217" t="str">
            <v>C|P-CMM1 is N/A, since a structured process is required to reject data subject access requests that are categorized as:
 (1) Harassing; 
 (2) Repetitive; or
 (3) Fraudulent.</v>
          </cell>
          <cell r="U1217" t="str">
            <v>C|P-CMM2 is N/A, since a well-defined process is required to reject data subject access requests that are categorized as:
 (1) Harassing; 
 (2) Repetitive; or
 (3) Fraudulent.</v>
          </cell>
          <cell r="V1217" t="e">
            <v>#VALUE!</v>
          </cell>
          <cell r="W1217" t="e">
            <v>#VALUE!</v>
          </cell>
          <cell r="X1217" t="str">
            <v>See C|P-CMM4. There are no defined C|P-CMM5 criteria, since it is reasonable to assume a continuously-improving process is not necessary to reject data subject access requests that are categorized as:
 (1) Harassing; 
 (2) Repetitive; or
 (3) Fraudulent.</v>
          </cell>
          <cell r="Y1217"/>
          <cell r="Z1217"/>
        </row>
        <row r="1218">
          <cell r="D1218" t="str">
            <v>PRI-09</v>
          </cell>
          <cell r="E1218" t="str">
            <v>Mechanisms exist to maintain a process to document the lineage of Personal Data (PD) by recording how the organization collects, receives, processes, stores, transmits, shares, updates and/or disposes of PD.</v>
          </cell>
          <cell r="F1218"/>
          <cell r="G1218" t="str">
            <v>∙ Data classification program
∙ Data privacy program
∙ Data Protection Impact Assessment (DPIA)
∙ Product / project management</v>
          </cell>
          <cell r="H1218" t="str">
            <v>Does the organization document the lineage of Personal Data (PD) by recording how the organization collects, receives, processes, stores, transmits, shares, updates and/or disposes of PD?</v>
          </cell>
          <cell r="I1218">
            <v>5</v>
          </cell>
          <cell r="J1218"/>
          <cell r="K1218" t="str">
            <v>x</v>
          </cell>
          <cell r="L1218"/>
          <cell r="M1218"/>
          <cell r="N1218"/>
          <cell r="O1218" t="str">
            <v>Identify</v>
          </cell>
          <cell r="P1218"/>
          <cell r="Q1218" t="str">
            <v>x</v>
          </cell>
          <cell r="R1218"/>
          <cell r="S1218" t="str">
            <v>There is no evidence of a capability to document the lineage of Personal Data (PD) by recording how the organization collects, receives, processes, stores, transmits, shares, updates and/or disposes of PD.</v>
          </cell>
          <cell r="T1218" t="str">
            <v>C|P-CMM1 is N/A, since a structured process is required to document the lineage of Personal Data (PD) by recording how the organization collects, receives, processes, stores, transmits, shares, updates and/or disposes of PD.</v>
          </cell>
          <cell r="U1218" t="str">
            <v>C|P-CMM2 is N/A, since a well-defined process is required to document the lineage of Personal Data (PD) by recording how the organization collects, receives, processes, stores, transmits, shares, updates and/or disposes of PD.</v>
          </cell>
          <cell r="V1218" t="e">
            <v>#VALUE!</v>
          </cell>
          <cell r="W1218" t="e">
            <v>#VALUE!</v>
          </cell>
          <cell r="X1218" t="e">
            <v>#VALUE!</v>
          </cell>
          <cell r="Y1218"/>
          <cell r="Z1218"/>
        </row>
        <row r="1219">
          <cell r="D1219" t="str">
            <v>PRI-10</v>
          </cell>
          <cell r="E1219" t="str">
            <v>Mechanisms exist to manage the quality, utility, objectivity, integrity and impact determination and de-identification of sensitive/regulated data across the information lifecycle.</v>
          </cell>
          <cell r="F1219"/>
          <cell r="G1219" t="str">
            <v>∙ Data classification program
∙ Data privacy program
∙ Data Protection Impact Assessment (DPIA)
∙ Product / project management</v>
          </cell>
          <cell r="H1219" t="str">
            <v>Does the organization manage the quality, utility, objectivity, integrity and impact determination and de-identification of sensitive/regulated data across the information lifecycle?</v>
          </cell>
          <cell r="I1219">
            <v>5</v>
          </cell>
          <cell r="J1219"/>
          <cell r="K1219" t="str">
            <v>x</v>
          </cell>
          <cell r="L1219"/>
          <cell r="M1219"/>
          <cell r="N1219"/>
          <cell r="O1219" t="str">
            <v>Identify</v>
          </cell>
          <cell r="P1219" t="str">
            <v>x</v>
          </cell>
          <cell r="Q1219" t="str">
            <v>x</v>
          </cell>
          <cell r="R1219"/>
          <cell r="S1219" t="str">
            <v>There is no evidence of a capability to manage the quality, utility, objectivity, integrity and impact determination and de-identification of sensitive/regulated data across the information lifecycle.</v>
          </cell>
          <cell r="T1219" t="str">
            <v>C|P-CMM1 is N/A, since a structured process is required to manage the quality, utility, objectivity, integrity and impact determination and de-identification of sensitive/regulated data across the information lifecycle.</v>
          </cell>
          <cell r="U1219" t="str">
            <v>C|P-CMM2 is N/A, since a well-defined process is required to manage the quality, utility, objectivity, integrity and impact determination and de-identification of sensitive/regulated data across the information lifecycle.</v>
          </cell>
          <cell r="V1219" t="e">
            <v>#VALUE!</v>
          </cell>
          <cell r="W1219" t="e">
            <v>#VALUE!</v>
          </cell>
          <cell r="X1219" t="e">
            <v>#VALUE!</v>
          </cell>
          <cell r="Y1219"/>
          <cell r="Z1219"/>
        </row>
        <row r="1220">
          <cell r="D1220" t="str">
            <v>PRI-10.1</v>
          </cell>
          <cell r="E1220" t="str">
            <v>Automated mechanisms exist to support the evaluation of data quality across the information lifecycle.</v>
          </cell>
          <cell r="F1220"/>
          <cell r="G1220" t="str">
            <v>∙ Data classification program
∙ Data privacy program
∙ Data Protection Impact Assessment (DPIA)
∙ Product / project management</v>
          </cell>
          <cell r="H1220" t="str">
            <v>Does the organization use automated mechanisms to support the evaluation of data quality across the information lifecycle?</v>
          </cell>
          <cell r="I1220">
            <v>1</v>
          </cell>
          <cell r="J1220"/>
          <cell r="K1220"/>
          <cell r="L1220" t="str">
            <v>x</v>
          </cell>
          <cell r="M1220"/>
          <cell r="N1220"/>
          <cell r="O1220" t="str">
            <v>Identify</v>
          </cell>
          <cell r="P1220"/>
          <cell r="Q1220" t="str">
            <v>x</v>
          </cell>
          <cell r="R1220" t="str">
            <v>x</v>
          </cell>
          <cell r="S1220" t="str">
            <v>There is no evidence of a capability to support the evaluation of data quality across the information lifecycle.</v>
          </cell>
          <cell r="T1220" t="str">
            <v>C|P-CMM1 is N/A, since a structured process is required to support the evaluation of data quality across the information lifecycle.</v>
          </cell>
          <cell r="U1220" t="str">
            <v>C|P-CMM2 is N/A, since a well-defined process is required to support the evaluation of data quality across the information lifecycle.</v>
          </cell>
          <cell r="V1220" t="e">
            <v>#VALUE!</v>
          </cell>
          <cell r="W1220" t="str">
            <v>See C|P-CMM3. There are no defined C|P-CMM4 criteria, since it is reasonable to assume a quantitatively-controlled process is not necessary to support the evaluation of data quality across the information lifecycle.</v>
          </cell>
          <cell r="X1220" t="str">
            <v>See C|P-CMM4. There are no defined C|P-CMM5 criteria, since it is reasonable to assume a continuously-improving process is not necessary to support the evaluation of data quality across the information lifecycle.</v>
          </cell>
          <cell r="Y1220"/>
          <cell r="Z1220"/>
        </row>
        <row r="1221">
          <cell r="D1221" t="str">
            <v>PRI-10.2</v>
          </cell>
          <cell r="E1221" t="str">
            <v>Mechanisms exist to evaluate its analytical processes for potential bias.</v>
          </cell>
          <cell r="F1221"/>
          <cell r="G1221" t="str">
            <v>∙ Data classification program
∙ Data privacy program
∙ Data Protection Impact Assessment (DPIA)
∙ Product / project management</v>
          </cell>
          <cell r="H1221" t="str">
            <v>Does the organization evaluate its analytical processes for potential bias?</v>
          </cell>
          <cell r="I1221">
            <v>5</v>
          </cell>
          <cell r="J1221"/>
          <cell r="K1221" t="str">
            <v>x</v>
          </cell>
          <cell r="L1221"/>
          <cell r="M1221"/>
          <cell r="N1221"/>
          <cell r="O1221" t="str">
            <v>Identify</v>
          </cell>
          <cell r="P1221"/>
          <cell r="Q1221" t="str">
            <v>x</v>
          </cell>
          <cell r="R1221"/>
          <cell r="S1221" t="str">
            <v>There is no evidence of a capability to evaluate its analytical processes for potential bias.</v>
          </cell>
          <cell r="T1221" t="str">
            <v>C|P-CMM1 is N/A, since a structured process is required to evaluate its analytical processes for potential bias.</v>
          </cell>
          <cell r="U1221" t="str">
            <v>C|P-CMM2 is N/A, since a well-defined process is required to evaluate its analytical processes for potential bias.</v>
          </cell>
          <cell r="V1221" t="e">
            <v>#VALUE!</v>
          </cell>
          <cell r="W1221" t="str">
            <v>See C|P-CMM3. There are no defined C|P-CMM4 criteria, since it is reasonable to assume a quantitatively-controlled process is not necessary to evaluate its analytical processes for potential bias.</v>
          </cell>
          <cell r="X1221" t="str">
            <v>See C|P-CMM4. There are no defined C|P-CMM5 criteria, since it is reasonable to assume a continuously-improving process is not necessary to evaluate its analytical processes for potential bias.</v>
          </cell>
          <cell r="Y1221"/>
          <cell r="Z1221"/>
        </row>
        <row r="1222">
          <cell r="D1222" t="str">
            <v>PRI-11</v>
          </cell>
          <cell r="E1222" t="str">
            <v>Mechanisms exist to issue data modeling guidelines to support tagging of sensitive/regulated data.</v>
          </cell>
          <cell r="F1222"/>
          <cell r="G1222" t="str">
            <v>∙ Data classification program
∙ Data privacy program
∙ Data Protection Impact Assessment (DPIA)
∙ Product / project management</v>
          </cell>
          <cell r="H1222" t="str">
            <v>Does the organization issue data modeling guidelines to support tagging of sensitive/regulated data?</v>
          </cell>
          <cell r="I1222">
            <v>3</v>
          </cell>
          <cell r="J1222"/>
          <cell r="K1222"/>
          <cell r="L1222"/>
          <cell r="M1222" t="str">
            <v>x</v>
          </cell>
          <cell r="N1222"/>
          <cell r="O1222" t="str">
            <v>Identify</v>
          </cell>
          <cell r="P1222"/>
          <cell r="Q1222" t="str">
            <v>x</v>
          </cell>
          <cell r="R1222" t="str">
            <v>x</v>
          </cell>
          <cell r="S1222" t="str">
            <v>There is no evidence of a capability to issue data modeling guidelines to support tagging of sensitive/regulated data.</v>
          </cell>
          <cell r="T1222" t="str">
            <v>C|P-CMM1 is N/A, since a structured process is required to issue data modeling guidelines to support tagging of sensitive/regulated data.</v>
          </cell>
          <cell r="U1222" t="str">
            <v>C|P-CMM2 is N/A, since a well-defined process is required to issue data modeling guidelines to support tagging of sensitive/regulated data.</v>
          </cell>
          <cell r="V1222" t="e">
            <v>#VALUE!</v>
          </cell>
          <cell r="W1222" t="e">
            <v>#VALUE!</v>
          </cell>
          <cell r="X1222" t="str">
            <v>See C|P-CMM4. There are no defined C|P-CMM5 criteria, since it is reasonable to assume a continuously-improving process is not necessary to issue data modeling guidelines to support tagging of sensitive/regulated data.</v>
          </cell>
          <cell r="Y1222"/>
          <cell r="Z1222"/>
        </row>
        <row r="1223">
          <cell r="D1223" t="str">
            <v>PRI-12</v>
          </cell>
          <cell r="E1223" t="str">
            <v>Mechanisms exist to develop processes to identify and record the method under which Personal Data (PD) is updated and the frequency that such updates occur.</v>
          </cell>
          <cell r="F1223"/>
          <cell r="G1223" t="str">
            <v>∙ Data classification program
∙ Data privacy program
∙ Data Protection Impact Assessment (DPIA)
∙ Product / project management</v>
          </cell>
          <cell r="H1223" t="str">
            <v>Does the organization develop processes to identify and record the method under which Personal Data (PD) is updated and the frequency that such updates occur?</v>
          </cell>
          <cell r="I1223">
            <v>9</v>
          </cell>
          <cell r="J1223"/>
          <cell r="K1223"/>
          <cell r="L1223"/>
          <cell r="M1223" t="str">
            <v>x</v>
          </cell>
          <cell r="N1223"/>
          <cell r="O1223" t="str">
            <v>Identify</v>
          </cell>
          <cell r="P1223"/>
          <cell r="Q1223" t="str">
            <v>x</v>
          </cell>
          <cell r="R1223" t="str">
            <v>x</v>
          </cell>
          <cell r="S1223" t="str">
            <v>There is no evidence of a capability to develop processes to identify and record the method under which Personal Data (PD) is updated and the frequency that such updates occur.</v>
          </cell>
          <cell r="T1223" t="str">
            <v>C|P-CMM1 is N/A, since a structured process is required to develop processes to identify and record the method under which Personal Data (PD) is updated and the frequency that such updates occur.</v>
          </cell>
          <cell r="U1223" t="e">
            <v>#VALUE!</v>
          </cell>
          <cell r="V1223" t="e">
            <v>#VALUE!</v>
          </cell>
          <cell r="W1223" t="e">
            <v>#VALUE!</v>
          </cell>
          <cell r="X1223" t="e">
            <v>#VALUE!</v>
          </cell>
          <cell r="Y1223"/>
          <cell r="Z1223"/>
        </row>
        <row r="1224">
          <cell r="D1224" t="str">
            <v>PRI-12.1</v>
          </cell>
          <cell r="E1224" t="str">
            <v>Mechanisms exist to enable data subjects to update their Personal Data (PD).</v>
          </cell>
          <cell r="F1224"/>
          <cell r="G1224"/>
          <cell r="H1224" t="str">
            <v>Does the organization enable data subjects to update their Personal Data (PD)?</v>
          </cell>
          <cell r="I1224">
            <v>4</v>
          </cell>
          <cell r="J1224"/>
          <cell r="K1224" t="str">
            <v>x</v>
          </cell>
          <cell r="L1224"/>
          <cell r="M1224"/>
          <cell r="N1224"/>
          <cell r="O1224" t="str">
            <v>Protect</v>
          </cell>
          <cell r="P1224"/>
          <cell r="Q1224" t="str">
            <v>x</v>
          </cell>
          <cell r="R1224" t="str">
            <v>x</v>
          </cell>
          <cell r="S1224" t="str">
            <v>There is no evidence of a capability to enable data subjects to update their Personal Data (PD).</v>
          </cell>
          <cell r="T1224" t="e">
            <v>#VALUE!</v>
          </cell>
          <cell r="U1224" t="e">
            <v>#VALUE!</v>
          </cell>
          <cell r="V1224" t="e">
            <v>#VALUE!</v>
          </cell>
          <cell r="W1224" t="str">
            <v>See C|P-CMM3. There are no defined C|P-CMM4 criteria, since it is reasonable to assume a quantitatively-controlled process is not necessary to enable data subjects to update their Personal Data (PD).</v>
          </cell>
          <cell r="X1224" t="str">
            <v>See C|P-CMM4. There are no defined C|P-CMM5 criteria, since it is reasonable to assume a continuously-improving process is not necessary to enable data subjects to update their Personal Data (PD).</v>
          </cell>
          <cell r="Y1224"/>
          <cell r="Z1224"/>
        </row>
        <row r="1225">
          <cell r="D1225" t="str">
            <v>PRI-13</v>
          </cell>
          <cell r="E1225" t="str">
            <v>Mechanisms exist to establish a written charter for a Data Management Board (DMB) and assigned organization-defined roles to the DMB.</v>
          </cell>
          <cell r="F1225"/>
          <cell r="G1225" t="str">
            <v>∙ Data classification program
∙ Data privacy program
∙ Data Protection Impact Assessment (DPIA)
∙ Product / project management</v>
          </cell>
          <cell r="H1225" t="str">
            <v>Does the organization establish a written charter for a Data Management Board (DMB) and assigned organization-defined roles to the DMB?</v>
          </cell>
          <cell r="I1225">
            <v>3</v>
          </cell>
          <cell r="J1225"/>
          <cell r="K1225" t="str">
            <v>x</v>
          </cell>
          <cell r="L1225"/>
          <cell r="M1225"/>
          <cell r="N1225"/>
          <cell r="O1225" t="str">
            <v>Identify</v>
          </cell>
          <cell r="P1225" t="str">
            <v>x</v>
          </cell>
          <cell r="Q1225" t="str">
            <v>x</v>
          </cell>
          <cell r="R1225"/>
          <cell r="S1225" t="str">
            <v>There is no evidence of a capability to establish a written charter for a Data Management Board (DMB) and assigned organization-defined roles to the DMB.</v>
          </cell>
          <cell r="T1225" t="str">
            <v>C|P-CMM1 is N/A, since a structured process is required to establish a written charter for a Data Management Board (DMB) and assigned organization-defined roles to the DMB.</v>
          </cell>
          <cell r="U1225" t="str">
            <v>C|P-CMM2 is N/A, since a well-defined process is required to establish a written charter for a Data Management Board (DMB) and assigned organization-defined roles to the DMB.</v>
          </cell>
          <cell r="V1225" t="e">
            <v>#VALUE!</v>
          </cell>
          <cell r="W1225" t="e">
            <v>#VALUE!</v>
          </cell>
          <cell r="X1225" t="str">
            <v>See C|P-CMM4. There are no defined C|P-CMM5 criteria, since it is reasonable to assume a continuously-improving process is not necessary to establish a written charter for a Data Management Board (DMB) and assigned organization-defined roles to the DMB.</v>
          </cell>
          <cell r="Y1225"/>
          <cell r="Z1225"/>
        </row>
        <row r="1226">
          <cell r="D1226" t="str">
            <v>PRI-14</v>
          </cell>
          <cell r="E1226" t="e">
            <v>#VALUE!</v>
          </cell>
          <cell r="F1226"/>
          <cell r="G1226" t="str">
            <v>∙ Data classification program
∙ Data privacy program
∙ Data Protection Impact Assessment (DPIA)
∙ Product / project management</v>
          </cell>
          <cell r="H1226" t="e">
            <v>#VALUE!</v>
          </cell>
          <cell r="I1226">
            <v>8</v>
          </cell>
          <cell r="J1226"/>
          <cell r="K1226" t="str">
            <v>x</v>
          </cell>
          <cell r="L1226"/>
          <cell r="M1226"/>
          <cell r="N1226"/>
          <cell r="O1226" t="str">
            <v>Identify</v>
          </cell>
          <cell r="P1226"/>
          <cell r="Q1226" t="str">
            <v>x</v>
          </cell>
          <cell r="R1226" t="str">
            <v>x</v>
          </cell>
          <cell r="S1226" t="e">
            <v>#VALUE!</v>
          </cell>
          <cell r="T1226" t="e">
            <v>#VALUE!</v>
          </cell>
          <cell r="U1226" t="e">
            <v>#VALUE!</v>
          </cell>
          <cell r="V1226" t="e">
            <v>#VALUE!</v>
          </cell>
          <cell r="W1226" t="e">
            <v>#VALUE!</v>
          </cell>
          <cell r="X1226" t="e">
            <v>#VALUE!</v>
          </cell>
          <cell r="Y1226"/>
          <cell r="Z1226"/>
        </row>
        <row r="1227">
          <cell r="D1227" t="str">
            <v>PRI-14.1</v>
          </cell>
          <cell r="E1227" t="str">
            <v>Mechanisms exist to provide data subjects with an accounting of disclosures of their Personal Data (PD) controlled by:
(1) The organization; and/or
(2) Relevant third-parties that their PD was shared with.</v>
          </cell>
          <cell r="F1227" t="str">
            <v>E-PRI-01</v>
          </cell>
          <cell r="G1227" t="str">
            <v>∙ Data classification program
∙ Data privacy program
∙ Data Protection Impact Assessment (DPIA)
∙ Product / project management</v>
          </cell>
          <cell r="H1227" t="str">
            <v>Does the organization provide data subjects with an accounting of disclosures of their Personal Data (PD) controlled by:
(1) The organization; and/or
(2) Relevant third-parties that their PD was shared with?</v>
          </cell>
          <cell r="I1227">
            <v>8</v>
          </cell>
          <cell r="J1227"/>
          <cell r="K1227" t="str">
            <v>x</v>
          </cell>
          <cell r="L1227"/>
          <cell r="M1227"/>
          <cell r="N1227"/>
          <cell r="O1227" t="str">
            <v>Identify</v>
          </cell>
          <cell r="P1227" t="str">
            <v>x</v>
          </cell>
          <cell r="Q1227" t="str">
            <v>x</v>
          </cell>
          <cell r="R1227"/>
          <cell r="S1227" t="str">
            <v>There is no evidence of a capability to provide data subjects with an accounting of disclosures of their Personal Data (PD) controlled by:
(1) The organization; and/or
(2) Relevant third-parties that their PD was shared with.</v>
          </cell>
          <cell r="T1227" t="str">
            <v>C|P-CMM1 is N/A, since a structured process is required to provide data subjects with an accounting of disclosures of their Personal Data (PD) controlled by:
(1) The organization; and/or
(2) Relevant third-parties that their PD was shared with.</v>
          </cell>
          <cell r="U1227" t="str">
            <v>C|P-CMM2 is N/A, since a well-defined process is required to provide data subjects with an accounting of disclosures of their Personal Data (PD) controlled by:
(1) The organization; and/or
(2) Relevant third-parties that their PD was shared with.</v>
          </cell>
          <cell r="V1227" t="e">
            <v>#VALUE!</v>
          </cell>
          <cell r="W1227" t="e">
            <v>#VALUE!</v>
          </cell>
          <cell r="X1227" t="e">
            <v>#VALUE!</v>
          </cell>
          <cell r="Y1227"/>
          <cell r="Z1227"/>
        </row>
        <row r="1228">
          <cell r="D1228" t="str">
            <v>PRI-14.2</v>
          </cell>
          <cell r="E1228" t="str">
            <v>Mechanisms exist to notify data subjects of applicable legal requests to disclose Personal Data (PD).</v>
          </cell>
          <cell r="F1228"/>
          <cell r="G1228" t="str">
            <v>∙ Data classification program
∙ Data privacy program
∙ Data Protection Impact Assessment (DPIA)
∙ Product / project management</v>
          </cell>
          <cell r="H1228" t="str">
            <v>Does the organization notify data subjects of applicable legal requests to disclose Personal Data (PD)?</v>
          </cell>
          <cell r="I1228">
            <v>5</v>
          </cell>
          <cell r="J1228"/>
          <cell r="K1228" t="str">
            <v>x</v>
          </cell>
          <cell r="L1228"/>
          <cell r="M1228"/>
          <cell r="N1228"/>
          <cell r="O1228" t="str">
            <v>Identify</v>
          </cell>
          <cell r="P1228"/>
          <cell r="Q1228" t="str">
            <v>x</v>
          </cell>
          <cell r="R1228"/>
          <cell r="S1228" t="str">
            <v>There is no evidence of a capability to notify data subjects of applicable legal requests to disclose Personal Data (PD).</v>
          </cell>
          <cell r="T1228" t="str">
            <v>C|P-CMM1 is N/A, since a structured process is required to notify data subjects of applicable legal requests to disclose Personal Data (PD).</v>
          </cell>
          <cell r="U1228" t="str">
            <v>C|P-CMM2 is N/A, since a well-defined process is required to notify data subjects of applicable legal requests to disclose Personal Data (PD).</v>
          </cell>
          <cell r="V1228" t="e">
            <v>#VALUE!</v>
          </cell>
          <cell r="W1228" t="str">
            <v>See C|P-CMM3. There are no defined C|P-CMM4 criteria, since it is reasonable to assume a quantitatively-controlled process is not necessary to notify data subjects of applicable legal requests to disclose Personal Data (PD).</v>
          </cell>
          <cell r="X1228" t="str">
            <v>See C|P-CMM4. There are no defined C|P-CMM5 criteria, since it is reasonable to assume a continuously-improving process is not necessary to notify data subjects of applicable legal requests to disclose Personal Data (PD).</v>
          </cell>
          <cell r="Y1228"/>
          <cell r="Z1228"/>
        </row>
        <row r="1229">
          <cell r="D1229" t="str">
            <v>PRI-15</v>
          </cell>
          <cell r="E1229" t="str">
            <v>Mechanisms exist to register as a data controller and/or data processor, including registering databases containing Personal Data (PD) with the appropriate Data Authority, when necessary.</v>
          </cell>
          <cell r="F1229" t="str">
            <v>E-PRI-03</v>
          </cell>
          <cell r="G1229" t="str">
            <v>∙ Data classification program
∙ Data privacy program
∙ Data Protection Impact Assessment (DPIA)
∙ Product / project management</v>
          </cell>
          <cell r="H1229" t="str">
            <v>Does the organization register as a data controller and/or data processor, including registering databases containing Personal Data (PD) with the appropriate Data Authority, when necessary?</v>
          </cell>
          <cell r="I1229">
            <v>3</v>
          </cell>
          <cell r="J1229"/>
          <cell r="K1229" t="str">
            <v>x</v>
          </cell>
          <cell r="L1229"/>
          <cell r="M1229"/>
          <cell r="N1229"/>
          <cell r="O1229" t="str">
            <v>Identify</v>
          </cell>
          <cell r="P1229"/>
          <cell r="Q1229" t="str">
            <v>x</v>
          </cell>
          <cell r="R1229"/>
          <cell r="S1229" t="str">
            <v>There is no evidence of a capability to register databases containing Personal Data (PD) with the appropriate Data Authority, when necessary.</v>
          </cell>
          <cell r="T1229" t="str">
            <v>C|P-CMM1 is N/A, since a structured process is required to register databases containing Personal Data (PD) with the appropriate Data Authority, when necessary.</v>
          </cell>
          <cell r="U1229" t="str">
            <v>C|P-CMM2 is N/A, since a well-defined process is required to register databases containing Personal Data (PD) with the appropriate Data Authority, when necessary.</v>
          </cell>
          <cell r="V1229" t="e">
            <v>#VALUE!</v>
          </cell>
          <cell r="W1229" t="e">
            <v>#VALUE!</v>
          </cell>
          <cell r="X1229" t="str">
            <v>See C|P-CMM4. There are no defined C|P-CMM5 criteria, since it is reasonable to assume a continuously-improving process is not necessary to register databases containing Personal Data (PD) with the appropriate Data Authority, when necessary.</v>
          </cell>
          <cell r="Y1229"/>
          <cell r="Z1229"/>
        </row>
        <row r="1230">
          <cell r="D1230" t="str">
            <v>PRI-16</v>
          </cell>
          <cell r="E1230" t="e">
            <v>#VALUE!</v>
          </cell>
          <cell r="F1230"/>
          <cell r="G1230" t="str">
            <v>∙ Data classification program
∙ Data privacy program
∙ Data Protection Impact Assessment (DPIA)
∙ Product / project management
∙ Board of Directors (Bod) Ethics Committee</v>
          </cell>
          <cell r="H1230" t="e">
            <v>#VALUE!</v>
          </cell>
          <cell r="I1230">
            <v>10</v>
          </cell>
          <cell r="J1230"/>
          <cell r="K1230" t="str">
            <v>x</v>
          </cell>
          <cell r="L1230"/>
          <cell r="M1230"/>
          <cell r="N1230"/>
          <cell r="O1230" t="str">
            <v>Protect</v>
          </cell>
          <cell r="P1230" t="str">
            <v>x</v>
          </cell>
          <cell r="Q1230" t="str">
            <v>x</v>
          </cell>
          <cell r="R1230"/>
          <cell r="S1230" t="e">
            <v>#VALUE!</v>
          </cell>
          <cell r="T1230" t="e">
            <v>#VALUE!</v>
          </cell>
          <cell r="U1230" t="e">
            <v>#VALUE!</v>
          </cell>
          <cell r="V1230" t="e">
            <v>#VALUE!</v>
          </cell>
          <cell r="W1230" t="e">
            <v>#VALUE!</v>
          </cell>
          <cell r="X1230" t="e">
            <v>#VALUE!</v>
          </cell>
          <cell r="Y1230"/>
          <cell r="Z1230"/>
        </row>
        <row r="1231">
          <cell r="D1231" t="str">
            <v>PRI-17</v>
          </cell>
          <cell r="E1231" t="str">
            <v>Mechanisms exist to craft disclosures and communications to data subjects in a manner that is concise, unambiguous and understandable by a reasonable person.</v>
          </cell>
          <cell r="F1231"/>
          <cell r="G1231" t="str">
            <v>∙ Data classification program
∙ Data privacy program
∙ Data Protection Impact Assessment (DPIA)
∙ Product / project management</v>
          </cell>
          <cell r="H1231" t="str">
            <v>Does the organization craft disclosures and communications to data subjects in a manner that is concise, unambiguous and understandable by a reasonable person?</v>
          </cell>
          <cell r="I1231">
            <v>6</v>
          </cell>
          <cell r="J1231"/>
          <cell r="K1231" t="str">
            <v>x</v>
          </cell>
          <cell r="L1231"/>
          <cell r="M1231"/>
          <cell r="N1231"/>
          <cell r="O1231" t="str">
            <v>Protect</v>
          </cell>
          <cell r="P1231"/>
          <cell r="Q1231" t="str">
            <v>x</v>
          </cell>
          <cell r="R1231" t="str">
            <v>x</v>
          </cell>
          <cell r="S1231" t="str">
            <v>There is no evidence of a capability to craft disclosures and communications to data subjects such that the material is readily accessible and written in a manner that is concise, unambiguous and understandable by a reasonable person.</v>
          </cell>
          <cell r="T1231" t="str">
            <v>C|P-CMM1 is N/A, since a structured process is required to craft disclosures and communications to data subjects such that the material is readily accessible and written in a manner that is concise, unambiguous and understandable by a reasonable person.</v>
          </cell>
          <cell r="U1231" t="e">
            <v>#VALUE!</v>
          </cell>
          <cell r="V1231" t="e">
            <v>#VALUE!</v>
          </cell>
          <cell r="W1231" t="e">
            <v>#VALUE!</v>
          </cell>
          <cell r="X1231" t="e">
            <v>#VALUE!</v>
          </cell>
          <cell r="Y1231"/>
          <cell r="Z1231"/>
        </row>
        <row r="1232">
          <cell r="D1232" t="str">
            <v>PRI-17.1</v>
          </cell>
          <cell r="E1232" t="str">
            <v>Mechanisms exist to include a conspicuous link to the organization's data privacy notice on all consumer-facing websites and mobile applications.</v>
          </cell>
          <cell r="F1232"/>
          <cell r="G1232" t="str">
            <v>∙ Data classification program
∙ Data privacy program
∙ Data Protection Impact Assessment (DPIA)
∙ Product / project management</v>
          </cell>
          <cell r="H1232" t="str">
            <v>Does the organization include a conspicuous link to its data privacy notice on all consumer-facing websites and mobile applications?</v>
          </cell>
          <cell r="I1232">
            <v>4</v>
          </cell>
          <cell r="J1232"/>
          <cell r="K1232" t="str">
            <v>x</v>
          </cell>
          <cell r="L1232"/>
          <cell r="M1232"/>
          <cell r="N1232"/>
          <cell r="O1232" t="str">
            <v>Protect</v>
          </cell>
          <cell r="P1232"/>
          <cell r="Q1232" t="str">
            <v>x</v>
          </cell>
          <cell r="R1232" t="str">
            <v>x</v>
          </cell>
          <cell r="S1232" t="str">
            <v>There is no evidence of a capability to include a conspicuous link to its data privacy notice on all consumer-facing websites and mobile applications.</v>
          </cell>
          <cell r="T1232" t="str">
            <v>C|P-CMM1 is N/A, since a structured process is required to include a conspicuous link to its data privacy notice on all consumer-facing websites and mobile applications.</v>
          </cell>
          <cell r="U1232" t="str">
            <v>C|P-CMM2 is N/A, since a well-defined process is required to include a conspicuous link to its data privacy notice on all consumer-facing websites and mobile applications.</v>
          </cell>
          <cell r="V1232" t="e">
            <v>#VALUE!</v>
          </cell>
          <cell r="W1232" t="str">
            <v>See C|P-CMM3. There are no defined C|P-CMM4 criteria, since it is reasonable to assume a quantitatively-controlled process is not necessary to include a conspicuous link to its data privacy notice on all consumer-facing websites and mobile applications.</v>
          </cell>
          <cell r="X1232" t="str">
            <v>See C|P-CMM4. There are no defined C|P-CMM5 criteria, since it is reasonable to assume a continuously-improving process is not necessary to include a conspicuous link to its data privacy notice on all consumer-facing websites and mobile applications.</v>
          </cell>
          <cell r="Y1232"/>
          <cell r="Z1232"/>
        </row>
        <row r="1233">
          <cell r="D1233" t="str">
            <v>PRI-17.2</v>
          </cell>
          <cell r="E1233" t="str">
            <v>Mechanisms exist to provide data subjects with a Notice of Financial Incentive that explains the material terms of a financial incentive, price or service difference so the data subject can make an informed decision about whether to participate.</v>
          </cell>
          <cell r="F1233"/>
          <cell r="G1233" t="str">
            <v>∙ Data classification program
∙ Data privacy program
∙ Data Protection Impact Assessment (DPIA)
∙ Product / project management</v>
          </cell>
          <cell r="H1233" t="str">
            <v>Does the organization provide data subjects with a Notice of Financial Incentive that explains the material terms of a financial incentive, price or service difference so the data subject can make an informed decision about whether to participate?</v>
          </cell>
          <cell r="I1233">
            <v>2</v>
          </cell>
          <cell r="J1233"/>
          <cell r="K1233" t="str">
            <v>x</v>
          </cell>
          <cell r="L1233"/>
          <cell r="M1233"/>
          <cell r="N1233"/>
          <cell r="O1233" t="str">
            <v>Identify</v>
          </cell>
          <cell r="P1233"/>
          <cell r="Q1233"/>
          <cell r="R1233" t="str">
            <v>x</v>
          </cell>
          <cell r="S1233" t="e">
            <v>#VALUE!</v>
          </cell>
          <cell r="T1233" t="e">
            <v>#VALUE!</v>
          </cell>
          <cell r="U1233" t="e">
            <v>#VALUE!</v>
          </cell>
          <cell r="V1233" t="e">
            <v>#VALUE!</v>
          </cell>
          <cell r="W1233" t="e">
            <v>#VALUE!</v>
          </cell>
          <cell r="X1233" t="e">
            <v>#VALUE!</v>
          </cell>
          <cell r="Y1233"/>
          <cell r="Z1233"/>
        </row>
        <row r="1234">
          <cell r="D1234" t="str">
            <v>PRI-18</v>
          </cell>
          <cell r="E1234" t="e">
            <v>#VALUE!</v>
          </cell>
          <cell r="F1234"/>
          <cell r="G1234" t="str">
            <v>∙ Data classification program
∙ Data privacy program
∙ Data Protection Impact Assessment (DPIA)
∙ Product / project management</v>
          </cell>
          <cell r="H1234" t="e">
            <v>#VALUE!</v>
          </cell>
          <cell r="I1234">
            <v>7</v>
          </cell>
          <cell r="J1234"/>
          <cell r="K1234" t="str">
            <v>x</v>
          </cell>
          <cell r="L1234"/>
          <cell r="M1234"/>
          <cell r="N1234"/>
          <cell r="O1234" t="str">
            <v>Govern</v>
          </cell>
          <cell r="P1234"/>
          <cell r="Q1234" t="str">
            <v>x</v>
          </cell>
          <cell r="R1234" t="str">
            <v>x</v>
          </cell>
          <cell r="S1234" t="e">
            <v>#VALUE!</v>
          </cell>
          <cell r="T1234" t="e">
            <v>#VALUE!</v>
          </cell>
          <cell r="U1234" t="e">
            <v>#VALUE!</v>
          </cell>
          <cell r="V1234" t="e">
            <v>#VALUE!</v>
          </cell>
          <cell r="W1234" t="e">
            <v>#VALUE!</v>
          </cell>
          <cell r="X1234" t="e">
            <v>#VALUE!</v>
          </cell>
          <cell r="Y1234"/>
          <cell r="Z1234"/>
        </row>
        <row r="1235">
          <cell r="D1235" t="str">
            <v>PRM-01.2</v>
          </cell>
          <cell r="E1235" t="str">
            <v>Mechanisms exist to define and identify targeted capability maturity levels.</v>
          </cell>
          <cell r="F1235" t="str">
            <v>E-PRM-04</v>
          </cell>
          <cell r="G1235" t="str">
            <v>∙ Documented cybersecurity &amp; data privacy-specific maturity goals</v>
          </cell>
          <cell r="H1235" t="str">
            <v>Does the organization define and identify targeted capability maturity levels?</v>
          </cell>
          <cell r="I1235">
            <v>5</v>
          </cell>
          <cell r="J1235"/>
          <cell r="K1235" t="str">
            <v>x</v>
          </cell>
          <cell r="L1235"/>
          <cell r="M1235"/>
          <cell r="N1235"/>
          <cell r="O1235" t="str">
            <v>Identify</v>
          </cell>
          <cell r="P1235" t="str">
            <v>x</v>
          </cell>
          <cell r="Q1235" t="str">
            <v>x</v>
          </cell>
          <cell r="R1235"/>
          <cell r="S1235" t="str">
            <v>There is no evidence of a capability to define and identify targeted capability maturity levels.</v>
          </cell>
          <cell r="T1235" t="str">
            <v>C|P-CMM1 is N/A, since a structured process is required to define and identify targeted capability maturity levels.</v>
          </cell>
          <cell r="U1235" t="e">
            <v>#VALUE!</v>
          </cell>
          <cell r="V1235" t="e">
            <v>#VALUE!</v>
          </cell>
          <cell r="W1235" t="str">
            <v>See C|P-CMM3. There are no defined C|P-CMM4 criteria, since it is reasonable to assume a quantitatively-controlled process is not necessary to define and identify targeted capability maturity levels.</v>
          </cell>
          <cell r="X1235" t="str">
            <v>See C|P-CMM4. There are no defined C|P-CMM5 criteria, since it is reasonable to assume a continuously-improving process is not necessary to define and identify targeted capability maturity levels.</v>
          </cell>
          <cell r="Y1235"/>
          <cell r="Z1235"/>
        </row>
        <row r="1236">
          <cell r="D1236" t="str">
            <v>PRM-08</v>
          </cell>
          <cell r="E1236" t="str">
            <v>Mechanisms exist to manage the organizational knowledge of the cybersecurity &amp; data privacy staff.</v>
          </cell>
          <cell r="F1236"/>
          <cell r="G1236"/>
          <cell r="H1236" t="str">
            <v>Does the organization manage the organizational knowledge of the cybersecurity &amp; data privacy staff?</v>
          </cell>
          <cell r="I1236">
            <v>5</v>
          </cell>
          <cell r="J1236"/>
          <cell r="K1236" t="str">
            <v>x</v>
          </cell>
          <cell r="L1236"/>
          <cell r="M1236"/>
          <cell r="N1236"/>
          <cell r="O1236" t="str">
            <v>Protect</v>
          </cell>
          <cell r="P1236" t="str">
            <v>x</v>
          </cell>
          <cell r="Q1236" t="str">
            <v>x</v>
          </cell>
          <cell r="R1236"/>
          <cell r="S1236" t="str">
            <v>There is no evidence of a capability to manage the organizational knowledge of the cybersecurity &amp; data privacy staff.</v>
          </cell>
          <cell r="T1236" t="str">
            <v>C|P-CMM1 is N/A, since a structured process is required to manage the organizational knowledge of the cybersecurity &amp; data privacy staff.</v>
          </cell>
          <cell r="U1236" t="e">
            <v>#VALUE!</v>
          </cell>
          <cell r="V1236" t="e">
            <v>#VALUE!</v>
          </cell>
          <cell r="W1236" t="str">
            <v>See C|P-CMM3. There are no defined C|P-CMM4 criteria, since it is reasonable to assume a quantitatively-controlled process is not necessary to manage the organizational knowledge of the cybersecurity &amp; data privacy staff.</v>
          </cell>
          <cell r="X1236" t="str">
            <v>See C|P-CMM4. There are no defined C|P-CMM5 criteria, since it is reasonable to assume a continuously-improving process is not necessary to manage the organizational knowledge of the cybersecurity &amp; data privacy staff.</v>
          </cell>
          <cell r="Y1236"/>
          <cell r="Z1236"/>
        </row>
        <row r="1237">
          <cell r="D1237" t="str">
            <v>RSK-01.2</v>
          </cell>
          <cell r="E1237" t="str">
            <v>Mechanisms exist to reduce the magnitude or likelihood of potential impacts by resourcing the capability required to manage technology-related risks.</v>
          </cell>
          <cell r="F1237"/>
          <cell r="G1237" t="str">
            <v>∙ Risk Management Program (RMP)</v>
          </cell>
          <cell r="H1237" t="str">
            <v>Does the organization reduce the magnitude or likelihood of potential impacts by resourcing the capability required to manage technology-related risks?</v>
          </cell>
          <cell r="I1237">
            <v>8</v>
          </cell>
          <cell r="J1237"/>
          <cell r="K1237" t="str">
            <v>x</v>
          </cell>
          <cell r="L1237"/>
          <cell r="M1237"/>
          <cell r="N1237"/>
          <cell r="O1237" t="str">
            <v>Protect</v>
          </cell>
          <cell r="P1237" t="str">
            <v>x</v>
          </cell>
          <cell r="Q1237" t="str">
            <v>x</v>
          </cell>
          <cell r="R1237"/>
          <cell r="S1237" t="str">
            <v>There is no evidence of a capability to reduce the magnitude or likelihood of potential impacts by resourcing the capability required to manage technology-related risks.</v>
          </cell>
          <cell r="T1237" t="str">
            <v>C|P-CMM1 is N/A, since a structured process is required to reduce the magnitude or likelihood of potential impacts by resourcing the capability required to manage technology-related risks.</v>
          </cell>
          <cell r="U1237" t="str">
            <v>C|P-CMM2 is N/A, since a well-defined process is required to reduce the magnitude or likelihood of potential impacts by resourcing the capability required to manage technology-related risks.</v>
          </cell>
          <cell r="V1237" t="e">
            <v>#VALUE!</v>
          </cell>
          <cell r="W1237" t="e">
            <v>#VALUE!</v>
          </cell>
          <cell r="X1237" t="e">
            <v>#VALUE!</v>
          </cell>
          <cell r="Y1237"/>
          <cell r="Z1237"/>
        </row>
        <row r="1238">
          <cell r="D1238" t="str">
            <v>RSK-04.2</v>
          </cell>
          <cell r="E1238" t="str">
            <v>Mechanisms exist to implement a risk assessment methodology to ensure coverage for organizational components relevant for secure, compliant and resilient operations.</v>
          </cell>
          <cell r="F1238"/>
          <cell r="G1238"/>
          <cell r="H1238" t="str">
            <v>Does the organization implement a risk assessment methodology to ensure coverage for organizational components relevant for secure, compliant and resilient operations?</v>
          </cell>
          <cell r="I1238">
            <v>8</v>
          </cell>
          <cell r="J1238"/>
          <cell r="K1238" t="str">
            <v>x</v>
          </cell>
          <cell r="L1238"/>
          <cell r="M1238"/>
          <cell r="N1238"/>
          <cell r="O1238" t="str">
            <v>Identify</v>
          </cell>
          <cell r="P1238" t="str">
            <v>x</v>
          </cell>
          <cell r="Q1238" t="str">
            <v>x</v>
          </cell>
          <cell r="R1238"/>
          <cell r="S1238" t="str">
            <v>There is no evidence of a capability to implement a risk assessment methodology to ensure coverage for organizational components relevant for secure, compliant and resilient operations.</v>
          </cell>
          <cell r="T1238" t="str">
            <v>C|P-CMM1 is N/A, since a structured process is required to implement a risk assessment methodology to ensure coverage for organizational components relevant for secure, compliant and resilient operations.</v>
          </cell>
          <cell r="U1238" t="str">
            <v>C|P-CMM2 is N/A, since a well-defined process is required to implement a risk assessment methodology to ensure coverage for organizational components relevant for secure, compliant and resilient operations.</v>
          </cell>
          <cell r="V1238" t="e">
            <v>#VALUE!</v>
          </cell>
          <cell r="W1238" t="e">
            <v>#VALUE!</v>
          </cell>
          <cell r="X1238" t="e">
            <v>#VALUE!</v>
          </cell>
          <cell r="Y1238"/>
          <cell r="Z1238"/>
        </row>
        <row r="1239">
          <cell r="D1239" t="str">
            <v>RSK-09.2</v>
          </cell>
          <cell r="E1239" t="str">
            <v>Mechanisms exist to address Artificial Intelligence (AI) and Autonomous Technologies (AAT)-related risks and benefits arising from the organization's supply chain, including third-party software and data.</v>
          </cell>
          <cell r="F1239"/>
          <cell r="G1239" t="str">
            <v>∙ Risk Management Program (RMP)
∙ Data Protection Impact Assessment (DPIA)
∙ Business Impact Analysis (BIA)</v>
          </cell>
          <cell r="H1239" t="str">
            <v>Does the organization address Artificial Intelligence (AI) and Autonomous Technologies (AAT)-related risks and benefits arising from its supply chain, including third-party software and data?</v>
          </cell>
          <cell r="I1239">
            <v>8</v>
          </cell>
          <cell r="J1239"/>
          <cell r="K1239" t="str">
            <v>x</v>
          </cell>
          <cell r="L1239"/>
          <cell r="M1239"/>
          <cell r="N1239"/>
          <cell r="O1239" t="str">
            <v>Protect</v>
          </cell>
          <cell r="P1239" t="str">
            <v>x</v>
          </cell>
          <cell r="Q1239" t="str">
            <v>x</v>
          </cell>
          <cell r="R1239"/>
          <cell r="S1239" t="str">
            <v>There is no evidence of a capability to address Artificial Intelligence (AI) and Autonomous Technologies (AAT)-related risks and benefits arising from its supply chain, including third-party software and data.</v>
          </cell>
          <cell r="T1239" t="str">
            <v>C|P-CMM1 is N/A, since a structured process is required to address Artificial Intelligence (AI) and Autonomous Technologies (AAT)-related risks and benefits arising from its supply chain, including third-party software and data.</v>
          </cell>
          <cell r="U1239" t="str">
            <v>C|P-CMM2 is N/A, since a well-defined process is required to address Artificial Intelligence (AI) and Autonomous Technologies (AAT)-related risks and benefits arising from its supply chain, including third-party software and data.</v>
          </cell>
          <cell r="V1239" t="e">
            <v>#VALUE!</v>
          </cell>
          <cell r="W1239" t="e">
            <v>#VALUE!</v>
          </cell>
          <cell r="X1239" t="e">
            <v>#VALUE!</v>
          </cell>
          <cell r="Y1239"/>
          <cell r="Z1239"/>
        </row>
        <row r="1240">
          <cell r="D1240" t="str">
            <v>RSK-11</v>
          </cell>
          <cell r="E1240" t="str">
            <v>Mechanisms exist to ensure risk monitoring as an integral part of the continuous monitoring strategy that includes monitoring the effectiveness of cybersecurity &amp; data privacy controls, compliance and change management.</v>
          </cell>
          <cell r="F1240"/>
          <cell r="G1240" t="str">
            <v>∙ Risk Management Program (RMP)
∙ Risk register
∙ Plan of Action &amp; Milestones (POA&amp;M)</v>
          </cell>
          <cell r="H1240" t="str">
            <v>Does the organization ensure risk monitoring as an integral part of the continuous monitoring strategy that includes monitoring the effectiveness of cybersecurity &amp; data privacy controls, compliance and change management?</v>
          </cell>
          <cell r="I1240">
            <v>9</v>
          </cell>
          <cell r="J1240"/>
          <cell r="K1240" t="str">
            <v>x</v>
          </cell>
          <cell r="L1240"/>
          <cell r="M1240"/>
          <cell r="N1240"/>
          <cell r="O1240" t="str">
            <v>Detect</v>
          </cell>
          <cell r="P1240"/>
          <cell r="Q1240" t="str">
            <v>x</v>
          </cell>
          <cell r="R1240"/>
          <cell r="S1240" t="str">
            <v>There is no evidence of a capability to ensure risk monitoring as an integral part of the continuous monitoring strategy that includes monitoring the effectiveness of cybersecurity &amp; data privacy controls, compliance and change management.</v>
          </cell>
          <cell r="T1240" t="e">
            <v>#VALUE!</v>
          </cell>
          <cell r="U1240" t="e">
            <v>#VALUE!</v>
          </cell>
          <cell r="V1240" t="e">
            <v>#VALUE!</v>
          </cell>
          <cell r="W1240" t="e">
            <v>#VALUE!</v>
          </cell>
          <cell r="X1240" t="e">
            <v>#VALUE!</v>
          </cell>
          <cell r="Y1240"/>
          <cell r="Z1240"/>
        </row>
        <row r="1241">
          <cell r="D1241" t="str">
            <v>SEA-02.1</v>
          </cell>
          <cell r="E1241" t="str">
            <v xml:space="preserve">Mechanisms exist to standardize technology and process terminology to reduce confusion amongst groups and departments. </v>
          </cell>
          <cell r="F1241"/>
          <cell r="G1241"/>
          <cell r="H1241" t="str">
            <v xml:space="preserve">Does the organization standardize technology and process terminology to reduce confusion amongst groups and departments? </v>
          </cell>
          <cell r="I1241">
            <v>3</v>
          </cell>
          <cell r="J1241"/>
          <cell r="K1241" t="str">
            <v>x</v>
          </cell>
          <cell r="L1241"/>
          <cell r="M1241"/>
          <cell r="N1241"/>
          <cell r="O1241" t="str">
            <v>Protect</v>
          </cell>
          <cell r="P1241"/>
          <cell r="Q1241" t="str">
            <v>x</v>
          </cell>
          <cell r="R1241"/>
          <cell r="S1241" t="str">
            <v xml:space="preserve">There is no evidence of a capability to standardize technology and process terminology to reduce confusion amongst groups and departments. </v>
          </cell>
          <cell r="T1241" t="str">
            <v xml:space="preserve">C|P-CMM1 is N/A, since a structured process is required to standardize technology and process terminology to reduce confusion amongst groups and departments. </v>
          </cell>
          <cell r="U1241" t="e">
            <v>#VALUE!</v>
          </cell>
          <cell r="V1241" t="e">
            <v>#VALUE!</v>
          </cell>
          <cell r="W1241" t="str">
            <v xml:space="preserve">See C|P-CMM3. There are no defined C|P-CMM4 criteria, since it is reasonable to assume a quantitatively-controlled process is not necessary to standardize technology and process terminology to reduce confusion amongst groups and departments. </v>
          </cell>
          <cell r="X1241" t="str">
            <v xml:space="preserve">See C|P-CMM4. There are no defined C|P-CMM5 criteria, since it is reasonable to assume a continuously-improving process is not necessary to standardize technology and process terminology to reduce confusion amongst groups and departments. </v>
          </cell>
          <cell r="Y1241"/>
          <cell r="Z1241"/>
        </row>
        <row r="1242">
          <cell r="D1242" t="str">
            <v>SEA-02.2</v>
          </cell>
          <cell r="E1242" t="str">
            <v>Mechanisms exist to identify non-essential functions or services that are capable of being outsourced to external service providers and align with the organization's enterprise architecture and security standards.</v>
          </cell>
          <cell r="F1242"/>
          <cell r="G1242"/>
          <cell r="H1242" t="str">
            <v>Does the organization identify non-essential functions or services that are capable of being outsourced to external service providers and align with its enterprise architecture and security standards?</v>
          </cell>
          <cell r="I1242">
            <v>3</v>
          </cell>
          <cell r="J1242"/>
          <cell r="K1242" t="str">
            <v>x</v>
          </cell>
          <cell r="L1242"/>
          <cell r="M1242"/>
          <cell r="N1242"/>
          <cell r="O1242" t="str">
            <v>Protect</v>
          </cell>
          <cell r="P1242"/>
          <cell r="Q1242" t="str">
            <v>x</v>
          </cell>
          <cell r="R1242"/>
          <cell r="S1242" t="str">
            <v>There is no evidence of a capability to identify non-essential functions or services that are capable of being outsourced to external service providers and align with its enterprise architecture and security standards.</v>
          </cell>
          <cell r="T1242" t="str">
            <v>C|P-CMM1 is N/A, since a structured process is required to identify non-essential functions or services that are capable of being outsourced to external service providers and align with its enterprise architecture and security standards.</v>
          </cell>
          <cell r="U1242" t="e">
            <v>#VALUE!</v>
          </cell>
          <cell r="V1242" t="e">
            <v>#VALUE!</v>
          </cell>
          <cell r="W1242" t="e">
            <v>#VALUE!</v>
          </cell>
          <cell r="X1242" t="e">
            <v>#VALUE!</v>
          </cell>
          <cell r="Y1242"/>
          <cell r="Z1242"/>
        </row>
        <row r="1243">
          <cell r="D1243" t="str">
            <v>SEA-03.2</v>
          </cell>
          <cell r="E1243" t="str">
            <v xml:space="preserve">Mechanisms exist to separate user functionality from system management functionality. </v>
          </cell>
          <cell r="F1243"/>
          <cell r="G1243" t="str">
            <v>∙ Secure Baseline Configurations (SBC)</v>
          </cell>
          <cell r="H1243" t="str">
            <v xml:space="preserve">Does the organization separate user functionality from system management functionality? </v>
          </cell>
          <cell r="I1243">
            <v>8</v>
          </cell>
          <cell r="J1243"/>
          <cell r="K1243"/>
          <cell r="L1243" t="str">
            <v>x</v>
          </cell>
          <cell r="M1243"/>
          <cell r="N1243"/>
          <cell r="O1243" t="str">
            <v>Protect</v>
          </cell>
          <cell r="P1243"/>
          <cell r="Q1243"/>
          <cell r="R1243" t="str">
            <v>x</v>
          </cell>
          <cell r="S1243" t="str">
            <v xml:space="preserve">There is no evidence of a capability to separate user functionality from system management functionality. </v>
          </cell>
          <cell r="T1243" t="e">
            <v>#VALUE!</v>
          </cell>
          <cell r="U1243" t="e">
            <v>#VALUE!</v>
          </cell>
          <cell r="V1243" t="e">
            <v>#VALUE!</v>
          </cell>
          <cell r="W1243" t="str">
            <v xml:space="preserve">See C|P-CMM3. There are no defined C|P-CMM4 criteria, since it is reasonable to assume a quantitatively-controlled process is not necessary to separate user functionality from system management functionality. </v>
          </cell>
          <cell r="X1243" t="str">
            <v xml:space="preserve">See C|P-CMM4. There are no defined C|P-CMM5 criteria, since it is reasonable to assume a continuously-improving process is not necessary to separate user functionality from system management functionality. </v>
          </cell>
          <cell r="Y1243"/>
          <cell r="Z1243"/>
        </row>
        <row r="1244">
          <cell r="D1244" t="str">
            <v>SEA-04</v>
          </cell>
          <cell r="E1244" t="str">
            <v xml:space="preserve">Mechanisms exist to implement a separate execution domain for each executing process. </v>
          </cell>
          <cell r="F1244"/>
          <cell r="G1244" t="str">
            <v>∙ Secure Baseline Configurations (SBC)</v>
          </cell>
          <cell r="H1244" t="str">
            <v xml:space="preserve">Does the organization implement a separate execution domain for each executing process? </v>
          </cell>
          <cell r="I1244">
            <v>7</v>
          </cell>
          <cell r="J1244"/>
          <cell r="K1244"/>
          <cell r="L1244" t="str">
            <v>x</v>
          </cell>
          <cell r="M1244"/>
          <cell r="N1244"/>
          <cell r="O1244" t="str">
            <v>Protect</v>
          </cell>
          <cell r="P1244"/>
          <cell r="Q1244"/>
          <cell r="R1244" t="str">
            <v>x</v>
          </cell>
          <cell r="S1244" t="str">
            <v xml:space="preserve">There is no evidence of a capability to implement a separate execution domain for each executing process. </v>
          </cell>
          <cell r="T1244" t="e">
            <v>#VALUE!</v>
          </cell>
          <cell r="U1244" t="e">
            <v>#VALUE!</v>
          </cell>
          <cell r="V1244" t="e">
            <v>#VALUE!</v>
          </cell>
          <cell r="W1244" t="str">
            <v xml:space="preserve">See C|P-CMM3. There are no defined C|P-CMM4 criteria, since it is reasonable to assume a quantitatively-controlled process is not necessary to implement a separate execution domain for each executing process. </v>
          </cell>
          <cell r="X1244" t="str">
            <v xml:space="preserve">See C|P-CMM4. There are no defined C|P-CMM5 criteria, since it is reasonable to assume a continuously-improving process is not necessary to implement a separate execution domain for each executing process. </v>
          </cell>
          <cell r="Y1244"/>
          <cell r="Z1244"/>
        </row>
        <row r="1245">
          <cell r="D1245" t="str">
            <v>SEA-04.2</v>
          </cell>
          <cell r="E1245" t="str">
            <v xml:space="preserve">Mechanisms exist to implement underlying hardware separation mechanisms to facilitate process separation. </v>
          </cell>
          <cell r="F1245"/>
          <cell r="G1245"/>
          <cell r="H1245" t="str">
            <v xml:space="preserve">Does the organization implement underlying hardware separation mechanisms to facilitate process separation? </v>
          </cell>
          <cell r="I1245">
            <v>7</v>
          </cell>
          <cell r="J1245"/>
          <cell r="K1245"/>
          <cell r="L1245" t="str">
            <v>x</v>
          </cell>
          <cell r="M1245"/>
          <cell r="N1245"/>
          <cell r="O1245" t="str">
            <v>Protect</v>
          </cell>
          <cell r="P1245"/>
          <cell r="Q1245"/>
          <cell r="R1245" t="str">
            <v>x</v>
          </cell>
          <cell r="S1245" t="str">
            <v xml:space="preserve">There is no evidence of a capability to implement underlying hardware separation mechanisms to facilitate process separation. </v>
          </cell>
          <cell r="T1245" t="e">
            <v>#VALUE!</v>
          </cell>
          <cell r="U1245" t="e">
            <v>#VALUE!</v>
          </cell>
          <cell r="V1245" t="e">
            <v>#VALUE!</v>
          </cell>
          <cell r="W1245" t="str">
            <v xml:space="preserve">See C|P-CMM3. There are no defined C|P-CMM4 criteria, since it is reasonable to assume a quantitatively-controlled process is not necessary to implement underlying hardware separation mechanisms to facilitate process separation. </v>
          </cell>
          <cell r="X1245" t="str">
            <v xml:space="preserve">See C|P-CMM4. There are no defined C|P-CMM5 criteria, since it is reasonable to assume a continuously-improving process is not necessary to implement underlying hardware separation mechanisms to facilitate process separation. </v>
          </cell>
          <cell r="Y1245"/>
          <cell r="Z1245"/>
        </row>
        <row r="1246">
          <cell r="D1246" t="str">
            <v>SEA-04.3</v>
          </cell>
          <cell r="E1246" t="str">
            <v xml:space="preserve">Mechanisms exist to maintain a separate execution domain for each thread in multi-threaded processing. </v>
          </cell>
          <cell r="F1246"/>
          <cell r="G1246"/>
          <cell r="H1246" t="str">
            <v xml:space="preserve">Does the organization maintain a separate execution domain for each thread in multi-threaded processing? </v>
          </cell>
          <cell r="I1246">
            <v>7</v>
          </cell>
          <cell r="J1246"/>
          <cell r="K1246"/>
          <cell r="L1246" t="str">
            <v>x</v>
          </cell>
          <cell r="M1246"/>
          <cell r="N1246"/>
          <cell r="O1246" t="str">
            <v>Protect</v>
          </cell>
          <cell r="P1246"/>
          <cell r="Q1246"/>
          <cell r="R1246" t="str">
            <v>x</v>
          </cell>
          <cell r="S1246" t="str">
            <v xml:space="preserve">There is no evidence of a capability to maintain a separate execution domain for each thread in multi-threaded processing. </v>
          </cell>
          <cell r="T1246" t="e">
            <v>#VALUE!</v>
          </cell>
          <cell r="U1246" t="e">
            <v>#VALUE!</v>
          </cell>
          <cell r="V1246" t="e">
            <v>#VALUE!</v>
          </cell>
          <cell r="W1246" t="str">
            <v xml:space="preserve">See C|P-CMM3. There are no defined C|P-CMM4 criteria, since it is reasonable to assume a quantitatively-controlled process is not necessary to maintain a separate execution domain for each thread in multi-threaded processing. </v>
          </cell>
          <cell r="X1246" t="str">
            <v xml:space="preserve">See C|P-CMM4. There are no defined C|P-CMM5 criteria, since it is reasonable to assume a continuously-improving process is not necessary to maintain a separate execution domain for each thread in multi-threaded processing. </v>
          </cell>
          <cell r="Y1246"/>
          <cell r="Z1246"/>
        </row>
        <row r="1247">
          <cell r="D1247" t="str">
            <v>SEA-04.4</v>
          </cell>
          <cell r="E1247" t="str">
            <v>Mechanisms exist to isolate, or logically separate, any application, service and/or process running with system privileges.</v>
          </cell>
          <cell r="F1247"/>
          <cell r="G1247"/>
          <cell r="H1247" t="str">
            <v>Does the organization isolate, or logically separate, any application, service and/or process running with system privileges?</v>
          </cell>
          <cell r="I1247">
            <v>5</v>
          </cell>
          <cell r="J1247"/>
          <cell r="K1247"/>
          <cell r="L1247" t="str">
            <v>x</v>
          </cell>
          <cell r="M1247"/>
          <cell r="N1247"/>
          <cell r="O1247" t="str">
            <v>Protect</v>
          </cell>
          <cell r="P1247"/>
          <cell r="Q1247" t="str">
            <v>x</v>
          </cell>
          <cell r="R1247" t="str">
            <v>x</v>
          </cell>
          <cell r="S1247" t="str">
            <v>There is no evidence of a capability to isolate, or logically separate, any application, service and/or process running with system privileges.</v>
          </cell>
          <cell r="T1247" t="e">
            <v>#VALUE!</v>
          </cell>
          <cell r="U1247" t="e">
            <v>#VALUE!</v>
          </cell>
          <cell r="V1247" t="e">
            <v>#VALUE!</v>
          </cell>
          <cell r="W1247" t="str">
            <v>See C|P-CMM3. There are no defined C|P-CMM4 criteria, since it is reasonable to assume a quantitatively-controlled process is not necessary to isolate, or logically separate, any application, service and/or process running with system privileges.</v>
          </cell>
          <cell r="X1247" t="str">
            <v>See C|P-CMM4. There are no defined C|P-CMM5 criteria, since it is reasonable to assume a continuously-improving process is not necessary to isolate, or logically separate, any application, service and/or process running with system privileges.</v>
          </cell>
          <cell r="Y1247"/>
          <cell r="Z1247"/>
        </row>
        <row r="1248">
          <cell r="D1248" t="str">
            <v>SEA-05</v>
          </cell>
          <cell r="E1248" t="str">
            <v xml:space="preserve">Mechanisms exist to prevent unauthorized and unintended information transfer via shared system resources. </v>
          </cell>
          <cell r="F1248"/>
          <cell r="G1248" t="str">
            <v>∙ Secure Baseline Configurations (SBC)
∙ Logical Access Control (LAC)</v>
          </cell>
          <cell r="H1248" t="str">
            <v xml:space="preserve">Does the organization prevent unauthorized and unintended information transfer via shared system resources? </v>
          </cell>
          <cell r="I1248">
            <v>8</v>
          </cell>
          <cell r="J1248"/>
          <cell r="K1248"/>
          <cell r="L1248" t="str">
            <v>x</v>
          </cell>
          <cell r="M1248"/>
          <cell r="N1248"/>
          <cell r="O1248" t="str">
            <v>Protect</v>
          </cell>
          <cell r="P1248"/>
          <cell r="Q1248" t="str">
            <v>x</v>
          </cell>
          <cell r="R1248" t="str">
            <v>x</v>
          </cell>
          <cell r="S1248" t="str">
            <v xml:space="preserve">There is no evidence of a capability to prevent unauthorized and unintended information transfer via shared system resources. </v>
          </cell>
          <cell r="T1248" t="e">
            <v>#VALUE!</v>
          </cell>
          <cell r="U1248" t="e">
            <v>#VALUE!</v>
          </cell>
          <cell r="V1248" t="e">
            <v>#VALUE!</v>
          </cell>
          <cell r="W1248" t="str">
            <v xml:space="preserve">See C|P-CMM3. There are no defined C|P-CMM4 criteria, since it is reasonable to assume a quantitatively-controlled process is not necessary to prevent unauthorized and unintended information transfer via shared system resources. </v>
          </cell>
          <cell r="X1248" t="str">
            <v xml:space="preserve">See C|P-CMM4. There are no defined C|P-CMM5 criteria, since it is reasonable to assume a continuously-improving process is not necessary to prevent unauthorized and unintended information transfer via shared system resources. </v>
          </cell>
          <cell r="Y1248"/>
          <cell r="Z1248"/>
        </row>
        <row r="1249">
          <cell r="D1249" t="str">
            <v>SEA-06</v>
          </cell>
          <cell r="E1249" t="str">
            <v xml:space="preserve">Automated mechanisms exist to prevent the execution of unauthorized software programs. </v>
          </cell>
          <cell r="F1249"/>
          <cell r="G1249" t="str">
            <v>∙ Secure Baseline Configurations (SBC)</v>
          </cell>
          <cell r="H1249" t="str">
            <v xml:space="preserve">Does the organization use automated mechanisms to prevent the execution of unauthorized software programs? </v>
          </cell>
          <cell r="I1249">
            <v>8</v>
          </cell>
          <cell r="J1249"/>
          <cell r="K1249"/>
          <cell r="L1249" t="str">
            <v>x</v>
          </cell>
          <cell r="M1249"/>
          <cell r="N1249"/>
          <cell r="O1249" t="str">
            <v>Protect</v>
          </cell>
          <cell r="P1249"/>
          <cell r="Q1249"/>
          <cell r="R1249" t="str">
            <v>x</v>
          </cell>
          <cell r="S1249" t="str">
            <v xml:space="preserve">There is no evidence of a capability to prevent the execution of unauthorized software programs. </v>
          </cell>
          <cell r="T1249" t="e">
            <v>#VALUE!</v>
          </cell>
          <cell r="U1249" t="e">
            <v>#VALUE!</v>
          </cell>
          <cell r="V1249" t="e">
            <v>#VALUE!</v>
          </cell>
          <cell r="W1249" t="str">
            <v xml:space="preserve">See C|P-CMM3. There are no defined C|P-CMM4 criteria, since it is reasonable to assume a quantitatively-controlled process is not necessary to prevent the execution of unauthorized software programs. </v>
          </cell>
          <cell r="X1249" t="str">
            <v xml:space="preserve">See C|P-CMM4. There are no defined C|P-CMM5 criteria, since it is reasonable to assume a continuously-improving process is not necessary to prevent the execution of unauthorized software programs. </v>
          </cell>
          <cell r="Y1249"/>
          <cell r="Z1249"/>
        </row>
        <row r="1250">
          <cell r="D1250" t="str">
            <v>SEA-07.2</v>
          </cell>
          <cell r="E1250" t="str">
            <v xml:space="preserve">Mechanisms exist to enable systems to fail to an organization-defined known-state for types of failures, preserving system state information in failure. </v>
          </cell>
          <cell r="F1250"/>
          <cell r="G1250" t="str">
            <v>∙ Secure Baseline Configurations (SBC)</v>
          </cell>
          <cell r="H1250" t="str">
            <v xml:space="preserve">Does the organization enable systems to fail to an organization-defined known-state for types of failures, preserving system state information in failure? </v>
          </cell>
          <cell r="I1250">
            <v>8</v>
          </cell>
          <cell r="J1250"/>
          <cell r="K1250"/>
          <cell r="L1250" t="str">
            <v>x</v>
          </cell>
          <cell r="M1250"/>
          <cell r="N1250"/>
          <cell r="O1250" t="str">
            <v>Protect</v>
          </cell>
          <cell r="P1250"/>
          <cell r="Q1250" t="str">
            <v>x</v>
          </cell>
          <cell r="R1250" t="str">
            <v>x</v>
          </cell>
          <cell r="S1250" t="str">
            <v xml:space="preserve">There is no evidence of a capability to enable systems to fail to an organization-defined known-state for types of failures, preserving system state information in failure. </v>
          </cell>
          <cell r="T1250" t="e">
            <v>#VALUE!</v>
          </cell>
          <cell r="U1250" t="e">
            <v>#VALUE!</v>
          </cell>
          <cell r="V1250" t="e">
            <v>#VALUE!</v>
          </cell>
          <cell r="W1250" t="e">
            <v>#VALUE!</v>
          </cell>
          <cell r="X1250" t="e">
            <v>#VALUE!</v>
          </cell>
          <cell r="Y1250"/>
          <cell r="Z1250"/>
        </row>
        <row r="1251">
          <cell r="D1251" t="str">
            <v>SEA-07.3</v>
          </cell>
          <cell r="E1251" t="str">
            <v xml:space="preserve">Mechanisms exist to implement fail-safe procedures when failure conditions occur. </v>
          </cell>
          <cell r="F1251"/>
          <cell r="G1251" t="str">
            <v>∙ Secure Baseline Configurations (SBC)</v>
          </cell>
          <cell r="H1251" t="str">
            <v xml:space="preserve">Does the organization implement fail-safe procedures when failure conditions occur? </v>
          </cell>
          <cell r="I1251">
            <v>8</v>
          </cell>
          <cell r="J1251"/>
          <cell r="K1251"/>
          <cell r="L1251" t="str">
            <v>x</v>
          </cell>
          <cell r="M1251"/>
          <cell r="N1251"/>
          <cell r="O1251" t="str">
            <v>Protect</v>
          </cell>
          <cell r="P1251"/>
          <cell r="Q1251" t="str">
            <v>x</v>
          </cell>
          <cell r="R1251" t="str">
            <v>x</v>
          </cell>
          <cell r="S1251" t="str">
            <v xml:space="preserve">There is no evidence of a capability to implement fail-safe procedures when failure conditions occur. </v>
          </cell>
          <cell r="T1251" t="e">
            <v>#VALUE!</v>
          </cell>
          <cell r="U1251" t="e">
            <v>#VALUE!</v>
          </cell>
          <cell r="V1251" t="e">
            <v>#VALUE!</v>
          </cell>
          <cell r="W1251" t="e">
            <v>#VALUE!</v>
          </cell>
          <cell r="X1251" t="e">
            <v>#VALUE!</v>
          </cell>
          <cell r="Y1251"/>
          <cell r="Z1251"/>
        </row>
        <row r="1252">
          <cell r="D1252" t="str">
            <v>SEA-08</v>
          </cell>
          <cell r="E1252" t="str">
            <v xml:space="preserve">Mechanisms exist to implement non-persistent system components and services that are initiated in a known state and terminated upon the end of the session of use or periodically at an organization-defined frequency. </v>
          </cell>
          <cell r="F1252"/>
          <cell r="G1252" t="str">
            <v>∙ Secure Baseline Configurations (SBC)</v>
          </cell>
          <cell r="H1252" t="str">
            <v xml:space="preserve">Does the organization implement non-persistent system components and services that are initiated in a known state and terminated upon the end of the session of use or periodically at an organization-defined frequency? </v>
          </cell>
          <cell r="I1252">
            <v>9</v>
          </cell>
          <cell r="J1252"/>
          <cell r="K1252"/>
          <cell r="L1252" t="str">
            <v>x</v>
          </cell>
          <cell r="M1252"/>
          <cell r="N1252"/>
          <cell r="O1252" t="str">
            <v>Protect</v>
          </cell>
          <cell r="P1252"/>
          <cell r="Q1252"/>
          <cell r="R1252" t="str">
            <v>x</v>
          </cell>
          <cell r="S1252" t="str">
            <v xml:space="preserve">There is no evidence of a capability to implement non-persistent system components and services that are initiated in a known state and terminated up on the end of the session of use or periodically at an organization-defined frequency. </v>
          </cell>
          <cell r="T1252" t="e">
            <v>#VALUE!</v>
          </cell>
          <cell r="U1252" t="e">
            <v>#VALUE!</v>
          </cell>
          <cell r="V1252" t="e">
            <v>#VALUE!</v>
          </cell>
          <cell r="W1252" t="e">
            <v>#VALUE!</v>
          </cell>
          <cell r="X1252" t="e">
            <v>#VALUE!</v>
          </cell>
          <cell r="Y1252"/>
          <cell r="Z1252"/>
        </row>
        <row r="1253">
          <cell r="D1253" t="str">
            <v>SEA-08.1</v>
          </cell>
          <cell r="E1253" t="str">
            <v>Mechanisms exist to ensure that software and data needed for information system component and service refreshes are obtained from trusted sources.</v>
          </cell>
          <cell r="F1253"/>
          <cell r="G1253"/>
          <cell r="H1253" t="str">
            <v>Does the organization ensure that software and data needed for information system component and service refreshes are obtained from trusted sources?</v>
          </cell>
          <cell r="I1253">
            <v>5</v>
          </cell>
          <cell r="J1253"/>
          <cell r="K1253" t="str">
            <v>x</v>
          </cell>
          <cell r="L1253"/>
          <cell r="M1253"/>
          <cell r="N1253"/>
          <cell r="O1253" t="str">
            <v>Protect</v>
          </cell>
          <cell r="P1253"/>
          <cell r="Q1253" t="str">
            <v>x</v>
          </cell>
          <cell r="R1253" t="str">
            <v>x</v>
          </cell>
          <cell r="S1253" t="str">
            <v>There is no evidence of a capability to ensure that software and data needed for information system component and service refreshes are obtained from trusted sources.</v>
          </cell>
          <cell r="T1253" t="str">
            <v>C|P-CMM1 is N/A, since a structured process is required to ensure that software and data needed for information system component and service refreshes are obtained from trusted sources.</v>
          </cell>
          <cell r="U1253" t="e">
            <v>#VALUE!</v>
          </cell>
          <cell r="V1253" t="e">
            <v>#VALUE!</v>
          </cell>
          <cell r="W1253" t="e">
            <v>#VALUE!</v>
          </cell>
          <cell r="X1253" t="e">
            <v>#VALUE!</v>
          </cell>
          <cell r="Y1253"/>
          <cell r="Z1253"/>
        </row>
        <row r="1254">
          <cell r="D1254" t="str">
            <v>SEA-09</v>
          </cell>
          <cell r="E1254" t="str">
            <v xml:space="preserve">Mechanisms exist to validate information output from software programs and/or applications to ensure that the information is consistent with the expected content. </v>
          </cell>
          <cell r="F1254"/>
          <cell r="G1254"/>
          <cell r="H1254" t="str">
            <v xml:space="preserve">Does the organization validate information output from software programs and/or applications to ensure that the information is consistent with the expected content? </v>
          </cell>
          <cell r="I1254">
            <v>8</v>
          </cell>
          <cell r="J1254"/>
          <cell r="K1254" t="str">
            <v>x</v>
          </cell>
          <cell r="L1254"/>
          <cell r="M1254"/>
          <cell r="N1254"/>
          <cell r="O1254" t="str">
            <v>Protect</v>
          </cell>
          <cell r="P1254"/>
          <cell r="Q1254"/>
          <cell r="R1254" t="str">
            <v>x</v>
          </cell>
          <cell r="S1254" t="str">
            <v xml:space="preserve">There is no evidence of a capability to validate information output from software programs and/ or applications to ensure that the information is consistent with the expected content. </v>
          </cell>
          <cell r="T1254" t="e">
            <v>#VALUE!</v>
          </cell>
          <cell r="U1254" t="e">
            <v>#VALUE!</v>
          </cell>
          <cell r="V1254" t="e">
            <v>#VALUE!</v>
          </cell>
          <cell r="W1254" t="e">
            <v>#VALUE!</v>
          </cell>
          <cell r="X1254" t="e">
            <v>#VALUE!</v>
          </cell>
          <cell r="Y1254"/>
          <cell r="Z1254"/>
        </row>
        <row r="1255">
          <cell r="D1255" t="str">
            <v>SEA-09.1</v>
          </cell>
          <cell r="E1255" t="str">
            <v>Mechanisms exist to limit the dissemination of Personal Data (PD) to organization-defined elements identified in the Data Protection Impact Assessment (DPIA) and consistent with authorized purposes.</v>
          </cell>
          <cell r="F1255"/>
          <cell r="G1255" t="str">
            <v>∙ Data Protection Impact Assessment (DPIA)</v>
          </cell>
          <cell r="H1255" t="str">
            <v>Does the organization limit the dissemination of Personal Data (PD) to organization-defined elements identified in the Data Protection Impact Assessment (DPIA) and consistent with authorized purposes?</v>
          </cell>
          <cell r="I1255">
            <v>8</v>
          </cell>
          <cell r="J1255"/>
          <cell r="K1255"/>
          <cell r="L1255"/>
          <cell r="M1255" t="str">
            <v>x</v>
          </cell>
          <cell r="N1255"/>
          <cell r="O1255" t="str">
            <v>Protect</v>
          </cell>
          <cell r="P1255"/>
          <cell r="Q1255" t="str">
            <v>x</v>
          </cell>
          <cell r="R1255" t="str">
            <v>x</v>
          </cell>
          <cell r="S1255" t="str">
            <v>There is no evidence of a capability to limit the dissemination of Personal Data (PD) to organization-defined elements identified in the Data Protection Impact Assessment (DPIA) and consistent with authorized purposes.</v>
          </cell>
          <cell r="T1255" t="e">
            <v>#VALUE!</v>
          </cell>
          <cell r="U1255" t="e">
            <v>#VALUE!</v>
          </cell>
          <cell r="V1255" t="e">
            <v>#VALUE!</v>
          </cell>
          <cell r="W1255" t="e">
            <v>#VALUE!</v>
          </cell>
          <cell r="X1255" t="e">
            <v>#VALUE!</v>
          </cell>
          <cell r="Y1255"/>
          <cell r="Z1255"/>
        </row>
        <row r="1256">
          <cell r="D1256" t="str">
            <v>SEA-10</v>
          </cell>
          <cell r="E1256" t="str">
            <v xml:space="preserve">Mechanisms exist to implement security safeguards to protect system memory from unauthorized code execution. </v>
          </cell>
          <cell r="F1256"/>
          <cell r="G1256" t="str">
            <v>∙ Secure Baseline Configurations (SBC)</v>
          </cell>
          <cell r="H1256" t="str">
            <v xml:space="preserve">Does the organization implement security safeguards to protect system memory from unauthorized code execution? </v>
          </cell>
          <cell r="I1256">
            <v>8</v>
          </cell>
          <cell r="J1256"/>
          <cell r="K1256"/>
          <cell r="L1256" t="str">
            <v>x</v>
          </cell>
          <cell r="M1256"/>
          <cell r="N1256"/>
          <cell r="O1256" t="str">
            <v>Protect</v>
          </cell>
          <cell r="P1256"/>
          <cell r="Q1256"/>
          <cell r="R1256" t="str">
            <v>x</v>
          </cell>
          <cell r="S1256" t="str">
            <v xml:space="preserve">There is no evidence of a capability to implement security safeguards to protect system memory from unauthorized code execution. </v>
          </cell>
          <cell r="T1256" t="e">
            <v>#VALUE!</v>
          </cell>
          <cell r="U1256" t="e">
            <v>#VALUE!</v>
          </cell>
          <cell r="V1256" t="e">
            <v>#VALUE!</v>
          </cell>
          <cell r="W1256" t="str">
            <v xml:space="preserve">See C|P-CMM3. There are no defined C|P-CMM4 criteria, since it is reasonable to assume a quantitatively-controlled process is not necessary to implement security safeguards to protect system memory from unauthorized code execution. </v>
          </cell>
          <cell r="X1256" t="str">
            <v xml:space="preserve">See C|P-CMM4. There are no defined C|P-CMM5 criteria, since it is reasonable to assume a continuously-improving process is not necessary to implement security safeguards to protect system memory from unauthorized code execution. </v>
          </cell>
          <cell r="Y1256"/>
          <cell r="Z1256"/>
        </row>
        <row r="1257">
          <cell r="D1257" t="str">
            <v>SEA-11</v>
          </cell>
          <cell r="E1257" t="str">
            <v xml:space="preserve">Mechanisms exist to utilize honeypots that are specifically designed to be the target of malicious attacks for the purpose of detecting, deflecting and analyzing such attacks. </v>
          </cell>
          <cell r="F1257"/>
          <cell r="G1257"/>
          <cell r="H1257" t="str">
            <v xml:space="preserve">Does the organization utilize honeypots that are specifically designed to be the target of malicious attacks for the purpose of detecting, deflecting and analyzing such attacks? </v>
          </cell>
          <cell r="I1257">
            <v>3</v>
          </cell>
          <cell r="J1257"/>
          <cell r="K1257"/>
          <cell r="L1257" t="str">
            <v>x</v>
          </cell>
          <cell r="M1257"/>
          <cell r="N1257"/>
          <cell r="O1257" t="str">
            <v>Protect</v>
          </cell>
          <cell r="P1257"/>
          <cell r="Q1257" t="str">
            <v>x</v>
          </cell>
          <cell r="R1257" t="str">
            <v>x</v>
          </cell>
          <cell r="S1257" t="str">
            <v xml:space="preserve">There is no evidence of a capability to utilize honeypots that are specifically designed to be the target of malicious attacks for the purpose of detecting, deflecting and analyzing such attacks. </v>
          </cell>
          <cell r="T1257" t="str">
            <v xml:space="preserve">C|P-CMM1 is N/A, since a structured process is required to utilize honeypots that are specifically designed to be the target of malicious attacks for the purpose of detecting, deflecting and analyzing such attacks. </v>
          </cell>
          <cell r="U1257" t="e">
            <v>#VALUE!</v>
          </cell>
          <cell r="V1257" t="e">
            <v>#VALUE!</v>
          </cell>
          <cell r="W1257" t="e">
            <v>#VALUE!</v>
          </cell>
          <cell r="X1257" t="e">
            <v>#VALUE!</v>
          </cell>
          <cell r="Y1257"/>
          <cell r="Z1257"/>
        </row>
        <row r="1258">
          <cell r="D1258" t="str">
            <v>SEA-12</v>
          </cell>
          <cell r="E1258" t="str">
            <v xml:space="preserve">Mechanisms exist to utilize honeyclients that proactively seek to identify malicious websites and/or web-based malicious code. </v>
          </cell>
          <cell r="F1258"/>
          <cell r="G1258"/>
          <cell r="H1258" t="str">
            <v xml:space="preserve">Does the organization utilize honeyclients that proactively seek to identify malicious websites and/or web-based malicious code? </v>
          </cell>
          <cell r="I1258">
            <v>3</v>
          </cell>
          <cell r="J1258"/>
          <cell r="K1258"/>
          <cell r="L1258" t="str">
            <v>x</v>
          </cell>
          <cell r="M1258"/>
          <cell r="N1258"/>
          <cell r="O1258" t="str">
            <v>Protect</v>
          </cell>
          <cell r="P1258"/>
          <cell r="Q1258" t="str">
            <v>x</v>
          </cell>
          <cell r="R1258" t="str">
            <v>x</v>
          </cell>
          <cell r="S1258" t="str">
            <v xml:space="preserve">There is no evidence of a capability to utilize honeyclients that proactively seek to identify malicious websites and/ or web-based malicious code. </v>
          </cell>
          <cell r="T1258" t="str">
            <v xml:space="preserve">C|P-CMM1 is N/A, since a structured process is required to utilize honeyclients that proactively seek to identify malicious websites and/ or web-based malicious code. </v>
          </cell>
          <cell r="U1258" t="e">
            <v>#VALUE!</v>
          </cell>
          <cell r="V1258" t="e">
            <v>#VALUE!</v>
          </cell>
          <cell r="W1258" t="e">
            <v>#VALUE!</v>
          </cell>
          <cell r="X1258" t="str">
            <v xml:space="preserve">See C|P-CMM4. There are no defined C|P-CMM5 criteria, since it is reasonable to assume a continuously-improving process is not necessary to utilize honeyclients that proactively seek to identify malicious websites and/ or web-based malicious code. </v>
          </cell>
          <cell r="Y1258"/>
          <cell r="Z1258"/>
        </row>
        <row r="1259">
          <cell r="D1259" t="str">
            <v>SEA-13</v>
          </cell>
          <cell r="E1259" t="str">
            <v xml:space="preserve">Mechanisms exist to utilize a diverse set of technologies for system components to reduce the impact of technical vulnerabilities from the same Original Equipment Manufacturer (OEM). </v>
          </cell>
          <cell r="F1259"/>
          <cell r="G1259"/>
          <cell r="H1259" t="str">
            <v xml:space="preserve">Does the organization utilize a diverse set of technologies for system components to reduce the impact of technical vulnerabilities from the same Original Equipment Manufacturer (OEM)? </v>
          </cell>
          <cell r="I1259">
            <v>3</v>
          </cell>
          <cell r="J1259"/>
          <cell r="K1259"/>
          <cell r="L1259" t="str">
            <v>x</v>
          </cell>
          <cell r="M1259"/>
          <cell r="N1259"/>
          <cell r="O1259" t="str">
            <v>Protect</v>
          </cell>
          <cell r="P1259"/>
          <cell r="Q1259" t="str">
            <v>x</v>
          </cell>
          <cell r="R1259" t="str">
            <v>x</v>
          </cell>
          <cell r="S1259" t="str">
            <v xml:space="preserve">There is no evidence of a capability to utilize a diverse set of technologies for system components to reduce the impact of technical vulnerabilities from the same Original Equipment Manufacturer (OEM). </v>
          </cell>
          <cell r="T1259" t="str">
            <v xml:space="preserve">C|P-CMM1 is N/A, since a structured process is required to utilize a diverse set of technologies for system components to reduce the impact of technical vulnerabilities from the same Original Equipment Manufacturer (OEM). </v>
          </cell>
          <cell r="U1259" t="e">
            <v>#VALUE!</v>
          </cell>
          <cell r="V1259" t="e">
            <v>#VALUE!</v>
          </cell>
          <cell r="W1259" t="e">
            <v>#VALUE!</v>
          </cell>
          <cell r="X1259" t="e">
            <v>#VALUE!</v>
          </cell>
          <cell r="Y1259"/>
          <cell r="Z1259"/>
        </row>
        <row r="1260">
          <cell r="D1260" t="str">
            <v>SEA-13.1</v>
          </cell>
          <cell r="E1260" t="str">
            <v>Mechanisms exist to utilize virtualization techniques to support the employment of a diversity of operating systems and applications.</v>
          </cell>
          <cell r="F1260"/>
          <cell r="G1260"/>
          <cell r="H1260" t="str">
            <v>Does the organization utilize virtualization techniques to support the employment of a diversity of operating systems and applications?</v>
          </cell>
          <cell r="I1260">
            <v>6</v>
          </cell>
          <cell r="J1260"/>
          <cell r="K1260"/>
          <cell r="L1260" t="str">
            <v>x</v>
          </cell>
          <cell r="M1260"/>
          <cell r="N1260"/>
          <cell r="O1260" t="str">
            <v>Protect</v>
          </cell>
          <cell r="P1260"/>
          <cell r="Q1260" t="str">
            <v>x</v>
          </cell>
          <cell r="R1260" t="str">
            <v>x</v>
          </cell>
          <cell r="S1260" t="str">
            <v>There is no evidence of a capability to utilize virtualization techniques to support the employment of a diversity of operating systems and applications.</v>
          </cell>
          <cell r="T1260" t="e">
            <v>#VALUE!</v>
          </cell>
          <cell r="U1260" t="e">
            <v>#VALUE!</v>
          </cell>
          <cell r="V1260" t="e">
            <v>#VALUE!</v>
          </cell>
          <cell r="W1260" t="e">
            <v>#VALUE!</v>
          </cell>
          <cell r="X1260" t="str">
            <v>See C|P-CMM4. There are no defined C|P-CMM5 criteria, since it is reasonable to assume a continuously-improving process is not necessary to utilize virtualization techniques to support the employment of a diversity of operating systems and applications.</v>
          </cell>
          <cell r="Y1260"/>
          <cell r="Z1260"/>
        </row>
        <row r="1261">
          <cell r="D1261" t="str">
            <v>SEA-14</v>
          </cell>
          <cell r="E1261" t="str">
            <v xml:space="preserve">Mechanisms exist to utilize concealment and misdirection techniques for systems to confuse and mislead adversaries. </v>
          </cell>
          <cell r="F1261"/>
          <cell r="G1261"/>
          <cell r="H1261" t="str">
            <v xml:space="preserve">Does the organization utilize concealment and misdirection techniques for systems to confuse and mislead adversaries? </v>
          </cell>
          <cell r="I1261">
            <v>2</v>
          </cell>
          <cell r="J1261"/>
          <cell r="K1261"/>
          <cell r="L1261" t="str">
            <v>x</v>
          </cell>
          <cell r="M1261"/>
          <cell r="N1261"/>
          <cell r="O1261" t="str">
            <v>Protect</v>
          </cell>
          <cell r="P1261"/>
          <cell r="Q1261" t="str">
            <v>x</v>
          </cell>
          <cell r="R1261" t="str">
            <v>x</v>
          </cell>
          <cell r="S1261" t="str">
            <v xml:space="preserve">There is no evidence of a capability to utilize concealment and misdirection techniques for systems to confuse and mislead adversaries. </v>
          </cell>
          <cell r="T1261" t="e">
            <v>#VALUE!</v>
          </cell>
          <cell r="U1261" t="e">
            <v>#VALUE!</v>
          </cell>
          <cell r="V1261" t="e">
            <v>#VALUE!</v>
          </cell>
          <cell r="W1261" t="str">
            <v xml:space="preserve">See C|P-CMM3. There are no defined C|P-CMM4 criteria, since it is reasonable to assume a quantitatively-controlled process is not necessary to utilize concealment and misdirection techniques for systems to confuse and mislead adversaries. </v>
          </cell>
          <cell r="X1261" t="str">
            <v xml:space="preserve">See C|P-CMM4. There are no defined C|P-CMM5 criteria, since it is reasonable to assume a continuously-improving process is not necessary to utilize concealment and misdirection techniques for systems to confuse and mislead adversaries. </v>
          </cell>
          <cell r="Y1261"/>
          <cell r="Z1261"/>
        </row>
        <row r="1262">
          <cell r="D1262" t="str">
            <v>SEA-14.1</v>
          </cell>
          <cell r="E1262" t="str">
            <v>Automated mechanisms exist to introduce randomness into organizational operations and assets.</v>
          </cell>
          <cell r="F1262"/>
          <cell r="G1262"/>
          <cell r="H1262" t="str">
            <v>Does the organization use automated mechanisms to introduce randomness into organizational operations and assets?</v>
          </cell>
          <cell r="I1262">
            <v>5</v>
          </cell>
          <cell r="J1262"/>
          <cell r="K1262"/>
          <cell r="L1262" t="str">
            <v>x</v>
          </cell>
          <cell r="M1262"/>
          <cell r="N1262"/>
          <cell r="O1262" t="str">
            <v>Protect</v>
          </cell>
          <cell r="P1262"/>
          <cell r="Q1262" t="str">
            <v>x</v>
          </cell>
          <cell r="R1262" t="str">
            <v>x</v>
          </cell>
          <cell r="S1262" t="str">
            <v>There is no evidence of a capability to introduce randomness into organizational operations and assets.</v>
          </cell>
          <cell r="T1262" t="str">
            <v>C|P-CMM1 is N/A, since a structured process is required to introduce randomness into organizational operations and assets.</v>
          </cell>
          <cell r="U1262" t="str">
            <v>C|P-CMM2 is N/A, since a well-defined process is required to introduce randomness into organizational operations and assets.</v>
          </cell>
          <cell r="V1262" t="e">
            <v>#VALUE!</v>
          </cell>
          <cell r="W1262" t="str">
            <v>See C|P-CMM3. There are no defined C|P-CMM4 criteria, since it is reasonable to assume a quantitatively-controlled process is not necessary to introduce randomness into organizational operations and assets.</v>
          </cell>
          <cell r="X1262" t="str">
            <v>See C|P-CMM4. There are no defined C|P-CMM5 criteria, since it is reasonable to assume a continuously-improving process is not necessary to introduce randomness into organizational operations and assets.</v>
          </cell>
          <cell r="Y1262"/>
          <cell r="Z1262"/>
        </row>
        <row r="1263">
          <cell r="D1263" t="str">
            <v>SEA-14.2</v>
          </cell>
          <cell r="E1263" t="str">
            <v>Automated mechanisms exist to change the location of processing and/or storage at random time intervals.</v>
          </cell>
          <cell r="F1263"/>
          <cell r="G1263"/>
          <cell r="H1263" t="str">
            <v>Does the organization use automated mechanisms to change the location of processing and/or storage at random time intervals?</v>
          </cell>
          <cell r="I1263">
            <v>5</v>
          </cell>
          <cell r="J1263"/>
          <cell r="K1263"/>
          <cell r="L1263" t="str">
            <v>x</v>
          </cell>
          <cell r="M1263"/>
          <cell r="N1263"/>
          <cell r="O1263" t="str">
            <v>Protect</v>
          </cell>
          <cell r="P1263"/>
          <cell r="Q1263" t="str">
            <v>x</v>
          </cell>
          <cell r="R1263" t="str">
            <v>x</v>
          </cell>
          <cell r="S1263" t="str">
            <v>There is no evidence of a capability to change the location of processing and/ or storage at random time intervals.</v>
          </cell>
          <cell r="T1263" t="str">
            <v>C|P-CMM1 is N/A, since a structured process is required to change the location of processing and/ or storage at random time intervals.</v>
          </cell>
          <cell r="U1263" t="str">
            <v>C|P-CMM2 is N/A, since a well-defined process is required to change the location of processing and/ or storage at random time intervals.</v>
          </cell>
          <cell r="V1263" t="e">
            <v>#VALUE!</v>
          </cell>
          <cell r="W1263" t="str">
            <v>See C|P-CMM3. There are no defined C|P-CMM4 criteria, since it is reasonable to assume a quantitatively-controlled process is not necessary to change the location of processing and/ or storage at random time intervals.</v>
          </cell>
          <cell r="X1263" t="str">
            <v>See C|P-CMM4. There are no defined C|P-CMM5 criteria, since it is reasonable to assume a continuously-improving process is not necessary to change the location of processing and/ or storage at random time intervals.</v>
          </cell>
          <cell r="Y1263"/>
          <cell r="Z1263"/>
        </row>
        <row r="1264">
          <cell r="D1264" t="str">
            <v>SEA-15</v>
          </cell>
          <cell r="E1264" t="str">
            <v xml:space="preserve">Mechanisms exist to distribute processing and storage across multiple physical locations. </v>
          </cell>
          <cell r="F1264"/>
          <cell r="G1264"/>
          <cell r="H1264" t="str">
            <v xml:space="preserve">Does the organization distribute processing and storage across multiple physical locations? </v>
          </cell>
          <cell r="I1264">
            <v>4</v>
          </cell>
          <cell r="J1264"/>
          <cell r="K1264"/>
          <cell r="L1264" t="str">
            <v>x</v>
          </cell>
          <cell r="M1264"/>
          <cell r="N1264"/>
          <cell r="O1264" t="str">
            <v>Protect</v>
          </cell>
          <cell r="P1264"/>
          <cell r="Q1264" t="str">
            <v>x</v>
          </cell>
          <cell r="R1264" t="str">
            <v>x</v>
          </cell>
          <cell r="S1264" t="str">
            <v xml:space="preserve">There is no evidence of a capability to distribute processing and storage across multiple physical locations. </v>
          </cell>
          <cell r="T1264" t="e">
            <v>#VALUE!</v>
          </cell>
          <cell r="U1264" t="e">
            <v>#VALUE!</v>
          </cell>
          <cell r="V1264" t="e">
            <v>#VALUE!</v>
          </cell>
          <cell r="W1264" t="e">
            <v>#VALUE!</v>
          </cell>
          <cell r="X1264" t="str">
            <v xml:space="preserve">See C|P-CMM4. There are no defined C|P-CMM5 criteria, since it is reasonable to assume a continuously-improving process is not necessary to distribute processing and storage across multiple physical locations. </v>
          </cell>
          <cell r="Y1264"/>
          <cell r="Z1264"/>
        </row>
        <row r="1265">
          <cell r="D1265" t="str">
            <v>SEA-16</v>
          </cell>
          <cell r="E1265" t="str">
            <v>Mechanisms exist to utilize non-modifiable executable programs that load and execute the operating environment and applications from hardware-enforced, read-only media.</v>
          </cell>
          <cell r="F1265"/>
          <cell r="G1265"/>
          <cell r="H1265" t="str">
            <v>Does the organization utilize non-modifiable executable programs that load and execute the operating environment and applications from hardware-enforced, read-only media?</v>
          </cell>
          <cell r="I1265">
            <v>1</v>
          </cell>
          <cell r="J1265"/>
          <cell r="K1265"/>
          <cell r="L1265" t="str">
            <v>x</v>
          </cell>
          <cell r="M1265"/>
          <cell r="N1265"/>
          <cell r="O1265" t="str">
            <v>Protect</v>
          </cell>
          <cell r="P1265"/>
          <cell r="Q1265"/>
          <cell r="R1265" t="str">
            <v>x</v>
          </cell>
          <cell r="S1265" t="str">
            <v>There is no evidence of a capability to utilize non-modifiable executable programs that load and execute the operating environment and applications from hardware-enforced, read-only media.</v>
          </cell>
          <cell r="T1265" t="e">
            <v>#VALUE!</v>
          </cell>
          <cell r="U1265" t="e">
            <v>#VALUE!</v>
          </cell>
          <cell r="V1265" t="e">
            <v>#VALUE!</v>
          </cell>
          <cell r="W1265" t="e">
            <v>#VALUE!</v>
          </cell>
          <cell r="X1265" t="e">
            <v>#VALUE!</v>
          </cell>
          <cell r="Y1265"/>
          <cell r="Z1265"/>
        </row>
        <row r="1266">
          <cell r="D1266" t="str">
            <v>SEA-17</v>
          </cell>
          <cell r="E1266" t="str">
            <v>Mechanisms exist to utilize a trusted communications path between the user and the security functions of the system.</v>
          </cell>
          <cell r="F1266"/>
          <cell r="G1266" t="str">
            <v>∙ Secure Baseline Configurations (SBC)</v>
          </cell>
          <cell r="H1266" t="str">
            <v>Does the organization utilize a trusted communications path between the user and the security functions of the system?</v>
          </cell>
          <cell r="I1266">
            <v>8</v>
          </cell>
          <cell r="J1266"/>
          <cell r="K1266"/>
          <cell r="L1266" t="str">
            <v>x</v>
          </cell>
          <cell r="M1266"/>
          <cell r="N1266"/>
          <cell r="O1266" t="str">
            <v>Protect</v>
          </cell>
          <cell r="P1266"/>
          <cell r="Q1266" t="str">
            <v>x</v>
          </cell>
          <cell r="R1266" t="str">
            <v>x</v>
          </cell>
          <cell r="S1266" t="str">
            <v>There is no evidence of a capability to utilize a trusted communications path between the user and the security functions of the system.</v>
          </cell>
          <cell r="T1266" t="e">
            <v>#VALUE!</v>
          </cell>
          <cell r="U1266" t="e">
            <v>#VALUE!</v>
          </cell>
          <cell r="V1266" t="e">
            <v>#VALUE!</v>
          </cell>
          <cell r="W1266" t="e">
            <v>#VALUE!</v>
          </cell>
          <cell r="X1266" t="str">
            <v>See C|P-CMM4. There are no defined C|P-CMM5 criteria, since it is reasonable to assume a continuously-improving process is not necessary to utilize a trusted communications path between the user and the security functions of the system.</v>
          </cell>
          <cell r="Y1266"/>
          <cell r="Z1266"/>
        </row>
        <row r="1267">
          <cell r="D1267" t="str">
            <v>SEA-18</v>
          </cell>
          <cell r="E1267" t="str">
            <v>Mechanisms exist to utilize system use notification / logon banners that display an approved system use notification message or banner before granting access to the system that provides cybersecurity &amp; data privacy notices.</v>
          </cell>
          <cell r="F1267"/>
          <cell r="G1267" t="str">
            <v>∙ Secure Baseline Configurations (SBC)</v>
          </cell>
          <cell r="H1267" t="str">
            <v>Does the organization utilize system use notification / logon banners that display an approved system use notification message or banner before granting access to the system that provides cybersecurity &amp; data privacy notices?</v>
          </cell>
          <cell r="I1267">
            <v>9</v>
          </cell>
          <cell r="J1267"/>
          <cell r="K1267"/>
          <cell r="L1267" t="str">
            <v>x</v>
          </cell>
          <cell r="M1267"/>
          <cell r="N1267"/>
          <cell r="O1267" t="str">
            <v>Protect</v>
          </cell>
          <cell r="P1267"/>
          <cell r="Q1267" t="str">
            <v>x</v>
          </cell>
          <cell r="R1267" t="str">
            <v>x</v>
          </cell>
          <cell r="S1267" t="str">
            <v>There is no evidence of a capability to utilize system use notification / log on banners that display an approved system use notification message or banner before granting access to the system that provides data privacy and security notices.</v>
          </cell>
          <cell r="T1267" t="e">
            <v>#VALUE!</v>
          </cell>
          <cell r="U1267" t="e">
            <v>#VALUE!</v>
          </cell>
          <cell r="V1267" t="e">
            <v>#VALUE!</v>
          </cell>
          <cell r="W1267" t="e">
            <v>#VALUE!</v>
          </cell>
          <cell r="X1267" t="e">
            <v>#VALUE!</v>
          </cell>
          <cell r="Y1267"/>
          <cell r="Z1267"/>
        </row>
        <row r="1268">
          <cell r="D1268" t="str">
            <v>SEA-18.1</v>
          </cell>
          <cell r="E1268" t="str">
            <v>Mechanisms exist to configure Microsoft Windows-based systems to display an approved logon banner before granting access to the system that provides cybersecurity &amp; data privacy notices.</v>
          </cell>
          <cell r="F1268"/>
          <cell r="G1268" t="str">
            <v>∙ Secure Baseline Configurations (SBC)</v>
          </cell>
          <cell r="H1268" t="str">
            <v>Does the organization configure Microsoft Windows-based systems to display an approved logon banner before granting access to the system that provides cybersecurity &amp; data privacy notices?</v>
          </cell>
          <cell r="I1268">
            <v>9</v>
          </cell>
          <cell r="J1268"/>
          <cell r="K1268"/>
          <cell r="L1268" t="str">
            <v>x</v>
          </cell>
          <cell r="M1268"/>
          <cell r="N1268"/>
          <cell r="O1268" t="str">
            <v>Protect</v>
          </cell>
          <cell r="P1268"/>
          <cell r="Q1268" t="str">
            <v>x</v>
          </cell>
          <cell r="R1268" t="str">
            <v>x</v>
          </cell>
          <cell r="S1268" t="str">
            <v>There is no evidence of a capability to configure Microsoft Windows-based systems to display an approved log on banner before granting access to the system that provides data privacy and security notices.</v>
          </cell>
          <cell r="T1268" t="str">
            <v>C|P-CMM1 is N/A, since a structured process is required to configure Microsoft Windows-based systems to display an approved log on banner before granting access to the system that provides data privacy and security notices.</v>
          </cell>
          <cell r="U1268" t="e">
            <v>#VALUE!</v>
          </cell>
          <cell r="V1268" t="e">
            <v>#VALUE!</v>
          </cell>
          <cell r="W1268" t="e">
            <v>#VALUE!</v>
          </cell>
          <cell r="X1268" t="e">
            <v>#VALUE!</v>
          </cell>
          <cell r="Y1268"/>
          <cell r="Z1268"/>
        </row>
        <row r="1269">
          <cell r="D1269" t="str">
            <v>SEA-18.2</v>
          </cell>
          <cell r="E1269" t="str">
            <v>Mechanisms exist to utilize a truncated system use notification / logon banner on systems not capable of displaying a logon banner from a centralized source, such as Active Directory.</v>
          </cell>
          <cell r="F1269"/>
          <cell r="G1269" t="str">
            <v>∙ Secure Baseline Configurations (SBC)</v>
          </cell>
          <cell r="H1269" t="str">
            <v>Does the organization utilize a truncated system use notification / logon banner on systems not capable of displaying a logon banner from a centralized source, such as Active Directory?</v>
          </cell>
          <cell r="I1269">
            <v>9</v>
          </cell>
          <cell r="J1269"/>
          <cell r="K1269"/>
          <cell r="L1269" t="str">
            <v>x</v>
          </cell>
          <cell r="M1269"/>
          <cell r="N1269"/>
          <cell r="O1269" t="str">
            <v>Protect</v>
          </cell>
          <cell r="P1269"/>
          <cell r="Q1269" t="str">
            <v>x</v>
          </cell>
          <cell r="R1269" t="str">
            <v>x</v>
          </cell>
          <cell r="S1269" t="str">
            <v>There is no evidence of a capability to utilize a truncated system use notification / log on banner on systems not capable of displaying a log on banner from a centralized source, such as Active Directory.</v>
          </cell>
          <cell r="T1269" t="str">
            <v>C|P-CMM1 is N/A, since a structured process is required to utilize a truncated system use notification / log on banner on systems not capable of displaying a log on banner from a centralized source, such as Active Directory.</v>
          </cell>
          <cell r="U1269" t="e">
            <v>#VALUE!</v>
          </cell>
          <cell r="V1269" t="e">
            <v>#VALUE!</v>
          </cell>
          <cell r="W1269" t="e">
            <v>#VALUE!</v>
          </cell>
          <cell r="X1269" t="e">
            <v>#VALUE!</v>
          </cell>
          <cell r="Y1269"/>
          <cell r="Z1269"/>
        </row>
        <row r="1270">
          <cell r="D1270" t="str">
            <v>SEA-19</v>
          </cell>
          <cell r="E1270" t="str">
            <v>Mechanisms exist to configure systems that process, store or transmit sensitive/regulated data to notify the user, upon successful logon, of the number of unsuccessful logon attempts since the last successful logon.</v>
          </cell>
          <cell r="F1270"/>
          <cell r="G1270" t="str">
            <v>∙ Secure Baseline Configurations (SBC)</v>
          </cell>
          <cell r="H1270" t="str">
            <v>Does the organization configure systems that process, store or transmit sensitive/regulated data to notify the user, upon successful logon, of the number of unsuccessful logon attempts since the last successful logon?</v>
          </cell>
          <cell r="I1270">
            <v>3</v>
          </cell>
          <cell r="J1270"/>
          <cell r="K1270"/>
          <cell r="L1270" t="str">
            <v>x</v>
          </cell>
          <cell r="M1270"/>
          <cell r="N1270"/>
          <cell r="O1270" t="str">
            <v>Protect</v>
          </cell>
          <cell r="P1270"/>
          <cell r="Q1270"/>
          <cell r="R1270" t="str">
            <v>x</v>
          </cell>
          <cell r="S1270" t="str">
            <v>There is no evidence of a capability to configure systems that process, store or transmit sensitive/regulated data to notify the user, up on successful logon, of the number of unsuccessful log on attempts since the last successful logon.</v>
          </cell>
          <cell r="T1270" t="e">
            <v>#VALUE!</v>
          </cell>
          <cell r="U1270" t="e">
            <v>#VALUE!</v>
          </cell>
          <cell r="V1270" t="e">
            <v>#VALUE!</v>
          </cell>
          <cell r="W1270" t="e">
            <v>#VALUE!</v>
          </cell>
          <cell r="X1270" t="e">
            <v>#VALUE!</v>
          </cell>
          <cell r="Y1270"/>
          <cell r="Z1270"/>
        </row>
        <row r="1271">
          <cell r="D1271" t="str">
            <v>SEA-21</v>
          </cell>
          <cell r="E1271" t="str">
            <v>Mechanisms exist to utilize an application container (virtualization approach) to isolate to a known set of dependencies, access methods and interfaces.</v>
          </cell>
          <cell r="F1271"/>
          <cell r="G1271"/>
          <cell r="H1271" t="str">
            <v>Does the organization utilize an application container (virtualization approach) to isolate to a known set of dependencies, access methods and interfaces?</v>
          </cell>
          <cell r="I1271">
            <v>5</v>
          </cell>
          <cell r="J1271"/>
          <cell r="K1271"/>
          <cell r="L1271" t="str">
            <v>x</v>
          </cell>
          <cell r="M1271"/>
          <cell r="N1271"/>
          <cell r="O1271" t="str">
            <v>Protect</v>
          </cell>
          <cell r="P1271"/>
          <cell r="Q1271" t="str">
            <v>x</v>
          </cell>
          <cell r="R1271" t="str">
            <v>x</v>
          </cell>
          <cell r="S1271" t="str">
            <v>There is no evidence of a capability to utilize an application container (virtualization approach) to isolate to a known set of dependencies, access methods and interfaces.</v>
          </cell>
          <cell r="T1271" t="e">
            <v>#VALUE!</v>
          </cell>
          <cell r="U1271" t="e">
            <v>#VALUE!</v>
          </cell>
          <cell r="V1271" t="e">
            <v>#VALUE!</v>
          </cell>
          <cell r="W1271" t="e">
            <v>#VALUE!</v>
          </cell>
          <cell r="X1271" t="e">
            <v>#VALUE!</v>
          </cell>
          <cell r="Y1271"/>
          <cell r="Z1271"/>
        </row>
        <row r="1272">
          <cell r="D1272" t="str">
            <v>OPS-02</v>
          </cell>
          <cell r="E1272" t="e">
            <v>#VALUE!</v>
          </cell>
          <cell r="F1272"/>
          <cell r="G1272" t="str">
            <v>∙ Cybersecurity-focused Concept of Operations (CONOPS)</v>
          </cell>
          <cell r="H1272" t="e">
            <v>#VALUE!</v>
          </cell>
          <cell r="I1272">
            <v>9</v>
          </cell>
          <cell r="J1272"/>
          <cell r="K1272" t="str">
            <v>x</v>
          </cell>
          <cell r="L1272"/>
          <cell r="M1272"/>
          <cell r="N1272"/>
          <cell r="O1272" t="str">
            <v>Protect</v>
          </cell>
          <cell r="P1272" t="str">
            <v>x</v>
          </cell>
          <cell r="Q1272" t="str">
            <v>x</v>
          </cell>
          <cell r="R1272" t="str">
            <v>x</v>
          </cell>
          <cell r="S1272" t="e">
            <v>#VALUE!</v>
          </cell>
          <cell r="T1272" t="e">
            <v>#VALUE!</v>
          </cell>
          <cell r="U1272" t="e">
            <v>#VALUE!</v>
          </cell>
          <cell r="V1272" t="e">
            <v>#VALUE!</v>
          </cell>
          <cell r="W1272" t="e">
            <v>#VALUE!</v>
          </cell>
          <cell r="X1272" t="e">
            <v>#VALUE!</v>
          </cell>
          <cell r="Y1272"/>
          <cell r="Z1272"/>
        </row>
        <row r="1273">
          <cell r="D1273" t="str">
            <v>OPS-03</v>
          </cell>
          <cell r="E1273" t="e">
            <v>#VALUE!</v>
          </cell>
          <cell r="F1273" t="str">
            <v>E-TPM-04</v>
          </cell>
          <cell r="G1273" t="str">
            <v>∙ Documented Standardized Operating Procedures (SOP)
∙ VisibleOps (https://itpi.org) 
∙ ITIL 4 (https://axelos.com)
∙ COBIT 2019 Framework (https://isaca.org)</v>
          </cell>
          <cell r="H1273" t="e">
            <v>#VALUE!</v>
          </cell>
          <cell r="I1273">
            <v>7</v>
          </cell>
          <cell r="J1273"/>
          <cell r="K1273" t="str">
            <v>x</v>
          </cell>
          <cell r="L1273"/>
          <cell r="M1273"/>
          <cell r="N1273"/>
          <cell r="O1273" t="str">
            <v>Protect</v>
          </cell>
          <cell r="P1273" t="str">
            <v>x</v>
          </cell>
          <cell r="Q1273" t="str">
            <v>x</v>
          </cell>
          <cell r="R1273"/>
          <cell r="S1273" t="e">
            <v>#VALUE!</v>
          </cell>
          <cell r="T1273" t="e">
            <v>#VALUE!</v>
          </cell>
          <cell r="U1273" t="e">
            <v>#VALUE!</v>
          </cell>
          <cell r="V1273" t="e">
            <v>#VALUE!</v>
          </cell>
          <cell r="W1273" t="e">
            <v>#VALUE!</v>
          </cell>
          <cell r="X1273" t="e">
            <v>#VALUE!</v>
          </cell>
          <cell r="Y1273"/>
          <cell r="Z1273"/>
        </row>
        <row r="1274">
          <cell r="D1274" t="str">
            <v>OPS-04</v>
          </cell>
          <cell r="E1274" t="str">
            <v>Mechanisms exist to establish and maintain a Security Operations Center (SOC) that facilitates a 24x7 response capability.</v>
          </cell>
          <cell r="F1274"/>
          <cell r="G1274" t="str">
            <v>∙ In-house 24x7 Security Operations Center (SOC)</v>
          </cell>
          <cell r="H1274" t="str">
            <v>Does the organization establish and maintain a Security Operations Center (SOC) that facilitates a 24x7 response capability?</v>
          </cell>
          <cell r="I1274">
            <v>8</v>
          </cell>
          <cell r="J1274"/>
          <cell r="K1274" t="str">
            <v>x</v>
          </cell>
          <cell r="L1274"/>
          <cell r="M1274"/>
          <cell r="N1274"/>
          <cell r="O1274" t="str">
            <v>Protect</v>
          </cell>
          <cell r="P1274"/>
          <cell r="Q1274" t="str">
            <v>x</v>
          </cell>
          <cell r="R1274" t="str">
            <v>x</v>
          </cell>
          <cell r="S1274" t="str">
            <v>There is no evidence of a capability to establish and maintain a Security Operations Center (SOC) that facilitates a 24x7 response capability.</v>
          </cell>
          <cell r="T1274" t="str">
            <v>C|P-CMM1 is N/A, since a structured process is required to establish and maintain a Security Operations Center (SOC) that facilitates a 24x7 response capability.</v>
          </cell>
          <cell r="U1274" t="e">
            <v>#VALUE!</v>
          </cell>
          <cell r="V1274" t="e">
            <v>#VALUE!</v>
          </cell>
          <cell r="W1274" t="e">
            <v>#VALUE!</v>
          </cell>
          <cell r="X1274" t="str">
            <v>See C|P-CMM4. There are no defined C|P-CMM5 criteria, since it is reasonable to assume a continuously-improving process is not necessary to establish and maintain a Security Operations Center (SOC) that facilitates a 24x7 response capability.</v>
          </cell>
          <cell r="Y1274"/>
          <cell r="Z1274"/>
        </row>
        <row r="1275">
          <cell r="D1275" t="str">
            <v>OPS-05</v>
          </cell>
          <cell r="E1275" t="str">
            <v>Mechanisms exist to provide guidelines and recommendations for the secure use of products and/or services to assist in the configuration, installation and use of the product and/or service.</v>
          </cell>
          <cell r="F1275"/>
          <cell r="G1275" t="str">
            <v>∙ Product / project management
∙ Program Management Office (PMO)</v>
          </cell>
          <cell r="H1275" t="str">
            <v>Does the organization provide guidelines and recommendations for the secure use of products and/or services to assist in the configuration, installation and use of the product and/or service?</v>
          </cell>
          <cell r="I1275">
            <v>7</v>
          </cell>
          <cell r="J1275"/>
          <cell r="K1275" t="str">
            <v>x</v>
          </cell>
          <cell r="L1275"/>
          <cell r="M1275"/>
          <cell r="N1275"/>
          <cell r="O1275" t="str">
            <v>Protect</v>
          </cell>
          <cell r="P1275"/>
          <cell r="Q1275" t="str">
            <v>x</v>
          </cell>
          <cell r="R1275"/>
          <cell r="S1275" t="str">
            <v>There is no evidence of a capability to provide guidelines and recommendations for the secure use of products and/ or services to assist in the configuration, installation and use of the product and/ or service.</v>
          </cell>
          <cell r="T1275" t="str">
            <v>C|P-CMM1 is N/A, since a structured process is required to provide guidelines and recommendations for the secure use of products and/ or services to assist in the configuration, installation and use of the product and/ or service.</v>
          </cell>
          <cell r="U1275" t="e">
            <v>#VALUE!</v>
          </cell>
          <cell r="V1275" t="e">
            <v>#VALUE!</v>
          </cell>
          <cell r="W1275" t="e">
            <v>#VALUE!</v>
          </cell>
          <cell r="X1275" t="e">
            <v>#VALUE!</v>
          </cell>
          <cell r="Y1275"/>
          <cell r="Z1275"/>
        </row>
        <row r="1276">
          <cell r="D1276" t="str">
            <v>OPS-06</v>
          </cell>
          <cell r="E1276" t="str">
            <v>Mechanisms exist to utilize Security Orchestration, Automation and Response (SOAR) tools to define, prioritize and automate the response to security incidents.</v>
          </cell>
          <cell r="F1276"/>
          <cell r="G1276" t="str">
            <v>∙ Centralized event logging
∙ Security Incident Event Management (SIEM)
∙ Managed Security Services Provider (MSSP)
∙ Security Orchestration, Automation &amp; Response (SOAR)
∙ Extended Detection and Response (XDR)</v>
          </cell>
          <cell r="H1276" t="str">
            <v>Does the organization utilize Security Orchestration, Automation and Response (SOAR) tools to define, prioritize and automate the response to security incidents?</v>
          </cell>
          <cell r="I1276">
            <v>5</v>
          </cell>
          <cell r="J1276"/>
          <cell r="K1276" t="str">
            <v>x</v>
          </cell>
          <cell r="L1276"/>
          <cell r="M1276"/>
          <cell r="N1276"/>
          <cell r="O1276" t="str">
            <v>Protect</v>
          </cell>
          <cell r="P1276" t="str">
            <v>x</v>
          </cell>
          <cell r="Q1276" t="str">
            <v>x</v>
          </cell>
          <cell r="R1276" t="str">
            <v>x</v>
          </cell>
          <cell r="S1276" t="str">
            <v>There is no evidence of a capability to utilize Security Orchestration, Automation and Response (SOAR) tools to define, prioritize and automate the response to security incidents.</v>
          </cell>
          <cell r="T1276" t="str">
            <v>C|P-CMM1 is N/A, since a structured process is required to utilize Security Orchestration, Automation and Response (SOAR) tools to define, prioritize and automate the response to security incidents.</v>
          </cell>
          <cell r="U1276" t="str">
            <v>C|P-CMM2 is N/A, since a well-defined process is required to utilize Security Orchestration, Automation and Response (SOAR) tools to define, prioritize and automate the response to security incidents.</v>
          </cell>
          <cell r="V1276" t="e">
            <v>#VALUE!</v>
          </cell>
          <cell r="W1276" t="e">
            <v>#VALUE!</v>
          </cell>
          <cell r="X1276" t="e">
            <v>#VALUE!</v>
          </cell>
          <cell r="Y1276"/>
          <cell r="Z1276"/>
        </row>
        <row r="1277">
          <cell r="D1277" t="str">
            <v>OPS-07</v>
          </cell>
          <cell r="E1277" t="str">
            <v>Mechanisms exist to detect the presence of unauthorized software, systems and services in use.</v>
          </cell>
          <cell r="F1277"/>
          <cell r="G1277" t="str">
            <v>∙ Product / project management
∙ Program Management Office (PMO)</v>
          </cell>
          <cell r="H1277" t="str">
            <v>Does the organization detect the presence of unauthorized software, systems and services in use?</v>
          </cell>
          <cell r="I1277">
            <v>8</v>
          </cell>
          <cell r="J1277"/>
          <cell r="K1277" t="str">
            <v>x</v>
          </cell>
          <cell r="L1277"/>
          <cell r="M1277"/>
          <cell r="N1277"/>
          <cell r="O1277" t="str">
            <v>Govern</v>
          </cell>
          <cell r="P1277" t="str">
            <v>x</v>
          </cell>
          <cell r="Q1277" t="str">
            <v>x</v>
          </cell>
          <cell r="R1277" t="str">
            <v>x</v>
          </cell>
          <cell r="S1277" t="str">
            <v>There is no evidence of a capability to detect the presence of unauthorized software, systems and services in use by the organization.</v>
          </cell>
          <cell r="T1277" t="e">
            <v>#VALUE!</v>
          </cell>
          <cell r="U1277" t="e">
            <v>#VALUE!</v>
          </cell>
          <cell r="V1277" t="e">
            <v>#VALUE!</v>
          </cell>
          <cell r="W1277" t="e">
            <v>#VALUE!</v>
          </cell>
          <cell r="X1277" t="str">
            <v>See C|P-CMM4. There are no defined C|P-CMM5 criteria, since it is reasonable to assume a continuously-improving process is not necessary to detect the presence of unauthorized software, systems and services in use by the organization.</v>
          </cell>
          <cell r="Y1277"/>
          <cell r="Z1277"/>
        </row>
        <row r="1278">
          <cell r="D1278" t="str">
            <v>SAT-01.1</v>
          </cell>
          <cell r="E1278" t="e">
            <v>#VALUE!</v>
          </cell>
          <cell r="F1278"/>
          <cell r="G1278"/>
          <cell r="H1278" t="e">
            <v>#VALUE!</v>
          </cell>
          <cell r="I1278">
            <v>6</v>
          </cell>
          <cell r="J1278"/>
          <cell r="K1278" t="str">
            <v>x</v>
          </cell>
          <cell r="L1278"/>
          <cell r="M1278"/>
          <cell r="N1278"/>
          <cell r="O1278" t="str">
            <v>Identify</v>
          </cell>
          <cell r="P1278"/>
          <cell r="Q1278" t="str">
            <v>x</v>
          </cell>
          <cell r="R1278"/>
          <cell r="S1278" t="e">
            <v>#VALUE!</v>
          </cell>
          <cell r="T1278" t="e">
            <v>#VALUE!</v>
          </cell>
          <cell r="U1278" t="e">
            <v>#VALUE!</v>
          </cell>
          <cell r="V1278" t="e">
            <v>#VALUE!</v>
          </cell>
          <cell r="W1278" t="e">
            <v>#VALUE!</v>
          </cell>
          <cell r="X1278" t="e">
            <v>#VALUE!</v>
          </cell>
          <cell r="Y1278"/>
          <cell r="Z1278"/>
        </row>
        <row r="1279">
          <cell r="D1279" t="str">
            <v>SAT-02.1</v>
          </cell>
          <cell r="E1279" t="str">
            <v>Mechanisms exist to include simulated actual cyber-attacks through practical exercises that are aligned with current threat scenarios.</v>
          </cell>
          <cell r="F1279" t="str">
            <v>E-SAT-03</v>
          </cell>
          <cell r="G1279"/>
          <cell r="H1279" t="str">
            <v>Does the organization include simulated actual cyber-attacks through practical exercises that are aligned with current threat scenarios?</v>
          </cell>
          <cell r="I1279">
            <v>3</v>
          </cell>
          <cell r="J1279" t="str">
            <v>x</v>
          </cell>
          <cell r="K1279"/>
          <cell r="L1279"/>
          <cell r="M1279"/>
          <cell r="N1279"/>
          <cell r="O1279" t="str">
            <v>Protect</v>
          </cell>
          <cell r="P1279"/>
          <cell r="Q1279" t="str">
            <v>x</v>
          </cell>
          <cell r="R1279"/>
          <cell r="S1279" t="str">
            <v>There is no evidence of a capability to include simulated actual cyber-attacks through practical exercises that are aligned with current threat scenarios.</v>
          </cell>
          <cell r="T1279" t="e">
            <v>#VALUE!</v>
          </cell>
          <cell r="U1279" t="e">
            <v>#VALUE!</v>
          </cell>
          <cell r="V1279" t="e">
            <v>#VALUE!</v>
          </cell>
          <cell r="W1279" t="e">
            <v>#VALUE!</v>
          </cell>
          <cell r="X1279" t="str">
            <v>See C|P-CMM4. There are no defined C|P-CMM5 criteria, since it is reasonable to assume a continuously-improving process is not necessary to include simulated actual cyber-attacks through practical exercises that are aligned with current threat scenarios.</v>
          </cell>
          <cell r="Y1279"/>
          <cell r="Z1279"/>
        </row>
        <row r="1280">
          <cell r="D1280" t="str">
            <v>SAT-03.4</v>
          </cell>
          <cell r="E1280" t="str">
            <v xml:space="preserve">Mechanisms exist to incorporate vendor-specific security training in support of new technology initiatives. </v>
          </cell>
          <cell r="F1280" t="str">
            <v>E-SAT-04
E-SAT-05</v>
          </cell>
          <cell r="G1280"/>
          <cell r="H1280" t="str">
            <v xml:space="preserve">Does the organization incorporate vendor-specific security training in support of new technology initiatives? </v>
          </cell>
          <cell r="I1280">
            <v>7</v>
          </cell>
          <cell r="J1280" t="str">
            <v>x</v>
          </cell>
          <cell r="K1280"/>
          <cell r="L1280"/>
          <cell r="M1280"/>
          <cell r="N1280"/>
          <cell r="O1280" t="str">
            <v>Protect</v>
          </cell>
          <cell r="P1280"/>
          <cell r="Q1280" t="str">
            <v>x</v>
          </cell>
          <cell r="R1280"/>
          <cell r="S1280" t="str">
            <v xml:space="preserve">There is no evidence of a capability to incorporate vendor-specific security training in support of new technology initiatives. </v>
          </cell>
          <cell r="T1280" t="e">
            <v>#VALUE!</v>
          </cell>
          <cell r="U1280" t="e">
            <v>#VALUE!</v>
          </cell>
          <cell r="V1280" t="e">
            <v>#VALUE!</v>
          </cell>
          <cell r="W1280" t="e">
            <v>#VALUE!</v>
          </cell>
          <cell r="X1280" t="str">
            <v xml:space="preserve">See C|P-CMM4. There are no defined C|P-CMM5 criteria, since it is reasonable to assume a continuously-improving process is not necessary to incorporate vendor-specific security training in support of new technology initiatives. </v>
          </cell>
          <cell r="Y1280"/>
          <cell r="Z1280"/>
        </row>
        <row r="1281">
          <cell r="D1281" t="str">
            <v>SAT-05</v>
          </cell>
          <cell r="E1281" t="str">
            <v>Mechanisms exist to improve cybersecurity and data protection knowledge sharing across security personnel allowing for more rapid and effective response to incidents.</v>
          </cell>
          <cell r="F1281"/>
          <cell r="G1281"/>
          <cell r="H1281" t="str">
            <v>Does the organization improve cybersecurity and data protection knowledge sharing across security personnel allowing for more rapid and effective response to incidents?</v>
          </cell>
          <cell r="I1281">
            <v>3</v>
          </cell>
          <cell r="J1281"/>
          <cell r="K1281" t="str">
            <v>x</v>
          </cell>
          <cell r="L1281"/>
          <cell r="M1281"/>
          <cell r="N1281"/>
          <cell r="O1281" t="str">
            <v>Identify</v>
          </cell>
          <cell r="P1281"/>
          <cell r="Q1281" t="str">
            <v>x</v>
          </cell>
          <cell r="R1281" t="str">
            <v>x</v>
          </cell>
          <cell r="S1281" t="str">
            <v>There is no evidence of a capability to improve cybersecurity and data protection knowledge sharing across security personnel allowing for more rapid and effective response to incidents.</v>
          </cell>
          <cell r="T1281" t="e">
            <v>#VALUE!</v>
          </cell>
          <cell r="U1281" t="e">
            <v>#VALUE!</v>
          </cell>
          <cell r="V1281" t="e">
            <v>#VALUE!</v>
          </cell>
          <cell r="W1281" t="e">
            <v>#VALUE!</v>
          </cell>
          <cell r="X1281" t="e">
            <v>#VALUE!</v>
          </cell>
          <cell r="Y1281"/>
          <cell r="Z1281"/>
        </row>
        <row r="1282">
          <cell r="D1282" t="str">
            <v>TDA-01.3</v>
          </cell>
          <cell r="E1282" t="str">
            <v>Mechanisms exist to utilize at least one(1) malware detection tool to identify if any known malware exists in the final binaries of the product or security update.</v>
          </cell>
          <cell r="F1282"/>
          <cell r="G1282"/>
          <cell r="H1282" t="str">
            <v>Does the organization utilize at least one (1) malware detection tool to identify if any known malware exists in the final binaries of the product or security update?</v>
          </cell>
          <cell r="I1282">
            <v>9</v>
          </cell>
          <cell r="J1282"/>
          <cell r="K1282" t="str">
            <v>x</v>
          </cell>
          <cell r="L1282"/>
          <cell r="M1282"/>
          <cell r="N1282"/>
          <cell r="O1282" t="str">
            <v>Protect</v>
          </cell>
          <cell r="P1282"/>
          <cell r="Q1282" t="str">
            <v>x</v>
          </cell>
          <cell r="R1282" t="str">
            <v>x</v>
          </cell>
          <cell r="S1282" t="str">
            <v>There is no evidence of a capability to utilize at least one (1) malware detection tool to identify if any known malware exists in the final binaries of the product or security update.</v>
          </cell>
          <cell r="T1282" t="e">
            <v>#VALUE!</v>
          </cell>
          <cell r="U1282" t="e">
            <v>#VALUE!</v>
          </cell>
          <cell r="V1282" t="e">
            <v>#VALUE!</v>
          </cell>
          <cell r="W1282" t="e">
            <v>#VALUE!</v>
          </cell>
          <cell r="X1282" t="e">
            <v>#VALUE!</v>
          </cell>
          <cell r="Y1282"/>
          <cell r="Z1282"/>
        </row>
        <row r="1283">
          <cell r="D1283" t="str">
            <v>TDA-01.4</v>
          </cell>
          <cell r="E1283" t="str">
            <v>Mechanisms exist to integrate cybersecurity and data privacy into Development, Security and Operations (DevSecOps) to prioritize secure practices throughout the Software Development Lifecycle (SDLC).</v>
          </cell>
          <cell r="F1283"/>
          <cell r="G1283" t="str">
            <v>∙ Defined business processes
∙ Product / project management
∙ Defined technical requirements
∙ Defined business requirements
∙ System Development Lifecycle (SDLC) governance / oversight</v>
          </cell>
          <cell r="H1283" t="str">
            <v>Does the organization integrate cybersecurity and data privacy into emerging Development and Operations (DevOps) to prioritize secure practices throughout the Software Development Lifecycle (SDLC)?</v>
          </cell>
          <cell r="I1283">
            <v>6</v>
          </cell>
          <cell r="J1283"/>
          <cell r="K1283" t="str">
            <v>x</v>
          </cell>
          <cell r="L1283"/>
          <cell r="M1283"/>
          <cell r="N1283"/>
          <cell r="O1283" t="str">
            <v>Protect</v>
          </cell>
          <cell r="P1283"/>
          <cell r="Q1283" t="str">
            <v>x</v>
          </cell>
          <cell r="R1283"/>
          <cell r="S1283" t="str">
            <v>There is no evidence of a capability to integrate cybersecurity and data privacy into emerging Development, Security and Operations (DevSecOps) to prioritize secure practices throughout the Software Development Lifecycle (SDLC).</v>
          </cell>
          <cell r="T1283" t="str">
            <v>C|P-CMM1 is N/A, since a structured process is required to integrate cybersecurity and data privacy into emerging Development, Security and Operations (DevSecOps) to prioritize secure practices throughout the Software Development Lifecycle (SDLC).</v>
          </cell>
          <cell r="U1283" t="str">
            <v>C|P-CMM2 is N/A, since a well-defined process is required to integrate cybersecurity and data privacy into emerging Development, Security and Operations (DevSecOps) to prioritize secure practices throughout the Software Development Lifecycle (SDLC).</v>
          </cell>
          <cell r="V1283" t="e">
            <v>#VALUE!</v>
          </cell>
          <cell r="W1283" t="e">
            <v>#VALUE!</v>
          </cell>
          <cell r="X1283" t="e">
            <v>#VALUE!</v>
          </cell>
          <cell r="Y1283"/>
          <cell r="Z1283"/>
        </row>
        <row r="1284">
          <cell r="D1284" t="str">
            <v>TDA-02.2</v>
          </cell>
          <cell r="E1284" t="e">
            <v>#VALUE!</v>
          </cell>
          <cell r="F1284"/>
          <cell r="G1284"/>
          <cell r="H1284" t="e">
            <v>#VALUE!</v>
          </cell>
          <cell r="I1284">
            <v>2</v>
          </cell>
          <cell r="J1284"/>
          <cell r="K1284" t="str">
            <v>x</v>
          </cell>
          <cell r="L1284"/>
          <cell r="M1284"/>
          <cell r="N1284"/>
          <cell r="O1284" t="str">
            <v>Protect</v>
          </cell>
          <cell r="P1284"/>
          <cell r="Q1284" t="str">
            <v>x</v>
          </cell>
          <cell r="R1284" t="str">
            <v>x</v>
          </cell>
          <cell r="S1284" t="e">
            <v>#VALUE!</v>
          </cell>
          <cell r="T1284" t="e">
            <v>#VALUE!</v>
          </cell>
          <cell r="U1284" t="e">
            <v>#VALUE!</v>
          </cell>
          <cell r="V1284" t="e">
            <v>#VALUE!</v>
          </cell>
          <cell r="W1284" t="e">
            <v>#VALUE!</v>
          </cell>
          <cell r="X1284" t="e">
            <v>#VALUE!</v>
          </cell>
          <cell r="Y1284"/>
          <cell r="Z1284"/>
        </row>
        <row r="1285">
          <cell r="D1285" t="str">
            <v>TDA-02.4</v>
          </cell>
          <cell r="E1285" t="e">
            <v>#VALUE!</v>
          </cell>
          <cell r="F1285"/>
          <cell r="G1285" t="e">
            <v>#VALUE!</v>
          </cell>
          <cell r="H1285" t="e">
            <v>#VALUE!</v>
          </cell>
          <cell r="I1285">
            <v>8</v>
          </cell>
          <cell r="J1285"/>
          <cell r="K1285"/>
          <cell r="L1285" t="str">
            <v>x</v>
          </cell>
          <cell r="M1285"/>
          <cell r="N1285"/>
          <cell r="O1285" t="str">
            <v>Protect</v>
          </cell>
          <cell r="P1285"/>
          <cell r="Q1285" t="str">
            <v>x</v>
          </cell>
          <cell r="R1285" t="str">
            <v>x</v>
          </cell>
          <cell r="S1285" t="e">
            <v>#VALUE!</v>
          </cell>
          <cell r="T1285" t="e">
            <v>#VALUE!</v>
          </cell>
          <cell r="U1285" t="e">
            <v>#VALUE!</v>
          </cell>
          <cell r="V1285" t="e">
            <v>#VALUE!</v>
          </cell>
          <cell r="W1285" t="e">
            <v>#VALUE!</v>
          </cell>
          <cell r="X1285" t="e">
            <v>#VALUE!</v>
          </cell>
          <cell r="Y1285"/>
          <cell r="Z1285"/>
        </row>
        <row r="1286">
          <cell r="D1286" t="str">
            <v>TDA-02.7</v>
          </cell>
          <cell r="E1286" t="str">
            <v>Mechanisms exist to include appropriate cybersecurity &amp; data privacy representatives in the product feature and/or functionality change control review process.</v>
          </cell>
          <cell r="F1286"/>
          <cell r="G1286" t="str">
            <v>∙ Data Protection Impact Assessment (DPIA)
∙ Defined business processes
∙ Product / project management
∙ Defined technical requirements
∙ Defined business requirements
∙ System Development Lifecycle (SDLC) governance / oversight</v>
          </cell>
          <cell r="H1286" t="str">
            <v>Does the organization include appropriate cybersecurity &amp; data privacy representatives in the product feature and/or functionality change control review process?</v>
          </cell>
          <cell r="I1286">
            <v>10</v>
          </cell>
          <cell r="J1286"/>
          <cell r="K1286" t="str">
            <v>x</v>
          </cell>
          <cell r="L1286"/>
          <cell r="M1286"/>
          <cell r="N1286"/>
          <cell r="O1286" t="str">
            <v>Identify</v>
          </cell>
          <cell r="P1286" t="str">
            <v>x</v>
          </cell>
          <cell r="Q1286" t="str">
            <v>x</v>
          </cell>
          <cell r="R1286"/>
          <cell r="S1286" t="str">
            <v>There is no evidence of a capability to include appropriate cybersecurity &amp; data privacy representatives in the product feature and/ or functionality change control review process.</v>
          </cell>
          <cell r="T1286" t="str">
            <v>C|P-CMM1 is N/A, since a structured process is required to include appropriate cybersecurity &amp; data privacy representatives in the product feature and/ or functionality change control review process.</v>
          </cell>
          <cell r="U1286" t="str">
            <v>C|P-CMM2 is N/A, since a well-defined process is required to include appropriate cybersecurity &amp; data privacy representatives in the product feature and/ or functionality change control review process.</v>
          </cell>
          <cell r="V1286" t="e">
            <v>#VALUE!</v>
          </cell>
          <cell r="W1286" t="e">
            <v>#VALUE!</v>
          </cell>
          <cell r="X1286" t="e">
            <v>#VALUE!</v>
          </cell>
          <cell r="Y1286"/>
          <cell r="Z1286"/>
        </row>
        <row r="1287">
          <cell r="D1287" t="str">
            <v>TDA-02.8</v>
          </cell>
          <cell r="E1287" t="str">
            <v>Mechanisms exist to minimize the attack surface of products and/or services by reasonably mitigating known exploitable vulnerabilities.</v>
          </cell>
          <cell r="F1287"/>
          <cell r="G1287"/>
          <cell r="H1287" t="str">
            <v>Does the organization minimize the attack surface of products and/or services by reasonably mitigating known exploitable vulnerabilities?</v>
          </cell>
          <cell r="I1287">
            <v>9</v>
          </cell>
          <cell r="J1287"/>
          <cell r="K1287" t="str">
            <v>x</v>
          </cell>
          <cell r="L1287"/>
          <cell r="M1287"/>
          <cell r="N1287"/>
          <cell r="O1287" t="str">
            <v>Protect</v>
          </cell>
          <cell r="P1287"/>
          <cell r="Q1287" t="str">
            <v>x</v>
          </cell>
          <cell r="R1287" t="str">
            <v>x</v>
          </cell>
          <cell r="S1287" t="str">
            <v>There is no evidence of a capability to minimize the attack surface of products and/or services by reasonably mitigating known exploitable vulnerabilities.</v>
          </cell>
          <cell r="T1287" t="str">
            <v>C|P-CMM1 is N/A, since a structured process is required to minimize the attack surface of products and/or services by reasonably mitigating known exploitable vulnerabilities.</v>
          </cell>
          <cell r="U1287" t="e">
            <v>#VALUE!</v>
          </cell>
          <cell r="V1287" t="e">
            <v>#VALUE!</v>
          </cell>
          <cell r="W1287" t="e">
            <v>#VALUE!</v>
          </cell>
          <cell r="X1287" t="str">
            <v>See C|P-CMM4. There are no defined C|P-CMM5 criteria, since it is reasonable to assume a continuously-improving process is not necessary to minimize the attack surface of products and/or services by reasonably mitigating known exploitable vulnerabilities.</v>
          </cell>
          <cell r="Y1287"/>
          <cell r="Z1287"/>
        </row>
        <row r="1288">
          <cell r="D1288" t="str">
            <v>TDA-02.9</v>
          </cell>
          <cell r="E1288" t="str">
            <v>Mechanisms exist to deliver security updates to products and/or services, where applicable, through:
(1) Automatic updates; and
(2) Notification of available updates to affected users.</v>
          </cell>
          <cell r="F1288"/>
          <cell r="G1288"/>
          <cell r="H1288" t="str">
            <v>Does the organization deliver security updates to products and/or services, where applicable, through:
(1) Automatic updates; and
(2) Notification of available updates to affected users?</v>
          </cell>
          <cell r="I1288">
            <v>9</v>
          </cell>
          <cell r="J1288"/>
          <cell r="K1288"/>
          <cell r="L1288" t="str">
            <v>x</v>
          </cell>
          <cell r="M1288"/>
          <cell r="N1288"/>
          <cell r="O1288" t="str">
            <v>Protect</v>
          </cell>
          <cell r="P1288"/>
          <cell r="Q1288" t="str">
            <v>x</v>
          </cell>
          <cell r="R1288" t="str">
            <v>x</v>
          </cell>
          <cell r="S1288" t="str">
            <v>There is no evidence of a capability to deliver security updates to products and/or services, where applicable, through:
(1) Automatic updates; and
(2) Notification of available updates to affected users.</v>
          </cell>
          <cell r="T1288" t="str">
            <v>C|P-CMM1 is N/A, since a structured process is required to deliver security updates to products and/or services, where applicable, through:
(1) Automatic updates; and
(2) Notification of available updates to affected users.</v>
          </cell>
          <cell r="U1288" t="e">
            <v>#VALUE!</v>
          </cell>
          <cell r="V1288" t="e">
            <v>#VALUE!</v>
          </cell>
          <cell r="W1288" t="e">
            <v>#VALUE!</v>
          </cell>
          <cell r="X1288" t="e">
            <v>#VALUE!</v>
          </cell>
          <cell r="Y1288"/>
          <cell r="Z1288"/>
        </row>
        <row r="1289">
          <cell r="D1289" t="str">
            <v>TDA-02.10</v>
          </cell>
          <cell r="E1289" t="str">
            <v>Mechanisms exist to regularly review products and/or services for an appropriate level of security and resiliency based on applicable risks and threats.</v>
          </cell>
          <cell r="F1289"/>
          <cell r="G1289"/>
          <cell r="H1289" t="str">
            <v>Does the organization regularly review products and/or services for an appropriate level of security and resiliency based on applicable risks and threats?</v>
          </cell>
          <cell r="I1289">
            <v>9</v>
          </cell>
          <cell r="J1289"/>
          <cell r="K1289" t="str">
            <v>x</v>
          </cell>
          <cell r="L1289"/>
          <cell r="M1289"/>
          <cell r="N1289"/>
          <cell r="O1289" t="str">
            <v>Protect</v>
          </cell>
          <cell r="P1289"/>
          <cell r="Q1289" t="str">
            <v>x</v>
          </cell>
          <cell r="R1289" t="str">
            <v>x</v>
          </cell>
          <cell r="S1289" t="str">
            <v>There is no evidence of a capability to regularly review products and/or services for an appropriate level of security and resiliency based on applicable risks and threats.</v>
          </cell>
          <cell r="T1289" t="str">
            <v>C|P-CMM1 is N/A, since a structured process is required to regularly review products and/or services for an appropriate level of security and resiliency based on applicable risks and threats.</v>
          </cell>
          <cell r="U1289" t="e">
            <v>#VALUE!</v>
          </cell>
          <cell r="V1289" t="e">
            <v>#VALUE!</v>
          </cell>
          <cell r="W1289" t="e">
            <v>#VALUE!</v>
          </cell>
          <cell r="X1289" t="e">
            <v>#VALUE!</v>
          </cell>
          <cell r="Y1289"/>
          <cell r="Z1289"/>
        </row>
        <row r="1290">
          <cell r="D1290" t="str">
            <v>TDA-02.11</v>
          </cell>
          <cell r="E1290" t="e">
            <v>#VALUE!</v>
          </cell>
          <cell r="F1290"/>
          <cell r="G1290"/>
          <cell r="H1290" t="e">
            <v>#VALUE!</v>
          </cell>
          <cell r="I1290">
            <v>5</v>
          </cell>
          <cell r="J1290"/>
          <cell r="K1290" t="str">
            <v>x</v>
          </cell>
          <cell r="L1290"/>
          <cell r="M1290"/>
          <cell r="N1290"/>
          <cell r="O1290" t="str">
            <v>Protect</v>
          </cell>
          <cell r="P1290"/>
          <cell r="Q1290" t="str">
            <v>x</v>
          </cell>
          <cell r="R1290" t="str">
            <v>x</v>
          </cell>
          <cell r="S1290" t="e">
            <v>#VALUE!</v>
          </cell>
          <cell r="T1290" t="e">
            <v>#VALUE!</v>
          </cell>
          <cell r="U1290" t="e">
            <v>#VALUE!</v>
          </cell>
          <cell r="V1290" t="e">
            <v>#VALUE!</v>
          </cell>
          <cell r="W1290" t="e">
            <v>#VALUE!</v>
          </cell>
          <cell r="X1290" t="e">
            <v>#VALUE!</v>
          </cell>
          <cell r="Y1290"/>
          <cell r="Z1290"/>
        </row>
        <row r="1291">
          <cell r="D1291" t="str">
            <v>TDA-02.12</v>
          </cell>
          <cell r="E1291" t="str">
            <v>Mechanisms exist to categorize applicable security and resiliency requirements for products and/or services with digital elements.</v>
          </cell>
          <cell r="F1291"/>
          <cell r="G1291"/>
          <cell r="H1291" t="str">
            <v>Does the organization categorize applicable security and resiliency requirements for products and/or services with digital elements?</v>
          </cell>
          <cell r="I1291">
            <v>6</v>
          </cell>
          <cell r="J1291"/>
          <cell r="K1291" t="str">
            <v>x</v>
          </cell>
          <cell r="L1291"/>
          <cell r="M1291"/>
          <cell r="N1291"/>
          <cell r="O1291" t="str">
            <v>Protect</v>
          </cell>
          <cell r="P1291"/>
          <cell r="Q1291" t="str">
            <v>x</v>
          </cell>
          <cell r="R1291" t="str">
            <v>x</v>
          </cell>
          <cell r="S1291" t="str">
            <v>There is no evidence of a capability to categorize applicable security and resiliency requirements for products and/or services with digital elements.</v>
          </cell>
          <cell r="T1291" t="str">
            <v>C|P-CMM1 is N/A, since a structured process is required to categorize applicable security and resiliency requirements for products and/or services with digital elements.</v>
          </cell>
          <cell r="U1291" t="e">
            <v>#VALUE!</v>
          </cell>
          <cell r="V1291" t="e">
            <v>#VALUE!</v>
          </cell>
          <cell r="W1291" t="str">
            <v>See C|P-CMM3. There are no defined C|P-CMM4 criteria, since it is reasonable to assume a quantitatively-controlled process is not necessary to categorize applicable security and resiliency requirements for products and/or services with digital elements.</v>
          </cell>
          <cell r="X1291" t="str">
            <v>See C|P-CMM4. There are no defined C|P-CMM5 criteria, since it is reasonable to assume a continuously-improving process is not necessary to categorize applicable security and resiliency requirements for products and/or services with digital elements.</v>
          </cell>
          <cell r="Y1291"/>
          <cell r="Z1291"/>
        </row>
        <row r="1292">
          <cell r="D1292" t="str">
            <v>TDA-02.13</v>
          </cell>
          <cell r="E1292" t="str">
            <v>Mechanisms exist to notify applicable stakeholders about potentially exploitable vulnerabilities in organization-developed products and/or services, as required by statutory, regulatory and/or contractual obligations.</v>
          </cell>
          <cell r="F1292"/>
          <cell r="G1292"/>
          <cell r="H1292" t="str">
            <v>Does the organization notify applicable stakeholders about potentially exploitable vulnerabilities in organization-developed products and/or services, as required by statutory, regulatory and/or contractual obligations?</v>
          </cell>
          <cell r="I1292">
            <v>8</v>
          </cell>
          <cell r="J1292"/>
          <cell r="K1292" t="str">
            <v>x</v>
          </cell>
          <cell r="L1292"/>
          <cell r="M1292"/>
          <cell r="N1292"/>
          <cell r="O1292" t="str">
            <v>Protect</v>
          </cell>
          <cell r="P1292"/>
          <cell r="Q1292" t="str">
            <v>x</v>
          </cell>
          <cell r="R1292" t="str">
            <v>x</v>
          </cell>
          <cell r="S1292" t="str">
            <v>There is no evidence of a capability to notify applicable stakeholders about potentially exploitable vulnerabilities in organization-developed products and/or services, as required by statutory, regulatory and/or contractual obligations.</v>
          </cell>
          <cell r="T1292" t="e">
            <v>#VALUE!</v>
          </cell>
          <cell r="U1292" t="e">
            <v>#VALUE!</v>
          </cell>
          <cell r="V1292" t="e">
            <v>#VALUE!</v>
          </cell>
          <cell r="W1292" t="e">
            <v>#VALUE!</v>
          </cell>
          <cell r="X1292" t="e">
            <v>#VALUE!</v>
          </cell>
          <cell r="Y1292"/>
          <cell r="Z1292"/>
        </row>
        <row r="1293">
          <cell r="D1293" t="str">
            <v>TDA-03</v>
          </cell>
          <cell r="E1293" t="str">
            <v xml:space="preserve">Mechanisms exist to utilize only Commercial Off-the-Shelf (COTS) security products. </v>
          </cell>
          <cell r="F1293"/>
          <cell r="G1293" t="str">
            <v>∙ Product / project management
∙ Data Protection Impact Assessment (DPIA)
∙ Data governance program</v>
          </cell>
          <cell r="H1293" t="str">
            <v xml:space="preserve">Does the organization utilize only Commercial Off-the-Shelf (COTS) security products? </v>
          </cell>
          <cell r="I1293">
            <v>5</v>
          </cell>
          <cell r="J1293"/>
          <cell r="K1293" t="str">
            <v>x</v>
          </cell>
          <cell r="L1293"/>
          <cell r="M1293"/>
          <cell r="N1293"/>
          <cell r="O1293" t="str">
            <v>Protect</v>
          </cell>
          <cell r="P1293"/>
          <cell r="Q1293" t="str">
            <v>x</v>
          </cell>
          <cell r="R1293" t="str">
            <v>x</v>
          </cell>
          <cell r="S1293" t="str">
            <v xml:space="preserve">There is no evidence of a capability to utilize only Commercial Off-the-Shelf (COTS) security products. </v>
          </cell>
          <cell r="T1293" t="e">
            <v>#VALUE!</v>
          </cell>
          <cell r="U1293" t="e">
            <v>#VALUE!</v>
          </cell>
          <cell r="V1293" t="e">
            <v>#VALUE!</v>
          </cell>
          <cell r="W1293" t="e">
            <v>#VALUE!</v>
          </cell>
          <cell r="X1293" t="str">
            <v xml:space="preserve">See C|P-CMM4. There are no defined C|P-CMM5 criteria, since it is reasonable to assume a continuously-improving process is not necessary to utilize only Commercial Off-the-Shelf (COTS) security products. </v>
          </cell>
          <cell r="Y1293"/>
          <cell r="Z1293"/>
        </row>
        <row r="1294">
          <cell r="D1294" t="str">
            <v>TDA-03.1</v>
          </cell>
          <cell r="E1294" t="str">
            <v>Mechanisms exist to obtain cybersecurity &amp; data privacy technologies from different suppliers to minimize supply chain risk.</v>
          </cell>
          <cell r="F1294"/>
          <cell r="G1294" t="str">
            <v>∙ Cybersecurity Supply Chain Risk Management (C-SCRM) program
∙ Product / project management</v>
          </cell>
          <cell r="H1294" t="str">
            <v>Does the organization obtain cybersecurity &amp; data privacy technologies from different suppliers to minimize supply chain risk?</v>
          </cell>
          <cell r="I1294">
            <v>3</v>
          </cell>
          <cell r="J1294"/>
          <cell r="K1294" t="str">
            <v>x</v>
          </cell>
          <cell r="L1294"/>
          <cell r="M1294"/>
          <cell r="N1294"/>
          <cell r="O1294" t="str">
            <v>Protect</v>
          </cell>
          <cell r="P1294"/>
          <cell r="Q1294" t="str">
            <v>x</v>
          </cell>
          <cell r="R1294" t="str">
            <v>x</v>
          </cell>
          <cell r="S1294" t="str">
            <v>There is no evidence of a capability to obtain cybersecurity &amp; data privacy technologies from different suppliers to minimize supply chain risk.</v>
          </cell>
          <cell r="T1294" t="e">
            <v>#VALUE!</v>
          </cell>
          <cell r="U1294" t="e">
            <v>#VALUE!</v>
          </cell>
          <cell r="V1294" t="e">
            <v>#VALUE!</v>
          </cell>
          <cell r="W1294" t="e">
            <v>#VALUE!</v>
          </cell>
          <cell r="X1294" t="str">
            <v>See C|P-CMM4. There are no defined C|P-CMM5 criteria, since it is reasonable to assume a continuously-improving process is not necessary to obtain cybersecurity &amp; data privacy technologies from different suppliers to minimize supply chain risk.</v>
          </cell>
          <cell r="Y1294"/>
          <cell r="Z1294"/>
        </row>
        <row r="1295">
          <cell r="D1295" t="str">
            <v>TDA-04</v>
          </cell>
          <cell r="E1295" t="e">
            <v>#VALUE!</v>
          </cell>
          <cell r="F1295" t="str">
            <v>E-CPL-06
E-TDA-06
E-TDA-10</v>
          </cell>
          <cell r="G1295" t="str">
            <v>∙ Cybersecurity Supply Chain Risk Management (C-SCRM) program
∙ Product / project management</v>
          </cell>
          <cell r="H1295" t="e">
            <v>#VALUE!</v>
          </cell>
          <cell r="I1295">
            <v>8</v>
          </cell>
          <cell r="J1295"/>
          <cell r="K1295" t="str">
            <v>x</v>
          </cell>
          <cell r="L1295"/>
          <cell r="M1295"/>
          <cell r="N1295"/>
          <cell r="O1295" t="str">
            <v>Protect</v>
          </cell>
          <cell r="P1295"/>
          <cell r="Q1295"/>
          <cell r="R1295" t="str">
            <v>x</v>
          </cell>
          <cell r="S1295" t="e">
            <v>#VALUE!</v>
          </cell>
          <cell r="T1295" t="e">
            <v>#VALUE!</v>
          </cell>
          <cell r="U1295" t="e">
            <v>#VALUE!</v>
          </cell>
          <cell r="V1295" t="e">
            <v>#VALUE!</v>
          </cell>
          <cell r="W1295" t="e">
            <v>#VALUE!</v>
          </cell>
          <cell r="X1295" t="e">
            <v>#VALUE!</v>
          </cell>
          <cell r="Y1295"/>
          <cell r="Z1295"/>
        </row>
        <row r="1296">
          <cell r="D1296" t="str">
            <v>TDA-04.1</v>
          </cell>
          <cell r="E1296" t="e">
            <v>#VALUE!</v>
          </cell>
          <cell r="F1296" t="str">
            <v>E-CPL-06
E-TDA-06
E-TDA-10
E-TDA-15</v>
          </cell>
          <cell r="G1296" t="str">
            <v>∙ Cybersecurity Supply Chain Risk Management (C-SCRM) program
∙ Product / project management</v>
          </cell>
          <cell r="H1296" t="e">
            <v>#VALUE!</v>
          </cell>
          <cell r="I1296">
            <v>8</v>
          </cell>
          <cell r="J1296"/>
          <cell r="K1296" t="str">
            <v>x</v>
          </cell>
          <cell r="L1296"/>
          <cell r="M1296"/>
          <cell r="N1296"/>
          <cell r="O1296" t="str">
            <v>Protect</v>
          </cell>
          <cell r="P1296"/>
          <cell r="Q1296" t="str">
            <v>x</v>
          </cell>
          <cell r="R1296" t="str">
            <v>x</v>
          </cell>
          <cell r="S1296" t="e">
            <v>#VALUE!</v>
          </cell>
          <cell r="T1296" t="e">
            <v>#VALUE!</v>
          </cell>
          <cell r="U1296" t="e">
            <v>#VALUE!</v>
          </cell>
          <cell r="V1296" t="e">
            <v>#VALUE!</v>
          </cell>
          <cell r="W1296" t="e">
            <v>#VALUE!</v>
          </cell>
          <cell r="X1296" t="e">
            <v>#VALUE!</v>
          </cell>
          <cell r="Y1296"/>
          <cell r="Z1296"/>
        </row>
        <row r="1297">
          <cell r="D1297" t="str">
            <v>TDA-05.2</v>
          </cell>
          <cell r="E1297" t="str">
            <v>Mechanisms exist to enable endpoint devices to log events and generate alerts for attempts to access diagnostic and test interfaces.</v>
          </cell>
          <cell r="F1297"/>
          <cell r="G1297"/>
          <cell r="H1297" t="str">
            <v>Does the organization enable endpoint devices to log events and generate alerts for attempts to access diagnostic and test interfaces?</v>
          </cell>
          <cell r="I1297">
            <v>3</v>
          </cell>
          <cell r="J1297"/>
          <cell r="K1297"/>
          <cell r="L1297" t="str">
            <v>x</v>
          </cell>
          <cell r="M1297"/>
          <cell r="N1297"/>
          <cell r="O1297" t="str">
            <v>Detect</v>
          </cell>
          <cell r="P1297"/>
          <cell r="Q1297"/>
          <cell r="R1297" t="str">
            <v>x</v>
          </cell>
          <cell r="S1297" t="str">
            <v>There is no evidence of a capability to enable endpoint devices to log events and generate alerts for attempts to access diagnostic and test interfaces.</v>
          </cell>
          <cell r="T1297" t="str">
            <v>C|P-CMM1 is N/A, since a structured process is required to enable endpoint devices to log events and generate alerts for attempts to access diagnostic and test interfaces.</v>
          </cell>
          <cell r="U1297" t="e">
            <v>#VALUE!</v>
          </cell>
          <cell r="V1297" t="e">
            <v>#VALUE!</v>
          </cell>
          <cell r="W1297" t="str">
            <v>See C|P-CMM3. There are no defined C|P-CMM4 criteria, since it is reasonable to assume a quantitatively-controlled process is not necessary to enable endpoint devices to log events and generate alerts for attempts to access diagnostic and test interfaces.</v>
          </cell>
          <cell r="X1297" t="str">
            <v>See C|P-CMM4. There are no defined C|P-CMM5 criteria, since it is reasonable to assume a continuously-improving process is not necessary to enable endpoint devices to log events and generate alerts for attempts to access diagnostic and test interfaces.</v>
          </cell>
          <cell r="Y1297"/>
          <cell r="Z1297"/>
        </row>
        <row r="1298">
          <cell r="D1298" t="str">
            <v>TDA-06.4</v>
          </cell>
          <cell r="E1298" t="str">
            <v>Automated mechanisms exist to improve the accuracy, consistency and comprehensiveness of secure practices throughout the asset's lifecycle.</v>
          </cell>
          <cell r="F1298"/>
          <cell r="G1298"/>
          <cell r="H1298" t="str">
            <v>Does the organization use automated mechanisms to improve the accuracy, consistency and comprehensiveness of secure practices throughout the asset's lifecycle?</v>
          </cell>
          <cell r="I1298">
            <v>6</v>
          </cell>
          <cell r="J1298"/>
          <cell r="K1298"/>
          <cell r="L1298" t="str">
            <v>x</v>
          </cell>
          <cell r="M1298"/>
          <cell r="N1298"/>
          <cell r="O1298" t="str">
            <v>Identify</v>
          </cell>
          <cell r="P1298"/>
          <cell r="Q1298" t="str">
            <v>x</v>
          </cell>
          <cell r="R1298" t="str">
            <v>x</v>
          </cell>
          <cell r="S1298" t="str">
            <v>There is no evidence of a capability to improve the accuracy, consistency and comprehensiveness of secure practices throughout the asset's lifecycle.</v>
          </cell>
          <cell r="T1298" t="str">
            <v>C|P-CMM1 is N/A, since a structured process is required to improve the accuracy, consistency and comprehensiveness of secure practices throughout the asset's lifecycle.</v>
          </cell>
          <cell r="U1298" t="str">
            <v>C|P-CMM2 is N/A, since a well-defined process is required to improve the accuracy, consistency and comprehensiveness of secure practices throughout the asset's lifecycle.</v>
          </cell>
          <cell r="V1298" t="e">
            <v>#VALUE!</v>
          </cell>
          <cell r="W1298" t="str">
            <v>See C|P-CMM3. There are no defined C|P-CMM4 criteria, since it is reasonable to assume a quantitatively-controlled process is not necessary to improve the accuracy, consistency and comprehensiveness of secure practices throughout the asset's lifecycle.</v>
          </cell>
          <cell r="X1298" t="str">
            <v>See C|P-CMM4. There are no defined C|P-CMM5 criteria, since it is reasonable to assume a continuously-improving process is not necessary to improve the accuracy, consistency and comprehensiveness of secure practices throughout the asset's lifecycle.</v>
          </cell>
          <cell r="Y1298"/>
          <cell r="Z1298"/>
        </row>
        <row r="1299">
          <cell r="D1299" t="str">
            <v>TDA-09.7</v>
          </cell>
          <cell r="E1299" t="str">
            <v>Mechanisms exist to require the developers of systems, system components or services to employ a manual code review process to identify and remediate unique flaws that require knowledge of the application’s requirements and design.</v>
          </cell>
          <cell r="F1299"/>
          <cell r="G1299"/>
          <cell r="H1299" t="str">
            <v>Does the organization require the developers of systems, system components or services to employ a manual code review process to identify and remediate unique flaws that require knowledge of the application’s requirements and design?</v>
          </cell>
          <cell r="I1299">
            <v>5</v>
          </cell>
          <cell r="J1299"/>
          <cell r="K1299" t="str">
            <v>x</v>
          </cell>
          <cell r="L1299"/>
          <cell r="M1299"/>
          <cell r="N1299"/>
          <cell r="O1299" t="str">
            <v>Detect</v>
          </cell>
          <cell r="P1299"/>
          <cell r="Q1299" t="str">
            <v>x</v>
          </cell>
          <cell r="R1299" t="str">
            <v>x</v>
          </cell>
          <cell r="S1299" t="str">
            <v>There is no evidence of a capability to require the developers of systems, system components or services to employ a manual code review process to identify and remediate unique flaws that require knowledge of the application’s requirements and design.</v>
          </cell>
          <cell r="T1299" t="e">
            <v>#VALUE!</v>
          </cell>
          <cell r="U1299" t="e">
            <v>#VALUE!</v>
          </cell>
          <cell r="V1299" t="e">
            <v>#VALUE!</v>
          </cell>
          <cell r="W1299" t="e">
            <v>#VALUE!</v>
          </cell>
          <cell r="X1299" t="e">
            <v>#VALUE!</v>
          </cell>
          <cell r="Y1299"/>
          <cell r="Z1299"/>
        </row>
        <row r="1300">
          <cell r="D1300" t="str">
            <v>TDA-10.1</v>
          </cell>
          <cell r="E1300" t="str">
            <v>Mechanisms exist to ensure the integrity of test data through existing cybersecurity &amp; data privacy controls.</v>
          </cell>
          <cell r="F1300"/>
          <cell r="G1300"/>
          <cell r="H1300" t="str">
            <v>Does the organization ensure the integrity of test data through existing cybersecurity &amp; data privacy controls?</v>
          </cell>
          <cell r="I1300">
            <v>8</v>
          </cell>
          <cell r="J1300"/>
          <cell r="K1300" t="str">
            <v>x</v>
          </cell>
          <cell r="L1300"/>
          <cell r="M1300"/>
          <cell r="N1300"/>
          <cell r="O1300" t="str">
            <v>Protect</v>
          </cell>
          <cell r="P1300"/>
          <cell r="Q1300" t="str">
            <v>x</v>
          </cell>
          <cell r="R1300" t="str">
            <v>x</v>
          </cell>
          <cell r="S1300" t="str">
            <v>There is no evidence of a capability to ensure the integrity of test data through existing cybersecurity &amp; data privacy controls.</v>
          </cell>
          <cell r="T1300" t="e">
            <v>#VALUE!</v>
          </cell>
          <cell r="U1300" t="e">
            <v>#VALUE!</v>
          </cell>
          <cell r="V1300" t="e">
            <v>#VALUE!</v>
          </cell>
          <cell r="W1300" t="e">
            <v>#VALUE!</v>
          </cell>
          <cell r="X1300" t="e">
            <v>#VALUE!</v>
          </cell>
          <cell r="Y1300"/>
          <cell r="Z1300"/>
        </row>
        <row r="1301">
          <cell r="D1301" t="str">
            <v>TDA-11.1</v>
          </cell>
          <cell r="E1301" t="str">
            <v xml:space="preserve">Mechanisms exist to train personnel to detect counterfeit system components, including hardware, software and firmware. </v>
          </cell>
          <cell r="F1301"/>
          <cell r="G1301"/>
          <cell r="H1301" t="str">
            <v xml:space="preserve">Does the organization train personnel to detect counterfeit system components, including hardware, software and firmware? </v>
          </cell>
          <cell r="I1301">
            <v>6</v>
          </cell>
          <cell r="J1301" t="str">
            <v>x</v>
          </cell>
          <cell r="K1301"/>
          <cell r="L1301"/>
          <cell r="M1301"/>
          <cell r="N1301"/>
          <cell r="O1301" t="str">
            <v>Protect</v>
          </cell>
          <cell r="P1301"/>
          <cell r="Q1301" t="str">
            <v>x</v>
          </cell>
          <cell r="R1301" t="str">
            <v>x</v>
          </cell>
          <cell r="S1301" t="str">
            <v xml:space="preserve">There is no evidence of a capability to train personnel to detect counterfeit system components, including hardware, software and firmware. </v>
          </cell>
          <cell r="T1301" t="e">
            <v>#VALUE!</v>
          </cell>
          <cell r="U1301" t="e">
            <v>#VALUE!</v>
          </cell>
          <cell r="V1301" t="e">
            <v>#VALUE!</v>
          </cell>
          <cell r="W1301" t="e">
            <v>#VALUE!</v>
          </cell>
          <cell r="X1301" t="str">
            <v xml:space="preserve">See C|P-CMM4. There are no defined C|P-CMM5 criteria, since it is reasonable to assume a continuously-improving process is not necessary to train personnel to detect counterfeit system components, including hardware, software and firmware. </v>
          </cell>
          <cell r="Y1301"/>
          <cell r="Z1301"/>
        </row>
        <row r="1302">
          <cell r="D1302" t="str">
            <v>TDA-11.2</v>
          </cell>
          <cell r="E1302" t="str">
            <v xml:space="preserve">[deprecated - incorporated into AST-09]
Mechanisms exist to dispose of system components using organization-defined techniques and methods to prevent such components from entering the gray market. </v>
          </cell>
          <cell r="F1302"/>
          <cell r="G1302"/>
          <cell r="H1302" t="str">
            <v xml:space="preserve">[deprecated - incorporated into AST-09]
Does the organization dispose of system components using organization-defined techniques and methods to prevent such components from entering the gray market? </v>
          </cell>
          <cell r="I1302">
            <v>0</v>
          </cell>
          <cell r="J1302"/>
          <cell r="K1302"/>
          <cell r="L1302"/>
          <cell r="M1302"/>
          <cell r="N1302"/>
          <cell r="O1302"/>
          <cell r="P1302"/>
          <cell r="Q1302"/>
          <cell r="R1302"/>
          <cell r="S1302" t="str">
            <v>N/A - deprecated - incorporated into AST-09</v>
          </cell>
          <cell r="T1302" t="str">
            <v>N/A - deprecated - incorporated into AST-09</v>
          </cell>
          <cell r="U1302" t="str">
            <v>N/A - deprecated - incorporated into AST-09</v>
          </cell>
          <cell r="V1302" t="str">
            <v>N/A - deprecated - incorporated into AST-09</v>
          </cell>
          <cell r="W1302" t="str">
            <v>N/A - deprecated - incorporated into AST-09</v>
          </cell>
          <cell r="X1302" t="str">
            <v>N/A - deprecated - incorporated into AST-09</v>
          </cell>
          <cell r="Y1302"/>
          <cell r="Z1302"/>
        </row>
        <row r="1303">
          <cell r="D1303" t="str">
            <v>TDA-17.1</v>
          </cell>
          <cell r="E1303" t="str">
            <v xml:space="preserve">Mechanisms exist to provide in-house support or contract external providers for support with unsupported system components. </v>
          </cell>
          <cell r="F1303"/>
          <cell r="G1303" t="str">
            <v>∙ Cybersecurity Supply Chain Risk Management (C-SCRM) program
∙ Product / project management</v>
          </cell>
          <cell r="H1303" t="str">
            <v xml:space="preserve">Does the organization provide in-house support or contract external providers for support with unsupported system components? </v>
          </cell>
          <cell r="I1303">
            <v>8</v>
          </cell>
          <cell r="J1303"/>
          <cell r="K1303" t="str">
            <v>x</v>
          </cell>
          <cell r="L1303"/>
          <cell r="M1303"/>
          <cell r="N1303"/>
          <cell r="O1303" t="str">
            <v>Protect</v>
          </cell>
          <cell r="P1303"/>
          <cell r="Q1303" t="str">
            <v>x</v>
          </cell>
          <cell r="R1303" t="str">
            <v>x</v>
          </cell>
          <cell r="S1303" t="str">
            <v xml:space="preserve">There is no evidence of a capability to provide in-house support or contract external providers for support with unsupported system components. </v>
          </cell>
          <cell r="T1303" t="e">
            <v>#VALUE!</v>
          </cell>
          <cell r="U1303" t="e">
            <v>#VALUE!</v>
          </cell>
          <cell r="V1303" t="e">
            <v>#VALUE!</v>
          </cell>
          <cell r="W1303" t="e">
            <v>#VALUE!</v>
          </cell>
          <cell r="X1303" t="str">
            <v xml:space="preserve">See C|P-CMM4. There are no defined C|P-CMM5 criteria, since it is reasonable to assume a continuously-improving process is not necessary to provide in-house support or contract external providers for support with unsupported system components. </v>
          </cell>
          <cell r="Y1303"/>
          <cell r="Z1303"/>
        </row>
        <row r="1304">
          <cell r="D1304" t="str">
            <v>TDA-18</v>
          </cell>
          <cell r="E1304" t="str">
            <v xml:space="preserve">Mechanisms exist to check the validity of information inputs. </v>
          </cell>
          <cell r="F1304"/>
          <cell r="G1304"/>
          <cell r="H1304" t="str">
            <v xml:space="preserve">Does the organization check the validity of information inputs? </v>
          </cell>
          <cell r="I1304">
            <v>9</v>
          </cell>
          <cell r="J1304"/>
          <cell r="K1304"/>
          <cell r="L1304" t="str">
            <v>x</v>
          </cell>
          <cell r="M1304"/>
          <cell r="N1304"/>
          <cell r="O1304" t="str">
            <v>Protect</v>
          </cell>
          <cell r="P1304" t="str">
            <v>x</v>
          </cell>
          <cell r="Q1304" t="str">
            <v>x</v>
          </cell>
          <cell r="R1304" t="str">
            <v>x</v>
          </cell>
          <cell r="S1304" t="str">
            <v xml:space="preserve">There is no evidence of a capability to check the validity of information inputs. </v>
          </cell>
          <cell r="T1304" t="str">
            <v xml:space="preserve">C|P-CMM1 is N/A, since a structured process is required to check the validity of information inputs. </v>
          </cell>
          <cell r="U1304" t="e">
            <v>#VALUE!</v>
          </cell>
          <cell r="V1304" t="e">
            <v>#VALUE!</v>
          </cell>
          <cell r="W1304" t="e">
            <v>#VALUE!</v>
          </cell>
          <cell r="X1304" t="e">
            <v>#VALUE!</v>
          </cell>
          <cell r="Y1304"/>
          <cell r="Z1304"/>
        </row>
        <row r="1305">
          <cell r="D1305" t="str">
            <v>TDA-19</v>
          </cell>
          <cell r="E1305" t="e">
            <v>#VALUE!</v>
          </cell>
          <cell r="F1305"/>
          <cell r="G1305"/>
          <cell r="H1305" t="e">
            <v>#VALUE!</v>
          </cell>
          <cell r="I1305">
            <v>9</v>
          </cell>
          <cell r="J1305"/>
          <cell r="K1305"/>
          <cell r="L1305" t="str">
            <v>x</v>
          </cell>
          <cell r="M1305"/>
          <cell r="N1305"/>
          <cell r="O1305" t="str">
            <v>Protect</v>
          </cell>
          <cell r="P1305"/>
          <cell r="Q1305" t="str">
            <v>x</v>
          </cell>
          <cell r="R1305" t="str">
            <v>x</v>
          </cell>
          <cell r="S1305" t="e">
            <v>#VALUE!</v>
          </cell>
          <cell r="T1305" t="e">
            <v>#VALUE!</v>
          </cell>
          <cell r="U1305" t="e">
            <v>#VALUE!</v>
          </cell>
          <cell r="V1305" t="e">
            <v>#VALUE!</v>
          </cell>
          <cell r="W1305" t="e">
            <v>#VALUE!</v>
          </cell>
          <cell r="X1305" t="e">
            <v>#VALUE!</v>
          </cell>
          <cell r="Y1305"/>
          <cell r="Z1305"/>
        </row>
        <row r="1306">
          <cell r="D1306" t="str">
            <v>TDA-20</v>
          </cell>
          <cell r="E1306" t="str">
            <v xml:space="preserve">Mechanisms exist to limit privileges to change software resident within software libraries. </v>
          </cell>
          <cell r="F1306"/>
          <cell r="G1306"/>
          <cell r="H1306" t="str">
            <v xml:space="preserve">Does the organization limit privileges to change software resident within software libraries? </v>
          </cell>
          <cell r="I1306">
            <v>9</v>
          </cell>
          <cell r="J1306"/>
          <cell r="K1306" t="str">
            <v>x</v>
          </cell>
          <cell r="L1306"/>
          <cell r="M1306"/>
          <cell r="N1306"/>
          <cell r="O1306" t="str">
            <v>Protect</v>
          </cell>
          <cell r="P1306"/>
          <cell r="Q1306" t="str">
            <v>x</v>
          </cell>
          <cell r="R1306" t="str">
            <v>x</v>
          </cell>
          <cell r="S1306" t="str">
            <v xml:space="preserve">There is no evidence of a capability to limit privileges to change software resident within software libraries. </v>
          </cell>
          <cell r="T1306" t="str">
            <v xml:space="preserve">C|P-CMM1 is N/A, since a structured process is required to limit privileges to change software resident within software libraries. </v>
          </cell>
          <cell r="U1306" t="e">
            <v>#VALUE!</v>
          </cell>
          <cell r="V1306" t="e">
            <v>#VALUE!</v>
          </cell>
          <cell r="W1306" t="e">
            <v>#VALUE!</v>
          </cell>
          <cell r="X1306" t="str">
            <v xml:space="preserve">See C|P-CMM4. There are no defined C|P-CMM5 criteria, since it is reasonable to assume a continuously-improving process is not necessary to limit privileges to change software resident within software libraries. </v>
          </cell>
          <cell r="Y1306"/>
          <cell r="Z1306"/>
        </row>
        <row r="1307">
          <cell r="D1307" t="str">
            <v>TDA-20.1</v>
          </cell>
          <cell r="E1307" t="str">
            <v>Mechanisms exist to publish integrity verification information for software releases.</v>
          </cell>
          <cell r="F1307"/>
          <cell r="G1307"/>
          <cell r="H1307" t="str">
            <v>Does the organization publish integrity verification information for software releases?</v>
          </cell>
          <cell r="I1307">
            <v>6</v>
          </cell>
          <cell r="J1307"/>
          <cell r="K1307" t="str">
            <v>x</v>
          </cell>
          <cell r="L1307"/>
          <cell r="M1307"/>
          <cell r="N1307"/>
          <cell r="O1307" t="str">
            <v>Protect</v>
          </cell>
          <cell r="P1307"/>
          <cell r="Q1307" t="str">
            <v>x</v>
          </cell>
          <cell r="R1307" t="str">
            <v>x</v>
          </cell>
          <cell r="S1307" t="str">
            <v>There is no evidence of a capability to publish integrity verification information for software releases.</v>
          </cell>
          <cell r="T1307" t="str">
            <v>C|P-CMM1 is N/A, since a structured process is required to publish integrity verification information for software releases.</v>
          </cell>
          <cell r="U1307" t="str">
            <v>C|P-CMM2 is N/A, since a well-defined process is required to publish integrity verification information for software releases.</v>
          </cell>
          <cell r="V1307" t="e">
            <v>#VALUE!</v>
          </cell>
          <cell r="W1307" t="str">
            <v>See C|P-CMM3. There are no defined C|P-CMM4 criteria, since it is reasonable to assume a quantitatively-controlled process is not necessary to publish integrity verification information for software releases.</v>
          </cell>
          <cell r="X1307" t="str">
            <v>See C|P-CMM4. There are no defined C|P-CMM5 criteria, since it is reasonable to assume a continuously-improving process is not necessary to publish integrity verification information for software releases.</v>
          </cell>
          <cell r="Y1307"/>
          <cell r="Z1307"/>
        </row>
        <row r="1308">
          <cell r="D1308" t="str">
            <v>TDA-20.2</v>
          </cell>
          <cell r="E1308" t="str">
            <v>Mechanisms exist to archive software releases and all of their components (e.g., code, package files, third-party libraries, documentation) to maintain integrity verification information.</v>
          </cell>
          <cell r="F1308"/>
          <cell r="G1308"/>
          <cell r="H1308" t="str">
            <v>Does the organization archive software releases and all of their components (e.g., code, package files, third-party libraries, documentation) to maintain integrity verification information?</v>
          </cell>
          <cell r="I1308">
            <v>8</v>
          </cell>
          <cell r="J1308"/>
          <cell r="K1308" t="str">
            <v>x</v>
          </cell>
          <cell r="L1308"/>
          <cell r="M1308"/>
          <cell r="N1308"/>
          <cell r="O1308" t="str">
            <v>Protect</v>
          </cell>
          <cell r="P1308"/>
          <cell r="Q1308" t="str">
            <v>x</v>
          </cell>
          <cell r="R1308" t="str">
            <v>x</v>
          </cell>
          <cell r="S1308" t="str">
            <v>There is no evidence of a capability to archive software releases and all of their components (e.g., code, package files, third-party libraries, documentation) to maintain integrity verification information.</v>
          </cell>
          <cell r="T1308" t="str">
            <v>C|P-CMM1 is N/A, since a structured process is required to archive software releases and all of their components (e.g., code, package files, third-party libraries, documentation) to maintain integrity verification information.</v>
          </cell>
          <cell r="U1308" t="str">
            <v>C|P-CMM2 is N/A, since a well-defined process is required to archive software releases and all of their components (e.g., code, package files, third-party libraries, documentation) to maintain integrity verification information.</v>
          </cell>
          <cell r="V1308" t="e">
            <v>#VALUE!</v>
          </cell>
          <cell r="W1308" t="e">
            <v>#VALUE!</v>
          </cell>
          <cell r="X1308" t="e">
            <v>#VALUE!</v>
          </cell>
          <cell r="Y1308"/>
          <cell r="Z1308"/>
        </row>
        <row r="1309">
          <cell r="D1309" t="str">
            <v>TDA-20.3</v>
          </cell>
          <cell r="E1309" t="str">
            <v xml:space="preserve">Mechanisms exist to escrow source code and supporting documentation to ensure software availability in the event the software provider goes out of business or is unable to provide support. </v>
          </cell>
          <cell r="F1309" t="str">
            <v>E-TDA-13</v>
          </cell>
          <cell r="G1309" t="str">
            <v>∙ Source code escrow</v>
          </cell>
          <cell r="H1309" t="str">
            <v xml:space="preserve">Does the organization escrow source code and supporting documentation to ensure software availability in the event the software provider goes out of business or is unable to provide support? </v>
          </cell>
          <cell r="I1309">
            <v>7</v>
          </cell>
          <cell r="J1309"/>
          <cell r="K1309" t="str">
            <v>x</v>
          </cell>
          <cell r="L1309"/>
          <cell r="M1309"/>
          <cell r="N1309"/>
          <cell r="O1309" t="str">
            <v>Protect</v>
          </cell>
          <cell r="P1309" t="str">
            <v>x</v>
          </cell>
          <cell r="Q1309" t="str">
            <v>x</v>
          </cell>
          <cell r="R1309" t="str">
            <v>x</v>
          </cell>
          <cell r="S1309" t="str">
            <v xml:space="preserve">There is no evidence of a capability to escrow source code and supporting documentation to ensure software availability in the event the software provider goes out of business or is unable to provide support. </v>
          </cell>
          <cell r="T1309" t="str">
            <v xml:space="preserve">C|P-CMM1 is N/A, since a structured process is required to escrow source code and supporting documentation to ensure software availability in the event the software provider goes out of business or is unable to provide support. </v>
          </cell>
          <cell r="U1309" t="str">
            <v xml:space="preserve">C|P-CMM2 is N/A, since a well-defined process is required to escrow source code and supporting documentation to ensure software availability in the event the software provider goes out of business or is unable to provide support. </v>
          </cell>
          <cell r="V1309" t="e">
            <v>#VALUE!</v>
          </cell>
          <cell r="W1309" t="e">
            <v>#VALUE!</v>
          </cell>
          <cell r="X1309" t="e">
            <v>#VALUE!</v>
          </cell>
          <cell r="Y1309"/>
          <cell r="Z1309"/>
        </row>
        <row r="1310">
          <cell r="D1310" t="str">
            <v>TDA-21</v>
          </cell>
          <cell r="E1310" t="str">
            <v>Mechanisms exist to ensure developed products and/or services conform to applicable statutory and regulatory requirements, based on the product's and/or service's:
(1) Use case(s); and
(2) Geographic markets.</v>
          </cell>
          <cell r="F1310"/>
          <cell r="G1310"/>
          <cell r="H1310" t="str">
            <v>Does the organization ensure developed products and/or services conform to applicable statutory and regulatory requirements, based on the product's and/or service's:
(1) Use case(s); and
(2) Geographic markets?</v>
          </cell>
          <cell r="I1310">
            <v>9</v>
          </cell>
          <cell r="J1310"/>
          <cell r="K1310" t="str">
            <v>x</v>
          </cell>
          <cell r="L1310"/>
          <cell r="M1310"/>
          <cell r="N1310"/>
          <cell r="O1310" t="str">
            <v>Protect</v>
          </cell>
          <cell r="P1310" t="str">
            <v>x</v>
          </cell>
          <cell r="Q1310" t="str">
            <v>x</v>
          </cell>
          <cell r="R1310" t="str">
            <v>x</v>
          </cell>
          <cell r="S1310" t="str">
            <v>There is no evidence of a capability to ensure developed products and/or services conform to applicable statutory and regulatory requirements, based on the product's and/or service's:
(1) Use case(s); and
(2) Geographic markets.</v>
          </cell>
          <cell r="T1310" t="str">
            <v>C|P-CMM1 is N/A, since a structured process is required to ensure developed products and/or services conform to applicable statutory and regulatory requirements, based on the product's and/or service's:
(1) Use case(s); and
(2) Geographic markets.</v>
          </cell>
          <cell r="U1310" t="e">
            <v>#VALUE!</v>
          </cell>
          <cell r="V1310" t="e">
            <v>#VALUE!</v>
          </cell>
          <cell r="W1310" t="e">
            <v>#VALUE!</v>
          </cell>
          <cell r="X1310" t="e">
            <v>#VALUE!</v>
          </cell>
          <cell r="Y1310"/>
          <cell r="Z1310"/>
        </row>
        <row r="1311">
          <cell r="D1311" t="str">
            <v>TDA-22</v>
          </cell>
          <cell r="E1311" t="str">
            <v>Mechanisms exist to generate appropriate technical documentation artifacts for products and/or services in sufficient detail to demonstrate conformity with applicable statutory, regulatory and contractual compliance requirements.</v>
          </cell>
          <cell r="F1311"/>
          <cell r="G1311"/>
          <cell r="H1311" t="str">
            <v>Does the organization generate appropriate technical documentation artifacts for products and/or services in sufficient detail to demonstrate conformity with applicable statutory, regulatory and contractual compliance requirements?</v>
          </cell>
          <cell r="I1311">
            <v>7</v>
          </cell>
          <cell r="J1311"/>
          <cell r="K1311" t="str">
            <v>x</v>
          </cell>
          <cell r="L1311"/>
          <cell r="M1311"/>
          <cell r="N1311"/>
          <cell r="O1311" t="str">
            <v>Protect</v>
          </cell>
          <cell r="P1311"/>
          <cell r="Q1311"/>
          <cell r="R1311" t="str">
            <v>x</v>
          </cell>
          <cell r="S1311" t="str">
            <v>There is no evidence of a capability to generate appropriate technical documentation artifacts for products and/or services in sufficient detail to demonstrate conformity with applicable statutory, regulatory and contractual compliance requirements.</v>
          </cell>
          <cell r="T1311" t="e">
            <v>#VALUE!</v>
          </cell>
          <cell r="U1311" t="e">
            <v>#VALUE!</v>
          </cell>
          <cell r="V1311" t="e">
            <v>#VALUE!</v>
          </cell>
          <cell r="W1311" t="e">
            <v>#VALUE!</v>
          </cell>
          <cell r="X1311" t="e">
            <v>#VALUE!</v>
          </cell>
          <cell r="Y1311"/>
          <cell r="Z1311"/>
        </row>
        <row r="1312">
          <cell r="D1312" t="str">
            <v>TDA-22.1</v>
          </cell>
          <cell r="E1312" t="str">
            <v>Mechanisms exist to include a detailed cybersecurity risk assessment in the technical documentation for products and/or services to demonstrate applicable risks in approved use cases.</v>
          </cell>
          <cell r="F1312"/>
          <cell r="G1312"/>
          <cell r="H1312" t="str">
            <v>Does the organization include a detailed cybersecurity risk assessment in the technical documentation for products and/or services to demonstrate applicable risks in approved use cases?</v>
          </cell>
          <cell r="I1312">
            <v>4</v>
          </cell>
          <cell r="J1312"/>
          <cell r="K1312" t="str">
            <v>x</v>
          </cell>
          <cell r="L1312"/>
          <cell r="M1312"/>
          <cell r="N1312"/>
          <cell r="O1312" t="str">
            <v>Protect</v>
          </cell>
          <cell r="P1312"/>
          <cell r="Q1312" t="str">
            <v>x</v>
          </cell>
          <cell r="R1312" t="str">
            <v>x</v>
          </cell>
          <cell r="S1312" t="str">
            <v>There is no evidence of a capability to include a detailed cybersecurity risk assessment in the technical documentation for products and/or services to demonstrate applicable risks in approved use cases.</v>
          </cell>
          <cell r="T1312" t="str">
            <v>C|P-CMM1 is N/A, since a structured process is required to include a detailed cybersecurity risk assessment in the technical documentation for products and/or services to demonstrate applicable risks in approved use cases.</v>
          </cell>
          <cell r="U1312" t="e">
            <v>#VALUE!</v>
          </cell>
          <cell r="V1312" t="e">
            <v>#VALUE!</v>
          </cell>
          <cell r="W1312" t="e">
            <v>#VALUE!</v>
          </cell>
          <cell r="X1312" t="e">
            <v>#VALUE!</v>
          </cell>
          <cell r="Y1312"/>
          <cell r="Z1312"/>
        </row>
        <row r="1313">
          <cell r="D1313" t="str">
            <v>TPM-03.1</v>
          </cell>
          <cell r="E1313" t="str">
            <v>Mechanisms exist to utilize tailored acquisition strategies, contract tools and procurement methods for the purchase of unique systems, system components or services.</v>
          </cell>
          <cell r="F1313"/>
          <cell r="G1313" t="str">
            <v>∙ Cybersecurity Supply Chain Risk Management (C-SCRM) program
∙ Data Protection Impact Assessment (DPIA)</v>
          </cell>
          <cell r="H1313" t="str">
            <v>Does the organization utilize tailored acquisition strategies, contract tools and procurement methods for the purchase of unique systems, system components or services?</v>
          </cell>
          <cell r="I1313">
            <v>9</v>
          </cell>
          <cell r="J1313"/>
          <cell r="K1313" t="str">
            <v>x</v>
          </cell>
          <cell r="L1313"/>
          <cell r="M1313"/>
          <cell r="N1313"/>
          <cell r="O1313" t="str">
            <v>Identify</v>
          </cell>
          <cell r="P1313" t="str">
            <v>x</v>
          </cell>
          <cell r="Q1313" t="str">
            <v>x</v>
          </cell>
          <cell r="R1313" t="str">
            <v>x</v>
          </cell>
          <cell r="S1313" t="str">
            <v>There is no evidence of a capability to utilize tailored acquisition strategies, contract tools and procurement methods for the purchase of unique systems, system components or services.</v>
          </cell>
          <cell r="T1313" t="str">
            <v>C|P-CMM1 is N/A, since a structured process is required to utilize tailored acquisition strategies, contract tools and procurement methods for the purchase of unique systems, system components or services.</v>
          </cell>
          <cell r="U1313" t="e">
            <v>#VALUE!</v>
          </cell>
          <cell r="V1313" t="e">
            <v>#VALUE!</v>
          </cell>
          <cell r="W1313" t="e">
            <v>#VALUE!</v>
          </cell>
          <cell r="X1313" t="e">
            <v>#VALUE!</v>
          </cell>
          <cell r="Y1313"/>
          <cell r="Z1313"/>
        </row>
        <row r="1314">
          <cell r="D1314" t="str">
            <v>TPM-03.4</v>
          </cell>
          <cell r="E1314" t="str">
            <v xml:space="preserve">Mechanisms exist to develop and implement a spare parts strategy to ensure that an adequate supply of critical components is available to meet operational needs. </v>
          </cell>
          <cell r="F1314"/>
          <cell r="G1314"/>
          <cell r="H1314" t="str">
            <v>Does the organization develop and implement a spare parts strategy to ensure that an adequate supply of critical components is available to meet operational needs?</v>
          </cell>
          <cell r="I1314">
            <v>9</v>
          </cell>
          <cell r="J1314"/>
          <cell r="K1314" t="str">
            <v>x</v>
          </cell>
          <cell r="L1314"/>
          <cell r="M1314"/>
          <cell r="N1314"/>
          <cell r="O1314" t="str">
            <v>Protect</v>
          </cell>
          <cell r="P1314" t="str">
            <v>x</v>
          </cell>
          <cell r="Q1314" t="str">
            <v>x</v>
          </cell>
          <cell r="R1314"/>
          <cell r="S1314" t="str">
            <v xml:space="preserve">There is no evidence of a capability to develop and implement a spare parts strategy to ensure that an adequate supply of critical components is available to meet operational needs. </v>
          </cell>
          <cell r="T1314" t="e">
            <v>#VALUE!</v>
          </cell>
          <cell r="U1314" t="e">
            <v>#VALUE!</v>
          </cell>
          <cell r="V1314" t="e">
            <v>#VALUE!</v>
          </cell>
          <cell r="W1314" t="e">
            <v>#VALUE!</v>
          </cell>
          <cell r="X1314" t="e">
            <v>#VALUE!</v>
          </cell>
          <cell r="Y1314"/>
          <cell r="Z1314"/>
        </row>
        <row r="1315">
          <cell r="D1315" t="str">
            <v>TPM-05.1</v>
          </cell>
          <cell r="E1315" t="e">
            <v>#VALUE!</v>
          </cell>
          <cell r="F1315"/>
          <cell r="G1315" t="str">
            <v>∙ Cybersecurity Supply Chain Risk Management (C-SCRM) program
∙ Data Protection Impact Assessment (DPIA)
∙ Third-party contract requirements for cybersecurity controls</v>
          </cell>
          <cell r="H1315" t="e">
            <v>#VALUE!</v>
          </cell>
          <cell r="I1315">
            <v>9</v>
          </cell>
          <cell r="J1315"/>
          <cell r="K1315" t="str">
            <v>x</v>
          </cell>
          <cell r="L1315"/>
          <cell r="M1315"/>
          <cell r="N1315"/>
          <cell r="O1315" t="str">
            <v>Detect</v>
          </cell>
          <cell r="P1315"/>
          <cell r="Q1315" t="str">
            <v>x</v>
          </cell>
          <cell r="R1315" t="str">
            <v>x</v>
          </cell>
          <cell r="S1315" t="e">
            <v>#VALUE!</v>
          </cell>
          <cell r="T1315" t="e">
            <v>#VALUE!</v>
          </cell>
          <cell r="U1315" t="e">
            <v>#VALUE!</v>
          </cell>
          <cell r="V1315" t="e">
            <v>#VALUE!</v>
          </cell>
          <cell r="W1315" t="e">
            <v>#VALUE!</v>
          </cell>
          <cell r="X1315" t="e">
            <v>#VALUE!</v>
          </cell>
          <cell r="Y1315"/>
          <cell r="Z1315"/>
        </row>
        <row r="1316">
          <cell r="D1316" t="str">
            <v>TPM-05.8</v>
          </cell>
          <cell r="E1316" t="e">
            <v>#VALUE!</v>
          </cell>
          <cell r="F1316"/>
          <cell r="G1316" t="str">
            <v>∙ Cybersecurity Supply Chain Risk Management (C-SCRM) program</v>
          </cell>
          <cell r="H1316" t="e">
            <v>#VALUE!</v>
          </cell>
          <cell r="I1316">
            <v>5</v>
          </cell>
          <cell r="J1316"/>
          <cell r="K1316" t="str">
            <v>x</v>
          </cell>
          <cell r="L1316"/>
          <cell r="M1316"/>
          <cell r="N1316"/>
          <cell r="O1316" t="str">
            <v>Govern</v>
          </cell>
          <cell r="P1316" t="str">
            <v>x</v>
          </cell>
          <cell r="Q1316" t="str">
            <v>x</v>
          </cell>
          <cell r="R1316"/>
          <cell r="S1316" t="e">
            <v>#VALUE!</v>
          </cell>
          <cell r="T1316" t="e">
            <v>#VALUE!</v>
          </cell>
          <cell r="U1316" t="e">
            <v>#VALUE!</v>
          </cell>
          <cell r="V1316" t="e">
            <v>#VALUE!</v>
          </cell>
          <cell r="W1316" t="e">
            <v>#VALUE!</v>
          </cell>
          <cell r="X1316" t="e">
            <v>#VALUE!</v>
          </cell>
          <cell r="Y1316"/>
          <cell r="Z1316"/>
        </row>
        <row r="1317">
          <cell r="D1317" t="str">
            <v>TPM-07</v>
          </cell>
          <cell r="E1317" t="str">
            <v xml:space="preserve">Mechanisms exist to monitor for evidence of unauthorized exfiltration or disclosure of organizational information. </v>
          </cell>
          <cell r="F1317"/>
          <cell r="G1317" t="str">
            <v>∙ Cybersecurity Supply Chain Risk Management (C-SCRM) program</v>
          </cell>
          <cell r="H1317" t="str">
            <v xml:space="preserve">Does the organization monitor for evidence of unauthorized exfiltration or disclosure of organizational information? </v>
          </cell>
          <cell r="I1317">
            <v>8</v>
          </cell>
          <cell r="J1317"/>
          <cell r="K1317" t="str">
            <v>x</v>
          </cell>
          <cell r="L1317"/>
          <cell r="M1317"/>
          <cell r="N1317"/>
          <cell r="O1317" t="str">
            <v>Identify</v>
          </cell>
          <cell r="P1317"/>
          <cell r="Q1317" t="str">
            <v>x</v>
          </cell>
          <cell r="R1317"/>
          <cell r="S1317" t="str">
            <v xml:space="preserve">There is no evidence of a capability to monitor for evidence of unauthorized exfiltration or disclosure of organizational information. </v>
          </cell>
          <cell r="T1317" t="str">
            <v xml:space="preserve">C|P-CMM1 is N/A, since a structured process is required to monitor for evidence of unauthorized exfiltration or disclosure of organizational information. </v>
          </cell>
          <cell r="U1317" t="e">
            <v>#VALUE!</v>
          </cell>
          <cell r="V1317" t="e">
            <v>#VALUE!</v>
          </cell>
          <cell r="W1317" t="e">
            <v>#VALUE!</v>
          </cell>
          <cell r="X1317" t="str">
            <v xml:space="preserve">See C|P-CMM4. There are no defined C|P-CMM5 criteria, since it is reasonable to assume a continuously-improving process is not necessary to monitor for evidence of unauthorized exfiltration or disclosure of organizational information. </v>
          </cell>
          <cell r="Y1317"/>
          <cell r="Z1317"/>
        </row>
        <row r="1318">
          <cell r="D1318" t="str">
            <v>THR-03.1</v>
          </cell>
          <cell r="E1318" t="str">
            <v>Mechanisms exist to utilize external threat intelligence feeds to generate and disseminate organization-specific security alerts, advisories and/or directives.</v>
          </cell>
          <cell r="F1318"/>
          <cell r="G1318" t="str">
            <v>∙ US-CERT mailing lists &amp; feeds
∙ Internal newsletters
∙ InfraGard (https://infragard.org)</v>
          </cell>
          <cell r="H1318" t="str">
            <v>Does the organization utilize external threat intelligence feeds to generate and disseminate organization-specific security alerts, advisories and/or directives?</v>
          </cell>
          <cell r="I1318">
            <v>8</v>
          </cell>
          <cell r="J1318"/>
          <cell r="K1318" t="str">
            <v>x</v>
          </cell>
          <cell r="L1318"/>
          <cell r="M1318"/>
          <cell r="N1318"/>
          <cell r="O1318" t="str">
            <v>Identify</v>
          </cell>
          <cell r="P1318" t="str">
            <v>x</v>
          </cell>
          <cell r="Q1318" t="str">
            <v>x</v>
          </cell>
          <cell r="R1318" t="str">
            <v>x</v>
          </cell>
          <cell r="S1318" t="str">
            <v>There is no evidence of a capability to utilize external threat intelligence feeds to generate and disseminate organization-specific security alerts, advisories and/or directives.</v>
          </cell>
          <cell r="T1318" t="e">
            <v>#VALUE!</v>
          </cell>
          <cell r="U1318" t="e">
            <v>#VALUE!</v>
          </cell>
          <cell r="V1318" t="e">
            <v>#VALUE!</v>
          </cell>
          <cell r="W1318" t="e">
            <v>#VALUE!</v>
          </cell>
          <cell r="X1318" t="e">
            <v>#VALUE!</v>
          </cell>
          <cell r="Y1318"/>
          <cell r="Z1318"/>
        </row>
        <row r="1319">
          <cell r="D1319" t="str">
            <v>THR-06.1</v>
          </cell>
          <cell r="E1319" t="str">
            <v>Mechanisms exist to enable public submissions of discovered or potential security vulnerabilities.</v>
          </cell>
          <cell r="F1319"/>
          <cell r="G1319" t="str">
            <v>∙ Vulnerability Disclosure Program (VDP)
∙ "bug bounty" program</v>
          </cell>
          <cell r="H1319" t="str">
            <v>Does the organization enable public submissions of discovered or potential security vulnerabilities?</v>
          </cell>
          <cell r="I1319">
            <v>1</v>
          </cell>
          <cell r="J1319"/>
          <cell r="K1319" t="str">
            <v>x</v>
          </cell>
          <cell r="L1319"/>
          <cell r="M1319"/>
          <cell r="N1319"/>
          <cell r="O1319" t="str">
            <v>Detect</v>
          </cell>
          <cell r="P1319"/>
          <cell r="Q1319" t="str">
            <v>x</v>
          </cell>
          <cell r="R1319" t="str">
            <v>x</v>
          </cell>
          <cell r="S1319" t="str">
            <v>There is no evidence of a capability to enable public submissions of discovered or potential security vulnerabilities.</v>
          </cell>
          <cell r="T1319" t="str">
            <v>C|P-CMM1 is N/A, since a structured process is required to enable public submissions of discovered or potential security vulnerabilities.</v>
          </cell>
          <cell r="U1319" t="e">
            <v>#VALUE!</v>
          </cell>
          <cell r="V1319" t="e">
            <v>#VALUE!</v>
          </cell>
          <cell r="W1319" t="str">
            <v>See C|P-CMM3. There are no defined C|P-CMM4 criteria, since it is reasonable to assume a quantitatively-controlled process is not necessary to enable public submissions of discovered or potential security vulnerabilities.</v>
          </cell>
          <cell r="X1319" t="str">
            <v>See C|P-CMM4. There are no defined C|P-CMM5 criteria, since it is reasonable to assume a continuously-improving process is not necessary to enable public submissions of discovered or potential security vulnerabilities.</v>
          </cell>
          <cell r="Y1319"/>
          <cell r="Z1319"/>
        </row>
        <row r="1320">
          <cell r="D1320" t="str">
            <v>THR-08</v>
          </cell>
          <cell r="E1320" t="str">
            <v>Mechanisms exist to embed false data or steganographic data in files to enable the organization to determine if data has been exfiltrated and provide a means to identify the individual(s) involved.</v>
          </cell>
          <cell r="F1320"/>
          <cell r="G1320"/>
          <cell r="H1320" t="str">
            <v>Does the organization embed false data or steganographic data in files to enable the organization to determine if data has been exfiltrated and provide a means to identify the individual(s) involved?</v>
          </cell>
          <cell r="I1320">
            <v>1</v>
          </cell>
          <cell r="J1320"/>
          <cell r="K1320" t="str">
            <v>x</v>
          </cell>
          <cell r="L1320"/>
          <cell r="M1320"/>
          <cell r="N1320"/>
          <cell r="O1320" t="str">
            <v>Detect</v>
          </cell>
          <cell r="P1320" t="str">
            <v>x</v>
          </cell>
          <cell r="Q1320" t="str">
            <v>x</v>
          </cell>
          <cell r="R1320" t="str">
            <v>x</v>
          </cell>
          <cell r="S1320" t="str">
            <v>There is no evidence of a capability to embed false data or steganographic data in files to enable the organization to determine if data has been exfiltrated and provide a means to identify the individual(s) involved.</v>
          </cell>
          <cell r="T1320" t="str">
            <v>C|P-CMM1 is N/A, since a structured process is required to embed false data or steganographic data in files to enable the organization to determine if data has been exfiltrated and provide a means to identify the individual(s) involved.</v>
          </cell>
          <cell r="U1320" t="str">
            <v>C|P-CMM2 is N/A, since a well-defined process is required to embed false data or steganographic data in files to enable the organization to determine if data has been exfiltrated and provide a means to identify the individual(s) involved.</v>
          </cell>
          <cell r="V1320" t="e">
            <v>#VALUE!</v>
          </cell>
          <cell r="W1320" t="e">
            <v>#VALUE!</v>
          </cell>
          <cell r="X1320" t="e">
            <v>#VALUE!</v>
          </cell>
          <cell r="Y1320"/>
          <cell r="Z1320"/>
        </row>
        <row r="1321">
          <cell r="D1321" t="str">
            <v>THR-11</v>
          </cell>
          <cell r="E1321" t="str">
            <v>Automated mechanisms exist to establish behavioral baselines that capture information about user and entity behavior to enable dynamic threat discovery.</v>
          </cell>
          <cell r="F1321" t="str">
            <v>E-THR-08</v>
          </cell>
          <cell r="G1321"/>
          <cell r="H1321" t="str">
            <v>Does the organization use automated mechanisms to establish behavioral baselines that capture information about user and entity behavior to enable dynamic threat discovery?</v>
          </cell>
          <cell r="I1321">
            <v>5</v>
          </cell>
          <cell r="J1321"/>
          <cell r="K1321"/>
          <cell r="L1321" t="str">
            <v>x</v>
          </cell>
          <cell r="M1321"/>
          <cell r="N1321"/>
          <cell r="O1321" t="str">
            <v>Govern</v>
          </cell>
          <cell r="P1321" t="str">
            <v>x</v>
          </cell>
          <cell r="Q1321" t="str">
            <v>x</v>
          </cell>
          <cell r="R1321" t="str">
            <v>x</v>
          </cell>
          <cell r="S1321" t="str">
            <v>There is no evidence of an automated capability to establish behavioral baselines that capture information about user and entity behavior to enable dynamic threat discovery.</v>
          </cell>
          <cell r="T1321" t="e">
            <v>#VALUE!</v>
          </cell>
          <cell r="U1321" t="e">
            <v>#VALUE!</v>
          </cell>
          <cell r="V1321" t="e">
            <v>#VALUE!</v>
          </cell>
          <cell r="W1321" t="e">
            <v>#VALUE!</v>
          </cell>
          <cell r="X1321" t="e">
            <v>#VALUE!</v>
          </cell>
          <cell r="Y1321"/>
          <cell r="Z1321"/>
        </row>
        <row r="1322">
          <cell r="D1322" t="str">
            <v>VPM-03.1</v>
          </cell>
          <cell r="E1322" t="str">
            <v>Mechanisms exist to identify, assess, prioritize and document the potential impact(s) and likelihood(s) of applicable internal and external threats exploiting known vulnerabilities.</v>
          </cell>
          <cell r="F1322"/>
          <cell r="G1322"/>
          <cell r="H1322" t="str">
            <v>Does the organization identify, assess, prioritize and document the potential impact(s) and likelihood(s) of applicable internal and external threats exploiting known vulnerabilities?</v>
          </cell>
          <cell r="I1322">
            <v>5</v>
          </cell>
          <cell r="J1322"/>
          <cell r="K1322" t="str">
            <v>x</v>
          </cell>
          <cell r="L1322"/>
          <cell r="M1322"/>
          <cell r="N1322"/>
          <cell r="O1322" t="str">
            <v>Protect</v>
          </cell>
          <cell r="P1322"/>
          <cell r="Q1322" t="str">
            <v>x</v>
          </cell>
          <cell r="R1322" t="str">
            <v>x</v>
          </cell>
          <cell r="S1322" t="str">
            <v>There is no evidence of a capability to identify, assess, prioritize and document the potential impact(s) and likelihood(s) of applicable internal and external threats exploiting known vulnerabilities.</v>
          </cell>
          <cell r="T1322" t="str">
            <v>C|P-CMM1 is N/A, since a structured process is required to identify, assess, prioritize and document the potential impact(s) and likelihood(s) of applicable internal and external threats exploiting known vulnerabilities.</v>
          </cell>
          <cell r="U1322" t="e">
            <v>#VALUE!</v>
          </cell>
          <cell r="V1322" t="e">
            <v>#VALUE!</v>
          </cell>
          <cell r="W1322" t="e">
            <v>#VALUE!</v>
          </cell>
          <cell r="X1322" t="e">
            <v>#VALUE!</v>
          </cell>
          <cell r="Y1322"/>
          <cell r="Z1322"/>
        </row>
        <row r="1323">
          <cell r="D1323" t="str">
            <v>VPM-04.2</v>
          </cell>
          <cell r="E1323" t="str">
            <v>Mechanisms exist to identify and correct flaws related to the collection, usage, processing or dissemination of Personal Data (PD).</v>
          </cell>
          <cell r="F1323"/>
          <cell r="G1323"/>
          <cell r="H1323" t="str">
            <v>Does the organization identify and correct flaws related to the collection, usage, processing or dissemination of Personal Data (PD)?</v>
          </cell>
          <cell r="I1323">
            <v>8</v>
          </cell>
          <cell r="J1323"/>
          <cell r="K1323" t="str">
            <v>x</v>
          </cell>
          <cell r="L1323"/>
          <cell r="M1323"/>
          <cell r="N1323"/>
          <cell r="O1323" t="str">
            <v>Identify</v>
          </cell>
          <cell r="P1323"/>
          <cell r="Q1323" t="str">
            <v>x</v>
          </cell>
          <cell r="R1323"/>
          <cell r="S1323" t="str">
            <v>There is no evidence of a capability to identify and correct flaws related to the collection, usage, processing or dissemination of Personal Data (PD).</v>
          </cell>
          <cell r="T1323" t="str">
            <v>C|P-CMM1 is N/A, since a structured process is required to identify and correct flaws related to the collection, usage, processing or dissemination of Personal Data (PD).</v>
          </cell>
          <cell r="U1323" t="e">
            <v>#VALUE!</v>
          </cell>
          <cell r="V1323" t="e">
            <v>#VALUE!</v>
          </cell>
          <cell r="W1323" t="e">
            <v>#VALUE!</v>
          </cell>
          <cell r="X1323" t="e">
            <v>#VALUE!</v>
          </cell>
          <cell r="Y1323"/>
          <cell r="Z1323"/>
        </row>
        <row r="1324">
          <cell r="D1324" t="str">
            <v>VPM-04.3</v>
          </cell>
          <cell r="E1324" t="str">
            <v>Mechanisms exist to facilitate the deferral of software and/or firmware patches when the disadvantages of applying the patch outweighs the benefits.</v>
          </cell>
          <cell r="F1324"/>
          <cell r="G1324"/>
          <cell r="H1324" t="str">
            <v>Does the organization facilitate the deferral of software and/or firmware patches when the disadvantages of applying the patch outweighs the benefits?</v>
          </cell>
          <cell r="I1324">
            <v>2</v>
          </cell>
          <cell r="J1324"/>
          <cell r="K1324" t="str">
            <v>x</v>
          </cell>
          <cell r="L1324"/>
          <cell r="M1324"/>
          <cell r="N1324"/>
          <cell r="O1324" t="str">
            <v>Protect</v>
          </cell>
          <cell r="P1324"/>
          <cell r="Q1324" t="str">
            <v>x</v>
          </cell>
          <cell r="R1324" t="str">
            <v>x</v>
          </cell>
          <cell r="S1324" t="str">
            <v>There is no evidence of a capability to facilitate the deferral of software and/or firmware patches when the disadvantages of applying the patch outweighs the benefits.</v>
          </cell>
          <cell r="T1324" t="str">
            <v>C|P-CMM1 is N/A, since a structured process is required to facilitate the deferral of software and/or firmware patches when the disadvantages of applying the patch outweighs the benefits.</v>
          </cell>
          <cell r="U1324" t="e">
            <v>#VALUE!</v>
          </cell>
          <cell r="V1324" t="e">
            <v>#VALUE!</v>
          </cell>
          <cell r="W1324" t="e">
            <v>#VALUE!</v>
          </cell>
          <cell r="X1324" t="e">
            <v>#VALUE!</v>
          </cell>
          <cell r="Y1324"/>
          <cell r="Z1324"/>
        </row>
        <row r="1325">
          <cell r="D1325" t="str">
            <v>VPM-05.3</v>
          </cell>
          <cell r="E1325" t="str">
            <v>Mechanisms exist to track the effectiveness of remediation operations through metrics reporting.</v>
          </cell>
          <cell r="F1325"/>
          <cell r="G1325"/>
          <cell r="H1325" t="str">
            <v>Does the organization track the effectiveness of remediation operations through metrics reporting?</v>
          </cell>
          <cell r="I1325">
            <v>6</v>
          </cell>
          <cell r="J1325"/>
          <cell r="K1325" t="str">
            <v>x</v>
          </cell>
          <cell r="L1325"/>
          <cell r="M1325"/>
          <cell r="N1325"/>
          <cell r="O1325" t="str">
            <v>Protect</v>
          </cell>
          <cell r="P1325"/>
          <cell r="Q1325" t="str">
            <v>x</v>
          </cell>
          <cell r="R1325" t="str">
            <v>x</v>
          </cell>
          <cell r="S1325" t="str">
            <v>There is no evidence of a capability to track the effectiveness of remediation operations through metrics reporting.</v>
          </cell>
          <cell r="T1325" t="str">
            <v>C|P-CMM1 is N/A, since a structured process is required to track the effectiveness of remediation operations through metrics reporting.</v>
          </cell>
          <cell r="U1325" t="e">
            <v>#VALUE!</v>
          </cell>
          <cell r="V1325" t="e">
            <v>#VALUE!</v>
          </cell>
          <cell r="W1325" t="e">
            <v>#VALUE!</v>
          </cell>
          <cell r="X1325" t="e">
            <v>#VALUE!</v>
          </cell>
          <cell r="Y1325"/>
          <cell r="Z1325"/>
        </row>
        <row r="1326">
          <cell r="D1326" t="str">
            <v>VPM-05.5</v>
          </cell>
          <cell r="E1326" t="str">
            <v xml:space="preserve">Mechanisms exist to remove old versions of software and firmware components after updated versions have been installed. </v>
          </cell>
          <cell r="F1326"/>
          <cell r="G1326"/>
          <cell r="H1326" t="str">
            <v xml:space="preserve">Does the organization remove old versions of software and firmware components after updated versions have been installed? </v>
          </cell>
          <cell r="I1326">
            <v>5</v>
          </cell>
          <cell r="J1326"/>
          <cell r="K1326"/>
          <cell r="L1326" t="str">
            <v>x</v>
          </cell>
          <cell r="M1326"/>
          <cell r="N1326"/>
          <cell r="O1326" t="str">
            <v>Protect</v>
          </cell>
          <cell r="P1326"/>
          <cell r="Q1326" t="str">
            <v>x</v>
          </cell>
          <cell r="R1326" t="str">
            <v>x</v>
          </cell>
          <cell r="S1326" t="str">
            <v xml:space="preserve">There is no evidence of a capability to remove old versions of software and firmware components after updated versions have been installed. </v>
          </cell>
          <cell r="T1326" t="e">
            <v>#VALUE!</v>
          </cell>
          <cell r="U1326" t="e">
            <v>#VALUE!</v>
          </cell>
          <cell r="V1326" t="e">
            <v>#VALUE!</v>
          </cell>
          <cell r="W1326" t="e">
            <v>#VALUE!</v>
          </cell>
          <cell r="X1326" t="e">
            <v>#VALUE!</v>
          </cell>
          <cell r="Y1326"/>
          <cell r="Z1326"/>
        </row>
        <row r="1327">
          <cell r="D1327" t="str">
            <v>VPM-05.6</v>
          </cell>
          <cell r="E1327" t="str">
            <v>Mechanisms exist to perform due diligence on software and/or firmware update stability by conducting pre-production testing in a non-production environment.</v>
          </cell>
          <cell r="F1327"/>
          <cell r="G1327"/>
          <cell r="H1327" t="str">
            <v>Does the organization perform due diligence on software and/or firmware update stability by conducting pre-production testing in a non-production environment?</v>
          </cell>
          <cell r="I1327">
            <v>7</v>
          </cell>
          <cell r="J1327"/>
          <cell r="K1327" t="str">
            <v>x</v>
          </cell>
          <cell r="L1327"/>
          <cell r="M1327"/>
          <cell r="N1327"/>
          <cell r="O1327" t="str">
            <v>Protect</v>
          </cell>
          <cell r="P1327"/>
          <cell r="Q1327" t="str">
            <v>x</v>
          </cell>
          <cell r="R1327" t="str">
            <v>x</v>
          </cell>
          <cell r="S1327" t="str">
            <v>There is no evidence of a capability to perform due diligence on software and/or firmware update stability by conducting pre-production testing in a non-production environment.</v>
          </cell>
          <cell r="T1327" t="e">
            <v>#VALUE!</v>
          </cell>
          <cell r="U1327" t="e">
            <v>#VALUE!</v>
          </cell>
          <cell r="V1327" t="e">
            <v>#VALUE!</v>
          </cell>
          <cell r="W1327" t="e">
            <v>#VALUE!</v>
          </cell>
          <cell r="X1327" t="e">
            <v>#VALUE!</v>
          </cell>
          <cell r="Y1327"/>
          <cell r="Z1327"/>
        </row>
        <row r="1328">
          <cell r="D1328" t="str">
            <v>VPM-05.7</v>
          </cell>
          <cell r="E1328" t="str">
            <v>Mechanisms exist to perform out-of-cycle software and/or firmware updates to address time-sensitive remediations.</v>
          </cell>
          <cell r="F1328"/>
          <cell r="G1328"/>
          <cell r="H1328" t="str">
            <v>Does the organization perform out-of-cycle software and/or firmware updates to address time-sensitive remediations?</v>
          </cell>
          <cell r="I1328">
            <v>7</v>
          </cell>
          <cell r="J1328"/>
          <cell r="K1328" t="str">
            <v>x</v>
          </cell>
          <cell r="L1328"/>
          <cell r="M1328"/>
          <cell r="N1328"/>
          <cell r="O1328" t="str">
            <v>Protect</v>
          </cell>
          <cell r="P1328"/>
          <cell r="Q1328" t="str">
            <v>x</v>
          </cell>
          <cell r="R1328" t="str">
            <v>x</v>
          </cell>
          <cell r="S1328" t="str">
            <v>There is no evidence of a capability to perform out-of-cycle software and/or firmware updates to address time-sensitive remediations.</v>
          </cell>
          <cell r="T1328" t="e">
            <v>#VALUE!</v>
          </cell>
          <cell r="U1328" t="e">
            <v>#VALUE!</v>
          </cell>
          <cell r="V1328" t="e">
            <v>#VALUE!</v>
          </cell>
          <cell r="W1328" t="e">
            <v>#VALUE!</v>
          </cell>
          <cell r="X1328" t="e">
            <v>#VALUE!</v>
          </cell>
          <cell r="Y1328"/>
          <cell r="Z1328"/>
        </row>
        <row r="1329">
          <cell r="D1329" t="str">
            <v>VPM-05.8</v>
          </cell>
          <cell r="E1329" t="str">
            <v>Mechanisms exist to ensure software and/or firmware patches are:
(1) Obtained from trusted sources; and 
(2) Checked for integrity.</v>
          </cell>
          <cell r="F1329"/>
          <cell r="G1329"/>
          <cell r="H1329" t="str">
            <v>Does the organization ensure software and/or firmware patches are:
(1) Obtained from trusted sources; and 
(2) Checked for integrity?</v>
          </cell>
          <cell r="I1329">
            <v>9</v>
          </cell>
          <cell r="J1329"/>
          <cell r="K1329"/>
          <cell r="L1329" t="str">
            <v>x</v>
          </cell>
          <cell r="M1329"/>
          <cell r="N1329"/>
          <cell r="O1329" t="str">
            <v>Protect</v>
          </cell>
          <cell r="P1329"/>
          <cell r="Q1329"/>
          <cell r="R1329" t="str">
            <v>x</v>
          </cell>
          <cell r="S1329" t="str">
            <v>There is no evidence of a capability to ensure software and/or firmware patches are:
(1) Obtained from trusted sources; and 
(2) Checked for integrity.</v>
          </cell>
          <cell r="T1329" t="str">
            <v>C|P-CMM1 is N/A, since a structured process is required to ensure software and/or firmware patches are:
(1) Obtained from trusted sources; and 
(2) Checked for integrity.</v>
          </cell>
          <cell r="U1329" t="e">
            <v>#VALUE!</v>
          </cell>
          <cell r="V1329" t="e">
            <v>#VALUE!</v>
          </cell>
          <cell r="W1329" t="str">
            <v>See C|P-CMM3. There are no defined C|P-CMM4 criteria, since it is reasonable to assume a quantitatively-controlled process is not necessary to ensure software and/or firmware patches are:
(1) Obtained from trusted sources; and 
(2) Checked for integrity.</v>
          </cell>
          <cell r="X1329" t="str">
            <v>See C|P-CMM4. There are no defined C|P-CMM5 criteria, since it is reasonable to assume a continuously-improving process is not necessary to ensure software and/or firmware patches are:
(1) Obtained from trusted sources; and 
(2) Checked for integrity.</v>
          </cell>
          <cell r="Y1329"/>
          <cell r="Z1329"/>
        </row>
        <row r="1330">
          <cell r="D1330" t="str">
            <v>VPM-06.3</v>
          </cell>
          <cell r="E1330" t="str">
            <v xml:space="preserve">Mechanisms exist to implement privileged access authorization for selected vulnerability scanning activities. </v>
          </cell>
          <cell r="F1330"/>
          <cell r="G1330"/>
          <cell r="H1330" t="str">
            <v xml:space="preserve">Does the organization implement privileged access authorization for selected vulnerability scanning activities? </v>
          </cell>
          <cell r="I1330">
            <v>9</v>
          </cell>
          <cell r="J1330"/>
          <cell r="K1330"/>
          <cell r="L1330" t="str">
            <v>x</v>
          </cell>
          <cell r="M1330"/>
          <cell r="N1330"/>
          <cell r="O1330" t="str">
            <v>Protect</v>
          </cell>
          <cell r="P1330"/>
          <cell r="Q1330"/>
          <cell r="R1330" t="str">
            <v>x</v>
          </cell>
          <cell r="S1330" t="str">
            <v xml:space="preserve">There is no evidence of a capability to implement privileged access authorization for selected vulnerability scanning activities. </v>
          </cell>
          <cell r="T1330" t="e">
            <v>#VALUE!</v>
          </cell>
          <cell r="U1330" t="e">
            <v>#VALUE!</v>
          </cell>
          <cell r="V1330" t="e">
            <v>#VALUE!</v>
          </cell>
          <cell r="W1330" t="str">
            <v xml:space="preserve">See C|P-CMM3. There are no defined C|P-CMM4 criteria, since it is reasonable to assume a quantitatively-controlled process is not necessary to implement privileged access authorization for selected vulnerability scanning activities. </v>
          </cell>
          <cell r="X1330" t="str">
            <v xml:space="preserve">See C|P-CMM4. There are no defined C|P-CMM5 criteria, since it is reasonable to assume a continuously-improving process is not necessary to implement privileged access authorization for selected vulnerability scanning activities. </v>
          </cell>
          <cell r="Y1330"/>
          <cell r="Z1330"/>
        </row>
        <row r="1331">
          <cell r="D1331" t="str">
            <v>VPM-06.4</v>
          </cell>
          <cell r="E1331" t="str">
            <v xml:space="preserve">Automated mechanisms exist to compare the results of vulnerability scans over time to determine trends in system vulnerabilities. </v>
          </cell>
          <cell r="F1331"/>
          <cell r="G1331"/>
          <cell r="H1331" t="str">
            <v xml:space="preserve">Does the organization use automated mechanisms to compare the results of vulnerability scans over time to determine trends in system vulnerabilities? </v>
          </cell>
          <cell r="I1331">
            <v>9</v>
          </cell>
          <cell r="J1331"/>
          <cell r="K1331"/>
          <cell r="L1331" t="str">
            <v>x</v>
          </cell>
          <cell r="M1331"/>
          <cell r="N1331"/>
          <cell r="O1331" t="str">
            <v>Identify</v>
          </cell>
          <cell r="P1331"/>
          <cell r="Q1331" t="str">
            <v>x</v>
          </cell>
          <cell r="R1331" t="str">
            <v>x</v>
          </cell>
          <cell r="S1331" t="str">
            <v xml:space="preserve">There is no evidence of a capability to compare the results of vulnerability scans over time to determine trends in system vulnerabilities. </v>
          </cell>
          <cell r="T1331" t="str">
            <v xml:space="preserve">C|P-CMM1 is N/A, since a structured process is required to compare the results of vulnerability scans over time to determine trends in system vulnerabilities. </v>
          </cell>
          <cell r="U1331" t="e">
            <v>#VALUE!</v>
          </cell>
          <cell r="V1331" t="e">
            <v>#VALUE!</v>
          </cell>
          <cell r="W1331" t="e">
            <v>#VALUE!</v>
          </cell>
          <cell r="X1331" t="str">
            <v xml:space="preserve">See C|P-CMM4. There are no defined C|P-CMM5 criteria, since it is reasonable to assume a continuously-improving process is not necessary to compare the results of vulnerability scans over time to determine trends in system vulnerabilities. </v>
          </cell>
          <cell r="Y1331"/>
          <cell r="Z1331"/>
        </row>
        <row r="1332">
          <cell r="D1332" t="str">
            <v>VPM-06.5</v>
          </cell>
          <cell r="E1332" t="str">
            <v xml:space="preserve">Mechanisms exist to review historical event logs to determine if identified vulnerabilities have been previously exploited. </v>
          </cell>
          <cell r="F1332"/>
          <cell r="G1332"/>
          <cell r="H1332" t="str">
            <v xml:space="preserve">Does the organization review historical event logs to determine if identified vulnerabilities have been previously exploited? </v>
          </cell>
          <cell r="I1332">
            <v>9</v>
          </cell>
          <cell r="J1332"/>
          <cell r="K1332" t="str">
            <v>x</v>
          </cell>
          <cell r="L1332"/>
          <cell r="M1332"/>
          <cell r="N1332"/>
          <cell r="O1332" t="str">
            <v>Detect</v>
          </cell>
          <cell r="P1332"/>
          <cell r="Q1332" t="str">
            <v>x</v>
          </cell>
          <cell r="R1332" t="str">
            <v>x</v>
          </cell>
          <cell r="S1332" t="str">
            <v xml:space="preserve">There is no evidence of a capability to review historical event logs to determine if identified vulnerabilities have been previously exploited. </v>
          </cell>
          <cell r="T1332" t="str">
            <v xml:space="preserve">C|P-CMM1 is N/A, since a structured process is required to review historical event logs to determine if identified vulnerabilities have been previously exploited. </v>
          </cell>
          <cell r="U1332" t="e">
            <v>#VALUE!</v>
          </cell>
          <cell r="V1332" t="e">
            <v>#VALUE!</v>
          </cell>
          <cell r="W1332" t="e">
            <v>#VALUE!</v>
          </cell>
          <cell r="X1332" t="e">
            <v>#VALUE!</v>
          </cell>
          <cell r="Y1332"/>
          <cell r="Z1332"/>
        </row>
        <row r="1333">
          <cell r="D1333" t="str">
            <v>VPM-06.9</v>
          </cell>
          <cell r="E1333" t="str">
            <v>Automated mechanisms exist to correlate the output from vulnerability scanning tools to determine the presence of multi-vulnerability/multi-hop attack vectors.</v>
          </cell>
          <cell r="F1333"/>
          <cell r="G1333"/>
          <cell r="H1333" t="str">
            <v>Does the organization use automated mechanisms to correlate the output from vulnerability scanning tools to determine the presence of multi-vulnerability/multi-hop attack vectors?</v>
          </cell>
          <cell r="I1333">
            <v>5</v>
          </cell>
          <cell r="J1333"/>
          <cell r="K1333"/>
          <cell r="L1333" t="str">
            <v>x</v>
          </cell>
          <cell r="M1333"/>
          <cell r="N1333"/>
          <cell r="O1333" t="str">
            <v>Detect</v>
          </cell>
          <cell r="P1333"/>
          <cell r="Q1333" t="str">
            <v>x</v>
          </cell>
          <cell r="R1333" t="str">
            <v>x</v>
          </cell>
          <cell r="S1333" t="str">
            <v>There is no evidence of a capability to correlate the output from vulnerability scanning tools to determine the presence of multi-vulnerability/multi-hop attack vectors.</v>
          </cell>
          <cell r="T1333" t="str">
            <v>C|P-CMM1 is N/A, since a structured process is required to correlate the output from vulnerability scanning tools to determine the presence of multi-vulnerability/multi-hop attack vectors.</v>
          </cell>
          <cell r="U1333" t="e">
            <v>#VALUE!</v>
          </cell>
          <cell r="V1333" t="e">
            <v>#VALUE!</v>
          </cell>
          <cell r="W1333" t="e">
            <v>#VALUE!</v>
          </cell>
          <cell r="X1333" t="e">
            <v>#VALUE!</v>
          </cell>
          <cell r="Y1333"/>
          <cell r="Z1333"/>
        </row>
        <row r="1334">
          <cell r="D1334" t="str">
            <v>VPM-08</v>
          </cell>
          <cell r="E1334" t="str">
            <v>Mechanisms exist to utilize a technical surveillance countermeasures survey.</v>
          </cell>
          <cell r="F1334"/>
          <cell r="G1334" t="str">
            <v>∙ Facility sweeping for "bugs" or other unauthorized surveillance technologies.</v>
          </cell>
          <cell r="H1334" t="str">
            <v>Does the organization utilize a technical surveillance countermeasures survey?</v>
          </cell>
          <cell r="I1334">
            <v>1</v>
          </cell>
          <cell r="J1334"/>
          <cell r="K1334" t="str">
            <v>x</v>
          </cell>
          <cell r="L1334"/>
          <cell r="M1334"/>
          <cell r="N1334"/>
          <cell r="O1334" t="str">
            <v>Detect</v>
          </cell>
          <cell r="P1334"/>
          <cell r="Q1334" t="str">
            <v>x</v>
          </cell>
          <cell r="R1334"/>
          <cell r="S1334" t="str">
            <v>There is no evidence of a capability to utilize a technical surveillance countermeasures survey.</v>
          </cell>
          <cell r="T1334" t="str">
            <v>C|P-CMM1 is N/A, since a structured process is required to utilize a technical surveillance countermeasures survey.</v>
          </cell>
          <cell r="U1334" t="e">
            <v>#VALUE!</v>
          </cell>
          <cell r="V1334" t="e">
            <v>#VALUE!</v>
          </cell>
          <cell r="W1334" t="e">
            <v>#VALUE!</v>
          </cell>
          <cell r="X1334" t="str">
            <v>See C|P-CMM4. There are no defined C|P-CMM5 criteria, since it is reasonable to assume a continuously-improving process is not necessary to utilize a technical surveillance countermeasures survey.</v>
          </cell>
          <cell r="Y1334"/>
          <cell r="Z1334"/>
        </row>
        <row r="1335">
          <cell r="D1335" t="str">
            <v>VPM-09</v>
          </cell>
          <cell r="E1335" t="str">
            <v xml:space="preserve">Mechanisms exist to monitor logs associated with scanning activities and associated administrator accounts to ensure that those activities are limited to the timeframes of legitimate scans. </v>
          </cell>
          <cell r="F1335"/>
          <cell r="G1335"/>
          <cell r="H1335" t="str">
            <v xml:space="preserve">Does the organization monitor logs associated with scanning activities and associated administrator accounts to ensure that those activities are limited to the timeframes of legitimate scans? </v>
          </cell>
          <cell r="I1335">
            <v>3</v>
          </cell>
          <cell r="J1335"/>
          <cell r="K1335" t="str">
            <v>x</v>
          </cell>
          <cell r="L1335"/>
          <cell r="M1335"/>
          <cell r="N1335"/>
          <cell r="O1335" t="str">
            <v>Detect</v>
          </cell>
          <cell r="P1335"/>
          <cell r="Q1335" t="str">
            <v>x</v>
          </cell>
          <cell r="R1335" t="str">
            <v>x</v>
          </cell>
          <cell r="S1335" t="str">
            <v xml:space="preserve">There is no evidence of a capability to monitor logs associated with scanning activities and associated administrator accounts to ensure that those activities are limited to the timeframes of legitimate scans. </v>
          </cell>
          <cell r="T1335" t="str">
            <v xml:space="preserve">C|P-CMM1 is N/A, since a structured process is required to monitor logs associated with scanning activities and associated administrator accounts to ensure that those activities are limited to the timeframes of legitimate scans. </v>
          </cell>
          <cell r="U1335" t="e">
            <v>#VALUE!</v>
          </cell>
          <cell r="V1335" t="e">
            <v>#VALUE!</v>
          </cell>
          <cell r="W1335" t="e">
            <v>#VALUE!</v>
          </cell>
          <cell r="X1335" t="e">
            <v>#VALUE!</v>
          </cell>
          <cell r="Y1335"/>
          <cell r="Z1335"/>
        </row>
        <row r="1336">
          <cell r="D1336" t="str">
            <v>VPM-10</v>
          </cell>
          <cell r="E1336" t="str">
            <v xml:space="preserve">Mechanisms exist to utilize "red team" exercises to simulate attempts by adversaries to compromise systems and applications in accordance with organization-defined rules of engagement. </v>
          </cell>
          <cell r="F1336"/>
          <cell r="G1336" t="str">
            <v>∙ "red team" exercises</v>
          </cell>
          <cell r="H1336" t="str">
            <v xml:space="preserve">Does the organization utilize "red team" exercises to simulate attempts by adversaries to compromise systems and applications in accordance with organization-defined rules of engagement? </v>
          </cell>
          <cell r="I1336">
            <v>3</v>
          </cell>
          <cell r="J1336"/>
          <cell r="K1336" t="str">
            <v>x</v>
          </cell>
          <cell r="L1336"/>
          <cell r="M1336"/>
          <cell r="N1336"/>
          <cell r="O1336" t="str">
            <v>Detect</v>
          </cell>
          <cell r="P1336"/>
          <cell r="Q1336" t="str">
            <v>x</v>
          </cell>
          <cell r="R1336"/>
          <cell r="S1336" t="str">
            <v xml:space="preserve">There is no evidence of a capability to utilize "red team" exercises to simulate attempts by adversaries to compromise systems and applications in accordance with organization-defined rules of engagement. </v>
          </cell>
          <cell r="T1336" t="str">
            <v xml:space="preserve">C|P-CMM1 is N/A, since a structured process is required to utilize "red team" exercises to simulate attempts by adversaries to compromise systems and applications in accordance with organization-defined rules of engagement. </v>
          </cell>
          <cell r="U1336" t="e">
            <v>#VALUE!</v>
          </cell>
          <cell r="V1336" t="e">
            <v>#VALUE!</v>
          </cell>
          <cell r="W1336" t="e">
            <v>#VALUE!</v>
          </cell>
          <cell r="X1336" t="e">
            <v>#VALUE!</v>
          </cell>
          <cell r="Y1336"/>
          <cell r="Z1336"/>
        </row>
        <row r="1337">
          <cell r="D1337" t="str">
            <v>WEB-02</v>
          </cell>
          <cell r="E1337" t="str">
            <v>Mechanisms exist to utilize a Demilitarized Zone (DMZ) to restrict inbound traffic to authorized devices on certain services, protocols and ports.</v>
          </cell>
          <cell r="F1337"/>
          <cell r="G1337"/>
          <cell r="H1337" t="str">
            <v>Does the organization utilize a Demilitarized Zone (DMZ) to restrict inbound traffic to authorized devices on certain services, protocols and ports?</v>
          </cell>
          <cell r="I1337">
            <v>9</v>
          </cell>
          <cell r="J1337"/>
          <cell r="K1337" t="str">
            <v>x</v>
          </cell>
          <cell r="L1337"/>
          <cell r="M1337"/>
          <cell r="N1337"/>
          <cell r="O1337" t="str">
            <v>Protect</v>
          </cell>
          <cell r="P1337"/>
          <cell r="Q1337" t="str">
            <v>x</v>
          </cell>
          <cell r="R1337" t="str">
            <v>x</v>
          </cell>
          <cell r="S1337" t="str">
            <v>There is no evidence of a capability to utilize a Demilitarized Zone (DMZ) to restrict inbound traffic to authorized devices on certain services, protocols and ports.</v>
          </cell>
          <cell r="T1337" t="str">
            <v>C|P-CMM1 is N/A, since a structured process is required to utilize a Demilitarized Zone (DMZ) to restrict inbound traffic to authorized devices on certain services, protocols and ports.</v>
          </cell>
          <cell r="U1337" t="e">
            <v>#VALUE!</v>
          </cell>
          <cell r="V1337" t="e">
            <v>#VALUE!</v>
          </cell>
          <cell r="W1337" t="e">
            <v>#VALUE!</v>
          </cell>
          <cell r="X1337" t="e">
            <v>#VALUE!</v>
          </cell>
          <cell r="Y1337"/>
          <cell r="Z1337"/>
        </row>
        <row r="1338">
          <cell r="D1338" t="str">
            <v>WEB-04</v>
          </cell>
          <cell r="E1338" t="str">
            <v>Mechanisms exist to deploy reasonably-expected security controls to protect the confidentiality and availability of client data that is stored, transmitted or processed by the Internet-based service.</v>
          </cell>
          <cell r="F1338"/>
          <cell r="G1338"/>
          <cell r="H1338" t="str">
            <v>Does the organization deploy reasonably-expected security controls to protect the confidentiality and availability of client data that is stored, transmitted or processed by the Internet-based service?</v>
          </cell>
          <cell r="I1338">
            <v>10</v>
          </cell>
          <cell r="J1338"/>
          <cell r="K1338"/>
          <cell r="L1338" t="str">
            <v>x</v>
          </cell>
          <cell r="M1338"/>
          <cell r="N1338"/>
          <cell r="O1338" t="str">
            <v>Protect</v>
          </cell>
          <cell r="P1338"/>
          <cell r="Q1338" t="str">
            <v>x</v>
          </cell>
          <cell r="R1338" t="str">
            <v>x</v>
          </cell>
          <cell r="S1338" t="str">
            <v>There is no evidence of a capability to deploy reasonably-expected security controls to protect the confidentiality and availability of client data that is stored, transmitted or processed by the Internet-based service.</v>
          </cell>
          <cell r="T1338" t="str">
            <v>C|P-CMM1 is N/A, since a structured process is required to deploy reasonably-expected security controls to protect the confidentiality and availability of client data that is stored, transmitted or processed by the Internet-based service.</v>
          </cell>
          <cell r="U1338" t="e">
            <v>#VALUE!</v>
          </cell>
          <cell r="V1338" t="e">
            <v>#VALUE!</v>
          </cell>
          <cell r="W1338" t="e">
            <v>#VALUE!</v>
          </cell>
          <cell r="X1338" t="e">
            <v>#VALUE!</v>
          </cell>
          <cell r="Y1338"/>
          <cell r="Z1338"/>
        </row>
        <row r="1339">
          <cell r="D1339" t="str">
            <v>WEB-05</v>
          </cell>
          <cell r="E1339" t="str">
            <v>Mechanisms exist to provide individuals with clear and precise information about cookies, in accordance with applicable legal requirements for cookie management.</v>
          </cell>
          <cell r="F1339"/>
          <cell r="G1339"/>
          <cell r="H1339" t="str">
            <v>Does the organization provide individuals with clear and precise information about cookies, in accordance with applicable legal requirements for cookie management?</v>
          </cell>
          <cell r="I1339">
            <v>5</v>
          </cell>
          <cell r="J1339"/>
          <cell r="K1339"/>
          <cell r="L1339" t="str">
            <v>x</v>
          </cell>
          <cell r="M1339"/>
          <cell r="N1339"/>
          <cell r="O1339" t="str">
            <v>Identify</v>
          </cell>
          <cell r="P1339"/>
          <cell r="Q1339" t="str">
            <v>x</v>
          </cell>
          <cell r="R1339" t="str">
            <v>x</v>
          </cell>
          <cell r="S1339" t="str">
            <v>There is no evidence of a capability to provide individuals with clear and precise information about cookies, in accordance with applicable legal requirements for cookie management.</v>
          </cell>
          <cell r="T1339" t="str">
            <v>C|P-CMM1 is N/A, since a structured process is required to provide individuals with clear and precise information about cookies, in accordance with applicable legal requirements for cookie management.</v>
          </cell>
          <cell r="U1339" t="e">
            <v>#VALUE!</v>
          </cell>
          <cell r="V1339" t="e">
            <v>#VALUE!</v>
          </cell>
          <cell r="W1339" t="e">
            <v>#VALUE!</v>
          </cell>
          <cell r="X1339" t="e">
            <v>#VALUE!</v>
          </cell>
          <cell r="Y1339"/>
          <cell r="Z1339"/>
        </row>
        <row r="1340">
          <cell r="D1340" t="str">
            <v>WEB-09</v>
          </cell>
          <cell r="E1340" t="str">
            <v>Mechanisms exist to ensure all input handled by a web application is validated and/or sanitized.</v>
          </cell>
          <cell r="F1340"/>
          <cell r="G1340"/>
          <cell r="H1340" t="str">
            <v>Does the organization ensure all input handled by a web application is validated and/or sanitized?</v>
          </cell>
          <cell r="I1340">
            <v>9</v>
          </cell>
          <cell r="J1340"/>
          <cell r="K1340" t="str">
            <v>x</v>
          </cell>
          <cell r="L1340"/>
          <cell r="M1340"/>
          <cell r="N1340"/>
          <cell r="O1340" t="str">
            <v>Protect</v>
          </cell>
          <cell r="P1340"/>
          <cell r="Q1340" t="str">
            <v>x</v>
          </cell>
          <cell r="R1340" t="str">
            <v>x</v>
          </cell>
          <cell r="S1340" t="str">
            <v>There is no evidence of a capability to ensure all input handled by a web application is validated and/ or sanitized.</v>
          </cell>
          <cell r="T1340" t="str">
            <v>C|P-CMM1 is N/A, since a structured process is required to ensure all input handled by a web application is validated and/ or sanitized.</v>
          </cell>
          <cell r="U1340" t="str">
            <v>C|P-CMM2 is N/A, since a well-defined process is required to ensure all input handled by a web application is validated and/ or sanitized.</v>
          </cell>
          <cell r="V1340" t="e">
            <v>#VALUE!</v>
          </cell>
          <cell r="W1340" t="str">
            <v>See C|P-CMM3. There are no defined C|P-CMM4 criteria, since it is reasonable to assume a quantitatively-controlled process is not necessary to ensure all input handled by a web application is validated and/ or sanitized.</v>
          </cell>
          <cell r="X1340" t="str">
            <v>See C|P-CMM4. There are no defined C|P-CMM5 criteria, since it is reasonable to assume a continuously-improving process is not necessary to ensure all input handled by a web application is validated and/ or sanitized.</v>
          </cell>
          <cell r="Y1340"/>
          <cell r="Z1340"/>
        </row>
        <row r="1341">
          <cell r="D1341" t="str">
            <v>WEB-11</v>
          </cell>
          <cell r="E1341" t="str">
            <v>Mechanisms exist to ensure output encoding is performed on all content produced by a web application to reduce the likelihood of cross-site scripting and other injection attacks.</v>
          </cell>
          <cell r="F1341"/>
          <cell r="G1341"/>
          <cell r="H1341" t="str">
            <v>Does the organization ensure output encoding is performed on all content produced by a web application to reduce the likelihood of cross-site scripting and other injection attacks?</v>
          </cell>
          <cell r="I1341">
            <v>9</v>
          </cell>
          <cell r="J1341"/>
          <cell r="K1341"/>
          <cell r="L1341" t="str">
            <v>x</v>
          </cell>
          <cell r="M1341"/>
          <cell r="N1341"/>
          <cell r="O1341" t="str">
            <v>Protect</v>
          </cell>
          <cell r="P1341"/>
          <cell r="Q1341" t="str">
            <v>x</v>
          </cell>
          <cell r="R1341" t="str">
            <v>x</v>
          </cell>
          <cell r="S1341" t="str">
            <v>There is no evidence of a capability to ensure output encoding is performed on all content produced by a web application to reduce the likelihood of cross-site scripting and other injection attacks.</v>
          </cell>
          <cell r="T1341" t="str">
            <v>C|P-CMM1 is N/A, since a structured process is required to ensure output encoding is performed on all content produced by a web application to reduce the likelihood of cross-site scripting and other injection attacks.</v>
          </cell>
          <cell r="U1341" t="str">
            <v>C|P-CMM2 is N/A, since a well-defined process is required to ensure output encoding is performed on all content produced by a web application to reduce the likelihood of cross-site scripting and other injection attacks.</v>
          </cell>
          <cell r="V1341" t="e">
            <v>#VALUE!</v>
          </cell>
          <cell r="W1341" t="e">
            <v>#VALUE!</v>
          </cell>
          <cell r="X1341" t="e">
            <v>#VALUE!</v>
          </cell>
          <cell r="Y1341"/>
          <cell r="Z1341"/>
        </row>
        <row r="1342">
          <cell r="D1342" t="str">
            <v>WEB-12</v>
          </cell>
          <cell r="E1342" t="str">
            <v>Mechanisms exist to ensure web applications implement Content-Security-Policy, HSTS and X-Frame-Options response headers to protect both the web application and its users.</v>
          </cell>
          <cell r="F1342"/>
          <cell r="G1342"/>
          <cell r="H1342" t="str">
            <v>Does the organization ensure web applications implement Content-Security-Policy, HSTS and X-Frame-Options response headers to protect both the web application and its users?</v>
          </cell>
          <cell r="I1342">
            <v>9</v>
          </cell>
          <cell r="J1342"/>
          <cell r="K1342"/>
          <cell r="L1342" t="str">
            <v>x</v>
          </cell>
          <cell r="M1342"/>
          <cell r="N1342"/>
          <cell r="O1342" t="str">
            <v>Protect</v>
          </cell>
          <cell r="P1342"/>
          <cell r="Q1342" t="str">
            <v>x</v>
          </cell>
          <cell r="R1342" t="str">
            <v>x</v>
          </cell>
          <cell r="S1342" t="str">
            <v>There is no evidence of a capability to ensure web applications implement Content-Security-Policy, HSTS and X-Frame-Options response headers to protect both the web application and its users.</v>
          </cell>
          <cell r="T1342" t="str">
            <v>C|P-CMM1 is N/A, since a structured process is required to ensure web applications implement Content-Security-Policy, HSTS and X-Frame-Options response headers to protect both the web application and its users.</v>
          </cell>
          <cell r="U1342" t="str">
            <v>C|P-CMM2 is N/A, since a well-defined process is required to ensure web applications implement Content-Security-Policy, HSTS and X-Frame-Options response headers to protect both the web application and its users.</v>
          </cell>
          <cell r="V1342" t="e">
            <v>#VALUE!</v>
          </cell>
          <cell r="W1342" t="e">
            <v>#VALUE!</v>
          </cell>
          <cell r="X1342" t="e">
            <v>#VALUE!</v>
          </cell>
          <cell r="Y1342"/>
          <cell r="Z1342"/>
        </row>
        <row r="1343">
          <cell r="D1343" t="str">
            <v>WEB-14</v>
          </cell>
          <cell r="E1343" t="str">
            <v>Mechanisms exist to routinely review the content on publicly accessible systems for sensitive/regulated data and remove such information, if discovered.</v>
          </cell>
          <cell r="F1343"/>
          <cell r="G1343"/>
          <cell r="H1343" t="str">
            <v>Does the organization routinely review the content on publicly accessible systems for sensitive/regulated data and remove such information, if discovered?</v>
          </cell>
          <cell r="I1343">
            <v>7</v>
          </cell>
          <cell r="J1343"/>
          <cell r="K1343" t="str">
            <v>x</v>
          </cell>
          <cell r="L1343"/>
          <cell r="M1343"/>
          <cell r="N1343"/>
          <cell r="O1343" t="str">
            <v>Identify</v>
          </cell>
          <cell r="P1343"/>
          <cell r="Q1343" t="str">
            <v>x</v>
          </cell>
          <cell r="R1343"/>
          <cell r="S1343" t="str">
            <v>There is no evidence of a capability to routinely review the content on publicly accessible systems for sensitive/regulated data and remove such information, if discovered.</v>
          </cell>
          <cell r="T1343" t="str">
            <v>C|P-CMM1 is N/A, since a structured process is required to routinely review the content on publicly accessible systems for sensitive/regulated data and remove such information, if discovered.</v>
          </cell>
          <cell r="U1343" t="str">
            <v>C|P-CMM2 is N/A, since a well-defined process is required to routinely review the content on publicly accessible systems for sensitive/regulated data and remove such information, if discovered.</v>
          </cell>
          <cell r="V1343" t="e">
            <v>#VALUE!</v>
          </cell>
          <cell r="W1343" t="e">
            <v>#VALUE!</v>
          </cell>
          <cell r="X1343" t="e">
            <v>#VALUE!</v>
          </cell>
          <cell r="Y1343"/>
          <cell r="Z1343"/>
        </row>
      </sheetData>
      <sheetData sheetId="3"/>
      <sheetData sheetId="4"/>
      <sheetData sheetId="5"/>
      <sheetData sheetId="6"/>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vin, John" refreshedDate="45887.496482175928" createdVersion="8" refreshedVersion="8" minRefreshableVersion="3" recordCount="485" xr:uid="{8B9042EC-F3C6-4EE9-A48C-0919EF41964A}">
  <cacheSource type="worksheet">
    <worksheetSource ref="A1:T486" sheet="Gap Analysis "/>
  </cacheSource>
  <cacheFields count="20">
    <cacheField name="SCF Domain" numFmtId="49">
      <sharedItems count="31">
        <s v="Risk Management"/>
        <s v="Cybersecurity &amp; Data Protection Governance"/>
        <s v="Asset Management"/>
        <s v="Business Continuity &amp; Disaster Recovery"/>
        <s v="Change Management"/>
        <s v="Cloud Security"/>
        <s v="Compliance"/>
        <s v="Configuration Management"/>
        <s v="Continuous Monitoring"/>
        <s v="Cryptographic Protections "/>
        <s v="Data Classification &amp; Handling "/>
        <s v="Endpoint Security"/>
        <s v="Human Resources Security"/>
        <s v="Identification &amp; Authentication"/>
        <s v="Incident Response"/>
        <s v="Information Assurance "/>
        <s v="Maintenance"/>
        <s v="Network Security"/>
        <s v="Physical &amp; Environmental Security "/>
        <s v="Data Privacy"/>
        <s v="Project &amp; Resource Management"/>
        <s v="Secure Engineering &amp; Architecture "/>
        <s v="Security Operations"/>
        <s v="Security Awareness &amp; Training "/>
        <s v="Technology Development &amp; Acquisition"/>
        <s v="Third-Party Management "/>
        <s v="Threat Management"/>
        <s v="Vulnerability &amp; Patch Management "/>
        <s v="Web Security "/>
        <s v="Capacity &amp; Performance Planning"/>
        <s v="Mobile Device Management"/>
      </sharedItems>
    </cacheField>
    <cacheField name="SCF Control" numFmtId="49">
      <sharedItems count="485">
        <s v="Risk Management Program "/>
        <s v="Periodic Review &amp; Update of Cybersecurity &amp; Data Protection Program"/>
        <s v="Assigned Cybersecurity &amp; Data Protection Responsibilities "/>
        <s v="Contacts With Groups &amp; Associations "/>
        <s v="Data Governance"/>
        <s v="Asset Governance "/>
        <s v="Asset Inventories "/>
        <s v="Asset Ownership Assignment"/>
        <s v="Network Diagrams &amp; Data Flow Diagrams (DFDs)"/>
        <s v="Asset Scope Classification"/>
        <s v="Control Applicability Boundary Graphical Representation"/>
        <s v="Compliance-Specific Asset Identification"/>
        <s v="Security of Assets &amp; Media"/>
        <s v="Management Approval For External Media Transfer"/>
        <s v="Unattended End-User Equipment "/>
        <s v="Kiosks &amp; Point of Interaction (PoI) Devices"/>
        <s v="Physical Tampering Detection"/>
        <s v="Secure Disposal, Destruction or Re-Use of Equipment "/>
        <s v="Logical Tampering Protection"/>
        <s v="Inspection of Systems, Components &amp; Devices "/>
        <s v="Data Storage Location Reviews"/>
        <s v="Data Backups"/>
        <s v="Separate Storage for Critical Information "/>
        <s v="Change Management Program "/>
        <s v="Configuration Change Control "/>
        <s v="Prohibition Of Changes"/>
        <s v="Test, Validate &amp; Document Changes "/>
        <s v="Automated Security Response"/>
        <s v="Security Impact Analysis for Changes "/>
        <s v="Access Restriction For Change"/>
        <s v="Control Functionality Verification"/>
        <s v="Report Verification Results"/>
        <s v="Multi-Tenant Environments "/>
        <s v="Customer Responsibility Matrix (CRM)"/>
        <s v="Multi-Tenant Event Logging Capabilities"/>
        <s v="Multi-Tenant Forensics Capabilities"/>
        <s v="Multi-Tenant Incident Response Capabilities"/>
        <s v="Side Channel Attack Prevention"/>
        <s v="Statutory, Regulatory &amp; Contractual Compliance "/>
        <s v="Non-Compliance Oversight"/>
        <s v="Compliance Scope"/>
        <s v="Cybersecurity &amp; Data Protection Controls Oversight "/>
        <s v="Cybersecurity &amp; Data Protection Assessments "/>
        <s v="Functional Review Of Cybersecurity &amp; Data Protection Controls "/>
        <s v="Assignment of Responsibility"/>
        <s v="Development &amp; Test Environment Configurations"/>
        <s v="Configure Systems, Components or Services for High-Risk Areas "/>
        <s v="Network Device Configuration File Synchronization"/>
        <s v="Respond To Unauthorized Changes "/>
        <s v="Least Functionality"/>
        <s v="Periodic Review"/>
        <s v="Split Tunneling"/>
        <s v="Intrusion Detection &amp; Prevention Systems (IDS &amp; IPS)"/>
        <s v="Automated Tools for Real-Time Analysis "/>
        <s v="System Generated Alerts "/>
        <s v="Wireless Intrusion Detection System (WIDS)"/>
        <s v="File Integrity Monitoring (FIM)"/>
        <s v="Deactivated Account Activity "/>
        <s v="Correlate Monitoring Information"/>
        <s v="Central Review &amp; Analysis"/>
        <s v="System-Wide / Time-Correlated Audit Trail"/>
        <s v="Content of Event Logs"/>
        <s v="Audit Trails"/>
        <s v="Privileged Functions Logging "/>
        <s v="Database Logging"/>
        <s v="Time Stamps "/>
        <s v="Synchronization With Authoritative Time Source"/>
        <s v="Protection of Event Logs "/>
        <s v="Event Log Backup on Separate Physical Systems / Components "/>
        <s v="Access by Subset of Privileged Users "/>
        <s v="Event Log Retention"/>
        <s v="Analyze Traffic for Covert Exfiltration"/>
        <s v="Covert Channel Analysis "/>
        <s v="Anomalous Behavior"/>
        <s v="Cryptographic Cipher Suites and Protocols Inventory"/>
        <s v="Transmission Confidentiality "/>
        <s v="Transmission Integrity "/>
        <s v="Storage Media"/>
        <s v="Non-Console Administrative Access"/>
        <s v="Wireless Access Authentication &amp; Encryption "/>
        <s v="Availability"/>
        <s v="Cryptographic Key Management "/>
        <s v="Cryptographic Key Loss or Change"/>
        <s v="Control &amp; Distribution of Cryptographic Keys"/>
        <s v="Third-Party Cryptographic Keys"/>
        <s v="Data Stewardship "/>
        <s v="Sensitive / Regulated Data Protection"/>
        <s v="Data &amp; Asset Classification "/>
        <s v="Disclosure of Information"/>
        <s v="Masking Displayed Data "/>
        <s v="Media Storage"/>
        <s v="Physically Secure All Media"/>
        <s v="Sensitive Data Inventories"/>
        <s v="Periodic Scans for Sensitive / Regulated Data"/>
        <s v="Making Sensitive Data Unreadable In Storage"/>
        <s v="Storing Authentication Data"/>
        <s v="Media Transportation "/>
        <s v="Custodians"/>
        <s v="Physical Media Disposal"/>
        <s v="System Media Sanitization"/>
        <s v="System Media Sanitization Documentation"/>
        <s v="Limits of Authorized Use "/>
        <s v="Publicly Accessible Content"/>
        <s v="Media &amp; Data Retention "/>
        <s v="Endpoint Protection Measures "/>
        <s v="Automatic Antimalware Signature Updates"/>
        <s v="Documented Protection Measures"/>
        <s v="Centralized Management of Antimalware Technologies"/>
        <s v="Evolving Malware Threats"/>
        <s v="Always On Protection"/>
        <s v="Software Firewall "/>
        <s v="Endpoint File Integrity Monitoring (FIM) "/>
        <s v="Endpoint Detection &amp; Response (EDR)"/>
        <s v="Restrict Access To Security Functions"/>
        <s v="Host-Based Security Function Isolation"/>
        <s v="Position Categorization "/>
        <s v="Users With Elevated Privileges"/>
        <s v="Defined Roles &amp; Responsibilities "/>
        <s v="User Awareness "/>
        <s v="Competency Requirements for Security-Related Positions"/>
        <s v="Personnel Screening "/>
        <s v="Roles With Special Protection Measures"/>
        <s v="Terms of Employment "/>
        <s v="Rules of Behavior"/>
        <s v="Technology Use Restrictions"/>
        <s v="Policy Familiarization &amp; Acknowledgement"/>
        <s v="Personnel Termination "/>
        <s v="High-Risk Terminations"/>
        <s v="Separation of Duties (SoD)"/>
        <s v="Group Authentication "/>
        <s v="Replay-Resistant Authentication"/>
        <s v="Identification &amp; Authentication for Non-Organizational Users "/>
        <s v="Acceptance of Third-Party Credentials"/>
        <s v="Identification &amp; Authentication for Third Party Systems &amp; Services"/>
        <s v="Sharing Identification &amp; Authentication Information"/>
        <s v="Network Access to Privileged Accounts"/>
        <s v="Network Access to Non-Privileged Accounts "/>
        <s v="Local Access to Privileged Accounts "/>
        <s v="Out-of-Band Multi-Factor Authentication "/>
        <s v="Change of Roles &amp; Duties"/>
        <s v="Termination of Employment"/>
        <s v="Role-Based Access Control (RBAC) "/>
        <s v="Identifier Management (User Names)"/>
        <s v="User Identity (ID) Management "/>
        <s v="Authenticator Management"/>
        <s v="Password-Based Authentication "/>
        <s v="PKI-Based Authentication"/>
        <s v="Protection of Authenticators"/>
        <s v="No Embedded Unencrypted Static Authenticators"/>
        <s v="Hardware Token-Based Authentication"/>
        <s v="Default Authenticators"/>
        <s v="Cryptographic Module Authentication "/>
        <s v="Re-Authentication "/>
        <s v="Disable Inactive Accounts"/>
        <s v="Restrictions on Shared Groups / Accounts"/>
        <s v="Privileged Account Management (PAM) "/>
        <s v="Privileged Account Inventories "/>
        <s v="Periodic Review of Account Privileges"/>
        <s v="Credential Sharing "/>
        <s v="Access Enforcement"/>
        <s v="Access To Sensitive / Regulated Data"/>
        <s v="Database Access"/>
        <s v="Use of Privileged Utility Programs"/>
        <s v="Revocation of Access Authorizations"/>
        <s v="Least Privilege "/>
        <s v="Privileged Accounts "/>
        <s v="Auditing Use of Privileged Functions "/>
        <s v="Account Lockout "/>
        <s v="Session Lock "/>
        <s v="Session Termination "/>
        <s v="Identity Proofing (Identity Verification)"/>
        <s v="Incident Handling "/>
        <s v="Incident Classification &amp; Prioritization"/>
        <s v="Incident Response Plan (IRP) "/>
        <s v="IRP Update"/>
        <s v="Incident Response Training "/>
        <s v="Incident Response Testing"/>
        <s v="Integrated Security Incident Response Team (ISIRT)"/>
        <s v="Incident Stakeholder Reporting "/>
        <s v="Sensitive / Regulated Data Spill Response"/>
        <s v="Post-Sensitive / Regulated Data Spill Operations"/>
        <s v="Root Cause Analysis (RCA) &amp; Lessons Learned"/>
        <s v="Threat Analysis &amp; Flaw Remediation During Development"/>
        <s v="Timely Maintenance"/>
        <s v="Remote Maintenance"/>
        <s v="Auditing Remote Maintenance"/>
        <s v="Remote Maintenance Cryptographic Protection"/>
        <s v="Remote Maintenance Disconnect Verification"/>
        <s v="Network Security Controls (NSC)"/>
        <s v="Guest Networks"/>
        <s v="Limit Network Connections"/>
        <s v="Prevent Discovery of Internal Information"/>
        <s v="Prevent Unauthorized Exfiltration"/>
        <s v="Isolation of Information System Components"/>
        <s v="Separate Subnet for Connecting to Different Security Domains"/>
        <s v="Deny Traffic by Default &amp; Allow Traffic by Exception"/>
        <s v="Human Reviews"/>
        <s v="Policy Decision Point (PDP)"/>
        <s v="External System Connections"/>
        <s v="Network Intrusion Detection / Prevention Systems (NIDS / NIPS)"/>
        <s v="DMZ Networks"/>
        <s v="Wireless Intrusion Detection / Prevention Systems (WIDS / WIPS)"/>
        <s v="Safeguarding Data Over Open Networks "/>
        <s v="Wireless Link Protection"/>
        <s v="End-User Messaging Technologies"/>
        <s v="Third-Party Remote Access Governance"/>
        <s v="Wireless Networking "/>
        <s v="Authentication &amp; Encryption"/>
        <s v="Rogue Wireless Detection"/>
        <s v="Physical &amp; Environmental Protections"/>
        <s v="Physical Access Authorizations "/>
        <s v="Role-Based Physical Access"/>
        <s v="Physical Access Control "/>
        <s v="Controlled Ingress &amp; Egress Points"/>
        <s v="Lockable Physical Casings"/>
        <s v="Physical Access Logs "/>
        <s v="Physical Security of Offices, Rooms &amp; Facilities"/>
        <s v="Working in Secure Areas"/>
        <s v="Monitoring Physical Access"/>
        <s v="Intrusion Alarms / Surveillance Equipment "/>
        <s v="Monitoring Physical Access To Information Systems"/>
        <s v="Visitor Control"/>
        <s v="Distinguish Visitors from On-Site Personnel"/>
        <s v="Identification Requirement"/>
        <s v="Restrict Unescorted Access"/>
        <s v="Automated Records Management &amp; Review"/>
        <s v="Minimize Visitor Personal Data (PD)"/>
        <s v="Visitor Access Revocation"/>
        <s v="Equipment Siting &amp; Protection "/>
        <s v="Transmission Medium Security"/>
        <s v="Access Control for Output Devices"/>
        <s v="Security of Personal Data (PD)"/>
        <s v="Personal Data (PD) Retention &amp; Disposal"/>
        <s v="Internal Use of Personal Data (PD) For Testing, Training and Research"/>
        <s v="Data Masking"/>
        <s v="Usage Restrictions of Personal Data (PD)"/>
        <s v="Inventory of Personal Data (PD)"/>
        <s v="Testing, Training &amp; Monitoring"/>
        <s v="Cybersecurity &amp; Data Privacy In Project Management "/>
        <s v="Cybersecurity &amp; Data Privacy Requirements Definition"/>
        <s v="Risk Framing"/>
        <s v="Risk-Based Security Categorization "/>
        <s v="Risk Assessment "/>
        <s v="Risk Register"/>
        <s v="Risk Ranking "/>
        <s v="Risk Remediation "/>
        <s v="Risk Response"/>
        <s v="Compensating Countermeasures"/>
        <s v="Risk Assessment Update"/>
        <s v="Business Impact Analysis (BIA) "/>
        <s v="Data Protection Impact Assessment (DPIA) "/>
        <s v="Centralized Management of Cybersecurity &amp; Data Privacy Controls"/>
        <s v="Alignment With Enterprise Architecture "/>
        <s v="Technical Debt Reviews"/>
        <s v="Defense-In-Depth (DiD) Architecture"/>
        <s v="Security Function Isolation"/>
        <s v="Technology Lifecycle Management"/>
        <s v="Clock Synchronization"/>
        <s v="Operations Security "/>
        <s v="Standardized Operating Procedures (SOP)"/>
        <s v="Cybersecurity &amp; Data Privacy-Minded Workforce "/>
        <s v="Cybersecurity &amp; Data Privacy Awareness Training"/>
        <s v="Social Engineering &amp; Mining"/>
        <s v="Role-Based Cybersecurity &amp; Data Privacy Training "/>
        <s v="Suspicious Communications &amp; Anomalous System Behavior"/>
        <s v="Sensitive / Regulated Data Storage, Handling &amp; Processing"/>
        <s v="Privileged Users"/>
        <s v="Cyber Threat Environment"/>
        <s v="Continuing Professional Education (CPE) - DevOps Personnel"/>
        <s v="Cybersecurity &amp; Data Privacy Training Records "/>
        <s v="Technology Development &amp; Acquisition"/>
        <s v="Ports, Protocols &amp; Services In Use"/>
        <s v="Development Methods, Techniques &amp; Processes"/>
        <s v="Identification &amp; Justification of Ports, Protocols &amp; Services"/>
        <s v="Insecure Ports, Protocols &amp; Services"/>
        <s v="Software Bill of Materials (SBOM)"/>
        <s v="Developer Architecture &amp; Design "/>
        <s v="Physical Diagnostic &amp; Test Interfaces"/>
        <s v="Secure Software Development Practices (SSDP)"/>
        <s v="Software Assurance Maturity Model (SAMM)"/>
        <s v="Software Design Review"/>
        <s v="Secure Development Environments "/>
        <s v="Separation of Development, Testing and Operational Environments "/>
        <s v="Secure Migration Practices"/>
        <s v="Cybersecurity &amp; Data Privacy Testing Throughout Development "/>
        <s v="Static Code Analysis"/>
        <s v="Dynamic Code Analysis "/>
        <s v="Malformed Input Testing"/>
        <s v="Application Penetration Testing"/>
        <s v="Use of Live Data "/>
        <s v="Developer Screening "/>
        <s v="Developer Threat Analysis &amp; Flaw Remediation"/>
        <s v="Third-Party Inventories "/>
        <s v="Third-Party Risk Assessments &amp; Approvals"/>
        <s v="External Connectivity Requirements - Identification of Ports, Protocols &amp; Services"/>
        <s v="Third-Party Processing, Storage and Service Locations"/>
        <s v="Third-Party Contract Requirements"/>
        <s v="Third-Party Authentication Practices"/>
        <s v="Responsible, Accountable, Supportive, Consulted &amp; Informed (RASCI) Matrix"/>
        <s v="Third-Party Scope Review"/>
        <s v="Review of Third-Party Services"/>
        <s v="Third-Party Incident Response &amp; Recovery Capabilities"/>
        <s v="Threat Intelligence Feeds"/>
        <s v="Vulnerability Disclosure Program (VDP)"/>
        <s v="Vulnerability &amp; Patch Management Program (VPMP)"/>
        <s v="Attack Surface Scope"/>
        <s v="Vulnerability Ranking "/>
        <s v="Continuous Vulnerability Remediation Activities"/>
        <s v="Software &amp; Firmware Patching"/>
        <s v="Centralized Management of Flaw Remediation Processes"/>
        <s v="Vulnerability Scanning "/>
        <s v="Update Tool Capability"/>
        <s v="Breadth / Depth of Coverage "/>
        <s v="Acceptable Discoverable Information"/>
        <s v="Independent Penetration Agent or Team"/>
        <s v="Unauthorized Code"/>
        <s v="Web Application Firewall (WAF)"/>
        <s v="Secure Web Traffic"/>
        <s v="Website Change Detection"/>
        <s v="Measures of Performance "/>
        <s v="Status Reporting To Governing Body"/>
        <s v="Stakeholder Accountability Structure"/>
        <s v="Key Risk Indicators (KRIs)"/>
        <s v="Defining Business Context &amp; Mission"/>
        <s v="Define Control Objectives"/>
        <s v="Materiality Determination"/>
        <s v="Asset-Service Dependencies"/>
        <s v="Stakeholder Identification &amp; Involvement"/>
        <s v="Accountability Information"/>
        <s v="Roots of Trust Protection"/>
        <s v="Recovery Time / Point Objectives (RTO / RPO)"/>
        <s v="Recovery Operations Criteria"/>
        <s v="Recovery Operations Communications"/>
        <s v="Resume All Missions &amp; Business Functions"/>
        <s v="Contingency Plan Root Cause Analysis (RCA) &amp; Lessons Learned"/>
        <s v="Ongoing Contingency Planning"/>
        <s v="Testing for Reliability &amp; Integrity "/>
        <s v="Test Restoration Using Sampling"/>
        <s v="Transfer to Alternate Storage Site"/>
        <s v="Information System Recovery &amp; Reconstitution"/>
        <s v="Backup &amp; Restoration Hardware Protection "/>
        <s v="Restoration Integrity Verification"/>
        <s v="Capacity &amp; Performance Management "/>
        <s v="Capacity Planning "/>
        <s v="Performance Monitoring"/>
        <s v="Elastic Expansion"/>
        <s v="Prevent Unauthorized Software Execution"/>
        <s v="User-Installed Software"/>
        <s v="Inbound &amp; Outbound Communications Traffic "/>
        <s v="Automated Alerts"/>
        <s v="Monitoring for Indicators of Compromise (IOC)"/>
        <s v="Third-Party Threats"/>
        <s v="Unauthorized Activities"/>
        <s v="Account Creation and Modification Logging"/>
        <s v="Alternate Physical Protection "/>
        <s v="Sensitive / Regulated Media Records"/>
        <s v="Defining Access Authorizations for Sensitive/Regulated Data"/>
        <s v="Media Access "/>
        <s v="Geographic Location of Data"/>
        <s v="Prohibit Installation Without Privileged Status "/>
        <s v="Personnel Sanctions"/>
        <s v="Authenticate, Authorize and Audit (AAA)"/>
        <s v="Acceptance of External Authenticators"/>
        <s v="Identification &amp; Authentication for Devices"/>
        <s v="Correlation with External Organizations"/>
        <s v="Coordination with Related Plans "/>
        <s v="Chain of Custody &amp; Forensics"/>
        <s v="Situational Awareness For Incidents"/>
        <s v="Cyber Incident Reporting for Sensitive / Regulated Data"/>
        <s v="Supply Chain Coordination"/>
        <s v="Public Relations &amp; Reputation Repair"/>
        <s v="Information Assurance (IA) Operations"/>
        <s v="Assessments "/>
        <s v="Security Assessment Report (SAR)"/>
        <s v="Adequate Security for Sensitive / Regulated Data In Support of Contracts"/>
        <s v="Plan of Action &amp; Milestones (POA&amp;M)"/>
        <s v="Maintenance Operations "/>
        <s v="Controlled Maintenance "/>
        <s v="Preventative Maintenance"/>
        <s v="Supporting Utilities "/>
        <s v="Water Damage Protection"/>
        <s v="Fire Protection"/>
        <s v="Temperature &amp; Humidity Controls"/>
        <s v="Data Privacy Program"/>
        <s v="Data Privacy Requirements for Contractors &amp; Service Providers "/>
        <s v="Cybersecurity &amp; Data Privacy Portfolio Management"/>
        <s v="Strategic Plan &amp; Objectives"/>
        <s v="Cybersecurity &amp; Data Privacy Resource Management"/>
        <s v="Allocation of Resources "/>
        <s v="Secure Development Life Cycle (SDLC) Management"/>
        <s v="Risk Tolerance"/>
        <s v="Risk Threshold"/>
        <s v="Risk Appetite"/>
        <s v="Impact-Level Prioritization"/>
        <s v="Risk Catalog"/>
        <s v="Supply Chain Risk Management (SCRM) Plan"/>
        <s v="Supply Chain Risk Assessment"/>
        <s v="Risk Culture"/>
        <s v="Achieving Resilience Requirements"/>
        <s v="Predictable Failure Analysis "/>
        <s v="Continuing Professional Education (CPE) - Cybersecurity &amp; Data Privacy Personnel"/>
        <s v="Product Management"/>
        <s v="Integrity Mechanisms for Software / Firmware Updates "/>
        <s v="Criticality Analysis"/>
        <s v="Threat Modeling"/>
        <s v="Continuous Monitoring Plan"/>
        <s v="Developer Configuration Management "/>
        <s v="Software / Firmware Integrity Verification"/>
        <s v="Hardware Integrity Verification"/>
        <s v="Unsupported Systems "/>
        <s v="Limit Potential Harm"/>
        <s v="Processes To Address Weaknesses or Deficiencies"/>
        <s v="Conflict of Interests"/>
        <s v="Contract Flow-Down Requirements"/>
        <s v="First-Party Declaration (1PD)"/>
        <s v="Break Clauses"/>
        <s v="Third-Party Personnel Security "/>
        <s v="Third-Party Deficiency Remediation "/>
        <s v="Managing Changes To Third-Party Services"/>
        <s v="Indicators of Exposure (IOE)"/>
        <s v="Insider Threat Program "/>
        <s v="Insider Threat Awareness"/>
        <s v="Threat Hunting"/>
        <s v="Threat Catalog"/>
        <s v="Threat Analysis"/>
        <s v="Automated Unauthorized Component Detection"/>
        <s v="Component Duplication Avoidance "/>
        <s v="Network Access Control (NAC)"/>
        <s v="Dynamic Host Configuration Protocol (DHCP) Server Logging"/>
        <s v="Software Licensing Restrictions"/>
        <s v="Configuration Management Database (CMDB)"/>
        <s v="Provenance"/>
        <s v="Bring Your Own Device (BYOD) Usage "/>
        <s v="Cryptographic Protection"/>
        <s v="Isolated Recovery Environment"/>
        <s v="Unsupported Internet Browsers &amp; Email Clients "/>
        <s v="Unauthorized Installation Alerts"/>
        <s v="Restrict Roles Permitted To Install Software"/>
        <s v="Integrity Assurance &amp; Enforcement (IAE)"/>
        <s v="Alert Threshold Tuning"/>
        <s v="Privileged User Oversight"/>
        <s v="Sensitive Audit Information"/>
        <s v="Event Log Storage Capacity "/>
        <s v="Highest Classification Level"/>
        <s v="Information Sharing "/>
        <s v="Transfer Authorizations"/>
        <s v="Data Access Mapping"/>
        <s v="Information Disposal"/>
        <s v="Software Installation Alerts"/>
        <s v="Heuristic / Nonsignature-Based Detection"/>
        <s v="Host Intrusion Detection and Prevention Systems (HIDS / HIPS) "/>
        <s v="Social Media &amp; Social Networking Restrictions"/>
        <s v="Use of Critical Technologies "/>
        <s v="Single Sign-On (SSO) Transparent Authentication"/>
        <s v="Federated Credential Management"/>
        <s v="Automated System Account Management (Directory Services) "/>
        <s v="Non-Privileged Access for Non-Security Functions "/>
        <s v="Detonation Chambers (Sandboxes)"/>
        <s v="Maintenance Tools"/>
        <s v="Restrict Tool Usage"/>
        <s v="Centralized Management Of Mobile Devices "/>
        <s v="Remote Purging"/>
        <s v="Separate Mobile Device Profiles"/>
        <s v="Zero Trust Architecture (ZTA)"/>
        <s v="Host Containment"/>
        <s v="Automated Monitoring &amp; Control "/>
        <s v="Protection of Confidentiality / Integrity Using Encryption"/>
        <s v="Managed Access Control Points"/>
        <s v="Endpoint Security Validation "/>
        <s v="Route Internal Traffic to Proxy Servers"/>
        <s v="Domain-Based Message Authentication Reporting and Conformance (DMARC)"/>
        <s v="Business Process Definition "/>
        <s v="System Partitioning "/>
        <s v="Practical Exercises "/>
        <s v="Counterintelligence Training"/>
        <s v="Minimum Viable Product (MVP) Security Requirements "/>
        <s v="Secure Settings By Default"/>
        <s v="Product Tampering and Counterfeiting (PTC)"/>
        <s v="Customized Development of Critical Components "/>
        <s v="Developer-Provided Training "/>
        <s v="Stable Versions"/>
        <s v="Automated Remediation Status"/>
        <s v="Automated Software &amp; Firmware Updates"/>
        <s v="Web Security Standard"/>
        <s v="Web Application Framework"/>
      </sharedItems>
    </cacheField>
    <cacheField name="lookup" numFmtId="0">
      <sharedItems/>
    </cacheField>
    <cacheField name="SCF #" numFmtId="49">
      <sharedItems count="485">
        <s v="RSK-01"/>
        <s v="GOV-03"/>
        <s v="GOV-04"/>
        <s v="GOV-07"/>
        <s v="GOV-10"/>
        <s v="AST-01"/>
        <s v="AST-02"/>
        <s v="AST-03"/>
        <s v="AST-04"/>
        <s v="AST-04.1"/>
        <s v="AST-04.2"/>
        <s v="AST-04.3"/>
        <s v="AST-05"/>
        <s v="AST-05.1"/>
        <s v="AST-06"/>
        <s v="AST-07"/>
        <s v="AST-08"/>
        <s v="AST-09"/>
        <s v="AST-15"/>
        <s v="AST-15.1"/>
        <s v="BCD-02.4"/>
        <s v="BCD-11"/>
        <s v="BCD-11.2"/>
        <s v="CHG-01"/>
        <s v="CHG-02"/>
        <s v="CHG-02.1"/>
        <s v="CHG-02.2"/>
        <s v="CHG-02.4"/>
        <s v="CHG-03"/>
        <s v="CHG-04"/>
        <s v="CHG-06"/>
        <s v="CHG-06.1"/>
        <s v="CLD-06"/>
        <s v="CLD-06.1"/>
        <s v="CLD-06.2"/>
        <s v="CLD-06.3"/>
        <s v="CLD-06.4"/>
        <s v="CLD-12"/>
        <s v="CPL-01"/>
        <s v="CPL-01.1"/>
        <s v="CPL-01.2"/>
        <s v="CPL-02"/>
        <s v="CPL-03"/>
        <s v="CPL-03.2"/>
        <s v="CFG-01.1"/>
        <s v="CFG-02.4"/>
        <s v="CFG-02.5"/>
        <s v="CFG-02.6"/>
        <s v="CFG-02.8"/>
        <s v="CFG-03"/>
        <s v="CFG-03.1"/>
        <s v="CFG-03.4"/>
        <s v="MON-01.1"/>
        <s v="MON-01.2"/>
        <s v="MON-01.4"/>
        <s v="MON-01.5"/>
        <s v="MON-01.7"/>
        <s v="MON-01.10"/>
        <s v="MON-02.1"/>
        <s v="MON-02.2"/>
        <s v="MON-02.7"/>
        <s v="MON-03"/>
        <s v="MON-03.2"/>
        <s v="MON-03.3"/>
        <s v="MON-03.7"/>
        <s v="MON-07"/>
        <s v="MON-07.1"/>
        <s v="MON-08"/>
        <s v="MON-08.1"/>
        <s v="MON-08.2"/>
        <s v="MON-10"/>
        <s v="MON-11.1"/>
        <s v="MON-15"/>
        <s v="MON-16"/>
        <s v="CRY-01.5"/>
        <s v="CRY-03"/>
        <s v="CRY-04"/>
        <s v="CRY-05.1"/>
        <s v="CRY-06"/>
        <s v="CRY-07"/>
        <s v="CRY-08.1"/>
        <s v="CRY-09"/>
        <s v="CRY-09.3"/>
        <s v="CRY-09.4"/>
        <s v="CRY-09.6"/>
        <s v="DCH-01.1"/>
        <s v="DCH-01.2"/>
        <s v="DCH-02"/>
        <s v="DCH-03.1"/>
        <s v="DCH-03.2"/>
        <s v="DCH-06"/>
        <s v="DCH-06.1"/>
        <s v="DCH-06.2"/>
        <s v="DCH-06.3"/>
        <s v="DCH-06.4"/>
        <s v="DCH-06.5"/>
        <s v="DCH-07"/>
        <s v="DCH-07.1"/>
        <s v="DCH-08"/>
        <s v="DCH-09"/>
        <s v="DCH-09.1"/>
        <s v="DCH-13.1"/>
        <s v="DCH-15"/>
        <s v="DCH-18"/>
        <s v="END-02"/>
        <s v="END-04.1"/>
        <s v="END-04.2"/>
        <s v="END-04.3"/>
        <s v="END-04.6"/>
        <s v="END-04.7"/>
        <s v="END-05"/>
        <s v="END-06"/>
        <s v="END-06.2"/>
        <s v="END-16"/>
        <s v="END-16.1"/>
        <s v="HRS-02"/>
        <s v="HRS-02.1"/>
        <s v="HRS-03"/>
        <s v="HRS-03.1"/>
        <s v="HRS-03.2"/>
        <s v="HRS-04"/>
        <s v="HRS-04.1"/>
        <s v="HRS-05"/>
        <s v="HRS-05.1"/>
        <s v="HRS-05.3"/>
        <s v="HRS-05.7"/>
        <s v="HRS-09"/>
        <s v="HRS-09.2"/>
        <s v="HRS-11"/>
        <s v="IAC-02.1"/>
        <s v="IAC-02.2"/>
        <s v="IAC-03"/>
        <s v="IAC-03.2"/>
        <s v="IAC-05"/>
        <s v="IAC-05.1"/>
        <s v="IAC-06.1"/>
        <s v="IAC-06.2"/>
        <s v="IAC-06.3"/>
        <s v="IAC-06.4"/>
        <s v="IAC-07.1"/>
        <s v="IAC-07.2"/>
        <s v="IAC-08"/>
        <s v="IAC-09"/>
        <s v="IAC-09.1"/>
        <s v="IAC-10"/>
        <s v="IAC-10.1"/>
        <s v="IAC-10.2"/>
        <s v="IAC-10.5"/>
        <s v="IAC-10.6"/>
        <s v="IAC-10.7"/>
        <s v="IAC-10.8"/>
        <s v="IAC-12"/>
        <s v="IAC-14"/>
        <s v="IAC-15.3"/>
        <s v="IAC-15.5"/>
        <s v="IAC-16"/>
        <s v="IAC-16.1"/>
        <s v="IAC-17"/>
        <s v="IAC-19"/>
        <s v="IAC-20"/>
        <s v="IAC-20.1"/>
        <s v="IAC-20.2"/>
        <s v="IAC-20.3"/>
        <s v="IAC-20.6"/>
        <s v="IAC-21"/>
        <s v="IAC-21.3"/>
        <s v="IAC-21.4"/>
        <s v="IAC-22"/>
        <s v="IAC-24"/>
        <s v="IAC-25"/>
        <s v="IAC-28"/>
        <s v="IRO-02"/>
        <s v="IRO-02.4"/>
        <s v="IRO-04"/>
        <s v="IRO-04.2"/>
        <s v="IRO-05"/>
        <s v="IRO-06"/>
        <s v="IRO-07"/>
        <s v="IRO-10"/>
        <s v="IRO-12"/>
        <s v="IRO-12.3"/>
        <s v="IRO-13"/>
        <s v="IAO-04"/>
        <s v="MNT-03"/>
        <s v="MNT-05"/>
        <s v="MNT-05.1"/>
        <s v="MNT-05.3"/>
        <s v="MNT-05.4"/>
        <s v="NET-01"/>
        <s v="NET-02.2"/>
        <s v="NET-03.1"/>
        <s v="NET-03.3"/>
        <s v="NET-03.5"/>
        <s v="NET-03.7"/>
        <s v="NET-03.8"/>
        <s v="NET-04.1"/>
        <s v="NET-04.6"/>
        <s v="NET-04.7"/>
        <s v="NET-05.1"/>
        <s v="NET-08"/>
        <s v="NET-08.1"/>
        <s v="NET-08.2"/>
        <s v="NET-12"/>
        <s v="NET-12.1"/>
        <s v="NET-12.2"/>
        <s v="NET-14.6"/>
        <s v="NET-15"/>
        <s v="NET-15.1"/>
        <s v="NET-15.5"/>
        <s v="PES-01"/>
        <s v="PES-02"/>
        <s v="PES-02.1"/>
        <s v="PES-03"/>
        <s v="PES-03.1"/>
        <s v="PES-03.2"/>
        <s v="PES-03.3"/>
        <s v="PES-04"/>
        <s v="PES-04.1"/>
        <s v="PES-05"/>
        <s v="PES-05.1"/>
        <s v="PES-05.2"/>
        <s v="PES-06"/>
        <s v="PES-06.1"/>
        <s v="PES-06.2"/>
        <s v="PES-06.3"/>
        <s v="PES-06.4"/>
        <s v="PES-06.5"/>
        <s v="PES-06.6"/>
        <s v="PES-12"/>
        <s v="PES-12.1"/>
        <s v="PES-12.2"/>
        <s v="PRI-01.6"/>
        <s v="PRI-05"/>
        <s v="PRI-05.1"/>
        <s v="PRI-05.3"/>
        <s v="PRI-05.4"/>
        <s v="PRI-05.5"/>
        <s v="PRI-08"/>
        <s v="PRM-04"/>
        <s v="PRM-05"/>
        <s v="RSK-01.1"/>
        <s v="RSK-02"/>
        <s v="RSK-04"/>
        <s v="RSK-04.1"/>
        <s v="RSK-05"/>
        <s v="RSK-06"/>
        <s v="RSK-06.1"/>
        <s v="RSK-06.2"/>
        <s v="RSK-07"/>
        <s v="RSK-08"/>
        <s v="RSK-10"/>
        <s v="SEA-01.1"/>
        <s v="SEA-02"/>
        <s v="SEA-02.3"/>
        <s v="SEA-03"/>
        <s v="SEA-04.1"/>
        <s v="SEA-07.1"/>
        <s v="SEA-20"/>
        <s v="OPS-01"/>
        <s v="OPS-01.1"/>
        <s v="SAT-01"/>
        <s v="SAT-02"/>
        <s v="SAT-02.2"/>
        <s v="SAT-03"/>
        <s v="SAT-03.2"/>
        <s v="SAT-03.3"/>
        <s v="SAT-03.5"/>
        <s v="SAT-03.6"/>
        <s v="SAT-03.8"/>
        <s v="SAT-04"/>
        <s v="TDA-01"/>
        <s v="TDA-02.1"/>
        <s v="TDA-02.3"/>
        <s v="TDA-02.5"/>
        <s v="TDA-02.6"/>
        <s v="TDA-04.2"/>
        <s v="TDA-05"/>
        <s v="TDA-05.1"/>
        <s v="TDA-06"/>
        <s v="TDA-06.3"/>
        <s v="TDA-06.5"/>
        <s v="TDA-07"/>
        <s v="TDA-08"/>
        <s v="TDA-08.1"/>
        <s v="TDA-09"/>
        <s v="TDA-09.2"/>
        <s v="TDA-09.3"/>
        <s v="TDA-09.4"/>
        <s v="TDA-09.5"/>
        <s v="TDA-10"/>
        <s v="TDA-13"/>
        <s v="TDA-15"/>
        <s v="TPM-01.1"/>
        <s v="TPM-04.1"/>
        <s v="TPM-04.2"/>
        <s v="TPM-04.4"/>
        <s v="TPM-05"/>
        <s v="TPM-05.3"/>
        <s v="TPM-05.4"/>
        <s v="TPM-05.5"/>
        <s v="TPM-08"/>
        <s v="TPM-11"/>
        <s v="THR-03"/>
        <s v="THR-06"/>
        <s v="VPM-01"/>
        <s v="VPM-01.1"/>
        <s v="VPM-03"/>
        <s v="VPM-04"/>
        <s v="VPM-05"/>
        <s v="VPM-05.1"/>
        <s v="VPM-06"/>
        <s v="VPM-06.1"/>
        <s v="VPM-06.2"/>
        <s v="VPM-06.8"/>
        <s v="VPM-07.1"/>
        <s v="WEB-01.1"/>
        <s v="WEB-03"/>
        <s v="WEB-10"/>
        <s v="WEB-13"/>
        <s v="GOV-05"/>
        <s v="GOV-01.2"/>
        <s v="GOV-04.1"/>
        <s v="GOV-05.2"/>
        <s v="GOV-08"/>
        <s v="GOV-09"/>
        <s v="GOV-16"/>
        <s v="AST-01.1"/>
        <s v="AST-01.2"/>
        <s v="AST-03.1"/>
        <s v="AST-18"/>
        <s v="BCD-01.4"/>
        <s v="BCD-01.5"/>
        <s v="BCD-01.6"/>
        <s v="BCD-02.1"/>
        <s v="BCD-05"/>
        <s v="BCD-06"/>
        <s v="BCD-11.1"/>
        <s v="BCD-11.5"/>
        <s v="BCD-11.6"/>
        <s v="BCD-12"/>
        <s v="BCD-13"/>
        <s v="BCD-13.1"/>
        <s v="CAP-01"/>
        <s v="CAP-03"/>
        <s v="CAP-04"/>
        <s v="CAP-05"/>
        <s v="CFG-03.2"/>
        <s v="CFG-05"/>
        <s v="MON-01.3"/>
        <s v="MON-01.12"/>
        <s v="MON-11.3"/>
        <s v="MON-16.2"/>
        <s v="MON-16.3"/>
        <s v="MON-16.4"/>
        <s v="CRY-01.1"/>
        <s v="DCH-01.3"/>
        <s v="DCH-01.4"/>
        <s v="DCH-03"/>
        <s v="DCH-19"/>
        <s v="END-03"/>
        <s v="HRS-07"/>
        <s v="IAC-01.2"/>
        <s v="IAC-03.5"/>
        <s v="IAC-04"/>
        <s v="IRO-02.5"/>
        <s v="IRO-06.1"/>
        <s v="IRO-08"/>
        <s v="IRO-09"/>
        <s v="IRO-10.2"/>
        <s v="IRO-10.4"/>
        <s v="IRO-16"/>
        <s v="IAO-01"/>
        <s v="IAO-02"/>
        <s v="IAO-02.4"/>
        <s v="IAO-03.2"/>
        <s v="IAO-05"/>
        <s v="MNT-01"/>
        <s v="MNT-02"/>
        <s v="MNT-03.1"/>
        <s v="PES-07"/>
        <s v="PES-07.5"/>
        <s v="PES-08"/>
        <s v="PES-09"/>
        <s v="PRI-01"/>
        <s v="PRI-07.1"/>
        <s v="PRM-01"/>
        <s v="PRM-01.1"/>
        <s v="PRM-02"/>
        <s v="PRM-03"/>
        <s v="PRM-07"/>
        <s v="RSK-01.3"/>
        <s v="RSK-01.4"/>
        <s v="RSK-01.5"/>
        <s v="RSK-02.1"/>
        <s v="RSK-03.1"/>
        <s v="RSK-09"/>
        <s v="RSK-09.1"/>
        <s v="RSK-12"/>
        <s v="SEA-01.2"/>
        <s v="SEA-07"/>
        <s v="SAT-03.7"/>
        <s v="TDA-01.1"/>
        <s v="TDA-01.2"/>
        <s v="TDA-06.1"/>
        <s v="TDA-06.2"/>
        <s v="TDA-09.1"/>
        <s v="TDA-14"/>
        <s v="TDA-14.1"/>
        <s v="TDA-14.2"/>
        <s v="TDA-17"/>
        <s v="TPM-03.2"/>
        <s v="TPM-03.3"/>
        <s v="TPM-04.3"/>
        <s v="TPM-05.2"/>
        <s v="TPM-05.6"/>
        <s v="TPM-05.7"/>
        <s v="TPM-06"/>
        <s v="TPM-09"/>
        <s v="TPM-10"/>
        <s v="THR-02"/>
        <s v="THR-04"/>
        <s v="THR-05"/>
        <s v="THR-07"/>
        <s v="THR-09"/>
        <s v="THR-10"/>
        <s v="AST-02.2"/>
        <s v="AST-02.3"/>
        <s v="AST-02.5"/>
        <s v="AST-02.6"/>
        <s v="AST-02.7"/>
        <s v="AST-02.9"/>
        <s v="AST-03.2"/>
        <s v="AST-16"/>
        <s v="BCD-11.4"/>
        <s v="BCD-14"/>
        <s v="CFG-04.2"/>
        <s v="CFG-05.1"/>
        <s v="CFG-05.2"/>
        <s v="CFG-06.1"/>
        <s v="MON-01.13"/>
        <s v="MON-01.15"/>
        <s v="MON-03.1"/>
        <s v="MON-04"/>
        <s v="DCH-02.1"/>
        <s v="DCH-14"/>
        <s v="DCH-14.2"/>
        <s v="DCH-14.3"/>
        <s v="DCH-21"/>
        <s v="END-03.1"/>
        <s v="END-04.4"/>
        <s v="END-07"/>
        <s v="HRS-05.2"/>
        <s v="HRS-05.4"/>
        <s v="IAC-13.1"/>
        <s v="IAC-13.2"/>
        <s v="IAC-15.1"/>
        <s v="IAC-21.2"/>
        <s v="IRO-15"/>
        <s v="MNT-04"/>
        <s v="MNT-04.4"/>
        <s v="MDM-01"/>
        <s v="MDM-05"/>
        <s v="MDM-10"/>
        <s v="NET-01.1"/>
        <s v="NET-08.3"/>
        <s v="NET-14.1"/>
        <s v="NET-14.2"/>
        <s v="NET-14.3"/>
        <s v="NET-14.7"/>
        <s v="NET-18.1"/>
        <s v="NET-20.4"/>
        <s v="PRM-06"/>
        <s v="SEA-03.1"/>
        <s v="SAT-03.1"/>
        <s v="SAT-03.9"/>
        <s v="TDA-02"/>
        <s v="TDA-09.6"/>
        <s v="TDA-11"/>
        <s v="TDA-12"/>
        <s v="TDA-16"/>
        <s v="VPM-04.1"/>
        <s v="VPM-05.2"/>
        <s v="VPM-05.4"/>
        <s v="WEB-07"/>
        <s v="WEB-08"/>
      </sharedItems>
    </cacheField>
    <cacheField name="Secure Controls Framework (SCF)_x000a_Control Description" numFmtId="49">
      <sharedItems count="485" longText="1">
        <s v="Mechanisms exist to facilitate the implementation of strategic, operational and tactical risk management controls."/>
        <s v="Mechanisms exist to review the cybersecurity &amp; data protection program, including policies, standards and procedures, at planned intervals or if significant changes occur to ensure their continuing suitability, adequacy and effectiveness. "/>
        <s v="Mechanisms exist to assign one or more qualified individuals with the mission and resources to centrally-manage, coordinate, develop, implement and maintain an enterprise-wide cybersecurity &amp; data protection program. "/>
        <s v="Mechanisms exist to establish contact with selected groups and associations within the cybersecurity &amp; data privacy communities to: _x000a_(1) Facilitate ongoing cybersecurity &amp; data privacy education and training for organizational personnel;_x000a_(2) Maintain currency with recommended cybersecurity &amp; data privacy practices, techniques and technologies; and_x000a_(3) Share current cybersecurity and/or data privacy-related information including threats, vulnerabilities and incidents._x000a_"/>
        <s v="Mechanisms exist to facilitate data governance to oversee the organization's policies, standards and procedures so that sensitive/regulated data is effectively managed and maintained in accordance with applicable statutory, regulatory and contractual obligations."/>
        <s v="Mechanisms exist to facilitate an IT Asset Management (ITAM) program to implement and manage asset management controls."/>
        <s v="Mechanisms exist to perform inventories of technology assets that:_x000a_(1) Accurately reflects the current systems, applications and services in use; _x000a_(2) Identifies authorized software products, including business justification details;_x000a_(3) Is at the level of granularity deemed necessary for tracking and reporting;_x000a_(4) Includes organization-defined information deemed necessary to achieve effective property accountability; and_x000a_(5) Is available for review and audit by designated organizational personnel."/>
        <s v="Mechanisms exist to ensure asset ownership responsibilities are assigned, tracked and managed at a team, individual, or responsible organization level to establish a common understanding of requirements for asset protection."/>
        <s v="Mechanisms exist to maintain network architecture diagrams that: _x000a_(1) Contain sufficient detail to assess the security of the network's architecture;_x000a_(2) Reflect the current architecture of the network environment; and_x000a_(3) Document all sensitive/regulated data flows."/>
        <s v="Mechanisms exist to determine cybersecurity &amp; data privacy control applicability by identifying, assigning and documenting the appropriate asset scope categorization for all systems, applications, services and personnel (internal and third-parties)."/>
        <s v="Mechanisms exist to ensure control applicability is appropriately-determined for systems, applications, services and third parties by graphically representing applicable boundaries."/>
        <s v="Mechanisms exist to create and maintain a current inventory of systems, applications and services that are in scope for statutory, regulatory and/or contractual compliance obligations that provides sufficient detail to determine control applicability, based on asset scope categorization."/>
        <s v="Mechanisms exist to maintain strict control over the internal or external distribution of any kind of sensitive/regulated media. "/>
        <s v="Mechanisms exist to obtain management approval for any sensitive / regulated media that is transferred outside of the organization's facilities."/>
        <s v="Mechanisms exist to implement enhanced protection measures for unattended systems to protect against tampering and unauthorized access."/>
        <s v="Mechanisms exist to appropriately protect devices that capture sensitive/regulated data via direct physical interaction from tampering and substitution. "/>
        <s v="Mechanisms exist to periodically inspect systems and system components for Indicators of Compromise (IoC)."/>
        <s v="Mechanisms exist to securely dispose of, destroy or repurpose system components using organization-defined techniques and methods to prevent information being recovered from these components."/>
        <s v="Mechanisms exist to verify logical configuration settings and the physical integrity of critical technology assets throughout their lifecycle."/>
        <s v="Mechanisms exist to physically and logically inspect critical technology assets to detect evidence of tampering. "/>
        <s v="Mechanisms exist to perform periodic security reviews of storage locations that contain sensitive / regulated data."/>
        <s v="Mechanisms exist to create recurring backups of data, software and/or system images, as well as verify the integrity of these backups, to ensure the availability of the data to satisfying Recovery Time Objectives (RTOs) and Recovery Point Objectives (RPOs)."/>
        <s v="Mechanisms exist to store backup copies of critical software and other security-related information in a separate facility or in a fire-rated container that is not collocated with the system being backed up."/>
        <s v="Mechanisms exist to facilitate the implementation of a change management program."/>
        <s v="Mechanisms exist to govern the technical configuration change control processes."/>
        <s v="Mechanisms exist to prohibit unauthorized changes, unless organization-approved change requests are received."/>
        <s v="Mechanisms exist to appropriately test and document proposed changes in a non-production environment before changes are implemented in a production environment."/>
        <s v="Automated mechanisms exist to implement remediation actions upon the detection of unauthorized baseline configurations change(s)."/>
        <s v="Mechanisms exist to analyze proposed changes for potential security impacts, prior to the implementation of the change."/>
        <s v="Mechanisms exist to enforce configuration restrictions in an effort to restrict the ability of users to conduct unauthorized changes."/>
        <s v="Mechanisms exist to verify the functionality of cybersecurity and/or data privacy controls following implemented changes to ensure applicable controls operate as designed. "/>
        <s v="Mechanisms exist to report the results of cybersecurity &amp; data privacy function verification to appropriate organizational management."/>
        <s v="Mechanisms exist to ensure multi-tenant owned or managed assets (physical and virtual) are designed and governed such that provider and customer (tenant) user access is appropriately segmented from other tenant users."/>
        <s v="Mechanisms exist to formally document a Customer Responsibility Matrix (CRM), delineating assigned responsibilities for controls between the Cloud Service Provider (CSP) and its customers."/>
        <s v="Mechanisms exist to ensure Multi-Tenant Service Providers (MTSP) facilitate security event logging capabilities for its customers that are consistent with applicable statutory, regulatory and/or contractual obligations."/>
        <s v="Mechanisms exist to ensure Multi-Tenant Service Providers (MTSP) facilitate prompt forensic investigations in the event of a suspected or confirmed security incident."/>
        <s v="Mechanisms exist to ensure Multi-Tenant Service Providers (MTSP) facilitate prompt response to suspected or confirmed security incidents and vulnerabilities, including timely notification to affected customers."/>
        <s v="Mechanisms exist to prevent &quot;side channel attacks&quot; when using a Content Delivery Network (CDN) by restricting access to the origin server's IP address to the CDN and an authorized management network."/>
        <s v="Mechanisms exist to facilitate the identification and implementation of relevant statutory, regulatory and contractual controls."/>
        <s v="Mechanisms exist to document and review instances of non-compliance with statutory, regulatory and/or contractual obligations to develop appropriate risk mitigation actions."/>
        <s v="Mechanisms exist to document and validate the scope of cybersecurity &amp; data privacy controls that are determined to meet statutory, regulatory and/or contractual compliance obligations."/>
        <s v="Mechanisms exist to provide a cybersecurity &amp; data protection controls oversight function that reports to the organization's executive leadership."/>
        <s v="Mechanisms exist to regularly review processes and documented procedures to ensure conformity with the organization's cybersecurity &amp; data protection policies, standards and other applicable requirements."/>
        <s v="Mechanisms exist to regularly review technology assets for adherence to the organization's cybersecurity &amp; data protection policies and standards. "/>
        <s v="Mechanisms exist to implement a segregation of duties for configuration management that prevents developers from performing production configuration management duties."/>
        <s v="Mechanisms exist to manage baseline configurations for development and test environments separately from operational baseline configurations to minimize the risk of unintentional changes."/>
        <s v="Mechanisms exist to configure systems utilized in high-risk areas with more restrictive baseline configurations."/>
        <s v="Mechanisms exist to configure network devices to synchronize startup and running configuration files. "/>
        <s v="Mechanisms exist to respond to unauthorized changes to configuration settings as security incidents. "/>
        <s v="Mechanisms exist to configure systems to provide only essential capabilities by specifically prohibiting or restricting the use of ports, protocols, and/or services. "/>
        <s v="Mechanisms exist to periodically review system configurations to identify and disable unnecessary and/or non-secure functions, ports, protocols and services."/>
        <s v="Mechanisms exist to prevent split tunneling for remote devices unless the split tunnel is securely provisioned using organization-defined safeguards."/>
        <s v="Mechanisms exist to implement Intrusion Detection / Prevention Systems (IDS / IPS) technologies on critical systems, key network segments and network choke points."/>
        <s v="Mechanisms exist to utilize a Security Incident Event Manager (SIEM), or similar automated tool, to support near real-time analysis and incident escalation. "/>
        <s v="Mechanisms exist to generate, monitor, correlate and respond to alerts from physical, cybersecurity, data privacy and supply chain activities to achieve integrated situational awareness. "/>
        <s v="Mechanisms exist to utilize Wireless Intrusion Detection / Protection Systems (WIDS / WIPS) to identify rogue wireless devices and to detect attack attempts via wireless networks. "/>
        <s v="Mechanisms exist to utilize a File Integrity Monitor (FIM), or similar change-detection technology, on critical assets to generate alerts for unauthorized modifications. "/>
        <s v="Mechanisms exist to monitor deactivated accounts for attempted usage."/>
        <s v="Automated mechanisms exist to correlate both technical and non-technical information from across the enterprise by a Security Incident Event Manager (SIEM) or similar automated tool, to enhance organization-wide situational awareness."/>
        <s v="Automated mechanisms exist to centrally collect, review and analyze audit records from multiple sources."/>
        <s v="Automated mechanisms exist to compile audit records into an organization-wide audit trail that is time-correlated."/>
        <s v="Mechanisms exist to configure systems to produce event logs that contain sufficient information to, at a minimum:_x000a_(1) Establish what type of event occurred;_x000a_(2) When (date and time) the event occurred;_x000a_(3) Where the event occurred;_x000a_(4) The source of the event;_x000a_(5) The outcome (success or failure) of the event; and _x000a_(6) The identity of any user/subject associated with the event. "/>
        <s v="Mechanisms exist to link system access to individual users or service accounts."/>
        <s v="Mechanisms exist to log and review the actions of users and/or services with elevated privileges."/>
        <s v="Mechanisms exist to ensure databases produce audit records that contain sufficient information to monitor database activities."/>
        <s v="Mechanisms exist to configure systems to use an authoritative time source to generate time stamps for event logs. "/>
        <s v="Mechanisms exist to synchronize internal system clocks with an authoritative time source. "/>
        <s v="Mechanisms exist to protect event logs and audit tools from unauthorized access, modification and deletion."/>
        <s v="Mechanisms exist to back up event logs onto a physically different system or system component than the Security Incident Event Manager (SIEM) or similar automated tool."/>
        <s v="Mechanisms exist to restrict access to the management of event logs to privileged users with a specific business need."/>
        <s v="Mechanisms exist to retain event logs for a time period consistent with records retention requirements to provide support for after-the-fact investigations of security incidents and to meet statutory, regulatory and contractual retention requirements. "/>
        <s v="Automated mechanisms exist to analyze network traffic to detect covert data exfiltration."/>
        <s v="Mechanisms exist to conduct covert channel analysis to identify aspects of communications that are potential avenues for covert channels."/>
        <s v="Mechanisms exist to detect and respond to anomalous behavior that could indicate account compromise or other malicious activities."/>
        <s v="Mechanisms exist to identify, document and review deployed cryptographic cipher suites and protocols to proactively respond to industry trends regarding the continued viability of utilized cryptographic cipher suites and protocols."/>
        <s v="Cryptographic mechanisms exist to protect the confidentiality of data being transmitted. "/>
        <s v="Cryptographic mechanisms exist to protect the integrity of data being transmitted. "/>
        <s v="Cryptographic mechanisms exist to protect the confidentiality and integrity of sensitive/regulated data residing on storage media."/>
        <s v="Cryptographic mechanisms exist to protect the confidentiality and integrity of non-console administrative access."/>
        <s v="Mechanisms exist to protect the confidentiality and integrity of wireless networking technologies by implementing authentication and strong encryption."/>
        <s v="Resiliency mechanisms exist to ensure the availability of data in the event of the loss of cryptographic keys."/>
        <s v="Mechanisms exist to facilitate cryptographic key management controls to protect the confidentiality, integrity and availability of keys."/>
        <s v="Mechanisms exist to ensure the availability of information in the event of the loss of cryptographic keys by individual users. "/>
        <s v="Mechanisms exist to facilitate the secure distribution of symmetric and asymmetric cryptographic keys using industry recognized key management technology and processes. "/>
        <s v="Mechanisms exist to ensure customers are provided with appropriate key management guidance whenever cryptographic keys are shared."/>
        <s v="Mechanisms exist to ensure data stewardship is assigned, documented and communicated. "/>
        <s v="Mechanisms exist to protect sensitive/regulated data wherever it is stored."/>
        <s v="Mechanisms exist to ensure data and assets are categorized in accordance with applicable statutory, regulatory and contractual requirements. "/>
        <s v="Mechanisms exist to restrict the disclosure of sensitive / regulated data to authorized parties with a need to know."/>
        <s v="Mechanisms exist to apply data masking to sensitive/regulated information that is displayed or printed. "/>
        <s v="Mechanisms exist to: _x000a_(1) Physically control and securely store digital and non-digital media within controlled areas using organization-defined security measures; and_x000a_(2) Protect system media until the media are destroyed or sanitized using approved equipment, techniques and procedures."/>
        <s v="Mechanisms exist to physically secure all media that contains sensitive information."/>
        <s v="Mechanisms exist to maintain inventory logs of all sensitive media and conduct sensitive media inventories at least annually. "/>
        <s v="Mechanisms exist to periodically scan unstructured data sources for sensitive/regulated data or data requiring special protection measures by statutory, regulatory or contractual obligations. "/>
        <s v="Mechanisms exist to ensure sensitive/regulated data is rendered human unreadable anywhere sensitive/regulated data is stored. "/>
        <s v="Mechanisms exist to prohibit the storage of sensitive transaction authentication data after authorization. "/>
        <s v="Mechanisms exist to protect and control digital and non-digital media during transport outside of controlled areas using appropriate security measures."/>
        <s v="Mechanisms exist to identify custodians throughout the transport of digital or non-digital media. "/>
        <s v="Mechanisms exist to securely dispose of media when it is no longer required, using formal procedures. "/>
        <s v="Mechanisms exist to sanitize system media with the strength and integrity commensurate with the classification or sensitivity of the information prior to disposal, release out of organizational control or release for reuse."/>
        <s v="Mechanisms exist to supervise, track, document and verify system media sanitization and disposal actions. "/>
        <s v="Mechanisms exist to prohibit external parties, systems and services from storing, processing and transmitting data unless authorized individuals first: _x000a_(1) Verifying the implementation of required security controls; or_x000a_(2) Retaining a processing agreement with the entity hosting the external systems or service."/>
        <s v="Mechanisms exist to control publicly-accessible content."/>
        <s v="Mechanisms exist to retain media and data in accordance with applicable statutory, regulatory and contractual obligations. "/>
        <s v="Mechanisms exist to protect the confidentiality, integrity, availability and safety of endpoint devices."/>
        <s v="Mechanisms exist to automatically update antimalware technologies, including signature definitions. "/>
        <s v="Mechanisms exist to document antimalware technologies."/>
        <s v="Mechanisms exist to centrally-manage antimalware technologies."/>
        <s v="Mechanisms exist to perform periodic evaluations evolving malware threats to assess systems that are generally not considered to be commonly affected by malicious software. "/>
        <s v="Mechanisms exist to ensure that anti-malware technologies are continuously running in real-time and cannot be disabled or altered by non-privileged users, unless specifically authorized by management on a case-by-case basis for a limited time period. "/>
        <s v="Mechanisms exist to utilize host-based firewall software, or a similar technology, on all information systems, where technically feasible."/>
        <s v="Mechanisms exist to utilize File Integrity Monitor (FIM), or similar technologies, to detect and report on unauthorized changes to selected files and configuration settings."/>
        <s v="Mechanisms exist to detect and respond to unauthorized configuration changes as cybersecurity incidents."/>
        <s v="Mechanisms exist to ensure security functions are restricted to authorized individuals and enforce least privilege control requirements for necessary job functions."/>
        <s v="Mechanisms exist to implement underlying software separation mechanisms to facilitate security function isolation. "/>
        <s v="Mechanisms exist to manage personnel security risk by assigning a risk designation to all positions and establishing screening criteria for individuals filling those positions."/>
        <s v="Mechanisms exist to ensure that every user accessing a system that processes, stores, or transmits sensitive information is cleared and regularly trained to handle the information in question."/>
        <s v="Mechanisms exist to define cybersecurity roles &amp; responsibilities for all personnel. "/>
        <s v="Mechanisms exist to communicate with users about their roles and responsibilities to maintain a safe and secure working environment."/>
        <s v="Mechanisms exist to ensure that all security-related positions are staffed by qualified individuals who have the necessary skill set. "/>
        <s v="Mechanisms exist to manage personnel security risk by screening individuals prior to authorizing access."/>
        <s v="Mechanisms exist to ensure that individuals accessing a system that stores, transmits or processes information requiring special protection satisfy organization-defined personnel screening criteria."/>
        <s v="Mechanisms exist to require all employees and contractors to apply cybersecurity &amp; data privacy principles in their daily work."/>
        <s v="Mechanisms exist to define acceptable and unacceptable rules of behavior for the use of technologies, including consequences for unacceptable behavior."/>
        <s v="Mechanisms exist to establish usage restrictions and implementation guidance for organizational technologies based on the potential to cause damage to systems, if used maliciously. "/>
        <s v="Mechanisms exist to ensure personnel receive recurring familiarization with the organization's cybersecurity &amp; data privacy policies and provide acknowledgement."/>
        <s v="Mechanisms exist to govern the termination of individual employment."/>
        <s v="Mechanisms exist to expedite the process of removing &quot;high risk&quot; individual’s access to systems and applications upon termination, as determined by management."/>
        <s v="Mechanisms exist to implement and maintain Separation of Duties (SoD) to prevent potential inappropriate activity without collusion."/>
        <s v="Mechanisms exist to require individuals to be authenticated with an individual authenticator when a group authenticator is utilized. "/>
        <s v="Automated mechanisms exist to employ replay-resistant authentication."/>
        <s v="Mechanisms exist to uniquely identify and centrally Authenticate, Authorize and Audit (AAA) third-party users and processes that provide services to the organization."/>
        <s v="Automated mechanisms exist to accept Federal Identity, Credential and Access Management (FICAM)-approved third-party credentials. "/>
        <s v="Mechanisms exist to identify and authenticate third-party systems and services."/>
        <s v="Mechanisms exist to ensure external service providers provide current and accurate information for any third-party user with access to the organization's data or assets."/>
        <s v="Mechanisms exist to utilize Multi-Factor Authentication (MFA) to authenticate network access for privileged accounts. "/>
        <s v="Mechanisms exist to utilize Multi-Factor Authentication (MFA) to authenticate network access for non-privileged accounts. "/>
        <s v="Mechanisms exist to utilize Multi-Factor Authentication (MFA) to authenticate local access for privileged accounts. "/>
        <s v="Mechanisms exist to implement Multi-Factor Authentication (MFA) for access to privileged and non-privileged accounts such that one of the factors is independently provided by a device separate from the system being accessed. "/>
        <s v="Mechanisms exist to revoke user access rights following changes in personnel roles and duties, if no longer necessary or permitted. "/>
        <s v="Mechanisms exist to revoke user access rights in a timely manner, upon termination of employment or contract."/>
        <s v="Mechanisms exist to enforce a Role-Based Access Control (RBAC) policy over users and resources that applies need-to-know and fine-grained access control for sensitive/regulated data access."/>
        <s v="Mechanisms exist to govern naming standards for usernames and systems."/>
        <s v="Mechanisms exist to ensure proper user identification management for non-consumer users and administrators. "/>
        <s v="Mechanisms exist to:_x000a_(1) Securely manage authenticators for users and devices; and_x000a_(2) Ensure the strength of authentication is appropriate to the classification of the data being accessed."/>
        <s v="Mechanisms exist to enforce complexity, length and lifespan considerations to ensure strong criteria for password-based authentication."/>
        <s v="Automated mechanisms exist to validate certificates by constructing and verifying a certification path to an accepted trust anchor including checking certificate status information for PKI-based authentication."/>
        <s v="Mechanisms exist to protect authenticators commensurate with the sensitivity of the information to which use of the authenticator permits access. "/>
        <s v="Mechanisms exist to ensure that unencrypted, static authenticators are not embedded in applications, scripts or stored on function keys. "/>
        <s v="Automated mechanisms exist to ensure organization-defined token quality requirements are satisfied for hardware token-based authentication."/>
        <s v="Mechanisms exist to ensure default authenticators are changed as part of account creation or system installation."/>
        <s v="Mechanisms exist to ensure cryptographic modules adhere to applicable statutory, regulatory and contractual requirements for security strength."/>
        <s v="Mechanisms exist to force users and devices to re-authenticate according to organization-defined circumstances that necessitate re-authentication. "/>
        <s v="Automated mechanisms exist to disable inactive accounts after an organization-defined time period. "/>
        <s v="Mechanisms exist to authorize the use of shared/group accounts only under certain organization-defined conditions."/>
        <s v="Mechanisms exist to restrict and control privileged access rights for users and services."/>
        <s v="Mechanisms exist to inventory all privileged accounts and validate that each person with elevated privileges is authorized by the appropriate level of organizational management. "/>
        <s v="Mechanisms exist to periodically-review the privileges assigned to individuals and service accounts to validate the need for such privileges and reassign or remove unnecessary privileges, as necessary."/>
        <s v="Mechanisms exist to prevent the sharing of generic IDs, passwords or other generic authentication methods."/>
        <s v="Mechanisms exist to enforce Logical Access Control (LAC) permissions that conform to the principle of &quot;least privilege.&quot;"/>
        <s v="Mechanisms exist to limit access to sensitive/regulated data to only those individuals whose job requires such access. "/>
        <s v="Mechanisms exist to restrict access to databases containing sensitive/regulated data to only necessary services or those individuals whose job requires such access. "/>
        <s v="Mechanisms exist to restrict and tightly control utility programs that are capable of overriding system and application controls."/>
        <s v="Mechanisms exist to revoke logical and physical access authorizations."/>
        <s v="Mechanisms exist to utilize the concept of least privilege, allowing only authorized access to processes necessary to accomplish assigned tasks in accordance with organizational business functions. "/>
        <s v="Mechanisms exist to restrict the assignment of privileged accounts to management-approved personnel and/or roles."/>
        <s v="Mechanisms exist to audit the execution of privileged functions. "/>
        <s v="Mechanisms exist to enforce a limit for consecutive invalid login attempts by a user during an organization-defined time period and automatically locks the account when the maximum number of unsuccessful attempts is exceeded."/>
        <s v="Mechanisms exist to initiate a session lock after an organization-defined time period of inactivity, or upon receiving a request from a user and retain the session lock until the user reestablishes access using established identification and authentication methods."/>
        <s v="Automated mechanisms exist to log out users, both locally on the network and for remote sessions, at the end of the session or after an organization-defined period of inactivity. "/>
        <s v="Mechanisms exist to verify the identity of a user before issuing authenticators or modifying access permissions."/>
        <s v="Mechanisms exist to cover:_x000a_(1) Preparation;_x000a_(2) Automated event detection or manual incident report intake;_x000a_(3) Analysis;_x000a_(4) Containment;_x000a_(5) Eradication; and_x000a_(6) Recovery."/>
        <s v="Mechanisms exist to identify classes of incidents and actions to take to ensure the continuation of organizational missions and business functions."/>
        <s v="Mechanisms exist to maintain and make available a current and viable Incident Response Plan (IRP) to all stakeholders."/>
        <s v="Mechanisms exist to regularly review and modify incident response practices to incorporate lessons learned, business process changes and industry developments, as necessary."/>
        <s v="Mechanisms exist to train personnel in their incident response roles and responsibilities."/>
        <s v="Mechanisms exist to formally test incident response capabilities through realistic exercises to determine the operational effectiveness of those capabilities."/>
        <s v="Mechanisms exist to establish an integrated team of cybersecurity, IT and business function representatives that are capable of addressing cybersecurity &amp; data privacy incident response operations."/>
        <s v="Mechanisms exist to timely-report incidents to applicable:_x000a_(1) Internal stakeholders; _x000a_(2) Affected clients &amp; third-parties; and_x000a_(3) Regulatory authorities."/>
        <s v="Mechanisms exist to respond to sensitive /regulated data spills."/>
        <s v="Mechanisms exist to ensure that organizational personnel impacted by sensitive /regulated data spills can continue to carry out assigned tasks while contaminated systems are undergoing corrective actions."/>
        <s v="Mechanisms exist to incorporate lessons learned from analyzing and resolving cybersecurity &amp; data privacy incidents to reduce the likelihood or impact of future incidents. "/>
        <s v="Mechanisms exist to require system developers and integrators to create and execute a Security Testing and Evaluation (ST&amp;E) plan, or similar process, to identify and remediate flaws during development."/>
        <s v="Mechanisms exist to obtain maintenance support and/or spare parts for systems within a defined Recovery Time Objective (RTO)."/>
        <s v="Mechanisms exist to authorize, monitor and control remote, non-local maintenance and diagnostic activities."/>
        <s v="Mechanisms exist to audit remote, non-local maintenance and diagnostic sessions, as well as review the maintenance action performed during remote maintenance sessions. "/>
        <s v="Cryptographic mechanisms exist to protect the integrity and confidentiality of remote, non-local maintenance and diagnostic communications. "/>
        <s v="Mechanisms exist to provide remote disconnect verification to ensure remote, non-local maintenance and diagnostic sessions are properly terminated."/>
        <s v="Mechanisms exist to develop, govern &amp; update procedures to facilitate the implementation of Network Security Controls (NSC)."/>
        <s v="Mechanisms exist to implement and manage a secure guest network. "/>
        <s v="Mechanisms exist to limit the number of concurrent external network connections to its systems. "/>
        <s v="Mechanisms exist to prevent the public disclosure of internal network information. "/>
        <s v="Automated mechanisms exist to prevent the unauthorized exfiltration of sensitive/regulated data across managed interfaces. "/>
        <s v="Mechanisms exist to employ boundary protections to isolate systems, services and processes that support critical missions and/or business functions. "/>
        <s v="Mechanisms exist to implement separate network addresses (e.g., different subnets) to connect to systems in different security domains."/>
        <s v="Mechanisms exist to configure firewall and router configurations to deny network traffic by default and allow network traffic by exception (e.g., deny all, permit by exception). "/>
        <s v="Mechanisms exist to enforce the use of human reviews for Access Control Lists (ACLs) and similar rulesets on a routine basis. "/>
        <s v="Automated mechanisms exist to evaluate access requests against established criteria to dynamically and uniformly enforce access rights and permissions."/>
        <s v="Mechanisms exist to prohibit the direct connection of a sensitive system to an external network without the use of an organization-defined boundary protection device. "/>
        <s v="Mechanisms exist to employ Network Intrusion Detection / Prevention Systems (NIDS/NIPS) to detect and/or prevent intrusions into the network. "/>
        <s v="Mechanisms exist to monitor De-Militarized Zone (DMZ) network segments to separate untrusted networks from trusted networks."/>
        <s v="Mechanisms exist to monitor wireless network segments to implement Wireless Intrusion Detection / Prevention Systems (WIDS/WIPS) technologies."/>
        <s v="Cryptographic mechanisms exist to implement strong cryptography and security protocols to safeguard sensitive/regulated data during transmission over open, public networks. "/>
        <s v="Mechanisms exist to protect external and internal wireless links from signal parameter attacks through monitoring for unauthorized wireless connections, including scanning for unauthorized wireless access points and taking appropriate action, if an unauthorized connection is discovered."/>
        <s v="Mechanisms exist to prohibit the transmission of unprotected sensitive/regulated data by end-user messaging technologies. "/>
        <s v="Mechanisms exist to proactively control and monitor third-party accounts used to access, support, or maintain system components via remote access."/>
        <s v="Mechanisms exist to control authorized wireless usage and monitor for unauthorized wireless access."/>
        <s v="Mechanisms exist to secure Wi-Fi (e.g., IEEE 802.11) and prevent unauthorized access by:_x000a_(1) Authenticating devices trying to connect; and _x000a_(2) Encrypting transmitted data."/>
        <s v="Mechanisms exist to test for the presence of Wireless Access Points (WAPs) and identify all authorized and unauthorized WAPs within the facility(ies). "/>
        <s v="Mechanisms exist to facilitate the operation of physical and environmental protection controls. "/>
        <s v="Physical access control mechanisms exist to maintain a current list of personnel with authorized access to organizational facilities (except for those areas within the facility officially designated as publicly accessible)."/>
        <s v="Physical access control mechanisms exist to authorize physical access to facilities based on the position or role of the individual."/>
        <s v="Physical access control mechanisms exist to enforce physical access authorizations for all physical access points (including designated entry/exit points) to facilities (excluding those areas within the facility officially designated as publicly accessible)."/>
        <s v="Physical access control mechanisms exist to limit and monitor physical access through controlled ingress and egress points."/>
        <s v="Physical access control mechanisms exist to protect system components from unauthorized physical access (e.g., lockable physical casings). "/>
        <s v="Physical access control mechanisms generate a log entry for each access attempt through controlled ingress and egress points."/>
        <s v="Mechanisms exist to identify systems, equipment and respective operating environments that require limited physical access so that appropriate physical access controls are designed and implemented for offices, rooms and facilities. "/>
        <s v="Physical security mechanisms exist to allow only authorized personnel access to secure areas. "/>
        <s v="Physical access control mechanisms exist to monitor for, detect and respond to physical security incidents."/>
        <s v="Physical access control mechanisms exist to monitor physical intrusion alarms and surveillance equipment. "/>
        <s v="Facility security mechanisms exist to monitor physical access to critical information systems or sensitive/regulated data, in addition to the physical access monitoring of the facility."/>
        <s v="Physical access control mechanisms exist to identify, authorize and monitor visitors before allowing access to the facility (other than areas designated as publicly accessible). "/>
        <s v="Physical access control mechanisms exist to easily distinguish between onsite personnel and visitors, especially in areas where sensitive/regulated data is accessible. "/>
        <s v="Physical access control mechanisms exist to requires at least one(1) form of government-issued or organization-issued photo identification to authenticate individuals before they can gain access to the facility."/>
        <s v="Physical access control mechanisms exist to restrict unescorted access to facilities to personnel with required security clearances, formal access authorizations and validate the need for access. "/>
        <s v="Automated mechanisms exist to facilitate the maintenance and review of visitor access records."/>
        <s v="Mechanisms exist to minimize the collection of Personal Data (PD) contained in visitor access records."/>
        <s v="Mechanisms exist to ensure visitor badges, or other issued identification, are surrendered before visitors leave the facility or are deactivated at a pre-determined time/date of expiration."/>
        <s v="Physical security mechanisms exist to locate system components within the facility to minimize potential damage from physical and environmental hazards and to minimize the opportunity for unauthorized access. "/>
        <s v="Physical security mechanisms exist to protect power and telecommunications cabling carrying data or supporting information services from interception, interference or damage. "/>
        <s v="Physical security mechanisms exist to restrict access to printers and other system output devices to prevent unauthorized individuals from obtaining the output. "/>
        <s v="Mechanisms exist to ensure Personal Data (PD) is protected by logical and physical security safeguards that are sufficient and appropriately scoped to protect the confidentiality and integrity of the PD."/>
        <s v="Mechanisms exist to: _x000a_(1) Retain Personal Data (PD), including metadata, for an organization-defined time period to fulfill the purpose(s) identified in the notice or as required by law;_x000a_(2) Dispose of, destroys, erases, and/or anonymizes the PD, regardless of the method of storage; and_x000a_(3) Use organization-defined techniques or methods to ensure secure deletion or destruction of PD (including originals, copies and archived records)."/>
        <s v="Mechanisms exist to address the use of Personal Data (PD) for internal testing, training and research that:_x000a_(1) Takes measures to limit or minimize the amount of PD used for internal testing, training and research purposes; and_x000a_(2) Authorizes the use of PD when such information is required for internal testing, training and research."/>
        <s v="Mechanisms exist to mask sensitive/regulated data through data anonymization, pseudonymization, redaction or de-identification."/>
        <s v="Mechanisms exist to restrict collecting, receiving, processing, storing, transmitting, updating and/or sharing Personal Data (PD) to:_x000a_(1) The purpose(s) originally collected, consistent with the data privacy notice(s);_x000a_(2) What is authorized by the data subject, or authorized agent; and_x000a_(3) What is consistent with applicable laws, regulations and contractual obligations."/>
        <s v="Mechanisms exist to establish and maintain a current inventory of all systems, applications and services that collect, receive, process, store, transmit, update and/or share Personal Data (PD)."/>
        <s v="Mechanisms exist to conduct cybersecurity &amp; data privacy testing, training and monitoring activities_x000a_"/>
        <s v="Mechanisms exist to assess cybersecurity &amp; data privacy controls in system project development to determine the extent to which the controls are implemented correctly, operating as intended and producing the desired outcome with respect to meeting the requirements."/>
        <s v="Mechanisms exist to identify critical system components and functions by performing a criticality analysis for critical systems, system components or services at pre-defined decision points in the Secure Development Life Cycle (SDLC). "/>
        <s v="Mechanisms exist to identify:_x000a_(1) Assumptions affecting risk assessments, risk response and risk monitoring;_x000a_(2) Constraints affecting risk assessments, risk response and risk monitoring;_x000a_(3) The organizational risk tolerance; and_x000a_(4) Priorities, benefits and trade-offs considered by the organization for managing risk."/>
        <s v="Mechanisms exist to categorize systems and data in accordance with applicable laws, regulations and contractual obligations that:_x000a_(1) Document the security categorization results (including supporting rationale) in the security plan for systems; and_x000a_(2) Ensure the security categorization decision is reviewed and approved by the asset owner."/>
        <s v="Mechanisms exist to conduct recurring assessments of risk that includes the likelihood and magnitude of harm, from unauthorized access, use, disclosure, disruption, modification or destruction of the organization's systems and data."/>
        <s v="Mechanisms exist to maintain a risk register that facilitates monitoring and reporting of risks."/>
        <s v="Mechanisms exist to identify and assign a risk ranking to newly discovered security vulnerabilities that is based on industry-recognized practices. "/>
        <s v="Mechanisms exist to remediate risks to an acceptable level. "/>
        <s v="Mechanisms exist to respond to findings from cybersecurity &amp; data privacy assessments, incidents and audits to ensure proper remediation has been performed."/>
        <s v="Mechanisms exist to identify and implement compensating countermeasures to reduce risk and exposure to threats."/>
        <s v="Mechanisms exist to routinely update risk assessments and react accordingly upon identifying new security vulnerabilities, including using outside sources for security vulnerability information. "/>
        <s v="Mechanisms exist to conduct a Business Impact Analysis (BIA) to identify and assess cybersecurity and data protection risks."/>
        <s v="Mechanisms exist to conduct a Data Protection Impact Assessment (DPIA) on systems, applications and services that store, process and/or transmit Personal Data (PD) to identify and remediate reasonably-expected risks."/>
        <s v="Mechanisms exist to centrally-manage the organization-wide management and implementation of cybersecurity &amp; data privacy controls and related processes."/>
        <s v="Mechanisms exist to develop an enterprise architecture, aligned with industry-recognized leading practices, with consideration for cybersecurity &amp; data privacy principles that addresses risk to organizational operations, assets, individuals, other organizations. "/>
        <s v="Mechanisms exist to conduct ongoing “technical debt” reviews of hardware and software technologies to remediate outdated and/or unsupported technologies."/>
        <s v="Mechanisms exist to implement security functions as a layered structure minimizing interactions between layers of the design and avoiding any dependence by lower layers on the functionality or correctness of higher layers. "/>
        <s v="Mechanisms exist to isolate security functions from non-security functions. "/>
        <s v="Mechanisms exist to manage the usable lifecycles of technology assets. "/>
        <s v="Mechanisms exist to utilize time-synchronization technology to synchronize all critical system clocks. "/>
        <s v="Mechanisms exist to facilitate the implementation of operational security controls."/>
        <s v="Mechanisms exist to identify and document Standardized Operating Procedures (SOP), or similar documentation, to enable the proper execution of day-to-day / assigned tasks."/>
        <s v="Mechanisms exist to facilitate the implementation of security workforce development and awareness controls. "/>
        <s v="Mechanisms exist to provide all employees and contractors appropriate awareness education and training that is relevant for their job function. "/>
        <s v="Mechanisms exist to include awareness training on recognizing and reporting potential and actual instances of social engineering and social mining."/>
        <s v="Mechanisms exist to provide role-based cybersecurity &amp; data privacy-related training: _x000a_(1) Before authorizing access to the system or performing assigned duties; _x000a_(2) When required by system changes; and _x000a_(3) Annually thereafter."/>
        <s v="Mechanisms exist to provide training to personnel on organization-defined indicators of malware to recognize suspicious communications and anomalous behavior."/>
        <s v="Mechanisms exist to ensure that every user accessing a system processing, storing or transmitting sensitive / regulated data is formally trained in data handling requirements."/>
        <s v="Mechanisms exist to provide specific training for privileged users to ensure privileged users understand their unique roles and responsibilities "/>
        <s v="Mechanisms exist to provide role-based cybersecurity &amp; data privacy awareness training that is current and relevant to the cyber threats that users might encounter in day-to-day business operations."/>
        <s v="Mechanisms exist to ensure application development and operations (DevOps) personnel receive Continuing Professional Education (CPE) training on Secure Software Development Practices (SSDP) to appropriately address evolving threats."/>
        <s v="Mechanisms exist to document, retain and monitor individual training activities, including basic cybersecurity &amp; data privacy awareness training, ongoing awareness training and specific-system training."/>
        <s v="Mechanisms exist to facilitate the implementation of tailored development and acquisition strategies, contract tools and procurement methods to meet unique business needs."/>
        <s v="Mechanisms exist to require the developers of systems, system components or services to identify early in the Secure Development Life Cycle (SDLC), the functions, ports, protocols and services intended for use. "/>
        <s v="Mechanisms exist to require software developers to ensure that their software development processes employ industry-recognized secure practices for secure programming, engineering methods, quality control processes and validation techniques to minimize flawed and/or malformed software."/>
        <s v="Mechanisms exist to require process owners to identify, document and justify the business need for the ports, protocols and other services necessary to operate their technology solutions. "/>
        <s v="Mechanisms exist to mitigate the risk associated with the use of insecure ports, protocols and services necessary to operate technology solutions. "/>
        <s v="Mechanisms exist to generate, or obtain, a Software Bill of Materials (SBOM) for systems, applications and services that lists software packages in use, including versions and applicable licenses."/>
        <s v="Mechanisms exist to require the developers of systems, system components or services to produce a design specification and security architecture that: _x000a_(1) Is consistent with and supportive of the organization's security architecture which is established within and is an integrated part of the organization's enterprise architecture;_x000a_(2) Accurately and completely describes the required security functionality and the allocation of security controls among physical and logical components; and_x000a_(3) Expresses how individual security functions, mechanisms and services work together to provide required security capabilities and a unified approach to protection."/>
        <s v="Mechanisms exist to secure physical diagnostic and test interfaces to prevent misuse."/>
        <s v="Mechanisms exist to develop applications based on Secure Software Development Practices (SSDP)."/>
        <s v="Mechanisms exist to utilize a Software Assurance Maturity Model (SAMM) to govern a secure development lifecycle for the development of systems, applications and services."/>
        <s v="Mechanisms exist to have an independent review of the software design to confirm that all cybersecurity &amp; data privacy requirements are met and that any identified risks are satisfactorily addressed."/>
        <s v="Mechanisms exist to maintain a segmented development network to ensure a secure development environment. "/>
        <s v="Mechanisms exist to manage separate development, testing and operational environments to reduce the risks of unauthorized access or changes to the operational environment and to ensure no impact to production systems."/>
        <s v="Mechanisms exist to ensure secure migration practices purge systems, applications and services of test/development/staging data and accounts before it is migrated into a production environment."/>
        <s v="Mechanisms exist to require system developers/integrators consult with cybersecurity &amp; data privacy personnel to: _x000a_(1) Create and implement a Security Testing and Evaluation (ST&amp;E) plan, or similar capability;_x000a_(2) Implement a verifiable flaw remediation process to correct weaknesses and deficiencies identified during the security testing and evaluation process; and_x000a_(3) Document the results of the security testing/evaluation and flaw remediation processes."/>
        <s v="Mechanisms exist to require the developers of systems, system components or services to employ static code analysis tools to identify and remediate common flaws and document the results of the analysis. "/>
        <s v="Mechanisms exist to require the developers of systems, system components or services to employ dynamic code analysis tools to identify and remediate common flaws and document the results of the analysis. "/>
        <s v="Mechanisms exist to utilize testing methods to ensure systems, services and products continue to operate as intended when subject to invalid or unexpected inputs on its interfaces."/>
        <s v="Mechanisms exist to perform application-level penetration testing of custom-made applications and services."/>
        <s v="Mechanisms exist to approve, document and control the use of live data in development and test environments."/>
        <s v="Mechanisms exist to ensure that the developers of systems, applications and/or services have the requisite skillset and appropriate access authorizations."/>
        <s v="Mechanisms exist to require system developers and integrators to develop and implement an ongoing Security Testing and Evaluation (ST&amp;E) plan, or similar process, to objectively identify and remediate vulnerabilities prior to release to production."/>
        <s v="Mechanisms exist to maintain a current, accurate and complete list of External Service Providers (ESPs) that can potentially impact the Confidentiality, Integrity, Availability and/or Safety (CIAS) of the organization's systems, applications, services and data."/>
        <s v="Mechanisms exist to conduct a risk assessment prior to the acquisition or outsourcing of technology-related services."/>
        <s v="Mechanisms exist to require External Service Providers (ESPs) to identify and document the business need for ports, protocols and other services it requires to operate its processes and technologies."/>
        <s v="Mechanisms exist to restrict the location of information processing/storage based on business requirements. "/>
        <s v="Mechanisms exist to require contractual requirements for cybersecurity &amp; data privacy requirements with third-parties, reflecting the organization's needs to protect its systems, processes and data."/>
        <s v="Mechanisms exist to ensure External Service Providers (ESPs) use unique authentication factors for each of its customers."/>
        <s v="Mechanisms exist to document and maintain a Responsible, Accountable, Supportive, Consulted &amp; Informed (RASCI) matrix, or similar documentation, to delineate assignment for cybersecurity &amp; data privacy controls between internal stakeholders and External Service Providers (ESPs). "/>
        <s v="Mechanisms exist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
        <s v="Mechanisms exist to monitor, regularly review and assess External Service Providers (ESPs) for compliance with established contractual requirements for cybersecurity &amp; data privacy controls. "/>
        <s v="Mechanisms exist to ensure response/recovery planning and testing are conducted with critical suppliers/providers. "/>
        <s v="Mechanisms exist to maintain situational awareness of vulnerabilities and evolving threats by leveraging the knowledge of attacker tactics, techniques and procedures to facilitate the implementation of preventative and compensating controls."/>
        <s v="Mechanisms exist to establish a Vulnerability Disclosure Program (VDP) to assist with the secure development and maintenance of products and services that receives unsolicited input from the public about vulnerabilities in organizational systems, services and processes."/>
        <s v="Mechanisms exist to facilitate the implementation and monitoring of vulnerability management controls."/>
        <s v="Mechanisms exist to define and manage the scope for its attack surface management activities."/>
        <s v="Mechanisms exist to identify and assign a risk ranking to newly discovered security vulnerabilities using reputable outside sources for security vulnerability information. "/>
        <s v="Mechanisms exist to address new threats and vulnerabilities on an ongoing basis and ensure assets are protected against known attacks. "/>
        <s v="Mechanisms exist to conduct software patching for all deployed operating systems, applications and firmware."/>
        <s v="Mechanisms exist to centrally-manage the flaw remediation process. "/>
        <s v="Mechanisms exist to detect vulnerabilities and configuration errors by routine vulnerability scanning of systems and applications."/>
        <s v="Mechanisms exist to update vulnerability scanning tools."/>
        <s v="Mechanisms exist to identify the breadth and depth of coverage for vulnerability scanning that define the system components scanned and types of vulnerabilities that are checked for. "/>
        <s v="Mechanisms exist to define what information is allowed to be discoverable by adversaries and take corrective actions to remediated non-compliant systems."/>
        <s v="Mechanisms exist to utilize an independent assessor or penetration team to perform penetration testing."/>
        <s v="Mechanisms exist to prevent unauthorized code from being present in a secure page as it is rendered in a client’s browser."/>
        <s v="Mechanisms exist to deploy Web Application Firewalls (WAFs) to provide defense-in-depth protection for application-specific threats. "/>
        <s v="Mechanisms exist to ensure all web application content is delivered using cryptographic mechanisms (e.g., TLS)."/>
        <s v="Mechanisms exist to detect and respond to Indicators of Compromise (IoC) for unauthorized alterations, additions, deletions or changes on websites that store, process and/or transmit sensitive / regulated data. "/>
        <s v="Mechanisms exist to develop, report and monitor cybersecurity &amp; data privacy program measures of performance."/>
        <s v="Mechanisms exist to provide governance oversight reporting and recommendations to those entrusted to make executive decisions about matters considered material to the organization's cybersecurity &amp; data protection program."/>
        <s v="Mechanisms exist to enforce an accountability structure so that appropriate teams and individuals are empowered, responsible and trained for mapping, measuring and managing data and technology-related risks."/>
        <s v="Mechanisms exist to develop, report and monitor Key Risk Indicators (KRIs) to assist senior management in performance monitoring and trend analysis of the cybersecurity &amp; data privacy program."/>
        <s v="Mechanisms exist to define the context of its business model and document the organization's mission."/>
        <s v="Mechanisms exist to establish control objectives as the basis for the selection, implementation and management of the organization's internal control system."/>
        <s v="Mechanisms exist to define materiality threshold criteria capable of designating an incident as material."/>
        <s v="Mechanisms exist to identify and assess the security of technology assets that support more than one critical business function. "/>
        <s v="Mechanisms exist to identify and involve pertinent stakeholders of critical systems, applications and services to support the ongoing secure management of those assets."/>
        <s v="Mechanisms exist to include capturing the name, position and/or role of individuals responsible/accountable for administering assets as part of the technology asset inventory process."/>
        <s v="Mechanisms exist to provision and protect the confidentiality, integrity and authenticity of product supplier keys and data that can be used as a “roots of trust” basis for integrity verification."/>
        <s v="Mechanisms exist to facilitate recovery operations in accordance with Recovery Time Objectives (RTOs) and Recovery Point Objectives (RPOs)."/>
        <s v="Mechanisms exist to define specific criteria that must be met to initiate Business Continuity / Disaster Recover (BC/DR) plans that facilitate business continuity operations capable of meeting applicable Recovery Time Objectives (RTOs) and Recovery Point Objectives (RPOs)."/>
        <s v="Mechanisms exist to communicate the status of recovery activities and progress in restoring operational capabilities to designated internal and external stakeholders."/>
        <s v="Mechanisms exist to resume all missions and business functions within Recovery Time Objectives (RTOs) of the contingency plan's activation."/>
        <s v="Mechanisms exist to conduct a Root Cause Analysis (RCA) and &quot;lessons learned&quot; activity every time the contingency plan is activated."/>
        <s v="Mechanisms exist to update contingency plans due to changes affecting:_x000a_(1) People (e.g., personnel changes);_x000a_(2) Processes (e.g., new, altered or decommissioned business practices, including third-party services)_x000a_(3) Technologies (e.g., new, altered or decommissioned technologies);_x000a_(4) Data (e.g., changes to data flows and/or data repositories);_x000a_(5) Facilities (e.g., new, altered or decommissioned physical infrastructure); and/or_x000a_(6) Feedback from contingency plan testing activities."/>
        <s v="Mechanisms exist to routinely test backups that verify the reliability of the backup process, as well as the integrity and availability of the data. "/>
        <s v="Mechanisms exist to utilize sampling of available backups to test recovery capabilities as part of business continuity plan testing. "/>
        <s v="Mechanisms exist to transfer backup data to the alternate storage site at a rate that is capable of meeting both Recovery Time Objectives (RTOs) and Recovery Point Objectives (RPOs)."/>
        <s v="Mechanisms exist to ensure the secure recovery and reconstitution of systems to a known state after a disruption, compromise or failure."/>
        <s v="Mechanisms exist to protect backup and restoration hardware and software."/>
        <s v="Mechanisms exist to verify the integrity of backups and other restoration assets prior to using them for restoration."/>
        <s v="Mechanisms exist to facilitate the implementation of capacity management controls to ensure optimal system performance to meet expected and anticipated future capacity requirements."/>
        <s v="Mechanisms exist to conduct capacity planning so that necessary capacity for information processing, telecommunications and environmental support will exist during contingency operations. "/>
        <s v="Automated mechanisms exist to centrally-monitor and alert on the operating state and health status of critical systems, applications and services."/>
        <s v="Mechanisms exist to automatically scale the resources available for services, as demand conditions change."/>
        <s v="Mechanisms exist to configure systems to prevent the execution of unauthorized software programs. "/>
        <s v="Mechanisms exist to restrict the ability of non-privileged users to install unauthorized software."/>
        <s v="Mechanisms exist to continuously monitor inbound and outbound communications traffic for unusual or unauthorized activities or conditions."/>
        <s v="Mechanisms exist to automatically alert incident response personnel to inappropriate or anomalous activities that have potential security incident implications."/>
        <s v="Automated mechanisms exist to identify and alert on Indicators of Compromise (IoC). "/>
        <s v="Mechanisms exist to monitor third-party personnel activity for potential security incidents."/>
        <s v="Mechanisms exist to monitor for unauthorized activities, accounts, connections, devices and software."/>
        <s v="Automated mechanisms exist to generate event logs for permissions changes to privileged accounts and/or groups."/>
        <s v="Cryptographic mechanisms exist to prevent unauthorized disclosure of information as an alternative to physical safeguards. "/>
        <s v="Mechanisms exist to ensure media records for sensitive/regulated data contain sufficient information to determine the potential impact in the event of a data loss incident."/>
        <s v="Mechanisms exist to explicitly define authorizations for specific individuals and/or roles for logical and /or physical access to sensitive/regulated data."/>
        <s v="Mechanisms exist to control and restrict access to digital and non-digital media to authorized individuals. "/>
        <s v="Mechanisms exist to inventory, document and maintain data flows for data that is resident (permanently or temporarily) within a service's geographically distributed applications (physical and virtual), infrastructure, systems components and/or shared with other third-parties."/>
        <s v="Automated mechanisms exist to prohibit software installations without explicitly assigned privileged status. "/>
        <s v="Mechanisms exist to sanction personnel failing to comply with established security policies, standards and procedures. "/>
        <s v="Mechanisms exist to strictly govern the use of Authenticate, Authorize and Audit (AAA) solutions, both on-premises and those hosted by an External Service Provider (ESP)."/>
        <s v="Mechanisms exist to restrict the use of external authenticators to those that are National Institute of Standards and Technology (NIST)-compliant and maintain a list of accepted external authenticators."/>
        <s v="Mechanisms exist to uniquely identify and centrally Authenticate, Authorize and Audit (AAA) devices before establishing a connection using bidirectional authentication that is cryptographically- based and replay resistant."/>
        <s v="Mechanisms exist to coordinate with approved third-parties to achieve a cross-organization perspective on incident awareness and more effective incident responses. "/>
        <s v="Mechanisms exist to coordinate incident response testing with organizational elements responsible for related plans. "/>
        <s v="Mechanisms exist to perform digital forensics and maintain the integrity of the chain of custody, in accordance with applicable laws, regulations and industry-recognized secure practices."/>
        <s v="Mechanisms exist to document, monitor and report the status of cybersecurity &amp; data privacy incidents to internal stakeholders all the way through the resolution of the incident."/>
        <s v="Mechanisms exist to report sensitive/regulated data incidents in a timely manner."/>
        <s v="Mechanisms exist to provide cybersecurity &amp; data privacy incident information to the provider of the product or service and other organizations involved in the supply chain for systems or system components related to the incident."/>
        <s v="Mechanisms exist to proactively manage public relations associated with incidents and employ appropriate measures to prevent further reputational damage and develop plans to repair any damage to the organization's reputation."/>
        <s v="Mechanisms exist to facilitate the implementation of cybersecurity &amp; data privacy assessment and authorization controls. "/>
        <s v="Mechanisms exist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
        <s v="Mechanisms exist to produce a Security Assessment Report (SAR) at the conclusion of a security assessment to certify the results of the assessment and assist with any remediation actions."/>
        <s v="Mechanisms exist to protect sensitive / regulated data that is collected, developed, received, transmitted, used or stored in support of the performance of a contract. "/>
        <s v="Mechanisms exist to generate a Plan of Action and Milestones (POA&amp;M), or similar risk register, to document planned remedial actions to correct weaknesses or deficiencies noted during the assessment of the security controls and to reduce or eliminate known vulnerabilities."/>
        <s v="Mechanisms exist to develop, disseminate, review &amp; update procedures to facilitate the implementation of maintenance controls across the enterprise."/>
        <s v="Mechanisms exist to conduct controlled maintenance activities throughout the lifecycle of the system, application or service."/>
        <s v="Mechanisms exist to perform preventive maintenance on critical systems, applications and services."/>
        <s v="Facility security mechanisms exist to protect power equipment and power cabling for the system from damage and destruction. "/>
        <s v="Facility security mechanisms exist to protect systems from damage resulting from water leakage by providing master shutoff valves that are accessible, working properly and known to key personnel. "/>
        <s v="Facility security mechanisms exist to utilize and maintain fire suppression and detection devices/systems for the system that are supported by an independent energy source. "/>
        <s v="Facility security mechanisms exist to maintain and monitor temperature and humidity levels within the facility."/>
        <s v="Mechanisms exist to facilitate the implementation and operation of data protection controls throughout the data lifecycle to ensure all forms of Personal Data (PD) are processed lawfully, fairly and transparently."/>
        <s v="Mechanisms exist to include data privacy requirements in contracts and other acquisition-related documents that establish data privacy roles and responsibilities for contractors and service providers. "/>
        <s v="Mechanisms exist to facilitate the implementation of cybersecurity &amp; data privacy-related resource planning controls that define a viable plan for achieving cybersecurity &amp; data privacy objectives."/>
        <s v="Mechanisms exist to establish a strategic cybersecurity &amp; data privacy-specific business plan and set of objectives to achieve that plan."/>
        <s v="Mechanisms exist to address all capital planning and investment requests, including the resources needed to implement the cybersecurity &amp; data privacy programs and document all exceptions to this requirement. "/>
        <s v="Mechanisms exist to identify and allocate resources for management, operational, technical and data privacy requirements within business process planning for projects / initiatives."/>
        <s v="Mechanisms exist to ensure changes to systems within the Secure Development Life Cycle (SDLC) are controlled through formal change control procedures. "/>
        <s v="Mechanisms exist to define organizational risk tolerance, the specified range of acceptable results."/>
        <s v="Mechanisms exist to define organizational risk threshold, the level of risk exposure above which risks are addressed and below which risks may be accepted."/>
        <s v="Mechanisms exist to define organizational risk appetite, the degree of uncertainty the organization is willing to accept in anticipation of a reward."/>
        <s v="Mechanisms exist to prioritize the impact level for systems, applications and/or services to prevent potential disruptions."/>
        <s v="Mechanisms exist to develop and keep current a catalog of applicable risks associated with the organization's business operations and technologies in use."/>
        <s v="Mechanisms exist to develop a plan for Supply Chain Risk Management (SCRM) associated with the development, acquisition, maintenance and disposal of systems, system components and services, including documenting selected mitigating actions and monitoring performance against those plans."/>
        <s v="Mechanisms exist to periodically assess supply chain risks associated with systems, system components and services."/>
        <s v="Mechanisms exist to ensure teams are committed to a culture that considers and communicates technology-related risk."/>
        <s v="Mechanisms exist to achieve resilience requirements in normal and adverse situations."/>
        <s v="Mechanisms exist to determine the Mean Time to Failure (MTTF) for system components in specific environments of operation."/>
        <s v="Mechanisms exist to ensure cybersecurity &amp; data privacy personnel receive Continuing Professional Education (CPE) training to maintain currency and proficiency with industry-recognized secure practices that are pertinent to their assigned roles and responsibilities."/>
        <s v="Mechanisms exist to design and implement product management processes to proactively govern the design, development and production of products and/or services across the System Development Life Cycle (SDLC) to:_x000a_(1) Improve functionality;_x000a_(2) Enhance security and resiliency capabilities; _x000a_(3) Correct security deficiencies; and_x000a_(4) Conform with applicable statutory, regulatory and/or contractual obligations."/>
        <s v="Mechanisms exist to utilize integrity validation mechanisms for security updates."/>
        <s v="Mechanisms exist to require the developer of the system, system component or service to perform a criticality analysis at organization-defined decision points in the Secure Development Life Cycle (SDLC)."/>
        <s v="Mechanisms exist to perform threat modelling and other secure design techniques, to ensure that threats to software and solutions are identified and accounted for."/>
        <s v="Mechanisms exist to require the developers of systems, system components or services to produce a plan for the continuous monitoring of cybersecurity &amp; data privacy control effectiveness. "/>
        <s v="Mechanisms exist to require system developers and integrators to perform configuration management during system design, development, implementation and operation."/>
        <s v="Mechanisms exist to require developer of systems, system components or services to enable integrity verification of software and firmware components. "/>
        <s v="Mechanisms exist to require developer of systems, system components or services to enable integrity verification of hardware components."/>
        <s v="Mechanisms exist to prevent unsupported systems by:_x000a_(1) Replacing systems when support for the components is no longer available from the developer, vendor or manufacturer; and_x000a_(2) Requiring justification and documented approval for the continued use of unsupported system components required to satisfy mission/business needs."/>
        <s v="Mechanisms exist to utilize security safeguards to limit harm from potential adversaries who identify and target the organization's supply chain. "/>
        <s v="Mechanisms exist to address identified weaknesses or deficiencies in the security of the supply chain "/>
        <s v="Mechanisms exist to ensure that the interests of external service providers are consistent with and reflect organizational interests."/>
        <s v="Mechanisms exist to ensure cybersecurity &amp; data privacy requirements are included in contracts that flow-down to applicable sub-contractors and suppliers."/>
        <s v="Mechanisms exist to obtain a First-Party Declaration(1PD) from applicable External Service Providers (ESPs) that provides assurance of compliance with specified statutory, regulatory and contractual obligations for cybersecurity &amp; data privacy controls, including any flow-down requirements to subcontractors. "/>
        <s v="Mechanisms exist to include &quot;break clauses&quot; within contracts for failure to meet contract criteria for cybersecurity and/or data privacy controls."/>
        <s v="Mechanisms exist to control personnel security requirements including security roles and responsibilities for third-party providers."/>
        <s v="Mechanisms exist to address weaknesses or deficiencies in supply chain elements identified during independent or organizational assessments of such elements. "/>
        <s v="Mechanisms exist to control changes to services by suppliers, taking into account the criticality of business information, systems and processes that are in scope by the third-party."/>
        <s v="Mechanisms exist to develop Indicators of Exposure (IOE) to understand the potential attack vectors that attackers could use to attack the organization. "/>
        <s v="Mechanisms exist to implement an insider threat program that includes a cross-discipline insider threat incident handling team. "/>
        <s v="Mechanisms exist to utilize security awareness training on recognizing and reporting potential indicators of insider threat."/>
        <s v="Mechanisms exist to perform cyber threat hunting that uses Indicators of Compromise (IoC) to detect, track and disrupt threats that evade existing security controls."/>
        <s v="Mechanisms exist to develop and keep current a catalog of applicable internal and external threats to the organization, both natural and manmade."/>
        <s v="Mechanisms exist to identify, assess, prioritize and document the potential impact(s) and likelihood(s) of applicable internal and external threats."/>
        <s v="Automated mechanisms exist to detect and alert upon the detection of unauthorized hardware, software and firmware components."/>
        <s v="Mechanisms exist to establish and maintain an authoritative source and repository to provide a trusted source and accountability for approved and implemented system components that prevents assets from being duplicated in other asset inventories."/>
        <s v="Automated mechanisms exist to employ Network Access Control (NAC), or a similar technology, which is capable of detecting unauthorized devices and disable network access to those unauthorized devices."/>
        <s v="Mechanisms exist to enable Dynamic Host Configuration Protocol (DHCP) server logging to improve asset inventories and assist in detecting unknown systems. "/>
        <s v="Mechanisms exist to protect Intellectual Property (IP) rights with software licensing restrictions._x000a_"/>
        <s v="Mechanisms exist to implement and manage a Configuration Management Database (CMDB), or similar technology, to monitor and govern technology asset-specific information."/>
        <s v="Mechanisms exist to track the origin, development, ownership, location and changes to systems, system components and associated data."/>
        <s v="Mechanisms exist to implement and govern a Bring Your Own Device (BYOD) program to reduce risk associated with personally-owned devices in the workplace."/>
        <s v="Cryptographic mechanisms exist to prevent the unauthorized disclosure and/or modification of backup information."/>
        <s v="Mechanisms exist to utilize an isolated, non-production environment to perform data backup and recovery operations through offline, cloud or off-site capabilities."/>
        <s v="Mechanisms exist to allow only approved Internet browsers and email clients to run on systems."/>
        <s v="Mechanisms exist to configure systems to generate an alert when the unauthorized installation of software is detected. "/>
        <s v="Mechanisms exist to configure systems to prevent the installation of software, unless the action is performed by a privileged user or service."/>
        <s v="Automated mechanisms exist to identify unauthorized deviations from an approved baseline and implement automated resiliency actions to remediate the unauthorized change."/>
        <s v="Mechanisms exist to &quot;tune&quot; event monitoring technologies through analyzing communications traffic/event patterns and developing profiles representing common traffic patterns and/or events."/>
        <s v="Mechanisms exist to implement enhanced activity monitoring for privileged users."/>
        <s v="Mechanisms exist to protect sensitive/regulated data contained in log files. "/>
        <s v="Mechanisms exist to allocate and proactively manage sufficient event log storage capacity to reduce the likelihood of such capacity being exceeded. "/>
        <s v="Mechanisms exist to ensure that systems, applications and services are classified according to the highest level of data sensitivity that is stored, transmitted and/or processed."/>
        <s v="Mechanisms exist to utilize a process to assist users in making information sharing decisions to ensure data is appropriately protected."/>
        <s v="Mechanisms exist to verify that individuals or systems transferring data between interconnecting systems have the requisite authorizations (e.g., write permissions or privileges) prior to transferring said data."/>
        <s v="Mechanisms exist to leverage data-specific Access Control Lists (ACL) or Interconnection Security Agreements (ISAs) to generate a logical map of the parties with whom sensitive/regulated data is shared."/>
        <s v="Mechanisms exist to securely dispose of, destroy or erase information."/>
        <s v="Mechanisms exist to generate an alert when new software is detected. "/>
        <s v="Mechanisms exist to utilize heuristic / nonsignature-based antimalware detection capabilities."/>
        <s v="Mechanisms exist to utilize Host-based Intrusion Detection / Prevention Systems (HIDS / HIPS), or similar technologies, to monitor for and protect against anomalous host activity, including lateral movement across the network."/>
        <s v="Mechanisms exist to define rules of behavior that contain explicit restrictions on the use of social media and networking sites, posting information on commercial websites and sharing account information. "/>
        <s v="Mechanisms exist to govern usage policies for critical technologies. "/>
        <s v="Mechanisms exist to provide a transparent authentication (e.g., Single Sign-On (SSO)) capability to the organization's systems and services."/>
        <s v="Mechanisms exist to federate credentials to allow cross-organization authentication of individuals and devices."/>
        <s v="Automated mechanisms exist to support the management of system accounts (e.g., directory services). "/>
        <s v="Mechanisms exist to prohibit privileged users from using privileged accounts, while performing non-security functions. _x000a_"/>
        <s v="Mechanisms exist to utilize a detonation chamber capability to detect and/or block potentially-malicious files and email attachments."/>
        <s v="Mechanisms exist to control and monitor the use of system maintenance tools. "/>
        <s v="Automated mechanisms exist to restrict the use of maintenance tools to authorized maintenance personnel and/or roles."/>
        <s v="Mechanisms exist to implement and govern Mobile Device Management (MDM) controls."/>
        <s v="Mechanisms exist to remotely purge selected information from mobile devices. "/>
        <s v="Mechanisms exist to enforce a separate device workspace on applicable mobile devices to separate work-related and personal-related applications and data. "/>
        <s v="Mechanisms exist to treat all users and devices as potential threats and prevent access to data and resources until the users can be properly authenticated and their access authorized."/>
        <s v="Automated mechanisms exist to enforce host containment protections that revoke or quarantine a host’s access to the network."/>
        <s v="Automated mechanisms exist to monitor and control remote access sessions. "/>
        <s v="Cryptographic mechanisms exist to protect the confidentiality and integrity of remote access sessions (e.g., VPN). "/>
        <s v="Mechanisms exist to route all remote accesses through managed network access control points (e.g., VPN concentrator)."/>
        <s v="Automated mechanisms exist to validate the security posture of the endpoint devices (e.g., software versions, patch levels, etc.) prior to allowing devices to connect to organizational technology assets."/>
        <s v="Mechanisms exist to route internal communications traffic to external networks through organization-approved proxy servers at managed interfaces. "/>
        <s v="Mechanisms exist to implement domain signature verification protections that authenticate incoming email according to the Domain-based Message Authentication Reporting and Conformance (DMARC)._x000a_"/>
        <s v="Mechanisms exist to define business processes with consideration for cybersecurity &amp; data privacy that determines: _x000a_(1) The resulting risk to organizational operations, assets, individuals and other organizations; and_x000a_(2) Information protection needs arising from the defined business processes and revises the processes as necessary, until an achievable set of protection needs is obtained."/>
        <s v="Mechanisms exist to partition systems so that partitions reside in separate physical domains or environments. "/>
        <s v="Mechanisms exist to include practical exercises in cybersecurity &amp; data privacy training that reinforce training objectives."/>
        <s v="Mechanisms exist to provide specialized counterintelligence awareness training that enables personnel to collect, interpret and act upon a range of data sources that may signal the presence of a hostile actor."/>
        <s v="Mechanisms exist to design, develop and produce products and/or services in such a way that risk-based technical and functional specifications ensure Minimum Viable Product (MVP) criteria establish an appropriate level of security and resiliency based on applicable risks and threats."/>
        <s v="Mechanisms exist to implement secure configuration settings by default to reduce the likelihood of software being deployed with weak security settings that would put the asset at a greater risk of compromise."/>
        <s v="Mechanisms exist to maintain awareness of component authenticity by developing and implementing Product Tampering and Counterfeiting (PTC) practices that include the means to detect and prevent counterfeit components."/>
        <s v="Mechanisms exist to custom-develop critical system components, when Commercial Off The Shelf (COTS) solutions are unavailable."/>
        <s v="Mechanisms exist to require the developers of systems, system components or services to provide training on the correct use and operation of the system, system component or service."/>
        <s v="Mechanisms exist to install the latest stable version of any software and/or security-related updates on all applicable systems."/>
        <s v="Automated mechanisms exist to determine the state of system components with regard to flaw remediation. "/>
        <s v="Automated mechanisms exist to install the latest stable versions of security-relevant software and firmware updates."/>
        <s v="Mechanisms exist to ensure the Open Web Application Security Project (OWASP) Application Security Verification Standard is incorporated into the organization's Secure Systems Development Lifecycle (SSDLC) process."/>
        <s v="Mechanisms exist to ensure a robust Web Application Framework is used to aid in the development of secure web applications, including web services, web resources and web APIs."/>
      </sharedItems>
    </cacheField>
    <cacheField name="Evidence Request List (ERL) #" numFmtId="49">
      <sharedItems containsBlank="1"/>
    </cacheField>
    <cacheField name="Possible Solutions &amp; Considerations_x000a_Enterprise (&gt; 1,000 staff)_x000a_BLS Firm Size Class 9" numFmtId="49">
      <sharedItems containsBlank="1" longText="1"/>
    </cacheField>
    <cacheField name="SCF Control Question" numFmtId="49">
      <sharedItems longText="1"/>
    </cacheField>
    <cacheField name="Relative Control Weighting" numFmtId="1">
      <sharedItems containsSemiMixedTypes="0" containsString="0" containsNumber="1" containsInteger="1" minValue="1" maxValue="10"/>
    </cacheField>
    <cacheField name="NIST CSF_x000a_Function Grouping" numFmtId="1">
      <sharedItems/>
    </cacheField>
    <cacheField name="C|P-CMM 0_x000a_Not Performed" numFmtId="49">
      <sharedItems longText="1"/>
    </cacheField>
    <cacheField name="C|P-CMM 1_x000a_Performed Informally" numFmtId="49">
      <sharedItems longText="1"/>
    </cacheField>
    <cacheField name="C|P-CMM 2_x000a_Planned &amp; Tracked+AI:AL" numFmtId="49">
      <sharedItems longText="1"/>
    </cacheField>
    <cacheField name="C|P-CMM 3_x000a_Well Defined" numFmtId="49">
      <sharedItems longText="1"/>
    </cacheField>
    <cacheField name="C|P-CMM 4_x000a_Quantitatively Controlled" numFmtId="49">
      <sharedItems longText="1"/>
    </cacheField>
    <cacheField name="C|P-CMM 5_x000a_Continuously Improving" numFmtId="49">
      <sharedItems longText="1"/>
    </cacheField>
    <cacheField name="CIS_x000a_CSC_x000a_v8.1" numFmtId="49">
      <sharedItems containsBlank="1" containsMixedTypes="1" containsNumber="1" minValue="2.2999999999999998" maxValue="2.2999999999999998" count="142">
        <s v="16.6"/>
        <m/>
        <s v="1_x000a_2_x000a_2.1_x000a_2.2"/>
        <s v="1_x000a_1.1_x000a_2_x000a_2.1_x000a_2.2_x000a_2.4_x000a_6.6"/>
        <s v="3.8_x000a_12.4"/>
        <s v="3.5"/>
        <s v="11.2"/>
        <s v="18.4"/>
        <s v="16.7"/>
        <s v="2.3"/>
        <s v="4_x000a_4.6_x000a_4.8"/>
        <s v="8.2"/>
        <s v="3.14_x000a_8.12_x000a_13.6"/>
        <s v="8.11"/>
        <s v="3.14_x000a_8.2_x000a_8.5"/>
        <s v="8.8"/>
        <s v="8.4"/>
        <s v="8.10"/>
        <s v="3.10"/>
        <s v="3.9"/>
        <s v="4.6_x000a_12.3"/>
        <s v="3.1"/>
        <s v="3.1_x000a_3.7"/>
        <s v="3.1_x000a_3.3"/>
        <s v="3.2"/>
        <s v="3.1_x000a_3.5"/>
        <s v="3.3"/>
        <s v="3.1_x000a_3.4"/>
        <s v="10_x000a_10.3_x000a_10.4_x000a_10.5_x000a_11"/>
        <s v="10.2"/>
        <s v="10.6"/>
        <s v="10.4"/>
        <s v="4.4_x000a_4.5"/>
        <s v="13.7_x000a_2.3_x000a_2.4"/>
        <s v="9.4"/>
        <s v="12.5"/>
        <s v="5.5"/>
        <s v="6.5"/>
        <s v="3.3_x000a_6_x000a_6.8"/>
        <s v="5.6"/>
        <s v="5.2"/>
        <s v="4.7"/>
        <s v="5.3"/>
        <s v="2.7_x000a_5.1_x000a_5.4"/>
        <s v="5.1_x000a_5.5"/>
        <s v="5.4"/>
        <s v="4.10"/>
        <s v="4.3"/>
        <s v="2.3_x000a_17_x000a_17.1_x000a_17.3_x000a_17.4_x000a_17.5_x000a_17.6_x000a_17.9"/>
        <s v="17.1_x000a_17.4_x000a_17.5_x000a_17.6_x000a_17.9"/>
        <s v="17.7"/>
        <s v="17.2"/>
        <s v="16.3_x000a_17.8"/>
        <s v="4.6"/>
        <s v="12.3"/>
        <s v="12_x000a_12.1_x000a_12.2_x000a_12.3_x000a_12.6"/>
        <s v="13.4"/>
        <s v="9.6_x000a_13.3_x000a_13.8"/>
        <s v="15.7"/>
        <s v="18.3"/>
        <s v="2.2"/>
        <s v="16.10"/>
        <s v="12.2_x000a_16.10"/>
        <s v="14_x000a_14.1"/>
        <s v="14.3_x000a_14.7_x000a_14.8"/>
        <s v="9_x000a_14.2"/>
        <s v="14.3_x000a_14.4_x000a_14.7_x000a_14.8_x000a_14.9_x000a_16.9"/>
        <s v="14.6"/>
        <s v="14.5"/>
        <s v="14.9"/>
        <s v="15.7_x000a_16"/>
        <s v="12.6_x000a_16.4"/>
        <s v="16.1"/>
        <s v="16.4"/>
        <s v="16.2_x000a_16.4"/>
        <s v="16.1_x000a_16.10"/>
        <s v="16_x000a_16.1_x000a_16.5_x000a_16.10_x000a_16.11"/>
        <s v="16.1_x000a_16.5_x000a_16.11"/>
        <s v="16.2_x000a_16.7_x000a_16.12"/>
        <s v="16.8"/>
        <s v="16.2_x000a_16.3_x000a_16.12"/>
        <s v="16.12"/>
        <s v="16.13"/>
        <s v="16.2"/>
        <s v="15.1"/>
        <s v="15.5"/>
        <s v="12.6"/>
        <s v="15.4"/>
        <s v="15"/>
        <s v="15_x000a_15.6"/>
        <s v="7_x000a_7.1_x000a_18"/>
        <s v="12.1_x000a_18.3_x000a_7_x000a_7.7"/>
        <s v="7.3_x000a_7.4_x000a_12.1_x000a_18.3"/>
        <s v="7.4"/>
        <s v="7.5_x000a_7.6"/>
        <s v="4.4_x000a_13.10"/>
        <s v="11.3_x000a_11.5"/>
        <s v="11.5"/>
        <s v="11.3"/>
        <s v="2.5"/>
        <s v="12.5_x000a_5.6_x000a_6.6"/>
        <s v="17.2_x000a_17.6"/>
        <s v="15.2"/>
        <s v="16.2_x000a_16.14"/>
        <s v="16.11"/>
        <s v="16.5_x000a_16.11"/>
        <s v="1.2_x000a_1.3_x000a_1.5_x000a_2.3_x000a_2.4"/>
        <s v="1.3"/>
        <s v="13.9"/>
        <s v="1.4_x000a_1.5"/>
        <s v="2.1_x000a_2.4"/>
        <s v="16.5"/>
        <s v="4.11"/>
        <s v="11.4"/>
        <s v="9_x000a_9.1_x000a_9.4"/>
        <n v="2.2999999999999998"/>
        <s v="9.1_x000a_9.4"/>
        <s v="2.3_x000a_2.4"/>
        <s v="13.6_x000a_13.11"/>
        <s v="3.14"/>
        <s v="8.3_x000a_8.10"/>
        <s v="3.7_x000a_3.12"/>
        <s v="3.3_x000a_3.8"/>
        <s v="10.7"/>
        <s v="13.2_x000a_13.7"/>
        <s v="9"/>
        <s v="6.7"/>
        <s v="5_x000a_5.6_x000a_6"/>
        <s v="9_x000a_9.6_x000a_9.7"/>
        <s v="2.7"/>
        <s v="4.12"/>
        <s v="13.5"/>
        <s v="1.2"/>
        <s v="12.7"/>
        <s v="13.10"/>
        <s v="9.5"/>
        <s v="3.12"/>
        <s v="16.9"/>
        <s v="16.7_x000a_16.11"/>
        <s v="12.1"/>
        <s v="16_x000a_16.1_x000a_16.7_x000a_16.10"/>
        <s v="16_x000a_16.1_x000a_16.10"/>
      </sharedItems>
    </cacheField>
    <cacheField name="NIST_x000a_CSF_x000a_v2.0" numFmtId="49">
      <sharedItems containsBlank="1" count="138">
        <s v="GV_x000a_GV.OV-02_x000a_GV.OV-03_x000a_GV.RM_x000a_GV.RM-01_x000a_GV.RM-03_x000a_GV.RM-04_x000a_GV.RM-06_x000a_GV.RR-01_x000a_GV.SC_x000a_GV.SC-01_x000a_GV.SC-03_x000a_GV.SC-05_x000a_GV.SC-09_x000a_ID_x000a_ID.IM_x000a_ID.RA_x000a_PR_x000a_PR.IR"/>
        <s v="GV.OV_x000a_GV.OV-01_x000a_GV.OV-02_x000a_GV.PO-02"/>
        <s v="GV.RM_x000a_GV.RM-05_x000a_GV.RR-01_x000a_GV.RR-02"/>
        <s v="ID.RA-02"/>
        <m/>
        <s v="GV.SC-04_x000a_ID.AM_x000a_ID.AM-08"/>
        <s v="ID.AM_x000a_ID.AM-01_x000a_ID.AM-02"/>
        <s v="ID.AM"/>
        <s v="ID.AM-03"/>
        <s v="ID.AM-05"/>
        <s v="ID.RA-09"/>
        <s v="PR.DS-11"/>
        <s v="ID.RA-07"/>
        <s v="GV.OC_x000a_GV.OC-03_x000a_GV.SC-05_x000a_PR"/>
        <s v="GV.SC-05"/>
        <s v="GV.OC-03"/>
        <s v="ID.IM-01_x000a_ID.IM-02"/>
        <s v="PR.PS"/>
        <s v="PR.PS-05"/>
        <s v="DE.CM-01"/>
        <s v="DE.CM-01_x000a_PR.PS-04"/>
        <s v="DE.CM-09"/>
        <s v="DE.AE-03_x000a_DE.AE-06"/>
        <s v="PR.PS-04"/>
        <s v="DE.CM_x000a_DE.CM-03"/>
        <s v="PR.DS-02"/>
        <s v="ID.AM-08_x000a_PR.DS"/>
        <s v="PR.DS"/>
        <s v="ID.AM-05_x000a_PR.DS"/>
        <s v="ID.AM-07"/>
        <s v="GV.RR-02_x000a_PR.AA-05"/>
        <s v="GV.RM-05_x000a_GV.RR_x000a_GV.RR-02_x000a_ID.AM"/>
        <s v="GV.RR-04"/>
        <s v="GV.PO_x000a_GV.PO-01_x000a_GV.PO-02"/>
        <s v="PR.AA-05"/>
        <s v="PR.AA-04"/>
        <s v="PR.AA-01_x000a_PR.AA-03_x000a_PR.AA-05"/>
        <s v="PR.AA-05_x000a_PR.DS-10"/>
        <s v="PR.AA-02"/>
        <s v="DE.AE_x000a_DE.AE-02_x000a_DE.AE-03_x000a_DE.AE-04_x000a_DE.AE-06_x000a_DE.AE-08_x000a_GV.SC-08_x000a_RC.RP-06_x000a_RS_x000a_RS.AN_x000a_RS.AN-06_x000a_RS.CO_x000a_RS.CO-02_x000a_RS.CO-03_x000a_RS.MA_x000a_RS.MA-01_x000a_RS.MA-02_x000a_RS.MA-04_x000a_RS.MI_x000a_RS.MI-01_x000a_RS.MI-02"/>
        <s v="DE.AE_x000a_DE.AE-02_x000a_DE.AE-04_x000a_DE.AE-06_x000a_DE.AE-08_x000a_RS.AN-08_x000a_RS.MA-03"/>
        <s v="DE.AE-06_x000a_ID.IM-04_x000a_RS_x000a_RS.MA_x000a_RS.MA-01_x000a_RS.MA-02_x000a_RS.MA-04_x000a_RS.MI"/>
        <s v="ID.IM-04"/>
        <s v="DE.AE-06_x000a_RS_x000a_RS.MA_x000a_RS.MA-01_x000a_RS.MA-04"/>
        <s v="DE.AE-06_x000a_RS_x000a_RS.CO_x000a_RS.CO-02_x000a_RS.CO-03_x000a_RS.MA-01"/>
        <s v="ID.IM-02_x000a_ID.IM-03_x000a_RS.AN-03"/>
        <s v="PR.PS-02_x000a_PR.PS-03"/>
        <s v="PR.IR-01"/>
        <s v="DE.CM-02_x000a_ID.AM_x000a_PR.AA_x000a_PR.AA-06_x000a_PR.IR-02"/>
        <s v="PR.AA_x000a_PR.AA-06"/>
        <s v="PR.AA-06"/>
        <s v="DE.CM-02_x000a_PR.AA_x000a_PR.AA-06"/>
        <s v="DE.CM-02"/>
        <s v="GV.OC-01_x000a_GV.RM_x000a_GV.RM-04_x000a_GV.RM-06_x000a_GV.RM-07_x000a_ID_x000a_ID.RA-05_x000a_ID.RA-06"/>
        <s v="GV.RM-06_x000a_ID_x000a_ID.RA-01_x000a_ID.RA-05"/>
        <s v="GV.RM-06_x000a_ID_x000a_ID.RA-01"/>
        <s v="ID_x000a_ID.RA-05_x000a_ID.RA-06"/>
        <s v="GV.RM-04_x000a_ID.RA-05_x000a_ID.RA-06"/>
        <s v="GV.RM-04_x000a_ID.RA-06"/>
        <s v="PR.IR"/>
        <s v="PR.IR_x000a_PR.IR-01_x000a_PR.IR-03"/>
        <s v="GV.SC-09_x000a_ID.AM-08_x000a_PR.PS-02_x000a_PR.PS-03"/>
        <s v="ID.IM"/>
        <s v="PR.AT"/>
        <s v="PR.AT_x000a_PR.AT-01"/>
        <s v="PR.AT_x000a_PR.AT-01_x000a_PR.AT-02"/>
        <s v="PR.AT-02"/>
        <s v="PR.AT-01_x000a_PR.AT-02"/>
        <s v="ID.RA-09_x000a_PR.PS-06"/>
        <s v="GV.OC-05"/>
        <s v="PR.PS-06"/>
        <s v="ID.IM-01_x000a_ID.IM-02_x000a_ID.RA-01_x000a_PR.PS-06"/>
        <s v="GV.SC-04_x000a_GV.SC-07_x000a_GV.SC-08_x000a_ID.AM_x000a_ID.AM-01_x000a_ID.AM-02_x000a_ID.AM-04_x000a_ID.RA-10"/>
        <s v="GV.SC-06_x000a_GV.SC-07_x000a_ID.IM-01_x000a_ID.IM-02_x000a_ID.RA-10"/>
        <s v="GV.SC-06"/>
        <s v="GV.OC-02_x000a_GV.OC-03_x000a_GV.SC-02_x000a_GV.SC-05_x000a_GV.SC-06"/>
        <s v="GV.SC-06_x000a_GV.SC-10"/>
        <s v="GV.OC_x000a_GV.OC-02_x000a_GV.RM-05_x000a_GV.RR_x000a_GV.RR-02_x000a_GV.SC-02_x000a_GV.SC-06_x000a_ID.AM"/>
        <s v="GV.SC-07_x000a_ID.IM-01_x000a_ID.IM-02"/>
        <s v="GV.SC-08"/>
        <s v="DE_x000a_DE.AE-07_x000a_ID.RA-02_x000a_ID.RA-03_x000a_ID.RA-08"/>
        <s v="ID.RA-01_x000a_ID.RA-08_x000a_PR.PS-02"/>
        <s v="PR.PS-02"/>
        <s v="ID.RA-08"/>
        <s v="ID.RA-01"/>
        <s v="GV_x000a_GV.OV_x000a_GV.OV-01_x000a_GV.OV-03_x000a_GV.SC_x000a_GV.SC-09_x000a_ID.IM-03"/>
        <s v="GV.OV_x000a_GV.OV-01_x000a_GV.OV-03_x000a_GV.SC_x000a_GV.SC-09_x000a_ID"/>
        <s v="GV.RM-05_x000a_GV.RR-01"/>
        <s v="GV.RM-01"/>
        <s v="GV.OC_x000a_GV.OC-01_x000a_GV.OC-04_x000a_GV.OV-01_x000a_GV.SC-03"/>
        <s v="GV.SC-03"/>
        <s v="DE.AE-04"/>
        <s v="GV.OC_x000a_GV.SC-04_x000a_ID.AM"/>
        <s v="GV.OC_x000a_GV.OC-02_x000a_ID.AM_x000a_ID.AM-08"/>
        <s v="RC.RP_x000a_RC.RP-02_x000a_RC.RP-04"/>
        <s v="RC.RP-01_x000a_RS.MA-05"/>
        <s v="RC.CO-03"/>
        <s v="ID.IM-02_x000a_ID.IM-03"/>
        <s v="RC_x000a_RC.RP-01_x000a_RC.RP-05"/>
        <s v="RC.RP-03"/>
        <s v="PR.IR-04"/>
        <s v="DE.AE_x000a_DE.AE-06"/>
        <s v="DE.CM"/>
        <s v="DE.CM-06"/>
        <s v="DE.CM-03"/>
        <s v="PR.DS-01"/>
        <s v="PR.AA_x000a_PR.AA-03_x000a_PR.AA-04_x000a_PR.AA-05"/>
        <s v="DE.AE-03_x000a_GV.SC-08_x000a_RS.CO_x000a_RS.MA-01"/>
        <s v="RS.CO"/>
        <s v="RS.AN_x000a_RS.AN-06_x000a_RS.AN-07"/>
        <s v="DE.AE-06_x000a_RC.RP-06_x000a_RS_x000a_RS.AN-06_x000a_RS.CO"/>
        <s v="RS.CO_x000a_RS.CO-02_x000a_RS.CO-03"/>
        <s v="RC.CO-04"/>
        <s v="ID.IM-01_x000a_ID.IM-02_x000a_ID.RA-01"/>
        <s v="PR.PS_x000a_PR.PS-02_x000a_PR.PS-03"/>
        <s v="PR.IR-02"/>
        <s v="GV.RM_x000a_GV.RR-03"/>
        <s v="GV_x000a_GV.OC-04_x000a_GV.OV-01_x000a_GV.RM"/>
        <s v="GV.RR-03"/>
        <s v="GV.RM_x000a_GV.RM-02_x000a_GV.RR-01"/>
        <s v="GV.RR-01"/>
        <s v="ID.RA-05_x000a_ID.RA-06"/>
        <s v="ID"/>
        <s v="GV.SC_x000a_GV.SC-01_x000a_GV.SC-03_x000a_GV.SC-05_x000a_GV.SC-09_x000a_GV.SC-10_x000a_ID_x000a_ID.IM_x000a_ID.RA_x000a_PR"/>
        <s v="GV.SC_x000a_GV.SC-09"/>
        <s v="PR.IR_x000a_PR.IR-02_x000a_PR.IR-03"/>
        <s v="ID.AM-08"/>
        <s v="GV.SC-09_x000a_PR.PS-06"/>
        <s v="GV.OC-01_x000a_PR.PS-06"/>
        <s v="GV.SC-06_x000a_GV.SC-07"/>
        <s v="GV.OC-03_x000a_GV.SC-02_x000a_GV.SC-05_x000a_GV.SC-06_x000a_GV.SC-10"/>
        <s v="GV.SC-06_x000a_ID.AM"/>
        <s v="GV.SC-06_x000a_GV.SC-07_x000a_GV.SC-08"/>
        <s v="DE_x000a_DE.CM_x000a_ID.RA-03_x000a_ID.RA-05_x000a_ID.RA-08"/>
        <s v="ID.RA-03"/>
        <s v="DE_x000a_ID.RA-03"/>
        <s v="DE_x000a_ID.RA-03_x000a_ID.RA-04_x000a_ID.RA-05_x000a_PR.IR-02"/>
        <s v="DE_x000a_DE.AE-07_x000a_ID.RA-04_x000a_ID.RA-05"/>
      </sharedItems>
    </cacheField>
    <cacheField name="PCI DSS_x000a_v4.0.1" numFmtId="49">
      <sharedItems containsBlank="1" count="248">
        <s v="12.3"/>
        <s v="1.1.1_x000a_2.1.1_x000a_3.1.1_x000a_4.1.1_x000a_5.1.1_x000a_6.1.1_x000a_7.1.1_x000a_8.1.1_x000a_9.1.1_x000a_10.1.1_x000a_11.1.1_x000a_12.1_x000a_12.1.1_x000a_12.1.2"/>
        <s v="1.1.2_x000a_2.1.2_x000a_3.1.2_x000a_4.1.2_x000a_5.1.2_x000a_6.1.2_x000a_7.1.2_x000a_8.1.2_x000a_9.1.2_x000a_10.1.2_x000a_11.1.2_x000a_12.1.3_x000a_12.1.4_x000a_12.4_x000a_A3.1.1_x000a_A3.1.3"/>
        <s v="6.3.1"/>
        <s v="A3.2.5"/>
        <s v="6.3.2_x000a_9.5.1_x000a_9.5.1.1_x000a_11.2_x000a_11.2.2"/>
        <s v="2.2.2_x000a_2.2.4_x000a_2.2.5_x000a_6.5.2"/>
        <s v="1.2.3_x000a_1.2.4"/>
        <s v="1.2.3_x000a_12.5.2.1_x000a_A3.2.5"/>
        <s v="6.3.2_x000a_12.5.1_x000a_12.5.2.1_x000a_A3.2.5"/>
        <s v="9.4_x000a_9.4.4"/>
        <s v="9.4.4"/>
        <s v="9.5_x000a_9.5.1"/>
        <s v="9.5_x000a_9.5.1_x000a_9.5.1.1_x000a_9.5.1.2"/>
        <s v="9.5.1.2_x000a_9.5.1.2.1"/>
        <s v="9.4.7"/>
        <s v="9.5.1"/>
        <s v="9.5.1_x000a_9.5.1.2"/>
        <s v="9.4.1.2"/>
        <s v="9.4.1.1_x000a_9.4.1.2_x000a_12.10.1"/>
        <s v="9.4.1.1"/>
        <s v="1.2.2_x000a_6.5_x000a_6.5.1_x000a_6.5.2_x000a_6.5.3_x000a_12.4.2"/>
        <s v="1.2.2_x000a_6.5_x000a_6.5.1_x000a_6.5.6_x000a_12.4.2"/>
        <s v="1.2.2_x000a_6.5_x000a_6.5.1"/>
        <s v="6.5_x000a_6.5.1_x000a_6.5.2_x000a_A3.2.2.1"/>
        <s v="10.7"/>
        <s v="6.5.2_x000a_6.5.6_x000a_A3.2.2_x000a_A3.2.3"/>
        <s v="1.2.8"/>
        <s v="6.5.2_x000a_10.7.3_x000a_A3.2.2.1"/>
        <s v="6.5.2"/>
        <s v="A1.1_x000a_A1.1.1_x000a_A1.1.2_x000a_A1.1.3_x000a_A1.1.4"/>
        <s v="12.4.1"/>
        <s v="A1.2_x000a_A1.2.1"/>
        <s v="A1.2_x000a_A1.2.2"/>
        <s v="A1.2_x000a_A1.2.3"/>
        <s v="12.4.2"/>
        <s v="12.4_x000a_12.4.2_x000a_A3.1_x000a_A3.1.1"/>
        <s v="12.5_x000a_12.5.1_x000a_12.5.2_x000a_A3.2_x000a_A3.2.1_x000a_A3.2.3"/>
        <s v="10.7_x000a_10.7.1_x000a_10.7.2_x000a_10.7.3"/>
        <s v="10.7_x000a_10.7.1_x000a_10.7.2_x000a_10.7.3_x000a_11.1_x000a_12.4.2"/>
        <s v="1.2.7_x000a_10.7_x000a_10.7.1_x000a_10.7.2_x000a_10.7.3_x000a_11.1_x000a_12.4.2"/>
        <s v="2.1"/>
        <s v="6.5.6"/>
        <s v="1.2.1_x000a_1.5_x000a_1.5.1_x000a_8.5_x000a_10.2_x000a_10.2.1_x000a_10.2.1.1_x000a_10.2.1.2_x000a_10.2.1.3_x000a_10.2.1.4_x000a_10.2.1.5_x000a_10.2.1.6_x000a_10.2.1.7_x000a_10.2.2_x000a_10.6_x000a_10.6.1_x000a_10.6.2_x000a_10.6.3"/>
        <s v="1.2.5_x000a_1.2.6_x000a_1.4_x000a_1.4.1_x000a_1.4.2_x000a_2.2.4"/>
        <s v="1.2.7_x000a_11.6.1_x000a_12.3.1_x000a_12.3.4_x000a_12.4.2_x000a_12.5.2_x000a_12.5.2.1_x000a_12.6.2_x000a_12.6.3"/>
        <s v="1.5.1"/>
        <s v="1.4.3_x000a_11.5_x000a_11.5.1_x000a_11.5.1.1"/>
        <s v="10.4_x000a_10.4.1_x000a_10.4.1.1"/>
        <s v="10.2_x000a_10.4_x000a_10.4.1_x000a_10.4.1.1_x000a_10.4.3_x000a_10.7_x000a_10.7.1_x000a_10.7.2_x000a_10.7.3"/>
        <s v="11.2"/>
        <s v="10.3.4_x000a_10.4_x000a_11.5_x000a_11.5.2_x000a_11.6.1"/>
        <s v="3.1"/>
        <s v="10.4.1.1_x000a_12.10.5"/>
        <s v="10.3.3_x000a_10.4_x000a_10.4.1_x000a_10.4.1.1"/>
        <s v="10.6_x000a_10.6.1_x000a_10.6.2_x000a_10.6.3"/>
        <s v="10.2_x000a_10.2.1_x000a_10.2.1.1_x000a_10.2.1.2_x000a_10.2.1.3_x000a_10.2.1.4_x000a_10.2.1.5_x000a_10.2.1.6_x000a_10.2.1.7_x000a_10.2.2_x000a_6.4.2"/>
        <s v="10.2_x000a_10.2.1_x000a_10.2.1.1_x000a_10.2.1.2_x000a_10.2.1.3_x000a_10.2.1.4_x000a_10.2.1.5_x000a_10.2.1.6_x000a_10.2.1.7_x000a_10.2.2"/>
        <s v="10.2.1.1_x000a_10.2.1.2_x000a_10.2.1.3_x000a_10.2.1.4_x000a_10.2.1.5_x000a_10.2.1.6_x000a_10.2.1.7"/>
        <s v="7.2.6"/>
        <s v="10.2_x000a_10.6_x000a_10.6.1_x000a_10.6.2_x000a_10.6.3"/>
        <s v="10.3_x000a_10.3.1_x000a_10.3.2"/>
        <s v="10.3.3"/>
        <s v="10.5_x000a_10.5.1"/>
        <s v="11.5.1.1"/>
        <s v="12.3.3"/>
        <s v="4.2_x000a_4.2.1_x000a_4.2.1.2_x000a_8.3.2_x000a_A2.1_x000a_A2.1.1_x000a_A2.1.2"/>
        <s v="3.7.5"/>
        <s v="9.4"/>
        <s v="2.2.7"/>
        <s v="2.3.1_x000a_2.3.2_x000a_4.2.1.2"/>
        <s v="3.6.1"/>
        <s v="3.5.1.1_x000a_3.6_x000a_3.6.1_x000a_3.6.1.1_x000a_3.6.1.2_x000a_3.6.1.3_x000a_3.6.1.4_x000a_3.7_x000a_3.7.1_x000a_3.7.2_x000a_3.7.3_x000a_3.7.3_x000a_3.7.3_x000a_3.7.4_x000a_3.7.5_x000a_3.7.6_x000a_3.7.7_x000a_4.2.1.1"/>
        <s v="2.3.2_x000a_3.6.1_x000a_3.7.5"/>
        <s v="3.7.9"/>
        <s v="9.4.1"/>
        <s v="3.5_x000a_3.5.1"/>
        <s v="9.4.2"/>
        <s v="7.1"/>
        <s v="3.4.1"/>
        <s v="9.1_x000a_9.4_x000a_9.4_x000a_9.4.1_x000a_9.4.1.2"/>
        <s v="9.1_x000a_9.4_x000a_9.4.1_x000a_9.4.1.2"/>
        <s v="9.4.1.2_x000a_9.4.5_x000a_9.4.5.1"/>
        <s v="A3.2.5_x000a_A3.2.5.1"/>
        <s v="3.3_x000a_3.3.1_x000a_3.3.1.1_x000a_3.3.1.2_x000a_3.3.1.3_x000a_3.3.3"/>
        <s v="9.4_x000a_9.4.3"/>
        <s v="9.4.3"/>
        <s v="9.4_x000a_9.4.6"/>
        <s v="1.4.4"/>
        <s v="3.2_x000a_3.2.1_x000a_9.4.6_x000a_9.4.7_x000a_10.5_x000a_10.5.1_x000a_11.4.1"/>
        <s v="1.5_x000a_1.5.1"/>
        <s v="5.3_x000a_5.3.1"/>
        <s v="5.1.2"/>
        <s v="5.3.4"/>
        <s v="5.2.3_x000a_5.2.3.1"/>
        <s v="5.3_x000a_5.3.2_x000a_5.3.2.1_x000a_5.3.3_x000a_5.3.5"/>
        <s v="10.3.4_x000a_11.5_x000a_11.5.2_x000a_11.6.1"/>
        <s v="2.2.3_x000a_3.4.1_x000a_10.7.1_x000a_11.4.5_x000a_11.4.6"/>
        <s v="2.2.3"/>
        <s v="12.7_x000a_12.7.1"/>
        <s v="1.1.2_x000a_2.1.2_x000a_3.1.2_x000a_3.7.8_x000a_4.1.2_x000a_5.1.2_x000a_6.1.2_x000a_7.1.2_x000a_8.1.2_x000a_9.1.2_x000a_10.1.2_x000a_11.1.2_x000a_12.1.3_x000a_12.10.1_x000a_A3.1.3"/>
        <s v="1.1.2_x000a_2.1.2_x000a_3.1.2_x000a_4.1.2_x000a_5.1.2_x000a_6.1.2_x000a_7.1.2_x000a_8.1.2_x000a_9.1.2_x000a_10.1.2_x000a_11.1.2_x000a_12.1.3_x000a_12.6.3"/>
        <s v="6.2.2"/>
        <s v="12.1.3_x000a_12.2_x000a_12.2.1"/>
        <s v="12.2_x000a_12.2.1"/>
        <s v="12.6.3"/>
        <s v="8.2.5"/>
        <s v="6.5.4"/>
        <s v="8.2.2"/>
        <s v="8.5.1"/>
        <s v="7.2.1"/>
        <s v="8.2.3"/>
        <s v="8.2.3_x000a_8.6.1"/>
        <s v="8.4.1_x000a_8.4.2_x000a_8.4.3"/>
        <s v="8.4.2_x000a_8.4.3"/>
        <s v="8.4.2"/>
        <s v="7.2.3_x000a_8.2.4_x000a_8.2.5"/>
        <s v="8.2.4_x000a_8.2.5"/>
        <s v="1.3_x000a_7.1_x000a_7.2_x000a_7.2.1_x000a_7.2.2_x000a_7.2.5_x000a_7.3_x000a_7.3.1_x000a_7.3.2_x000a_7.3.3"/>
        <s v="8.2_x000a_8.2.1"/>
        <s v="8.2.4_x000a_8.3_x000a_8.3.1_x000a_8.3.10.1_x000a_8.3.11_x000a_8.3.3_x000a_8.3.5_x000a_8.3.7_x000a_8.3.9_x000a_8.6.3"/>
        <s v="8.3_x000a_8.3.1_x000a_8.3.10.1_x000a_8.3.3_x000a_8.3.5_x000a_8.3.6_x000a_8.3.7_x000a_8.3.9_x000a_8.6.3"/>
        <s v="8.3.1_x000a_8.3.11"/>
        <s v="8.3.11"/>
        <s v="8.6.2"/>
        <s v="2.2.2_x000a_2.3.1_x000a_6.5.2"/>
        <s v="3.6.1.1_x000a_3.6.1.2"/>
        <s v="8.2.8"/>
        <s v="8.2.6"/>
        <s v="7.2.3_x000a_7.2.5"/>
        <s v="7.2.4"/>
        <s v="7.2.4_x000a_7.2.5.1"/>
        <s v="8.2.2_x000a_8.6.1"/>
        <s v="7.2.1_x000a_7.2.2_x000a_7.2.5_x000a_7.2.6"/>
        <s v="8.6_x000a_8.6.1"/>
        <s v="1.3_x000a_3.4_x000a_3.4.2_x000a_7.1_x000a_7.2_x000a_7.2.1_x000a_7.2.2_x000a_7.2.6_x000a_7.3_x000a_7.3.1_x000a_7.3.2_x000a_7.3.3_x000a_8.6_x000a_8.6.1"/>
        <s v="7.2.3"/>
        <s v="10.2.1.2"/>
        <s v="8.3.4"/>
        <s v="8.3.3"/>
        <s v="12.10_x000a_12.10.5"/>
        <s v="12.10"/>
        <s v="12.10_x000a_12.10.1_x000a_12.10.5_x000a_12.10.7"/>
        <s v="12.10.2_x000a_12.10.6"/>
        <s v="12.10.4_x000a_12.10.4.1"/>
        <s v="12.10.2"/>
        <s v="12.10.3"/>
        <s v="12.1.4_x000a_12.10.1_x000a_A1.2.3"/>
        <s v="12.10.7_x000a_A3.2.5.2"/>
        <s v="12.10.7"/>
        <s v="12.10.6"/>
        <s v="6.2.1_x000a_6.2.2_x000a_6.2.3_x000a_6.2.3.1_x000a_6.2.4_x000a_6.3.1_x000a_6.4.1_x000a_6.4.2_x000a_11.4.1_x000a_11.4.4_x000a_12.4.2.1_x000a_A1.2.3"/>
        <s v="10.7_x000a_11.3"/>
        <s v="8.2.7"/>
        <s v="1.1_x000a_1.2_x000a_11.2.1"/>
        <s v="1.2.3_x000a_1.3.3_x000a_2.3_x000a_11.2_x000a_11.2.1_x000a_11.2.2"/>
        <s v="1.4.2_x000a_11.2.1"/>
        <s v="1.4.5"/>
        <s v="1.3.2"/>
        <s v="1.3.3"/>
        <s v="1.4_x000a_1.4.1"/>
        <s v="1.3_x000a_1.3.1_x000a_1.3.2_x000a_1.3.3_x000a_1.4.2"/>
        <s v="1.2.7"/>
        <s v="1.2.1_x000a_1.2.3_x000a_1.2.4_x000a_1.2.5_x000a_1.2.6_x000a_1.2.7_x000a_1.2.8_x000a_1.3_x000a_1.3.1_x000a_1.3.2_x000a_1.3.3_x000a_1.4_x000a_1.4.1_x000a_1.4.2_x000a_11.4.5_x000a_11.4.6_x000a_12.5.2_x000a_A1.1.4_x000a_A3.2.1_x000a_A3.2.4"/>
        <s v="1.4.3_x000a_11.2"/>
        <s v="4.1_x000a_4.2.1_x000a_11.2"/>
        <s v="1.2.3_x000a_1.3.3_x000a_2.3_x000a_2.3.1_x000a_2.3.2_x000a_4.2.1.2_x000a_11.2_x000a_11.2.1_x000a_11.2.2_x000a_12.10.1_x000a_12.10.5"/>
        <s v="4.2.2"/>
        <s v="11.2_x000a_11.2.1_x000a_11.2.2_x000a_2.3"/>
        <s v="1.3_x000a_2.3.1_x000a_2.3.2_x000a_4.2.1"/>
        <s v="11.2_x000a_11.2.1"/>
        <s v="9.1_x000a_9.1.1_x000a_9.2"/>
        <s v="8.3.11_x000a_9.1_x000a_9.2_x000a_9.2.1_x000a_9.3_x000a_9.3.1"/>
        <s v="8.3.11_x000a_9.1_x000a_9.2_x000a_9.2.1_x000a_9.3_x000a_9.3.1_x000a_9.3.1.1"/>
        <s v="9.1_x000a_9.1.2_x000a_9.2_x000a_9.2.1"/>
        <s v="9.2_x000a_9.2.1_x000a_9.3_x000a_9.3.1"/>
        <s v="9.2.4"/>
        <s v="9.2.1_x000a_9.2.1.1"/>
        <s v="9.3.1.1"/>
        <s v="9.2.1.1"/>
        <s v="9.3.2_x000a_9.3.3_x000a_9.3.4"/>
        <s v="9.3.2"/>
        <s v="9.3.4"/>
        <s v="9.3.3"/>
        <s v="9.2.2_x000a_9.2.3_x000a_9.2.4"/>
        <s v="9.2.2_x000a_9.2.3"/>
        <s v="12.9.1"/>
        <s v="9.4.6_x000a_9.4.7_x000a_10.5.1"/>
        <s v="6.5.5"/>
        <s v="12.5.1"/>
        <s v="A3.1.4"/>
        <s v="1.1"/>
        <s v="12.3.1_x000a_12.3.2"/>
        <s v="12.3_x000a_12.3.1_x000a_12.3.2"/>
        <s v="12.3_x000a_12.3.1"/>
        <s v="10.7_x000a_10.7.1_x000a_10.7.2_x000a_10.7.3_x000a_12.3_x000a_12.3.1"/>
        <s v="1.2.6_x000a_2.2.4_x000a_12.3.1_x000a_12.3.2"/>
        <s v="A3.2.2"/>
        <s v="1.1_x000a_10.7_x000a_10.7.1_x000a_10.7.2_x000a_10.7.3"/>
        <s v="1.2"/>
        <s v="12.3.4"/>
        <s v="1.2.1_x000a_1.4.1"/>
        <s v="2.2.3_x000a_10.7.1_x000a_11.4.5_x000a_11.4.6"/>
        <s v="1.1.1_x000a_2.1.1_x000a_3.1.1_x000a_4.1.1_x000a_5.1.1_x000a_6.1.1_x000a_7.1.1_x000a_8.1.1_x000a_8.3.8_x000a_9.1.1_x000a_9.3.2_x000a_10.1.1_x000a_11.1.1"/>
        <s v="1.1.1_x000a_2.1.1_x000a_3.1.1_x000a_3.7_x000a_3.7.1_x000a_3.7.2_x000a_3.7.3_x000a_3.7.5_x000a_3.7.6_x000a_3.7.7_x000a_3.7.8_x000a_4.1.1_x000a_5.1.1_x000a_6.1.1_x000a_6.5.1_x000a_7.1.1_x000a_8.1.1_x000a_8.3.8_x000a_9.1.1_x000a_9.3.2_x000a_10.1.1_x000a_11.1.1"/>
        <s v="8.3.8_x000a_9.5.1_x000a_9.5.1.3_x000a_12.6_x000a_12.6.1_x000a_12.6.2_x000a_12.6.3_x000a_A3.1.4"/>
        <s v="8.3.8_x000a_9.5.1_x000a_9.5.1.3_x000a_12.6_x000a_12.6.1_x000a_12.6.3_x000a_12.6.3.1"/>
        <s v="12.6.3.1"/>
        <s v="1.1.2_x000a_6.2.2_x000a_8.3.8_x000a_9.5.1_x000a_9.5.1.3_x000a_12.6_x000a_12.6.1_x000a_12.6.3_x000a_12.6.3.1_x000a_12.6.3.2"/>
        <s v="11.5_x000a_11.5.1_x000a_11.5.1.1"/>
        <s v="9.5.1_x000a_9.5.1.3_x000a_12.6.3.1_x000a_12.6.3.2"/>
        <s v="1.1.2"/>
        <s v="9.5.1_x000a_9.5.1.3_x000a_12.6.3_x000a_12.6.3.1_x000a_12.6.3.2"/>
        <s v="12.6_x000a_12.6.1_x000a_12.6.3"/>
        <s v="6.2_x000a_6.2.1"/>
        <s v="1.2.4"/>
        <s v="1.2.5"/>
        <s v="1.2.6_x000a_2.2.5"/>
        <s v="6.3.2"/>
        <s v="2.2.6"/>
        <s v="6.2_x000a_6.2.1_x000a_6.2.4"/>
        <s v="6.2.3"/>
        <s v="6.5.3_x000a_11.4.5_x000a_11.4.6"/>
        <s v="6.5.3_x000a_6.5.6"/>
        <s v="6.2.3_x000a_6.2.3.1_x000a_6.2.4_x000a_6.5.6"/>
        <s v="6.2.4"/>
        <s v="12.8_x000a_12.8.1"/>
        <s v="12.8.3"/>
        <s v="3.2.1_x000a_12.5.2"/>
        <s v="8.2.3_x000a_12.4.2_x000a_12.4.2.1_x000a_12.8.2_x000a_12.8.5_x000a_12.9_x000a_12.9.1_x000a_12.9.2"/>
        <s v="12.4.1_x000a_12.8.2_x000a_12.8.5_x000a_12.9_x000a_12.9.1_x000a_12.9.2"/>
        <s v="12.5.2.1_x000a_12.5.3_x000a_12.8_x000a_12.8.1_x000a_A3.2.1_x000a_A3.2.3"/>
        <s v="12.4.2_x000a_12.4.2.1_x000a_12.8.4"/>
        <s v="6.3_x000a_6.3.1_x000a_6.3.3_x000a_11.3"/>
        <s v="6.3.1_x000a_6.3.2_x000a_11.3.1_x000a_11.3.1.1_x000a_11.3.1.2_x000a_11.3.1.3_x000a_11.3.2_x000a_11.3.2.1"/>
        <s v="6.3.1_x000a_11.3"/>
        <s v="6.3.3_x000a_11.3"/>
        <s v="6.3.3"/>
        <s v="6.3_x000a_6.3.1_x000a_6.3.2_x000a_6.3.3_x000a_6.4_x000a_6.4.1_x000a_6.4.2_x000a_6.4.3"/>
        <s v="6.4.1_x000a_11.3_x000a_11.3.1_x000a_11.3.1.1_x000a_11.3.1.2_x000a_11.3.1.3_x000a_11.3.2_x000a_11.3.2.1"/>
        <s v="11.3.1"/>
        <s v="11.3.1_x000a_11.3.2.1"/>
        <s v="11.4.1_x000a_11.4.2_x000a_11.4.3_x000a_11.4.5_x000a_11.4.6"/>
        <s v="6.4.3"/>
        <s v="6.4_x000a_6.4.1_x000a_6.4.2"/>
        <s v="A2.1_x000a_A2.1.1_x000a_A2.1.2"/>
        <s v="11.6_x000a_11.6.1"/>
        <m/>
      </sharedItems>
    </cacheField>
    <cacheField name="US_x000a_SOX" numFmtId="4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ovin, John" refreshedDate="45895.612909606483" createdVersion="8" refreshedVersion="8" minRefreshableVersion="3" recordCount="847" xr:uid="{0EE17374-C55D-4274-B9C8-BDA82002319B}">
  <cacheSource type="worksheet">
    <worksheetSource ref="F1:L1048576" sheet="3 Frameworks Combined"/>
  </cacheSource>
  <cacheFields count="7">
    <cacheField name="Evidence Request List (ERL) #" numFmtId="0">
      <sharedItems containsBlank="1"/>
    </cacheField>
    <cacheField name="Possible Solutions &amp; Considerations_x000a_Enterprise (&gt; 1,000 staff)_x000a_BLS Firm Size Class 9" numFmtId="0">
      <sharedItems containsBlank="1" longText="1"/>
    </cacheField>
    <cacheField name="SCF Control Question" numFmtId="0">
      <sharedItems containsBlank="1" longText="1"/>
    </cacheField>
    <cacheField name="Relative Control Weighting" numFmtId="0">
      <sharedItems containsString="0" containsBlank="1" containsNumber="1" containsInteger="1" minValue="1" maxValue="10" count="11">
        <n v="3"/>
        <n v="2"/>
        <n v="8"/>
        <n v="9"/>
        <n v="10"/>
        <n v="7"/>
        <n v="5"/>
        <n v="4"/>
        <n v="1"/>
        <n v="6"/>
        <m/>
      </sharedItems>
    </cacheField>
    <cacheField name="PPTDF_x000a_Applicability_x000a__x000a_PEOPLE" numFmtId="0">
      <sharedItems containsBlank="1"/>
    </cacheField>
    <cacheField name="PPTDF_x000a_Applicability_x000a__x000a_PROCESS" numFmtId="0">
      <sharedItems containsBlank="1"/>
    </cacheField>
    <cacheField name="PPTDF_x000a_Applicability_x000a__x000a_TECHNOLOGY"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
  <r>
    <x v="0"/>
    <x v="0"/>
    <e v="#N/A"/>
    <x v="0"/>
    <x v="0"/>
    <s v="E-RSK-01"/>
    <s v="∙ Risk Management Program (RMP)"/>
    <s v="Does the organization facilitate the implementation of strategic, operational and tactical risk management controls?"/>
    <n v="10"/>
    <s v="Govern"/>
    <s v="There is no evidence of a capability to facilitate the implementation of strategic, operational and tactical risk management controls."/>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implementation of strategic, operational and tactical risk management controls."/>
    <x v="0"/>
    <x v="0"/>
    <x v="0"/>
    <s v="Sec 404 "/>
  </r>
  <r>
    <x v="1"/>
    <x v="1"/>
    <e v="#N/A"/>
    <x v="1"/>
    <x v="1"/>
    <s v="E-GOV-12"/>
    <s v="∙ Human reviews _x000a_∙ Documentation change control"/>
    <s v="Does the organization review the cybersecurity &amp; data protection program, including policies, standards and procedures, at planned intervals or if significant changes occur to ensure their continuing suitability, adequacy and effectiveness?"/>
    <n v="7"/>
    <s v="Govern"/>
    <s v="There is no evidence of a capability to review the cybersecurity &amp; data protection program, including policies, standards and procedures, at planned intervals or if significant changes occur to ensure their continuing suitability, adequacy and effectiveness. "/>
    <s v="Cybersecurity &amp; Privacy Governance (GOV) efforts are ad hoc and inconsistent. CMM Level 1 control maturity would reasonably expect all, or at least most, the following criteria to exist:_x000a_•_x0009_No formal cybersecurity and/ or data privacy principles are identified for the organization._x000a_•_x0009_No formal Governance, Risk &amp; Compliance (GRC) team exists. GRC roles are assigned to existing IT/cybersecurity personnel._x000a_•_x0009_Governance efforts are narrowly-limited to certain compliance requirements._x000a_•_x0009_Formal roles and responsibilities for cybersecurity and/ or data privacy may exist._x000a_•_x0009_Cybersecurity and data privacy governance is informally assigned as an additional duty to existing IT/cybersecurity personnel._x000a_•_x0009_Basic cybersecurity policies and standards are documented [not based on any industry framework]_x000a_•_x0009_Basic procedures are established for important tasks, but are ad hoc and not formally documented._x000a_•_x0009_Documentation is made available to internal personnel._x000a_•_x0009_Organizational leadership maintains an informal process to review and respond to observed trends._x000a_•_x0009_Documentation change control processes do not exist or are not formal._x000a_•_x0009_People affected by documentation changes are provided notification of the policy and standard changes._x000a_•_x0009_Informal recommendations are leveraged to update existing policies and standards._x000a_•_x0009_Unstructured review of the cybersecurity and/ or data privacy program is performed on an annual basis."/>
    <s v="Cybersecurity &amp; Privacy Governance (GOV) efforts are requirements-driven and formally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and compliant practices._x000a_•_x0009_IT/cybersecurity personnel identify cybersecurity &amp; data privacy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_x000a_•_x0009_Formal documentation review process is performed on an annual basis._x000a_•_x0009_Documentation review process includes the scope of applicable statutory, regulatory and contractual obligations._x000a_•_x0009_Recommendations for documentation edits are submitted for review and are handled in accordance with documentation change control processes._x000a_•_x0009_Updated documentation versions are published at least annually, based on the review process._x000a_•_x0009_People affected by documentation changes are provided notification of the policy and standard changes."/>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ivacy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are developed that provide management insight, per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ivacy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view the cybersecurity &amp; data protection program, including policies, standards and procedures, at planned intervals or if significant changes occur to ensure their continuing suitability, adequacy and effectiveness. "/>
    <x v="1"/>
    <x v="1"/>
    <x v="1"/>
    <m/>
  </r>
  <r>
    <x v="1"/>
    <x v="2"/>
    <e v="#N/A"/>
    <x v="2"/>
    <x v="2"/>
    <s v="E-HRS-01_x000a_E-HRS-05_x000a_E-HRS-06_x000a_E-HRS-07_x000a_E-HRS-08_x000a_E-HRS-09_x000a_E-HRS-10_x000a_E-HRS-13_x000a_E-HRS-15"/>
    <s v="∙ Chief Information Security Officer (CISO)"/>
    <s v="Does the organization assign one or more qualified individuals with the mission and resources to centrally-manage, coordinate, develop, implement and maintain an enterprise-wide cybersecurity &amp; data protection program? "/>
    <n v="10"/>
    <s v="Govern"/>
    <s v="There is no evidence of a capability to assign a qualified individual with the mission and resources to centrally-manage, coordinate, develop, implement and maintain an enterprise-wide cybersecurity &amp; data privacy program. "/>
    <s v="C|P-CMM1 is N/A, since a structured process is required to assign a qualified individual with the mission and resources to centrally-manage, coordinate, develop, implement and maintain an enterprise-wide cybersecurity &amp; data privacy program. "/>
    <s v="Cybersecurity &amp; Privacy Governance (GOV) efforts are requirements-driven and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See C|P-CMM3. There are no defined C|P-CMM4 criteria, since it is reasonable to assume a quantitatively-controlled process is not necessary to assign a qualified individual with the mission and resources to centrally-manage, coordinate, develop, implement and maintain an enterprise-wide cybersecurity &amp; data privacy program. "/>
    <s v="See C|P-CMM4. There are no defined C|P-CMM5 criteria, since it is reasonable to assume a continuously-improving process is not necessary to assign a qualified individual with the mission and resources to centrally-manage, coordinate, develop, implement and maintain an enterprise-wide cybersecurity &amp; data privacy program. "/>
    <x v="1"/>
    <x v="2"/>
    <x v="2"/>
    <m/>
  </r>
  <r>
    <x v="1"/>
    <x v="3"/>
    <e v="#N/A"/>
    <x v="3"/>
    <x v="3"/>
    <s v="E-THR-02"/>
    <s v="∙ ISACA chapters_x000a_∙ ISAA chapters_x000a_∙ IAPP chapters_x000a_∙ Cooey Center of Excellence (Discord)_x000a_"/>
    <s v="Does the organization establish contact with selected groups and associations within the cybersecurity &amp; data privacy communities to: _x000a_ (1) Facilitate ongoing cybersecurity &amp; data privacy education and training for organizational personnel;_x000a_ (2) Maintain currency with recommended cybersecurity &amp; data privacy practices, techniques and technologies; and_x000a_ (3) Share current cybersecurity and/or data privacy-related information including threats, vulnerabilities and incidents?"/>
    <n v="7"/>
    <s v="Govern"/>
    <s v="There is no evidence of a capability to establish contact with selected groups and associations within the cybersecurity &amp; data privacy communities to: _x000a_ (1) Facilitate ongoing cybersecurity &amp; data privacy education and training for organizational personnel;_x000a_ (2) Maintain currency with recommended cybersecurity &amp; data privacy practices, techniques and technologies; and_x000a_ (3) Share current cybersecurity and/or data privacy-related information including threats, vulnerabilities and incidents."/>
    <s v="Cybersecurity &amp; Privacy Governance (GOV) efforts are ad hoc and inconsistent. CMM Level 1 control maturity would reasonably expect all, or at least most, the following criteria to exist:_x000a_•_x0009_No formal cybersecurity and/ or data privacy principles are identified for the organization._x000a_•_x0009_No formal Governance, Risk &amp; Compliance (GRC) team exists. GRC roles are assigned to existing IT/cybersecurity personnel._x000a_•_x0009_Governance efforts are narrowly-limited to certain compliance requirements._x000a_•_x0009_Formal roles and responsibilities for cybersecurity and/ or data privacy may exist._x000a_•_x0009_Cybersecurity and data privacy governance is informally assigned as an additional duty to existing IT/cybersecurity personnel._x000a_•_x0009_Basic cybersecurity policies and standards are documented [not based on any industry framework]_x000a_•_x0009_Basic procedures are established for important tasks, but are ad hoc and not formally documented._x000a_•_x0009_Documentation is made available to internal personnel._x000a_•_x0009_Organizational leadership maintains an informal process to review and respond to observed trends._x000a_•_x0009_Cybersecurity and data privacy personnel identify and maintain contact information for local, regional and national cybersecurity / data privacy groups and associations."/>
    <s v="Cybersecurity &amp; Privacy Governance (GOV) efforts are requirements-driven and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_x000a_•_x0009_Cybersecurity and data privacy personnel identify and maintain contact information for local, regional and national cybersecurity / data privacy groups and associations._x000a_•_x0009_Cybersecurity and data privacy personnel in supervisory positions subscribe to news feeds from groups and associations to facilitate ongoing education and training."/>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are developed that provide management insight, per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ybersecurity &amp; Privacy Governance (GOV)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3"/>
    <x v="3"/>
    <m/>
  </r>
  <r>
    <x v="1"/>
    <x v="4"/>
    <e v="#N/A"/>
    <x v="4"/>
    <x v="4"/>
    <m/>
    <s v="∙ Chief Data Officer (CDO)"/>
    <s v="Does the organization facilitate data governance to oversee its policies, standards and procedures so that sensitive/regulated data is effectively managed and maintained in accordance with applicable statutory, regulatory and contractual obligations?"/>
    <n v="9"/>
    <s v="Govern"/>
    <s v="There is no evidence of a capability to facilitate data governance to oversee its policies, standards and procedures so that sensitive/regulated data is effectively managed and maintained in accordance with applicable statutory, regulatory and contractual obligations."/>
    <s v="Cybersecurity &amp; Privacy Governance (GOV) efforts are ad hoc and inconsistent. CMM Level 1 control maturity would reasonably expect all, or at least most, the following criteria to exist:_x000a_•_x0009_No formal cybersecurity and/ or data privacy principles are identified for the organization._x000a_•_x0009_No formal Governance, Risk &amp; Compliance (GRC) team exists. GRC roles are assigned to existing IT/cybersecurity personnel._x000a_•_x0009_Governance efforts are narrowly-limited to certain compliance requirements._x000a_•_x0009_Formal roles and responsibilities for cybersecurity and/ or data privacy may exist._x000a_•_x0009_Cybersecurity and data privacy governance is informally assigned as an additional duty to existing IT/cybersecurity personnel._x000a_•_x0009_Basic cybersecurity policies and standards are documented [not based on any industry framework]_x000a_•_x0009_Basic procedures are established for important tasks, but are ad hoc and not formally documented._x000a_•_x0009_Documentation is made available to internal personnel._x000a_•_x0009_Organizational leadership maintains an informal process to review and respond to observed trends."/>
    <s v="Cybersecurity &amp; Privacy Governance (GOV) efforts are requirements-driven and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are developed that provide management insight, per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data governance to oversee its policies, standards and procedures so that sensitive/regulated data is effectively managed and maintained in accordance with applicable statutory, regulatory and contractual obligations."/>
    <x v="1"/>
    <x v="4"/>
    <x v="4"/>
    <m/>
  </r>
  <r>
    <x v="2"/>
    <x v="5"/>
    <e v="#N/A"/>
    <x v="5"/>
    <x v="5"/>
    <s v="E-AST-01"/>
    <s v="∙ IT Asset Management (ITAM) program_x000a_∙ Configuration Management Database (CMDB)"/>
    <s v="Does the organization facilitate an IT Asset Management (ITAM) program to implement and manage asset management controls?"/>
    <n v="10"/>
    <s v="Govern"/>
    <s v="There is no evidence of a capability to facilitate an IT Asset Management (ITAM) program to implement and manage asset management controls."/>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Asset Management (AST)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and prioritizes the objectives of the security function to determine prioritized and authoritative guidance for asset management practices, within the broader scope of cybersecurity and data protection operations._x000a_•_x0009_The CISO, or similar function, develops a security-focused Concept of Operations (CONOPS) that documents management, operational and technical measures to apply defense-in-depth techniques across the organization. This CONOPS for asset management may be incorporated as part of a broader operational plan for the cybersecurity &amp; data privacy program._x000a_•_x0009_A Governance, Risk &amp; Compliance (GRC) function, or similar function, provides governance oversight for the implementation of applicable statutory, regulatory and contractual cybersecurity &amp; data protection controls to facilitate the implementation of secure and compliant practices to protect the confidentiality, integrity, availability and safety of the organization's applications, systems, services and data. Compliance requirements for data backups are identified and documented._x000a_•_x0009_A steering committee is formally established to provide executive oversight of the cybersecurity &amp; data privacy program, including asset management. The steering committee establishes a clear and authoritative accountability structure for asset management operations.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An ITAM function, or similar function, conducts ongoing “technical debt” reviews of hardware and software technologies to remediate outdated and/ or unsupported technologie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Anti-theft software is installed on laptops and mobile devices to track assets removal from facilities. If possible, alerting is enabled for sensitive/regulated asset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cryptographic protections for sensitive/regulated data._x000a_•_x0009_The Human Resources (HR) department ensures that every user accessing a system that processes, stores, or transmits sensitive/regulated data is cleared and regularly trained in proper data handling practices. "/>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Asset Management (AS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2"/>
    <x v="5"/>
    <x v="5"/>
    <m/>
  </r>
  <r>
    <x v="2"/>
    <x v="6"/>
    <e v="#N/A"/>
    <x v="6"/>
    <x v="6"/>
    <s v="E-AST-04_x000a_E-AST-05_x000a_E-AST-07"/>
    <s v="∙ IT Asset Management (ITAM) program_x000a_∙ Configuration Management Database (CMDB)_x000a_∙ ManageEngine AssetExplorer (https://manageengine.com)_x000a_∙ Ivanti (https://ivanti.com)_x000a_∙ ServiceNow (https://servicenow.com)_x000a_∙ Solarwinds (https://solarwinds.com)_x000a_∙ JAMF (https://jamf.com)"/>
    <s v="Does the organization perform inventories of technology assets that:_x000a_ (1) Accurately reflects the current systems, applications and services in use; _x000a_ (2) Identifies authorized software products, including business justification details;_x000a_ (3) Is at the level of granularity deemed necessary for tracking and reporting;_x000a_ (4) Includes organization-defined information deemed necessary to achieve effective property accountability; and_x000a_ (5) Is available for review and audit by designated organizational personnel?"/>
    <n v="10"/>
    <s v="Identify"/>
    <s v="There is no evidence of a capability to perform inventories of technology assets that:_x000a_ (1) Accurately reflects the current systems, applications and services in use; _x000a_ (2) Identifies authorized software products, including business justification details;_x000a_ (3) Is at the level of granularity deemed necessary for tracking and reporting;_x000a_ (4) Includes organization-defined information deemed necessary to achieve effective property accountability; and_x000a_ (5) Is available for review and audit by designated organizational personnel."/>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_x000a_•_x0009_Inventories are manual (e.g., spreadsheets)._x000a_•_x0009_Assets are assigned owners and are documented._x000a_•_x0009_No structured process exists to review or share the results of the inventorie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Maintenance of asset inventory is performed at least annually._x000a_•_x0009_Inventory of physical technology assets are assigned to individual users or teams and covers common devices (e.g., laptops, workstations and servers)._x000a_•_x0009_Inventories may be manual (e.g., spreadsheets) or automated._x000a_•_x0009_No structured process exists to review or share the results of the inventories._x000a_•_x0009_Annual IT asset inventories validate or update stakeholders /owner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Quarterly IT asset inventories are reviewed and shared with appropriate stakeholders._x000a_•_x0009_Inventories are predominately automated, but may have some manual components (e.g., cloud-based assets that are out of scope for automated inventory scans)._x000a_•_x0009_Inventories processes include Indicators of Compromise (IoC) to identify evidence of physical tampering._x000a_•_x0009_Inventory scans are configured to be recurring, based on ITAM tool configuration settings._x000a_•_x0009_Annual IT asset inventories validate or update stakeholders / owners._x000a_•_x0009_A Software Asset Management (SAM) solution is used to centrally manage deployed software._x000a_•_x0009_An ITAM function, or similar function, conducts ongoing “technical debt” reviews of hardware and software technologies to remediate outdated and/ or unsupported technologies."/>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Asset Management (AS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3"/>
    <x v="6"/>
    <x v="5"/>
    <m/>
  </r>
  <r>
    <x v="2"/>
    <x v="7"/>
    <e v="#N/A"/>
    <x v="7"/>
    <x v="7"/>
    <s v="E-AST-01_x000a_E-CPL-03"/>
    <s v="∙ IT Asset Management (ITAM) program_x000a_∙ Configuration Management Database (CMDB)"/>
    <s v="Does the organization ensure asset ownership responsibilities are assigned, tracked and managed at a team, individual, or responsible organization level to establish a common understanding of requirements for asset protection?"/>
    <n v="8"/>
    <s v="Identify"/>
    <s v="There is no evidence of a capability to ensure asset ownership responsibilities are assigned, tracked and managed at a team, individual, or responsible organization level to establish a common understanding of requirements for asset protection."/>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_x000a_•_x0009_Inventory of physical technology assets are assigned to individual users or teams and covers common devices (e.g., laptops, workstations and servers)._x000a_•_x0009_Organizational policies and standards cover:_x000a_o_x0009_Enhanced security requirements for unattended systems (e.g., kiosks, ATMs, etc.) and point of sale devices. _x000a_o_x0009_Media handling requirements for users._x000a_o_x0009_Requirements for approving assets from entering or existing facilities._x000a_o_x0009_Requirements for users to dispose of, destroy or repurpose system components when it is no longer needed for business or legal reasons. _x000a_o_x0009_Requirements for users to secure laptops while traveling._x000a_o_x0009_Software licensing restrictions for users, as part of acceptable and unacceptable behaviors._x000a_o_x0009_Use of personal devices (e.g., Bring Your Own Device (BYOD), as part of acceptable and unacceptable behaviors._x000a_o_x0009_Use of third-party devices, as part of acceptable and unacceptable behavior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Data/process owners for business-critical assets are documented and are reviewed as part of the annual asset inventori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takeholders leverage ITAM tools to create and maintain an inventory of systems, applications and services, that need to adhere to statutory, regulatory and/ or contractual requirements, with sufficient detail to determine control applicability._x000a_•_x0009_Users are educated on their responsibilities to protect technology assets assigned to them or under their supervision. _x000a_•_x0009_Data/process owners for business-critical assets are documented and are reviewed as part of the annual asset inventories."/>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Asset Management (AS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7"/>
    <x v="6"/>
    <m/>
  </r>
  <r>
    <x v="2"/>
    <x v="8"/>
    <e v="#N/A"/>
    <x v="8"/>
    <x v="8"/>
    <s v="E-DCH-03_x000a_E-DCH-04_x000a_E-DCH-05"/>
    <s v="∙ High-Level Diagram (HLD)_x000a_∙ Low-Level Diagram (LLD)_x000a_∙ Data Flow Diagram (DFD)"/>
    <s v="Does the organization maintain network architecture diagrams that: _x000a_ (1) Contain sufficient detail to assess the security of the network's architecture;_x000a_ (2) Reflect the current architecture of the network environment; and_x000a_ (3) Document all sensitive/regulated data flows?"/>
    <n v="10"/>
    <s v="Identify"/>
    <s v="There is no evidence of a capability to maintain network architecture diagrams that: _x000a_ (1) Contain sufficient detail to assess the security of the network's architecture;_x000a_ (2) Reflect the current architecture of the network environment; and_x000a_ (3) Document all sensitive/regulated data flows."/>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_x000a_•_x0009_ on at least an annual basis, or after any major technology or process change, network diagrams are updated to reflect the current topology."/>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Data/process owners generate Data Flow Diagrams (DFDs) and network diagrams to document the flow of data to create and maintain a map of systems where sensitive/regulated data is stored, transmitted or processed._x000a_•_x0009_Data/process owners document where personal data is stored, transmitted and/ or processed."/>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takeholders create network diagrams that graphically represent compliance boundaries (e.g., in-scope vs out-of-scope)._x000a_•_x0009_Data/process owners document where personal data is stored, transmitted and/ or processed."/>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network architecture diagrams that: _x000a_ (1) Contain sufficient detail to assess the security of the network's architecture;_x000a_ (2) Reflect the current architecture of the network environment; and_x000a_ (3) Document all sensitive/regulated data flows."/>
    <x v="4"/>
    <x v="8"/>
    <x v="7"/>
    <m/>
  </r>
  <r>
    <x v="2"/>
    <x v="9"/>
    <e v="#N/A"/>
    <x v="9"/>
    <x v="9"/>
    <s v="E-AST-02_x000a_E-CPL-02_x000a_E-DCH-01_x000a_E-DCH-02"/>
    <s v="∙ Unified Scoping Guide (https://unified-scoping-guide.com)"/>
    <s v="Does the organization determine cybersecurity &amp; data privacy control applicability by identifying, assigning and documenting the appropriate asset scope categorization for all systems, applications, services and personnel (internal and third-parties)?"/>
    <n v="8"/>
    <s v="Identify"/>
    <s v="There is no evidence of a capability to determine cybersecurity &amp; data privacy control applicability by identifying, assigning and documenting the appropriate asset scope categorization for all systems, applications, services and personnel (internal and third-parties)."/>
    <s v="C|P-CMM1 is N/A, since a structured process is required to determine cybersecurity &amp; data privacy control applicability by identifying, assigning and documenting the appropriate asset scope categorization for all systems, applications, services and personnel (internal and third-parties)."/>
    <s v="C|P-CMM2 is N/A, since a well-defined process is required to determine cybersecurity &amp; data privacy control applicability by identifying, assigning and documenting the appropriate asset scope categorization for all systems, applications, services and personnel (internal and third-parti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takeholders performs perform annual scoping evaluations to determine cybersecurity &amp; data privacy control applicability by identifying, assigning and documenting the appropriate asset scope categorization for all systems, applications, services and personnel (internal and third-parties)."/>
    <s v="See C|P-CMM3. There are no defined C|P-CMM4 criteria, since it is reasonable to assume a quantitatively-controlled process is not necessary to determine cybersecurity &amp; data privacy control applicability by identifying, assigning and documenting the appropriate asset scope categorization for all systems, applications, services and personnel (internal and third-parties)."/>
    <s v="See C|P-CMM4. There are no defined C|P-CMM5 criteria, since it is reasonable to assume a continuously-improving process is not necessary to determine cybersecurity &amp; data privacy control applicability by identifying, assigning and documenting the appropriate asset scope categorization for all systems, applications, services and personnel (internal and third-parties)."/>
    <x v="1"/>
    <x v="9"/>
    <x v="4"/>
    <m/>
  </r>
  <r>
    <x v="2"/>
    <x v="10"/>
    <e v="#N/A"/>
    <x v="10"/>
    <x v="10"/>
    <s v="E-AST-02_x000a_E-CPL-02"/>
    <s v="∙ Unified Scoping Guide (https://unified-scoping-guide.com)"/>
    <s v="Does the organization ensure control applicability is appropriately-determined for systems, applications, services and third parties by graphically representing applicable boundaries?"/>
    <n v="6"/>
    <s v="Identify"/>
    <s v="There is no evidence of a capability to ensure control applicability is appropriately-determined for systems, applications, services and third parties by graphically representing applicable boundaries."/>
    <s v="C|P-CMM1 is N/A, since a structured process is required to ensure control applicability is appropriately-determined for systems, applications, services and third parties by graphically representing applicable boundaries."/>
    <s v="C|P-CMM2 is N/A, since a well-defined process is required to ensure control applicability is appropriately-determined for systems, applications, services and third parties by graphically representing applicable boundari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takeholders create network diagrams that graphically represent compliance boundaries (e.g., in-scope vs out-of-scope)."/>
    <s v="See C|P-CMM3. There are no defined C|P-CMM4 criteria, since it is reasonable to assume a quantitatively-controlled process is not necessary to ensure control applicability is appropriately-determined for systems, applications, services and third parties by graphically representing applicable boundaries."/>
    <s v="See C|P-CMM4. There are no defined C|P-CMM5 criteria, since it is reasonable to assume a continuously-improving process is not necessary to ensure control applicability is appropriately-determined for systems, applications, services and third parties by graphically representing applicable boundaries."/>
    <x v="1"/>
    <x v="8"/>
    <x v="8"/>
    <m/>
  </r>
  <r>
    <x v="2"/>
    <x v="11"/>
    <e v="#N/A"/>
    <x v="11"/>
    <x v="11"/>
    <s v="E-AST-02_x000a_E-CPL-02"/>
    <s v="∙ Unified Scoping Guide (https://unified-scoping-guide.com)"/>
    <s v="Does the organization create and maintain a current inventory of systems, applications and services that are in scope for statutory, regulatory and/or contractual compliance obligations that provides sufficient detail to determine control applicability, based on asset scope categorization?"/>
    <n v="6"/>
    <s v="Identify"/>
    <s v="There is no evidence of a capability to create and maintain a current inventory of systems, applications and services that are in scope for statutory, regulatory and/ or contractual compliance obligations that provides sufficient detail to determine control applicability, based on asset scope categorization."/>
    <s v="C|P-CMM1 is N/A, since a structured process is required to create and maintain a current inventory of systems, applications and services that are in scope for statutory, regulatory and/ or contractual compliance obligations that provides sufficient detail to determine control applicability, based on asset scope categorization."/>
    <s v="C|P-CMM2 is N/A, since a well-defined process is required to create and maintain a current inventory of systems, applications and services that are in scope for statutory, regulatory and/ or contractual compliance obligations that provides sufficient detail to determine control applicability, based on asset scope categorization."/>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takeholders create network diagrams that graphically represent compliance boundaries (e.g., in-scope vs out-of-scope)."/>
    <s v="See C|P-CMM3. There are no defined C|P-CMM4 criteria, since it is reasonable to assume a quantitatively-controlled process is not necessary to create and maintain a current inventory of systems, applications and services that are in scope for statutory, regulatory and/ or contractual compliance obligations that provides sufficient detail to determine control applicability, based on asset scope categorization."/>
    <s v="See C|P-CMM4. There are no defined C|P-CMM5 criteria, since it is reasonable to assume a continuously-improving process is not necessary to create and maintain a current inventory of systems, applications and services that are in scope for statutory, regulatory and/ or contractual compliance obligations that provides sufficient detail to determine control applicability, based on asset scope categorization."/>
    <x v="1"/>
    <x v="4"/>
    <x v="9"/>
    <m/>
  </r>
  <r>
    <x v="2"/>
    <x v="12"/>
    <e v="#N/A"/>
    <x v="12"/>
    <x v="12"/>
    <m/>
    <s v="∙ Formally assigned roles &amp; responsibilities_x000a_∙ Rules of Behavior (RoB) / Acceptable Use_x000a_∙ Confidentiality / Non-Disclosure Agreements (NDAs)"/>
    <s v="Does the organization maintain strict control over the internal or external distribution of any kind of sensitive/regulated media? "/>
    <n v="8"/>
    <s v="Identify"/>
    <s v="There is no evidence of a capability to maintain strict control over the internal or external distribution of any kind of sensitive/regulated media. "/>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Data classification and handling criteria govern user behavior for media handling._x000a_•_x0009_Organizational policies and standards cover media handling requirement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Data classification and handling criteria govern user behavior for media handling._x000a_•_x0009_Organizational policies and standards cover media handling requirements._x000a_•_x0009_Users are educated on their responsibilities to strictly control sensitive/regulated media (e.g., USBs, mobile devices, external drives, etc.)."/>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strict control over the internal or external distribution of any kind of sensitive/regulated media. "/>
    <x v="1"/>
    <x v="4"/>
    <x v="10"/>
    <m/>
  </r>
  <r>
    <x v="2"/>
    <x v="13"/>
    <e v="#N/A"/>
    <x v="13"/>
    <x v="13"/>
    <m/>
    <m/>
    <s v="Does the organization obtain management approval for any sensitive / regulated media that is transferred outside of its facilities?"/>
    <n v="8"/>
    <s v="Protect"/>
    <s v="There is no evidence of a capability to obtain management approval for any sensitive / regulated media that is transferred outside of its facilities."/>
    <s v="C|P-CMM1 is N/A, since a structured process is required to obtain management approval for any sensitive / regulated media that is transferred outside of its facilities."/>
    <s v="C|P-CMM2 is N/A, since a well-defined process is required to obtain management approval for any sensitive / regulated media that is transferred outside of its faciliti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Data classification and handling criteria govern user behavior for media handling._x000a_•_x0009_Organizational policies and standards cover media handling requirements._x000a_•_x0009_Users are educated on their responsibilities to strictly control sensitive/regulated media (e.g., USBs, mobile devices, external drives, etc.)._x000a_•_x0009_Users are required to obtain management approval for any sensitive/regulated media before it is transferred outside of the organization's facilities."/>
    <s v="See C|P-CMM3. There are no defined C|P-CMM4 criteria, since it is reasonable to assume a quantitatively-controlled process is not necessary to obtain management approval for any sensitive / regulated media that is transferred outside of its facilities."/>
    <s v="See C|P-CMM4. There are no defined C|P-CMM5 criteria, since it is reasonable to assume a continuously-improving process is not necessary to obtain management approval for any sensitive / regulated media that is transferred outside of its facilities."/>
    <x v="1"/>
    <x v="4"/>
    <x v="11"/>
    <m/>
  </r>
  <r>
    <x v="2"/>
    <x v="14"/>
    <e v="#N/A"/>
    <x v="14"/>
    <x v="14"/>
    <m/>
    <s v="∙ Lockable casings_x000a_∙ Tamper detection tape_x000a_∙ Full Disk Encryption (FDE) _x000a_∙ File Integrity Monitoring (FIM)_x000a_∙ CimTrak Integrity Suite (https://cimcor.com/cimtrak)_x000a_∙ Netwrix Auditor (https://netrix.com)"/>
    <s v="Does the organization implement enhanced protection measures for unattended systems to protect against tampering and unauthorized access?"/>
    <n v="9"/>
    <s v="Protect"/>
    <s v="There is no evidence of a capability to implement enhanced protection measures for unattended systems to protect against tampering and unauthorized access."/>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Hardened system configurations are used for unattended systems to enforce the principle of least functionality by removing unnecessary accounts, applications and servic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Hardened system configurations are used for unattended systems to enforce the principle of least functionality by removing unnecessary accounts, applications and services._x000a_•_x0009_File Integrity Monitoring (FIM) is deployed on systems and unattended systems that store, process or transmit sensitive/regulated data to monitor the integrity of business-critical files to detect tampering._x000a_•_x0009_Host-based Intrusion Prevention System (HIPS) is deployed on both systems and unattended systems to identify and block hostile activities."/>
    <s v="See C|P-CMM3. There are no defined C|P-CMM4 criteria, since it is reasonable to assume a quantitatively-controlled process is not necessary to implement enhanced protection measures for unattended systems to protect against tampering and unauthorized access."/>
    <s v="See C|P-CMM4. There are no defined C|P-CMM5 criteria, since it is reasonable to assume a continuously-improving process is not necessary to implement enhanced protection measures for unattended systems to protect against tampering and unauthorized access."/>
    <x v="1"/>
    <x v="4"/>
    <x v="12"/>
    <m/>
  </r>
  <r>
    <x v="2"/>
    <x v="15"/>
    <e v="#N/A"/>
    <x v="15"/>
    <x v="15"/>
    <m/>
    <s v="∙ Lockable casings_x000a_∙ Tamper detection tape_x000a_∙ Full Disk Encryption (FDE) _x000a_∙ File Integrity Monitoring (FIM)_x000a_∙ CimTrak Integrity Suite (https://cimcor.com/cimtrak)_x000a_∙ Netwrix Auditor (https://netrix.com)"/>
    <s v="Does the organization appropriately protect devices that capture sensitive/regulated data via direct physical interaction from tampering and substitution? "/>
    <n v="8"/>
    <s v="Protect"/>
    <s v="There is no evidence of a capability to appropriately protect devices that capture sensitive/regulated data via direct physical interaction from tampering and substitution. "/>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Hardened system configurations are used for unattended systems to enforce the principle of least functionality by removing unnecessary accounts, applications and services._x000a_•_x0009_Periodic physical inspections are performed to validate the integrity of unattended systems (e.g., kiosks, ATMs, etc.) and Point of Sale (POS) devices._x000a_•_x0009_Organizational policies and standards cover Enhanced security requirements for unattended systems (e.g., kiosks, ATMs, etc.) and POS devices. "/>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Hardened system configurations are used for unattended systems to enforce the principle of least functionality by removing unnecessary accounts, applications and services._x000a_•_x0009_Periodic physical inspections are performed to validate the integrity of unattended systems (e.g., kiosks, ATMs, etc.) and Point of Sale (POS) devices._x000a_•_x0009_Organizational policies and standards cover Enhanced security requirements for unattended systems (e.g., kiosks, ATMs, etc.) and POS devices. _x000a_•_x0009_Periodic physical and local inspections are performed to validate the integrity of unattended systems (e.g., kiosks, ATMs, etc.), sensitive/regulated systems and Point of Sale (POS) devices._x000a_•_x0009_File Integrity Monitoring (FIM) is deployed on systems and unattended systems that store, process or transmit sensitive/regulated data to monitor the integrity of business-critical files to detect tampering._x000a_•_x0009_Host-based Intrusion Prevention System (HIPS) is deployed on both systems and unattended systems to identify and block hostile activities."/>
    <s v="See C|P-CMM3. There are no defined C|P-CMM4 criteria, since it is reasonable to assume a quantitatively-controlled process is not necessary to appropriately protect devices that capture sensitive/regulated data via direct physical interaction from tampering and substitution. "/>
    <s v="See C|P-CMM4. There are no defined C|P-CMM5 criteria, since it is reasonable to assume a continuously-improving process is not necessary to appropriately protect devices that capture sensitive/regulated data via direct physical interaction from tampering and substitution. "/>
    <x v="1"/>
    <x v="4"/>
    <x v="13"/>
    <m/>
  </r>
  <r>
    <x v="2"/>
    <x v="16"/>
    <e v="#N/A"/>
    <x v="16"/>
    <x v="16"/>
    <m/>
    <s v="∙ Tamper detection tape"/>
    <s v="Does the organization periodically inspect systems and system components for Indicators of Compromise (IoC)?"/>
    <n v="9"/>
    <s v="Detect"/>
    <s v="There is no evidence of a capability to periodically inspect systems and system components for Indicators of Compromise (IoC)."/>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_x000a_•_x0009_Security awareness training covers reporting of unauthorized alterations and evidence of tampering of technology assets. "/>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Security awareness training covers reporting of unauthorized alterations and evidence of tampering of equipment"/>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ecurity awareness training covers reporting of unauthorized alterations and evidence of tampering of equipment"/>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eriodically inspect systems and system components for Indicators of Compromise (IoC)."/>
    <x v="1"/>
    <x v="4"/>
    <x v="14"/>
    <m/>
  </r>
  <r>
    <x v="2"/>
    <x v="17"/>
    <e v="#N/A"/>
    <x v="17"/>
    <x v="17"/>
    <s v="E-AST-03"/>
    <s v="∙ Shred-it (https://shredit.com)_x000a_∙ IronMountain (https://ironmountain.com)_x000a_∙ BitRaser (https://bitraser.com)_x000a_∙ DBAN (https://dban.org)_x000a_∙ DoD-strength data erasers"/>
    <s v="Does the organization securely dispose of, destroy or repurpose system components using organization-defined techniques and methods to prevent information being recovered from these components?"/>
    <n v="10"/>
    <s v="Identify"/>
    <s v="There is no evidence of a capability to securely dispose of, destroy or repurpose system components using organization-defined techniques and methods to prevent information being recovered from these components."/>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IT personnel collect technology assets and media for destruction when it is no longer needed for business or legal reasons._x000a_•_x0009_IT personnel perform the destruction of technology assets and media in a secure manner or outsource the destruction to a third-party that specializes in technology assets and media destruction, as well as provides evidence of destruction (e.g., certificate of destruction)._x000a_•_x0009_Devices are escrowed in storage for a period of time before being wiped and reissued, in case data on the devices are needed for investigations or business purpos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IT personnel perform the destruction of technology assets and media in a secure manner or outsource the destruction to a third-party that specializes in technology assets and media destruction, as well as provides evidence of destruction (e.g., certificate of destruction)._x000a_•_x0009_Organizational standards exist for users to dispose of, destroy or repurpose system components when it is no longer needed for business or legal reasons._x000a_•_x0009_Third-party providers ensure world-wide coverage to securely dispose of, destroy or repurpose system components using organization-defined techniques and methods to prevent such components from entering the gray market._x000a_•_x0009_Devices are escrowed in storage for a period of time before being wiped and reissued, in case data on the devices are needed for investigations or business purposes."/>
    <s v="See C|P-CMM3. There are no defined C|P-CMM4 criteria, since it is reasonable to assume a quantitatively-controlled process is not necessary to securely dispose of, destroy or repurpose system components using organization-defined techniques and methods to prevent information being recovered from these components."/>
    <s v="See C|P-CMM4. There are no defined C|P-CMM5 criteria, since it is reasonable to assume a continuously-improving process is not necessary to securely dispose of, destroy or repurpose system components using organization-defined techniques and methods to prevent information being recovered from these components."/>
    <x v="5"/>
    <x v="4"/>
    <x v="15"/>
    <m/>
  </r>
  <r>
    <x v="2"/>
    <x v="18"/>
    <e v="#N/A"/>
    <x v="18"/>
    <x v="18"/>
    <s v="E-AST-25"/>
    <s v="∙ Indicators of Compromise (IoC)_x000a_∙ File Integrity Monitoring (FIM)_x000a_∙ CimTrak Integrity Suite (https://cimcor.com/cimtrak)_x000a_∙ Netwrix Auditor (https://netrix.com)_x000a_∙ Tripwire Enterprise (https://tripwire.com)"/>
    <s v="Does the organization verify logical configuration settings and the physical integrity of critical technology assets throughout their lifecycle?"/>
    <n v="6"/>
    <s v="Protect"/>
    <s v="There is no evidence of a capability to verify logical configuration settings and the physical integrity of critical technology assets throughout their lifecycle."/>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Security awareness training covers reporting of unauthorized alterations and evidence of tampering._x000a_•_x0009_Users traveling to high threat countries use tamper-resistant tape to aid in detecting physical tampering and/ or use a specially hardened device besides their normal company issued device."/>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ecurity awareness training covers reporting of unauthorized alterations and evidence of tampering._x000a_•_x0009_Users traveling to high threat countries use tamper-resistant tape to aid in detecting physical tampering and/ or use a specially hardened device besides their normal company issued device."/>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Asset Management (AS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10"/>
    <x v="16"/>
    <m/>
  </r>
  <r>
    <x v="2"/>
    <x v="19"/>
    <e v="#N/A"/>
    <x v="19"/>
    <x v="19"/>
    <m/>
    <s v="∙ Tamper detection tape_x000a_∙ Indicators of Compromise (IoC)_x000a_∙ File Integrity Monitoring (FIM)_x000a_∙ CimTrak Integrity Suite (https://cimcor.com/cimtrak)_x000a_∙ Netwrix Auditor (https://netrix.com)_x000a_∙ Tripwire Enterprise (https://tripwire.com)"/>
    <s v="Does the organization physically and logically inspect critical technology assets to detect evidence of tampering? "/>
    <n v="6"/>
    <s v="Detect"/>
    <s v="There is no evidence of a capability to physically and logically inspect critical technology assets to detect evidence of tampering. "/>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_x000a_•_x0009_IT personnel should provide a list of dos and do nots for using laptops and mobile devices in high threat countrie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Security awareness training covers reporting of unauthorized alterations and evidence of tampering._x000a_•_x0009_Users traveling to high threat countries use tamper-resistant tape to aid in detecting physical tampering and/ or use a specially hardened device besides their normal company issued device."/>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ecurity awareness training covers reporting of unauthorized alterations and evidence of tampering._x000a_•_x0009_Users traveling to high threat countries use tamper-resistant tape to aid in detecting physical tampering and/ or use a specially hardened device besides their normal company issued device."/>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Asset Management (AS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17"/>
    <m/>
  </r>
  <r>
    <x v="3"/>
    <x v="20"/>
    <e v="#N/A"/>
    <x v="20"/>
    <x v="20"/>
    <s v="E-AST-23"/>
    <s v="∙ Business Impact Analysis (BIA)_x000a_∙ Criticality assessments"/>
    <s v="Does the organization perform periodic security reviews of storage locations that contain sensitive / regulated data?"/>
    <n v="8"/>
    <s v="Recover"/>
    <s v="There is no evidence of a capability to perform periodic security reviews of storage locations that contain sensitive / regulated data."/>
    <s v="C|P-CMM1 is N/A, since a structured process is required to perform periodic security reviews of storage locations that contain sensitive / regulated data."/>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 on at least an annual basis, BC/DR personnel conduct security reviews of storage locations containing sensitive/regulated data."/>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See C|P-CMM3. There are no defined C|P-CMM4 criteria, since it is reasonable to assume a quantitatively-controlled process is not necessary to perform periodic security reviews of storage locations that contain sensitive / regulated data."/>
    <s v="See C|P-CMM4. There are no defined C|P-CMM5 criteria, since it is reasonable to assume a continuously-improving process is not necessary to perform periodic security reviews of storage locations that contain sensitive / regulated data."/>
    <x v="1"/>
    <x v="4"/>
    <x v="18"/>
    <m/>
  </r>
  <r>
    <x v="3"/>
    <x v="21"/>
    <e v="#N/A"/>
    <x v="21"/>
    <x v="21"/>
    <s v="E-BCM-10_x000a_E-BCM-11_x000a_E-BCM-12_x000a_E-BCM-13"/>
    <s v="∙ Disaster Recovery Plan (DRP)_x000a_∙ On-site data backup solution_x000a_∙ Off-site data backup service_x000a_"/>
    <s v="Does the organization create recurring backups of data, software and/or system images, as well as verify the integrity of these backups, to ensure the availability of the data to satisfying Recovery Time Objectives (RTOs) and Recovery Point Objectives (RPOs)?"/>
    <n v="10"/>
    <s v="Protect"/>
    <s v="There is no evidence of a capability to create recurring backups of data, software and/ or system images, as well as verify the integrity of these backups, to ensure the availability of the data to satisfying Recovery Time Objectives (RTOs) and Recovery Point Objectives (RPOs)."/>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_x000a_•_x0009_IT personnel use a backup methodology (e.g., grandfather, father &amp; s on rotation) to create backups to support business needs (e.g., Recovery Time Objectives)._x000a_•_x0009_Backups of sensitive/regulated data are cryptographically protected to prevent the unauthorized disclosure and modification of backup information."/>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Technologies exist to conduct full, incremental or differential backups (e.g., tape/disk, hybrid cloud or direct-to-cloud)._x000a_•_x0009_IT personnel use technology to re-image, or configure, assets from configuration-controlled and integrity-protected images or scripts (infrastructure as code)._x000a_•_x0009_Backups for sensitive/regulated data are cryptographically protected (encrypted and integrity checked) to prevent the unauthorized disclosure and modification of backup information."/>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reate recurring backups of data, software and/ or system images, as well as verify the integrity of these backups, to ensure the availability of the data to satisfying Recovery Time Objectives (RTOs) and Recovery Point Objectives (RPOs)."/>
    <x v="6"/>
    <x v="11"/>
    <x v="19"/>
    <m/>
  </r>
  <r>
    <x v="3"/>
    <x v="22"/>
    <e v="#N/A"/>
    <x v="22"/>
    <x v="22"/>
    <s v="E-AST-08_x000a_E-BCM-11_x000a_E-BCM-12_x000a_E-BCM-13"/>
    <s v="∙ Disaster Recovery Plan (DRP)_x000a_∙ On-site data backup solution_x000a_∙ Off-site data backup service_x000a_"/>
    <s v="Does the organization store backup copies of critical software and other security-related information in a separate facility or in a fire-rated container that is not collocated with the system being backed up?"/>
    <n v="8"/>
    <s v="Protect"/>
    <s v="There is no evidence of a capability to store backup copies of critical software and other security-related information in a separate facility or in a fire-rated container that is not collocated with the system being backed up."/>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_x000a_•_x0009_Backup copies of software or licenses/product keys are stored locally in a fire-rated container."/>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See C|P-CMM3. There are no defined C|P-CMM4 criteria, since it is reasonable to assume a quantitatively-controlled process is not necessary to store backup copies of critical software and other security-related information in a separate facility or in a fire-rated container that is not collocated with the system being backed up."/>
    <s v="See C|P-CMM4. There are no defined C|P-CMM5 criteria, since it is reasonable to assume a continuously-improving process is not necessary to store backup copies of critical software and other security-related information in a separate facility or in a fire-rated container that is not collocated with the system being backed up."/>
    <x v="1"/>
    <x v="4"/>
    <x v="20"/>
    <m/>
  </r>
  <r>
    <x v="4"/>
    <x v="23"/>
    <e v="#N/A"/>
    <x v="23"/>
    <x v="23"/>
    <s v="E-CHG-02"/>
    <s v="∙ VisibleOps (https://itpi.org) _x000a_∙ ITIL 4 (https://axelos.com)"/>
    <s v="Does the organization facilitate the implementation of a change management program?"/>
    <n v="10"/>
    <s v="Protect"/>
    <s v="There is no evidence of a capability to facilitate the implementation of a change management program."/>
    <s v="Change Management (CHG) efforts are ad hoc and inconsistent. CMM Level 1 control maturity would reasonably expect all, or at least most, the following criteria to exist:_x000a_•_x0009_IT personnel use an informal process to:_x000a_o_x0009_Govern changes to systems, applications and services to ensure their stability, reliability and predictability. _x000a_o_x0009_Notify stakeholders about proposed changes._x000a_•_x0009_Logical Access Control (LAC) limits the ability of non-administrators from making unauthorized configuration changes to systems, applications and services._x000a_•_x0009_Requests for Change (RFC) are submitted to IT personnel._x000a_•_x0009_prior to changes being made, RFCs are informally reviewed for cybersecurity &amp; data privacy ramifications._x000a_•_x0009_Whenever possible, IT personnel test changes to business-critical systems/services/applications on a similarly configured IT environment as that of Production, prior to widespread production release of the change."/>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
    <s v="Change Management (CHG)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hange Management (CM) practices._x000a_•_x0009_The CISO, or similar function, develops a security-focused Concept of Operations (CONOPS) that documents management, operational and technical measures to apply defense-in-depth techniques across the organization, including CM as part of a broader operational plan._x000a_•_x0009_A Governance, Risk &amp; Compliance (GRC) team,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CM._x000a_•_x0009_A steering committee is formally established, to provide executive oversight of the cybersecurity &amp; data privacy program, including CM, which establishes a clear and authoritative accountability structure for CM operations.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
    <s v="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implementation of a change management program."/>
    <x v="1"/>
    <x v="12"/>
    <x v="21"/>
    <m/>
  </r>
  <r>
    <x v="4"/>
    <x v="24"/>
    <e v="#N/A"/>
    <x v="24"/>
    <x v="24"/>
    <s v="E-CHG-02"/>
    <s v="∙ Change Control Board (CCB)_x000a_∙ Configuration Management Database (CMDB)_x000a_∙ VisibleOps (https://itpi.org) _x000a_∙ ITIL 4 (https://axelos.com)"/>
    <s v="Does the organization govern the technical configuration change control processes?"/>
    <n v="8"/>
    <s v="Protect"/>
    <s v="There is no evidence of a capability to govern the technical configuration change control processes."/>
    <s v="Change Management (CHG) efforts are ad hoc and inconsistent. CMM Level 1 control maturity would reasonably expect all, or at least most, the following criteria to exist:_x000a_•_x0009_IT personnel use an informal process to:_x000a_o_x0009_Govern changes to systems, applications and services to ensure their stability, reliability and predictability. _x000a_o_x0009_Notify stakeholders about proposed changes._x000a_•_x0009_Logical Access Control (LAC) limits the ability of non-administrators from making unauthorized configuration changes to systems, applications and services._x000a_•_x0009_Requests for Change (RFC) are submitted to IT personnel._x000a_•_x0009_prior to changes being made, RFCs are informally reviewed for cybersecurity &amp; data privacy ramifications._x000a_•_x0009_Whenever possible, IT personnel test changes to business-critical systems/services/applications on a similarly configured IT environment as that of Production, prior to widespread production release of the change."/>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_x000a_•_x0009_Asset custodians are assigned responsibilities that cover change management duties, including privileged access to perform change management actions."/>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_x000a_•_x0009_Asset custodians are assigned responsibilities that cover change management duties, including privileged access to perform change management actions."/>
    <s v="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govern the technical configuration change control processes."/>
    <x v="1"/>
    <x v="12"/>
    <x v="22"/>
    <m/>
  </r>
  <r>
    <x v="4"/>
    <x v="25"/>
    <e v="#N/A"/>
    <x v="25"/>
    <x v="25"/>
    <s v="E-CHG-02"/>
    <s v="∙ Role Based Access Control (RBAC)_x000a_∙ Application whitelisting_x000a_∙ CimTrak Integrity Suite (https://cimcor.com/cimtrak)"/>
    <s v="Does the organization prohibit unauthorized changes, unless organization-approved change requests are received?"/>
    <n v="10"/>
    <s v="Protect"/>
    <s v="There is no evidence of a capability to prohibit unauthorized changes, unless organization-approved change requests are received."/>
    <s v="Change Management (CHG) efforts are ad hoc and inconsistent. CMM Level 1 control maturity would reasonably expect all, or at least most, the following criteria to exist:_x000a_•_x0009_IT personnel use an informal process to:_x000a_o_x0009_Govern changes to systems, applications and services to ensure their stability, reliability and predictability. _x000a_o_x0009_Notify stakeholders about proposed changes._x000a_•_x0009_Logical Access Control (LAC) limits the ability of non-administrators from making unauthorized configuration changes to systems, applications and services._x000a_•_x0009_Requests for Change (RFC) are submitted to IT personnel._x000a_•_x0009_prior to changes being made, RFCs are informally reviewed for cybersecurity &amp; data privacy ramifications._x000a_•_x0009_Whenever possible, IT personnel test changes to business-critical systems/services/applications on a similarly configured IT environment as that of Production, prior to widespread production release of the change._x000a_•_x0009_Copying, deleting, moving and renaming operations are version controlled."/>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_x000a_•_x0009_Asset custodians are assigned responsibilities that cover change management duties, including privileged access to perform change management actions."/>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_x000a_•_x0009_Asset custodians are assigned responsibilities that cover change management duties, including privileged access to perform change management actions._x000a_•_x0009_File Integrity Monitoring (FIM) alerts are investigated for unauthorized changes._x000a_•_x0009_FIM alerts are investigated for unauthorized changes and are configured to implement remediation actions up on the detection of unauthorized baseline configurations change(s)._x000a_•_x0009_FIM is deployed on systems that store, process or transmit sensitive/regulated/regulated data to monitor the integrity of business-critical files for tampering._x000a_•_x0009_Endpoint technologies detect and report changes with a centralized Change Management (CM) service to discover unauthorized changes."/>
    <s v="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hibit unauthorized changes, unless organization-approved change requests are received."/>
    <x v="1"/>
    <x v="12"/>
    <x v="23"/>
    <m/>
  </r>
  <r>
    <x v="4"/>
    <x v="26"/>
    <e v="#N/A"/>
    <x v="26"/>
    <x v="26"/>
    <s v="E-CHG-03"/>
    <s v="∙ Change Control Board (CCB)_x000a_∙ Configuration Management Database (CMDB)_x000a_∙ VisibleOps (https://itpi.org) "/>
    <s v="Does the organization appropriately test and document proposed changes in a non-production environment before changes are implemented in a production environment?"/>
    <n v="9"/>
    <s v="Protect"/>
    <s v="There is no evidence of a capability to appropriately test and document proposed changes in a non-production environment before changes are implemented in a production environment."/>
    <s v="Change Management (CHG) efforts are ad hoc and inconsistent. CMM Level 1 control maturity would reasonably expect all, or at least most, the following criteria to exist:_x000a_•_x0009_IT personnel use an informal process to:_x000a_o_x0009_Govern changes to systems, applications and services to ensure their stability, reliability and predictability. _x000a_o_x0009_Notify stakeholders about proposed changes._x000a_•_x0009_Logical Access Control (LAC) limits the ability of non-administrators from making unauthorized configuration changes to systems, applications and services._x000a_•_x0009_Requests for Change (RFC) are submitted to IT personnel._x000a_•_x0009_prior to changes being made, RFCs are informally reviewed for cybersecurity &amp; data privacy ramifications._x000a_•_x0009_Whenever possible, IT personnel test changes to business-critical systems/services/applications on a similarly configured IT environment as that of Production, prior to widespread production release of the change._x000a_•_x0009_IT personnel use an informal process to verify the functionality of security controls when anomalies or misconfigurations are discovered."/>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_x000a_•_x0009_Up on implementing the RFC, the technician implementing a change tests to ensure anti-malware, logging and other cybersecurity &amp; data protection controls are still implemented and operating properly._x000a_•_x0009_Results from testing changes are documented._x000a_•_x0009_Up on completing the RFC, the CAB reports the results of cybersecurity &amp; data privacy function verification to senior management."/>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_x000a_•_x0009_Up on implementing the RFC, the technician implementing a change tests to ensure anti-malware, logging and other cybersecurity &amp; data protection controls are still implemented and operating properly._x000a_•_x0009_Results from testing changes are documented._x000a_•_x0009_A structured set of controls are tested after a change is implemented to ensure cybersecurity controls are operating properly._x000a_•_x0009_Results from testing changes are documented._x000a_•_x0009_CM leverages Information Technology Infrastructure Library (ITIL) Service Management practices to govern CM operations (includes SecDevOps considerations)._x000a_•_x0009_Up on completing the RFC, the CAB reports the results of cybersecurity &amp; data privacy function verification to senior management._x000a_•_x0009_Up on implementing the RFC, the technician implementing a change tests to ensure anti-malware, logging and other cybersecurity &amp; data protection controls are still implemented and operating properly._x000a_•_x0009_A vulnerability assessment is conducted on systems/applications/services to detect any new vulnerabilities that a change may have introduced."/>
    <s v="See C|P-CMM3. There are no defined C|P-CMM4 criteria, since it is reasonable to assume a quantitatively-controlled process is not necessary to appropriately test and document proposed changes in a non-production environment before changes are implemented in a production environment."/>
    <s v="See C|P-CMM4. There are no defined C|P-CMM5 criteria, since it is reasonable to assume a continuously-improving process is not necessary to appropriately test and document proposed changes in a non-production environment before changes are implemented in a production environment."/>
    <x v="1"/>
    <x v="12"/>
    <x v="24"/>
    <m/>
  </r>
  <r>
    <x v="4"/>
    <x v="27"/>
    <e v="#N/A"/>
    <x v="27"/>
    <x v="27"/>
    <m/>
    <s v="∙ CimTrak Integrity Suite (https://cimcor.com/cimtrak)"/>
    <s v="Does the organization use automated mechanisms to implement remediation actions upon the detection of unauthorized baseline configurations change(s)?"/>
    <n v="5"/>
    <s v="Protect"/>
    <s v="There is no evidence of a capability to implement remediation actions up on the detection of unauthorized baseline configurations change(s)."/>
    <s v="C|P-CMM1 is N/A, since a structured process is required to implement remediation actions up on the detection of unauthorized baseline configurations change(s)."/>
    <s v="C|P-CMM2 is N/A, since a well-defined process is required to implement remediation actions up on the detection of unauthorized baseline configurations change(s)."/>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_x000a_•_x0009_File Integrity Monitoring (FIM) alerts are investigated for unauthorized changes._x000a_•_x0009_FIM alerts are investigated for unauthorized changes and are configured to implement remediation actions up on the detection of unauthorized baseline configurations change(s)._x000a_•_x0009_FIM is deployed on systems that store, process or transmit sensitive/regulated/regulated data to monitor the integrity of business-critical files for tampering._x000a_•_x0009_Endpoint technologies detect and report changes with a centralized Change Management (CM) service to discover unauthorized changes."/>
    <s v="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remediation actions up on the detection of unauthorized baseline configurations change(s)."/>
    <x v="1"/>
    <x v="4"/>
    <x v="25"/>
    <m/>
  </r>
  <r>
    <x v="4"/>
    <x v="28"/>
    <e v="#N/A"/>
    <x v="28"/>
    <x v="28"/>
    <s v="E-CHG-04"/>
    <s v="∙ Change Control Board (CCB)_x000a_∙ VisibleOps (https://itpi.org) "/>
    <s v="Does the organization analyze proposed changes for potential security impacts, prior to the implementation of the change?"/>
    <n v="9"/>
    <s v="Protect"/>
    <s v="There is no evidence of a capability to analyze proposed changes for potential security impacts, prior to the implementation of the change."/>
    <s v="Change Management (CHG) efforts are ad hoc and inconsistent. CMM Level 1 control maturity would reasonably expect all, or at least most, the following criteria to exist:_x000a_•_x0009_IT personnel use an informal process to:_x000a_o_x0009_Govern changes to systems, applications and services to ensure their stability, reliability and predictability. _x000a_o_x0009_Notify stakeholders about proposed changes._x000a_•_x0009_Logical Access Control (LAC) limits the ability of non-administrators from making unauthorized configuration changes to systems, applications and services._x000a_•_x0009_Requests for Change (RFC) are submitted to IT personnel._x000a_•_x0009_prior to changes being made, RFCs are informally reviewed for cybersecurity &amp; data privacy ramifications._x000a_•_x0009_Whenever possible, IT personnel test changes to business-critical systems/services/applications on a similarly configured IT environment as that of Production, prior to widespread production release of the change."/>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_x000a_•_x0009_Up on implementing the RFC, the technician implementing a change tests to ensure anti-malware, logging and other cybersecurity &amp; data protection controls are still implemented and operating properly._x000a_•_x0009_Results from testing changes are documented."/>
    <s v="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nalyze proposed changes for potential security impacts, prior to the implementation of the change."/>
    <x v="1"/>
    <x v="12"/>
    <x v="26"/>
    <m/>
  </r>
  <r>
    <x v="4"/>
    <x v="29"/>
    <e v="#N/A"/>
    <x v="29"/>
    <x v="29"/>
    <s v="E-HRS-13_x000a_E-IAM-02"/>
    <s v="∙ Role Based Access Control (RBAC)"/>
    <s v="Does the organization enforce configuration restrictions in an effort to restrict the ability of users to conduct unauthorized changes?"/>
    <n v="8"/>
    <s v="Protect"/>
    <s v="There is no evidence of a capability to enforce configuration restrictions in an effort to restrict the ability of users to conduct unauthorized changes."/>
    <s v="Change Management (CHG) efforts are ad hoc and inconsistent. CMM Level 1 control maturity would reasonably expect all, or at least most, the following criteria to exist:_x000a_•_x0009_IT personnel use an informal process to:_x000a_o_x0009_Govern changes to systems, applications and services to ensure their stability, reliability and predictability. _x000a_o_x0009_Notify stakeholders about proposed changes._x000a_•_x0009_Logical Access Control (LAC) limits the ability of non-administrators from making unauthorized configuration changes to systems, applications and services._x000a_•_x0009_Requests for Change (RFC) are submitted to IT personnel._x000a_•_x0009_prior to changes being made, RFCs are informally reviewed for cybersecurity &amp; data privacy ramifications._x000a_•_x0009_Whenever possible, IT personnel test changes to business-critical systems/services/applications on a similarly configured IT environment as that of Production, prior to widespread production release of the change."/>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
    <s v="Change Management (CH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force configuration restrictions in an effort to restrict the ability of users to conduct unauthorized changes."/>
    <x v="1"/>
    <x v="12"/>
    <x v="27"/>
    <m/>
  </r>
  <r>
    <x v="4"/>
    <x v="30"/>
    <e v="#N/A"/>
    <x v="30"/>
    <x v="30"/>
    <m/>
    <s v="∙ Information Assurance Program (IAP)_x000a_∙ Control Validation Testing (CVT) / Security Test &amp; Evaluation (STE)"/>
    <s v="Does the organization verify the functionality of cybersecurity and/or data privacy controls following implemented changes to ensure applicable controls operate as designed?"/>
    <n v="9"/>
    <s v="Protect"/>
    <s v="There is no evidence of a capability to verify the functionality of cybersecurity and/or data privacy controls following implemented changes to ensure applicable controls operate as designed. "/>
    <s v="Change Management (CHG) efforts are ad hoc and inconsistent. CMM Level 1 control maturity would reasonably expect all, or at least most, the following criteria to exist:_x000a_•_x0009_IT personnel use an informal process to:_x000a_o_x0009_Govern changes to systems, applications and services to ensure their stability, reliability and predictability. _x000a_o_x0009_Notify stakeholders about proposed changes._x000a_•_x0009_Logical Access Control (LAC) limits the ability of non-administrators from making unauthorized configuration changes to systems, applications and services._x000a_•_x0009_Requests for Change (RFC) are submitted to IT personnel._x000a_•_x0009_prior to changes being made, RFCs are informally reviewed for cybersecurity &amp; data privacy ramifications._x000a_•_x0009_Whenever possible, IT personnel test changes to business-critical systems/services/applications on a similarly configured IT environment as that of Production, prior to widespread production release of the change."/>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_x000a_•_x0009_Up on implementing the RFC, the technician implementing a change tests to ensure anti-malware, logging and other cybersecurity &amp; data protection controls are still implemented and operating properly._x000a_•_x0009_A structured set of controls are tested after a change is implemented to ensure cybersecurity controls are operating properly._x000a_•_x0009_Results from testing changes are documented._x000a_•_x0009_A vulnerability assessment is conducted on systems/applications/services to detect any new vulnerabilities that a change may have introduced."/>
    <s v="See C|P-CMM3. There are no defined C|P-CMM4 criteria, since it is reasonable to assume a quantitatively-controlled process is not necessary to verify the functionality of cybersecurity and/or data privacy controls following implemented changes to ensure applicable controls operate as designed. "/>
    <s v="See C|P-CMM4. There are no defined C|P-CMM5 criteria, since it is reasonable to assume a continuously-improving process is not necessary to verify the functionality of cybersecurity and/or data privacy controls following implemented changes to ensure applicable controls operate as designed. "/>
    <x v="7"/>
    <x v="4"/>
    <x v="28"/>
    <m/>
  </r>
  <r>
    <x v="4"/>
    <x v="31"/>
    <e v="#N/A"/>
    <x v="31"/>
    <x v="31"/>
    <m/>
    <s v="∙ Change management procedures_x000a_∙ Change Control Board (CCB)_x000a_∙ VisibleOps (https://itpi.org)"/>
    <s v="Does the organization report the results of cybersecurity &amp; data privacy function verification to appropriate organizational management?"/>
    <n v="5"/>
    <s v="Identify"/>
    <s v="There is no evidence of a capability to report the results of cybersecurity &amp; data privacy function verification to appropriate organizational management."/>
    <s v="C|P-CMM1 is N/A, since a structured process is required to report the results of cybersecurity &amp; data privacy function verification to appropriate organizational management."/>
    <s v="Change Management (CHG) efforts are requirements-driven and governed at a local/regional level, but are not consistent across the organization. CMM Level 2 control maturity would reasonably expect all, or at least most, the following criteria to exist:_x000a_•_x0009_Change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hange management._x000a_•_x0009_Changes are tracked through a centralized technology solution to submit, review, approve and assign Requests for Change (RFC)._x000a_•_x0009_A Change Advisory Board (CAB), or similar function, exists to govern changes to systems, applications and services to ensure their stability, reliability and predictability. _x000a_•_x0009_A CAB, or similar function, reviews RFCs for cybersecurity &amp; data privacy ramifications._x000a_•_x0009_A CAB, or similar function, notifies stakeholders to ensure awareness of the impact of proposed changes. _x000a_•_x0009_Logical Access Control (LAC) limits the ability of non-administrators from making unauthorized configuration changes to systems, applications and services._x000a_•_x0009_Cybersecurity controls are tested after a change is implemented to ensure cybersecurity controls are operating properly._x000a_•_x0009_Up on completing the RFC, the CAB reports the results of cybersecurity &amp; data privacy function verification to senior management."/>
    <s v="Change Management (CHG)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ensures compliance with requirements for asset management._x000a_•_x0009_ITAM leverages a Configuration Management Database (CMDB), or similar tool, as the authoritative source of IT assets._x000a_•_x0009_Logical Access Control (LAC) is governed to limit the ability of non-administrators from making configuration changes to systems, applications and services._x000a_•_x0009_A formal Change Management (CM) program ensures that no unauthorized changes are made, that all changes are documented, that services are not disrupted and that resources are used efficiently._x000a_•_x0009_The CM function has formally defined roles and associated responsibilities._x000a_•_x0009_Changes are tracked through a centralized technology solution to submit, review, approve and assign Requests for Change (RFC)._x000a_•_x0009_A Change Advisory Board (CAB), or similar function:_x000a_o_x0009_Exists to govern changes to systems, applications and services to ensure their stability, reliability and predictability. _x000a_o_x0009_Reviews RFC for cybersecurity &amp; data privacy ramifications._x000a_o_x0009_Notifies stakeholders to ensure awareness of the impact of proposed changes. _x000a_•_x0009_IT personnel use dedicated development/test/staging environments to deploy and evaluate changes, wherever technically possible._x000a_•_x0009_Up on completing the RFC, the CAB reports the results of cybersecurity &amp; data privacy function verification to senior management._x000a_"/>
    <s v="See C|P-CMM3. There are no defined C|P-CMM4 criteria, since it is reasonable to assume a quantitatively-controlled process is not necessary to report the results of cybersecurity &amp; data privacy function verification to appropriate organizational management."/>
    <s v="See C|P-CMM4. There are no defined C|P-CMM5 criteria, since it is reasonable to assume a continuously-improving process is not necessary to report the results of cybersecurity &amp; data privacy function verification to appropriate organizational management."/>
    <x v="1"/>
    <x v="4"/>
    <x v="29"/>
    <m/>
  </r>
  <r>
    <x v="5"/>
    <x v="32"/>
    <e v="#N/A"/>
    <x v="32"/>
    <x v="32"/>
    <m/>
    <s v="∙ Steering committee_x000a_∙ Architectural review board_x000a_∙ System Security &amp; Privacy Plan (SSPP)_x000a_∙ Security architecture roadmaps"/>
    <s v="Does the organization ensure multi-tenant owned or managed assets (physical and virtual) are designed and governed such that provider and customer (tenant) user access is appropriately segmented from other tenant users?"/>
    <n v="9"/>
    <s v="Protect"/>
    <s v="There is no evidence of a capability to ensure multi-tenant owned or managed assets (physical and virtual) are designed and governed such that provider and customer (tenant) user access is appropriately segmented from other tenant users."/>
    <s v="Cloud Security (CLD) efforts are ad hoc and inconsistent. CMM Level 1 control maturity would reasonably expect all, or at least most, the following criteria to exist:_x000a_•_x0009_Cloud-based technologies are governed no differently from on-premise network assets (e.g., cloud-based technology is viewed as an extension of the corporate network). 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
    <s v="Cloud Security (CLD) efforts are requirements-driven and governed at a local/regional level, but are not consistent across the organization. CMM Level 2 control maturity would reasonably expect all, or at least most, the following criteria to exist:_x000a_•_x0009_Cloud security management is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cloud security management._x000a_o_x0009_Use an informal process to govern cloud-specific cybersecurity &amp; data privacy-specific tools.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personnel have a documented architecture for cloud-based technologies to support cybersecurity and data protection requirements. _x000a_•_x0009_Cybersecurity and data privacy requirements are identified and documented for cloud-specific sensitive/regulated data processing, storing and/ or transmitting, including restrictions on data processing and storage locations._x000a_•_x0009_Cloud instances of virtual machines are treated no differently from on-premise VM assets, where no dedicated cloud governance process exists._x000a_•_x0009_Cybersecurity and data privacy requirements for virtual machines are identified and documented._x000a_•_x0009_IT personnel use an informal process to govern VM images._x000a_•_x0009_Cybersecurity and data privacy requirements for multi-tenant CSP environments are identified and documented._x000a_•_x0009_Contracts ensure multi-tenant CSPs: _x000a_o_x0009_Facilitate prompt response to suspected or confirmed security incidents and vulnerabilities, including timely notification to affected customers._x000a_o_x0009_Generate security event logs for its clients._x000a_o_x0009_Facilitate prompt forensic investigations in the event of a suspected or confirmed security incident."/>
    <s v="Cloud Security (CLD) efforts are standardized across the organization and centrally managed, where technically feasible, to ensure consistency. CMM Level 3 control maturity would reasonably expect all, or at least most, the following criteria to exist:_x000a_•_x0009_Roles and associated responsibilities for governing cloud instances, including provisioning, maintaining and deprovisioning, are formally assigned.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architects, in conjunction with cybersecurity architects:_x000a_o_x0009_Ensure the cloud security architecture supports the organization's technology strategy to securely design, configure and maintain cloud employments._x000a_o_x0009_Ensure multi-tenant CSP assets (physical and virtual) are designed and governed such that provider and customer (tenant) user access is appropriately segmented from other tenant users._x000a_o_x0009_Ensure CSPs use secure protocols for the import, export and management of data in cloud-based services. _x000a_o_x0009_Implement a dedicated subnet to host security-specific technologies on all cloud instances, where technically feasible._x000a_•_x0009_A Change Advisory Board (CAB), or similar function:_x000a_o_x0009_Governs changes to cloud-based systems, applications and services to ensure their stability, reliability and predictability. _x000a_o_x0009_Reviews processes to identify and prevent use of unapproved CSPs. _x000a_•_x0009_A dedicated IT infrastructure team, or similar function, enables the implementation of cloud management controls to ensure cloud instances are both secure and compliant, leveraging industry-recognized secure practices that are CC|P-specific._x000a_•_x0009_Cybersecurity and data privacy requirements are identified and documented for each CSP instance to address sensitive/regulated data processing, storing and/ or transmitting and provide restrictions on data processing and storage locations._x000a_•_x0009_A Data Protection Impact Assessment (DPIA) is used to help ensure the protection of sensitive/regulated data processed, stored or transmitted on external systems._x000a_•_x0009_Contracts ensure multi-tenant CSPs facilitate prompt forensic investigations in the event of a suspected or confirmed security incident._x000a_•_x0009_Contracts ensure multi-tenant CSPs facilitate prompt response to suspected or confirmed security incidents and vulnerabilities, including timely notification to affected customers._x000a_•_x0009_Contracts ensure multi-tenant CSPs generate security event logs for its clients."/>
    <s v="See C|P-CMM3. There are no defined C|P-CMM4 criteria, since it is reasonable to assume a quantitatively-controlled process is not necessary to ensure multi-tenant owned or managed assets (physical and virtual) are designed and governed such that provider and customer (tenant) user access is appropriately segmented from other tenant users."/>
    <s v="See C|P-CMM4. There are no defined C|P-CMM5 criteria, since it is reasonable to assume a continuously-improving process is not necessary to ensure multi-tenant owned or managed assets (physical and virtual) are designed and governed such that provider and customer (tenant) user access is appropriately segmented from other tenant users."/>
    <x v="1"/>
    <x v="4"/>
    <x v="30"/>
    <m/>
  </r>
  <r>
    <x v="5"/>
    <x v="33"/>
    <e v="#N/A"/>
    <x v="33"/>
    <x v="33"/>
    <s v="E-CPL-03"/>
    <s v="∙ Customer Responsibility Matrix (CRM)_x000a_∙ Shared Responsibility Matrix (SRM)_x000a_∙ Responsible, Accountable, Supporting, Consulted and Informed (RASCI) matrix"/>
    <s v="Does the organization formally document a Customer Responsibility Matrix (CRM), delineating assigned responsibilities for controls between the Cloud Service Provider (CSP) and its customers?"/>
    <n v="8"/>
    <s v="Identify"/>
    <s v="There is no evidence of a capability to formally document a Customer Responsibility Matrix (CRM), delineating assigned responsibilities for controls between the Cloud Service Provider (CSP) and its customers."/>
    <s v="C|P-CMM1 is N/A, since a structured process is required to formally document a Customer Responsibility Matrix (CRM), delineating assigned responsibilities for controls between the Cloud Service Provider (CSP) and its customers."/>
    <s v="Cloud Security (CLD) efforts are requirements-driven and governed at a local/regional level, but are not consistent across the organization. CMM Level 2 control maturity would reasonably expect all, or at least most, the following criteria to exist:_x000a_•_x0009_Cloud security management is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cloud security management._x000a_o_x0009_Use an informal process to govern cloud-specific cybersecurity &amp; data privacy-specific tools.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personnel have a documented architecture for cloud-based technologies to support cybersecurity and data protection requirements. _x000a_•_x0009_Cybersecurity and data privacy requirements are identified and documented for cloud-specific sensitive/regulated data processing, storing and/ or transmitting, including restrictions on data processing and storage locations."/>
    <s v="Cloud Security (CLD) efforts are standardized across the organization and centrally managed, where technically feasible, to ensure consistency. CMM Level 3 control maturity would reasonably expect all, or at least most, the following criteria to exist:_x000a_•_x0009_Roles and associated responsibilities for governing cloud instances, including provisioning, maintaining and deprovisioning, are formally assigned.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architects, in conjunction with cybersecurity architects:_x000a_o_x0009_Ensure the cloud security architecture supports the organization's technology strategy to securely design, configure and maintain cloud employments._x000a_o_x0009_Ensure multi-tenant CSP assets (physical and virtual) are designed and governed such that provider and customer (tenant) user access is appropriately segmented from other tenant users._x000a_o_x0009_Ensure CSPs use secure protocols for the import, export and management of data in cloud-based services. _x000a_o_x0009_Implement a dedicated subnet to host security-specific technologies on all cloud instances, where technically feasible._x000a_•_x0009_A Change Advisory Board (CAB), or similar function:_x000a_o_x0009_Governs changes to cloud-based systems, applications and services to ensure their stability, reliability and predictability. _x000a_o_x0009_Reviews processes to identify and prevent use of unapproved CSPs. _x000a_•_x0009_A dedicated IT infrastructure team, or similar function, enables the implementation of cloud management controls to ensure cloud instances are both secure and compliant, leveraging industry-recognized secure practices that are CC|P-specific._x000a_•_x0009_Cybersecurity and data privacy requirements are identified and documented for each CSP instance to address sensitive/regulated data processing, storing and/ or transmitting and provide restrictions on data processing and storage locations._x000a_•_x0009_A Data Protection Impact Assessment (DPIA) is used to help ensure the protection of sensitive/regulated data processed, stored or transmitted on external systems."/>
    <s v="See C|P-CMM3. There are no defined C|P-CMM4 criteria, since it is reasonable to assume a quantitatively-controlled process is not necessary to formally document a Customer Responsibility Matrix (CRM), delineating assigned responsibilities for controls between the Cloud Service Provider (CSP) and its customers."/>
    <s v="See C|P-CMM4. There are no defined C|P-CMM5 criteria, since it is reasonable to assume a continuously-improving process is not necessary to formally document a Customer Responsibility Matrix (CRM), delineating assigned responsibilities for controls between the Cloud Service Provider (CSP) and its customers."/>
    <x v="1"/>
    <x v="4"/>
    <x v="31"/>
    <m/>
  </r>
  <r>
    <x v="5"/>
    <x v="34"/>
    <e v="#N/A"/>
    <x v="34"/>
    <x v="34"/>
    <m/>
    <s v="∙ Cybersecurity Supply Chain Risk Management (C-SCRM) program"/>
    <s v="Does the organization ensure Multi-Tenant Service Providers (MTSP) facilitate security event logging capabilities for its customers that are consistent with applicable statutory, regulatory and/or contractual obligations?"/>
    <n v="8"/>
    <s v="Identify"/>
    <s v="There is no evidence of a capability to ensure Multi-Tenant Service Providers (MTSP) facilitate security event logging capabilities for its customers that are consistent with applicable statutory, regulatory and/ or contractual obligations."/>
    <s v="C|P-CMM1 is N/A, since a structured process is required to ensure Multi-Tenant Service Providers (MTSP) facilitate security event logging capabilities for its customers that are consistent with applicable statutory, regulatory and/ or contractual obligations."/>
    <s v="Cloud Security (CLD) efforts are requirements-driven and governed at a local/regional level, but are not consistent across the organization. CMM Level 2 control maturity would reasonably expect all, or at least most, the following criteria to exist:_x000a_•_x0009_Cloud security management is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cloud security management._x000a_o_x0009_Use an informal process to govern cloud-specific cybersecurity &amp; data privacy-specific tools.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personnel have a documented architecture for cloud-based technologies to support cybersecurity and data protection requirements. _x000a_•_x0009_Cybersecurity and data privacy requirements are identified and documented for cloud-specific sensitive/regulated data processing, storing and/ or transmitting, including restrictions on data processing and storage locations."/>
    <s v="Cloud Security (CLD) efforts are standardized across the organization and centrally managed, where technically feasible, to ensure consistency. CMM Level 3 control maturity would reasonably expect all, or at least most, the following criteria to exist:_x000a_•_x0009_Roles and associated responsibilities for governing cloud instances, including provisioning, maintaining and deprovisioning, are formally assigned.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architects, in conjunction with cybersecurity architects:_x000a_o_x0009_Ensure the cloud security architecture supports the organization's technology strategy to securely design, configure and maintain cloud employments._x000a_o_x0009_Ensure multi-tenant CSP assets (physical and virtual) are designed and governed such that provider and customer (tenant) user access is appropriately segmented from other tenant users._x000a_o_x0009_Ensure CSPs use secure protocols for the import, export and management of data in cloud-based services. _x000a_o_x0009_Implement a dedicated subnet to host security-specific technologies on all cloud instances, where technically feasible._x000a_•_x0009_A Change Advisory Board (CAB), or similar function:_x000a_o_x0009_Governs changes to cloud-based systems, applications and services to ensure their stability, reliability and predictability. _x000a_o_x0009_Reviews processes to identify and prevent use of unapproved CSPs. _x000a_•_x0009_A dedicated IT infrastructure team, or similar function, enables the implementation of cloud management controls to ensure cloud instances are both secure and compliant, leveraging industry-recognized secure practices that are CC|P-specific._x000a_•_x0009_Cybersecurity and data privacy requirements are identified and documented for each CSP instance to address sensitive/regulated data processing, storing and/ or transmitting and provide restrictions on data processing and storage locations._x000a_•_x0009_A Data Protection Impact Assessment (DPIA) is used to help ensure the protection of sensitive/regulated data processed, stored or transmitted on external systems."/>
    <s v="See C|P-CMM3. There are no defined C|P-CMM4 criteria, since it is reasonable to assume a quantitatively-controlled process is not necessary to ensure Multi-Tenant Service Providers (MTSP) facilitate security event logging capabilities for its customers that are consistent with applicable statutory, regulatory and/ or contractual obligations."/>
    <s v="See C|P-CMM4. There are no defined C|P-CMM5 criteria, since it is reasonable to assume a continuously-improving process is not necessary to ensure Multi-Tenant Service Providers (MTSP) facilitate security event logging capabilities for its customers that are consistent with applicable statutory, regulatory and/ or contractual obligations."/>
    <x v="1"/>
    <x v="4"/>
    <x v="32"/>
    <m/>
  </r>
  <r>
    <x v="5"/>
    <x v="35"/>
    <e v="#N/A"/>
    <x v="35"/>
    <x v="35"/>
    <m/>
    <s v="∙ Cybersecurity Supply Chain Risk Management (C-SCRM) program"/>
    <s v="Does the organization ensure Multi-Tenant Service Providers (MTSP) facilitate prompt forensic investigations in the event of a suspected or confirmed security incident?"/>
    <n v="8"/>
    <s v="Identify"/>
    <s v="There is no evidence of a capability to ensure Multi-Tenant Service Providers (MTSP) facilitate prompt forensic investigations in the event of a suspected or confirmed security incident."/>
    <s v="C|P-CMM1 is N/A, since a structured process is required to ensure Multi-Tenant Service Providers (MTSP) facilitate prompt forensic investigations in the event of a suspected or confirmed security incident."/>
    <s v="Cloud Security (CLD) efforts are requirements-driven and governed at a local/regional level, but are not consistent across the organization. CMM Level 2 control maturity would reasonably expect all, or at least most, the following criteria to exist:_x000a_•_x0009_Cloud security management is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cloud security management._x000a_o_x0009_Use an informal process to govern cloud-specific cybersecurity &amp; data privacy-specific tools.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personnel have a documented architecture for cloud-based technologies to support cybersecurity and data protection requirements. _x000a_•_x0009_Cybersecurity and data privacy requirements are identified and documented for cloud-specific sensitive/regulated data processing, storing and/ or transmitting, including restrictions on data processing and storage locations."/>
    <s v="Cloud Security (CLD) efforts are standardized across the organization and centrally managed, where technically feasible, to ensure consistency. CMM Level 3 control maturity would reasonably expect all, or at least most, the following criteria to exist:_x000a_•_x0009_Roles and associated responsibilities for governing cloud instances, including provisioning, maintaining and deprovisioning, are formally assigned.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architects, in conjunction with cybersecurity architects:_x000a_o_x0009_Ensure the cloud security architecture supports the organization's technology strategy to securely design, configure and maintain cloud employments._x000a_o_x0009_Ensure multi-tenant CSP assets (physical and virtual) are designed and governed such that provider and customer (tenant) user access is appropriately segmented from other tenant users._x000a_o_x0009_Ensure CSPs use secure protocols for the import, export and management of data in cloud-based services. _x000a_o_x0009_Implement a dedicated subnet to host security-specific technologies on all cloud instances, where technically feasible._x000a_•_x0009_A Change Advisory Board (CAB), or similar function:_x000a_o_x0009_Governs changes to cloud-based systems, applications and services to ensure their stability, reliability and predictability. _x000a_o_x0009_Reviews processes to identify and prevent use of unapproved CSPs. _x000a_•_x0009_A dedicated IT infrastructure team, or similar function, enables the implementation of cloud management controls to ensure cloud instances are both secure and compliant, leveraging industry-recognized secure practices that are CC|P-specific._x000a_•_x0009_Cybersecurity and data privacy requirements are identified and documented for each CSP instance to address sensitive/regulated data processing, storing and/ or transmitting and provide restrictions on data processing and storage locations._x000a_•_x0009_A Data Protection Impact Assessment (DPIA) is used to help ensure the protection of sensitive/regulated data processed, stored or transmitted on external systems."/>
    <s v="See C|P-CMM3. There are no defined C|P-CMM4 criteria, since it is reasonable to assume a quantitatively-controlled process is not necessary to ensure Multi-Tenant Service Providers (MTSP) facilitate prompt forensic investigations in the event of a suspected or confirmed security incident."/>
    <s v="See C|P-CMM4. There are no defined C|P-CMM5 criteria, since it is reasonable to assume a continuously-improving process is not necessary to ensure Multi-Tenant Service Providers (MTSP) facilitate prompt forensic investigations in the event of a suspected or confirmed security incident."/>
    <x v="1"/>
    <x v="4"/>
    <x v="33"/>
    <m/>
  </r>
  <r>
    <x v="5"/>
    <x v="36"/>
    <e v="#N/A"/>
    <x v="36"/>
    <x v="36"/>
    <m/>
    <s v="∙ Cybersecurity Supply Chain Risk Management (C-SCRM) program"/>
    <s v="Does the organization ensure Multi-Tenant Service Providers (MTSP) facilitate prompt response to suspected or confirmed security incidents and vulnerabilities, including timely notification to affected customers?"/>
    <n v="8"/>
    <s v="Identify"/>
    <s v="There is no evidence of a capability to ensure Multi-Tenant Service Providers (MTSP) facilitate prompt response to suspected or confirmed security incidents and vulnerabilities, including timely notification to affected customers."/>
    <s v="C|P-CMM1 is N/A, since a structured process is required to ensure Multi-Tenant Service Providers (MTSP) facilitate prompt response to suspected or confirmed security incidents and vulnerabilities, including timely notification to affected customers."/>
    <s v="Cloud Security (CLD) efforts are requirements-driven and governed at a local/regional level, but are not consistent across the organization. CMM Level 2 control maturity would reasonably expect all, or at least most, the following criteria to exist:_x000a_•_x0009_Cloud security management is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cloud security management._x000a_o_x0009_Use an informal process to govern cloud-specific cybersecurity &amp; data privacy-specific tools.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personnel have a documented architecture for cloud-based technologies to support cybersecurity and data protection requirements. _x000a_•_x0009_Cybersecurity and data privacy requirements are identified and documented for cloud-specific sensitive/regulated data processing, storing and/ or transmitting, including restrictions on data processing and storage locations."/>
    <s v="Cloud Security (CLD) efforts are standardized across the organization and centrally managed, where technically feasible, to ensure consistency. CMM Level 3 control maturity would reasonably expect all, or at least most, the following criteria to exist:_x000a_•_x0009_Roles and associated responsibilities for governing cloud instances, including provisioning, maintaining and deprovisioning, are formally assigned.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architects, in conjunction with cybersecurity architects:_x000a_o_x0009_Ensure the cloud security architecture supports the organization's technology strategy to securely design, configure and maintain cloud employments._x000a_o_x0009_Ensure multi-tenant CSP assets (physical and virtual) are designed and governed such that provider and customer (tenant) user access is appropriately segmented from other tenant users._x000a_o_x0009_Ensure CSPs use secure protocols for the import, export and management of data in cloud-based services. _x000a_o_x0009_Implement a dedicated subnet to host security-specific technologies on all cloud instances, where technically feasible._x000a_•_x0009_A Change Advisory Board (CAB), or similar function:_x000a_o_x0009_Governs changes to cloud-based systems, applications and services to ensure their stability, reliability and predictability. _x000a_o_x0009_Reviews processes to identify and prevent use of unapproved CSPs. _x000a_•_x0009_A dedicated IT infrastructure team, or similar function, enables the implementation of cloud management controls to ensure cloud instances are both secure and compliant, leveraging industry-recognized secure practices that are CC|P-specific._x000a_•_x0009_Cybersecurity and data privacy requirements are identified and documented for each CSP instance to address sensitive/regulated data processing, storing and/ or transmitting and provide restrictions on data processing and storage locations._x000a_•_x0009_A Data Protection Impact Assessment (DPIA) is used to help ensure the protection of sensitive/regulated data processed, stored or transmitted on external systems."/>
    <s v="See C|P-CMM3. There are no defined C|P-CMM4 criteria, since it is reasonable to assume a quantitatively-controlled process is not necessary to ensure Multi-Tenant Service Providers (MTSP) facilitate prompt response to suspected or confirmed security incidents and vulnerabilities, including timely notification to affected customers."/>
    <s v="See C|P-CMM4. There are no defined C|P-CMM5 criteria, since it is reasonable to assume a continuously-improving process is not necessary to ensure Multi-Tenant Service Providers (MTSP) facilitate prompt response to suspected or confirmed security incidents and vulnerabilities, including timely notification to affected customers."/>
    <x v="1"/>
    <x v="4"/>
    <x v="34"/>
    <m/>
  </r>
  <r>
    <x v="5"/>
    <x v="37"/>
    <e v="#N/A"/>
    <x v="37"/>
    <x v="37"/>
    <m/>
    <s v="∙ Secure Baseline Configurations (SBC)"/>
    <s v="Does the organization prevent &quot;side channel attacks&quot; when using a Content Delivery Network (CDN) by restricting access to the origin server's IP address to the CDN and an authorized management network?"/>
    <n v="3"/>
    <s v="Protect"/>
    <s v="There is no evidence of a capability to prevent &quot;side channel attacks&quot; when using a Content Delivery Network (CDN) by restricting access to the origin server's IP address to the CDN and an authorized management network."/>
    <s v="C|P-CMM1 is N/A, since a structured process is required to prevent &quot;side channel attacks&quot; when using a Content Delivery Network (CDN) by restricting access to the origin server's IP address to the CDN and an authorized management network."/>
    <s v="C|P-CMM2 is N/A, since a well-defined process is required to prevent &quot;side channel attacks&quot; when using a Content Delivery Network (CDN) by restricting access to the origin server's IP address to the CDN and an authorized management network."/>
    <s v="Cloud Security (CLD) efforts are standardized across the organization and centrally managed, where technically feasible, to ensure consistency. CMM Level 3 control maturity would reasonably expect all, or at least most, the following criteria to exist:_x000a_•_x0009_Roles and associated responsibilities for governing cloud instances, including provisioning, maintaining and deprovisioning, are formally assigned._x000a_•_x0009_A Shared Responsibility Matrix (SRM), or similar Customer Responsibility Matrix (CRM), is documented for each Cloud Service Providers (CSPs) instance that takes into account differences between Software as a Service (SaaS), Platform as a Service (PaaS) and Infrastructure as a Service (IaaS) methodologies._x000a_•_x0009_IT architects, in conjunction with cybersecurity architects:_x000a_o_x0009_Ensure the cloud security architecture supports the organization's technology strategy to securely design, configure and maintain cloud employments._x000a_o_x0009_Ensure multi-tenant CSP assets (physical and virtual) are designed and governed such that provider and customer (tenant) user access is appropriately segmented from other tenant users._x000a_o_x0009_Ensure CSPs use secure protocols for the import, export and management of data in cloud-based services. _x000a_o_x0009_Implement a dedicated subnet to host security-specific technologies on all cloud instances, where technically feasible._x000a_•_x0009_A Change Advisory Board (CAB), or similar function:_x000a_o_x0009_Governs changes to cloud-based systems, applications and services to ensure their stability, reliability and predictability. _x000a_o_x0009_Reviews processes to identify and prevent use of unapproved CSPs. _x000a_•_x0009_A dedicated IT infrastructure team, or similar function, enables the implementation of cloud management controls to ensure cloud instances are both secure and compliant, leveraging industry-recognized secure practices that are CC|P-specific._x000a_•_x0009_Cybersecurity and data privacy requirements are identified and documented for each CSP instance to address sensitive/regulated data processing, storing and/ or transmitting and provide restrictions on data processing and storage locations._x000a_•_x0009_A Data Protection Impact Assessment (DPIA) is used to help ensure the protection of sensitive/regulated data processed, stored or transmitted on external systems._x000a_IT infrastructure team assigns roles and responsibilities for governing Content Delivery Network (CDN) instances, including provisioning, maintaining and deprovisioning of instances."/>
    <s v="See C|P-CMM3. There are no defined C|P-CMM4 criteria, since it is reasonable to assume a quantitatively-controlled process is not necessary to prevent &quot;side channel attacks&quot; when using a Content Delivery Network (CDN) by restricting access to the origin server's IP address to the CDN and an authorized management network."/>
    <s v="See C|P-CMM4. There are no defined C|P-CMM5 criteria, since it is reasonable to assume a continuously-improving process is not necessary to prevent &quot;side channel attacks&quot; when using a Content Delivery Network (CDN) by restricting access to the origin server's IP address to the CDN and an authorized management network."/>
    <x v="1"/>
    <x v="4"/>
    <x v="35"/>
    <m/>
  </r>
  <r>
    <x v="6"/>
    <x v="38"/>
    <e v="#N/A"/>
    <x v="38"/>
    <x v="38"/>
    <s v="E-CPL-01_x000a_E-GOV-10"/>
    <s v="∙ SCF Integrated Controls Management (ICM) model (https://securecontrolsframework.com/integrated-controls-management)_x000a_∙ Governance, Risk and Compliance (GRC) solution (e.g., SCFConnect, SureCloud, Ostendio, SimpleRisk, Ignyte, ZenGRC, Galvanize, MetricStream, Archer, etc.)_x000a_∙ Steering committee"/>
    <s v="Does the organization facilitate the identification and implementation of relevant statutory, regulatory and contractual controls?"/>
    <n v="10"/>
    <s v="Govern"/>
    <s v="There is no evidence of a capability to facilitate the identification and implementation of relevant statutory, regulatory and contractual controls."/>
    <s v="Compliance (CPL) efforts are ad hoc and inconsistent. CMM Level 1 control maturity would reasonably expect all, or at least most, the following criteria to exist:_x000a_•_x0009_IT personnel use an informal process to govern statutory, regulatory and contractual compliance obligations. _x000a_•_x0009_IT personnel self-identify a set of controls that are used to conduct cybersecurity &amp; data privacy control assessments. _x000a_•_x0009_IT personnel perform internal assessments of cybersecurity &amp; data protection controls to determine compliance status."/>
    <s v="Compliance (CPL) efforts are requirements-driven and governed at a local/regional level, but are not consistent across the organization. CMM Level 2 control maturity would reasonably expect all, or at least most, the following criteria to exist:_x000a_•_x0009_Compli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mpliance activities._x000a_•_x0009_Cybersecurity personnel use a defined set of controls to conduct cybersecurity &amp; data privacy control assessments, as defined by the applicable statutory, regulatory and contractual requirements._x000a_•_x0009_Legal representation is consulted on an as-needed basis._x000a_•_x0009_Cybersecurity personnel perform an informal annual review of existing compliance requirements and researches evolving or new requirements."/>
    <s v="Compliance (CPL)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statutory, regulatory and contractual obligations._x000a_•_x0009_The CISO, or similar function, develops a security-focused Concept of Operations (CONOPS) that documents management, operational and technical measures to apply defense-in-depth techniques across the organization to manage compliance efforts._x000a_•_x0009_A steering committee is formally established to provide executive oversight of the cybersecurity &amp; data privacy program with regards to GRC operations._x000a_•_x0009_A Governance, Risk &amp; Compliance (GRC) function, or similar function, provides governance oversight for the implementation of applicable statutory, regulatory and contractual cybersecurity &amp; data protection controls to ensure compliance requirements are identified and documented._x000a_•_x0009_The GRC function, or similar function:_x000a_o_x0009_Ensures data/process owners understand their requirements to manage applicable cybersecurity &amp; data protection controls through oversight and written guidance. _x000a_o_x0009_Provides applicable stakeholders with status reports on control execution to enable security controls oversight._x000a_o_x0009_Works with data/process owners and asset custodians to document and validate the scope of cybersecurity &amp; data protection controls to ensure statutory, regulatory and/ or contractual compliance obligations are met._x000a_o_x0009_Conducts cybersecurity &amp; data privacy control assessments, on a regular cadence that is defined by the applicable statutory, regulatory and contractual requirements._x000a_•_x0009_Cybersecurity and data privacy controls are centrally managed through a technology solution (e.g., GRC solution) to assign controls, track control activities and report on compliance efforts._x000a_•_x0009_Legal representation is consulted on an as-needed basis."/>
    <s v="See C|P-CMM3. There are no defined C|P-CMM4 criteria, since it is reasonable to assume a quantitatively-controlled process is not necessary to facilitate the identification and implementation of relevant statutory, regulatory and contractual controls."/>
    <s v="See C|P-CMM4. There are no defined C|P-CMM5 criteria, since it is reasonable to assume a continuously-improving process is not necessary to facilitate the identification and implementation of relevant statutory, regulatory and contractual controls."/>
    <x v="1"/>
    <x v="13"/>
    <x v="36"/>
    <m/>
  </r>
  <r>
    <x v="6"/>
    <x v="39"/>
    <e v="#N/A"/>
    <x v="39"/>
    <x v="39"/>
    <s v="E-CPL-05"/>
    <s v="∙ Governance, Risk and Compliance (GRC) solution (e.g., SCFConnect, SureCloud, Ostendio, SimpleRisk, Ignyte, ZenGRC, Galvanize, MetricStream, Archer, etc.)"/>
    <s v="Does the organization document and review instances of non-compliance with statutory, regulatory and/or contractual obligations to develop appropriate risk mitigation actions?"/>
    <n v="9"/>
    <s v="Respond"/>
    <s v="There is no evidence of a capability to document and review instances of non-compliance with statutory, regulatory and/ or contractual obligations to develop appropriate risk mitigation actions."/>
    <s v="C|P-CMM1 is N/A, since a structured process is required to document and review instances of non-compliance with statutory, regulatory and/ or contractual obligations to develop appropriate risk mitigation actions."/>
    <s v="Compliance (CPL) efforts are requirements-driven and governed at a local/regional level, but are not consistent across the organization. CMM Level 2 control maturity would reasonably expect all, or at least most, the following criteria to exist:_x000a_•_x0009_Compli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mpliance activities._x000a_•_x0009_Cybersecurity personnel use a defined set of controls to conduct cybersecurity &amp; data privacy control assessments, as defined by the applicable statutory, regulatory and contractual requirements._x000a_•_x0009_Legal representation is consulted on an as-needed basis."/>
    <s v="Compliance (CPL)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provides governance oversight for the implementation of applicable statutory, regulatory and contractual cybersecurity &amp; data protection controls to ensure compliance requirements are identified and documented._x000a_•_x0009_The GRC function, or similar function:_x000a_o_x0009_Ensures data/process owners understand their requirements to manage applicable cybersecurity &amp; data protection controls through oversight and written guidance. _x000a_o_x0009_Provides applicable stakeholders with status reports on control execution to enable security controls oversight._x000a_o_x0009_Works with data/process owners and asset custodians to document and validate the scope of cybersecurity &amp; data protection controls to ensure statutory, regulatory and/ or contractual compliance obligations are met._x000a_o_x0009_Conducts cybersecurity &amp; data privacy control assessments, on a regular cadence that is defined by the applicable statutory, regulatory and contractual requirements._x000a_•_x0009_Cybersecurity and data privacy controls are centrally managed through a technology solution (e.g., GRC solution) to assign controls, track control activities and report on compliance efforts._x000a_•_x0009_Legal representation is consulted on an as-needed basis."/>
    <s v="See C|P-CMM3. There are no defined C|P-CMM4 criteria, since it is reasonable to assume a quantitatively-controlled process is not necessary to document and review instances of non-compliance with statutory, regulatory and/ or contractual obligations to develop appropriate risk mitigation actions."/>
    <s v="See C|P-CMM4. There are no defined C|P-CMM5 criteria, since it is reasonable to assume a continuously-improving process is not necessary to document and review instances of non-compliance with statutory, regulatory and/ or contractual obligations to develop appropriate risk mitigation actions."/>
    <x v="1"/>
    <x v="4"/>
    <x v="35"/>
    <m/>
  </r>
  <r>
    <x v="6"/>
    <x v="40"/>
    <e v="#N/A"/>
    <x v="40"/>
    <x v="40"/>
    <s v="E-AST-02_x000a_E-CPL-02_x000a_E-GOV-10"/>
    <s v="∙ Unified Scoping Guide (https://unified-scoping-guide.com)"/>
    <s v="Does the organization document and validate the scope of cybersecurity &amp; data privacy controls that are determined to meet statutory, regulatory and/or contractual compliance obligations?"/>
    <n v="10"/>
    <s v="Identify"/>
    <s v="There is no evidence of a capability to document and validate the scope of cybersecurity &amp; data privacy controls that are determined to meet statutory, regulatory and/ or contractual compliance obligations."/>
    <s v="C|P-CMM1 is N/A, since a structured process is required to document and validate the scope of cybersecurity &amp; data protection controls that are determined to meet statutory, regulatory and/ or contractual compliance obligations."/>
    <s v="Compliance (CPL) efforts are requirements-driven and governed at a local/regional level, but are not consistent across the organization. CMM Level 2 control maturity would reasonably expect all, or at least most, the following criteria to exist:_x000a_•_x0009_Compli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mpliance activities._x000a_•_x0009_Cybersecurity personnel use a defined set of controls to conduct cybersecurity &amp; data privacy control assessments, as defined by the applicable statutory, regulatory and contractual requirements._x000a_•_x0009_Data process owners and asset custodians are responsible for performing compliance scoping of control applicability for statutory, regulatory and/ or contractual compliance obligations."/>
    <s v="Compliance (CPL)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provides governance oversight for the implementation of applicable statutory, regulatory and contractual cybersecurity &amp; data protection controls to ensure compliance requirements are identified and documented._x000a_•_x0009_The GRC function, or similar function:_x000a_o_x0009_Ensures data/process owners understand their requirements to manage applicable cybersecurity &amp; data protection controls through oversight and written guidance. _x000a_o_x0009_Provides applicable stakeholders with status reports on control execution to enable security controls oversight._x000a_o_x0009_Works with data/process owners and asset custodians to document and validate the scope of cybersecurity &amp; data protection controls to ensure statutory, regulatory and/ or contractual compliance obligations are met._x000a_o_x0009_Conducts cybersecurity &amp; data privacy control assessments, on a regular cadence that is defined by the applicable statutory, regulatory and contractual requirements._x000a_•_x0009_Cybersecurity and data privacy controls are centrally managed through a technology solution (e.g., GRC solution) to assign controls, track control activities and report on compliance efforts._x000a_•_x0009_GRC personnel assist data process owners and asset custodians with performing compliance scoping of control applicability for statutory, regulatory and/ or contractual compliance obligations."/>
    <s v="See C|P-CMM3. There are no defined C|P-CMM4 criteria, since it is reasonable to assume a quantitatively-controlled process is not necessary to document and validate the scope of cybersecurity &amp; data protection controls that are determined to meet statutory, regulatory and/ or contractual compliance obligations."/>
    <s v="See C|P-CMM4. There are no defined C|P-CMM5 criteria, since it is reasonable to assume a continuously-improving process is not necessary to document and validate the scope of cybersecurity &amp; data protection controls that are determined to meet statutory, regulatory and/ or contractual compliance obligations."/>
    <x v="1"/>
    <x v="14"/>
    <x v="37"/>
    <m/>
  </r>
  <r>
    <x v="6"/>
    <x v="41"/>
    <e v="#N/A"/>
    <x v="41"/>
    <x v="41"/>
    <s v="E-CPL-07_x000a_E-CPL-09_x000a_E-GOV-04_x000a_E-GOV-05_x000a_E-GOV-06_x000a_E-GOV-13_x000a_E-RSK-03"/>
    <s v="∙ SCF Integrated Controls Management (ICM) model (https://securecontrolsframework.com/integrated-controls-management)_x000a_∙ Governance, Risk and Compliance (GRC) solution (e.g., SCFConnect, SureCloud, Ostendio, SimpleRisk, Ignyte, ZenGRC, Galvanize, MetricStream, Archer, etc.)_x000a_∙ Steering committee"/>
    <s v="Does the organization provide a cybersecurity &amp; data protection controls oversight function that reports to its executive leadership?"/>
    <n v="10"/>
    <s v="Detect"/>
    <s v="There is no evidence of a capability to provide a cybersecurity &amp; data protection controls oversight function that reports to its executive leadership."/>
    <s v="Compliance (CPL) efforts are ad hoc and inconsistent. CMM Level 1 control maturity would reasonably expect all, or at least most, the following criteria to exist:_x000a_•_x0009_IT personnel use an informal process to govern statutory, regulatory and contractual compliance obligations. _x000a_•_x0009_IT personnel self-identify a set of controls that are used to conduct cybersecurity &amp; data privacy control assessments. _x000a_•_x0009_IT personnel perform internal assessments of cybersecurity &amp; data protection controls to determine compliance status."/>
    <s v="Compliance (CPL) efforts are requirements-driven and governed at a local/regional level, but are not consistent across the organization. CMM Level 2 control maturity would reasonably expect all, or at least most, the following criteria to exist:_x000a_•_x0009_Compli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mpliance activities._x000a_•_x0009_Cybersecurity personnel use a defined set of controls to conduct cybersecurity &amp; data privacy control assessments, as defined by the applicable statutory, regulatory and contractual requirements._x000a_•_x0009_Cybersecurity personnel generate a formal report for each security assessment to document the assessment of cybersecurity &amp; data protection controls._x000a_•_x0009_Compliance reporting is performed, as required."/>
    <s v="Compliance (CPL)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provides governance oversight for the implementation of applicable statutory, regulatory and contractual cybersecurity &amp; data protection controls to ensure compliance requirements are identified and documented._x000a_•_x0009_The GRC function, or similar function:_x000a_o_x0009_Ensures data/process owners understand their requirements to manage applicable cybersecurity &amp; data protection controls through oversight and written guidance. _x000a_o_x0009_Provides applicable stakeholders with status reports on control execution to enable security controls oversight._x000a_o_x0009_Works with data/process owners and asset custodians to document and validate the scope of cybersecurity &amp; data protection controls to ensure statutory, regulatory and/ or contractual compliance obligations are met._x000a_o_x0009_Conducts cybersecurity &amp; data privacy control assessments, on a regular cadence that is defined by the applicable statutory, regulatory and contractual requirements._x000a_•_x0009_Cybersecurity and data privacy controls are centrally managed through a technology solution (e.g., GRC solution) to assign controls, track control activities and report on compliance efforts._x000a_•_x0009_An Audit Committee, or similar function:_x000a_o_x0009_Reviews the findings from security assessments and oversees long-term remediation efforts, when applicable._x000a_o_x0009_Provides senior leaders with insights into the appropriateness of the organization's technology and information governance processes through recurring audits on pertinent cybersecurity &amp; data privacy-related topics._x000a_o_x0009_Governs changes to compliance operations to ensure its stability, reliability and ongoing improvement. "/>
    <s v="See C|P-CMM3. There are no defined C|P-CMM4 criteria, since it is reasonable to assume a quantitatively-controlled process is not necessary to provide a cybersecurity &amp; data protection controls oversight function that reports to its executive leadership."/>
    <s v="See C|P-CMM4. There are no defined C|P-CMM5 criteria, since it is reasonable to assume a continuously-improving process is not necessary to provide a cybersecurity &amp; data protection controls oversight function that reports to its executive leadership."/>
    <x v="1"/>
    <x v="15"/>
    <x v="38"/>
    <m/>
  </r>
  <r>
    <x v="6"/>
    <x v="42"/>
    <e v="#N/A"/>
    <x v="42"/>
    <x v="42"/>
    <s v="E-CPL-05_x000a_E-CPL-07"/>
    <s v="∙ Information Assurance Program (IAP)_x000a_∙ Control Validation Testing (CVT) / Security Test &amp; Evaluation (STE)_x000a_∙ Governance, Risk and Compliance (GRC) solution (e.g., SCFConnect, SureCloud, Ostendio, SimpleRisk, Ignyte, ZenGRC, Galvanize, MetricStream, Archer, etc.)"/>
    <s v="Does the organization regularly review processes and documented procedures to ensure conformity with the organization's cybersecurity &amp; data protection policies, standards and other applicable requirements?"/>
    <n v="10"/>
    <s v="Detect"/>
    <s v="There is no evidence of a capability to regularly review processes and documented procedures to ensure conformity with the organization's cybersecurity &amp; data protection policies, standards and other applicable requirements."/>
    <s v="Compliance (CPL) efforts are ad hoc and inconsistent. CMM Level 1 control maturity would reasonably expect all, or at least most, the following criteria to exist:_x000a_•_x0009_IT personnel use an informal process to govern statutory, regulatory and contractual compliance obligations. _x000a_•_x0009_IT personnel self-identify a set of controls that are used to conduct cybersecurity &amp; data privacy control assessments. _x000a_•_x0009_IT personnel perform internal assessments of cybersecurity &amp; data privacy controls to determine compliance status."/>
    <s v="Compliance (CPL) efforts are requirements-driven and formally governed at a local/regional level, but are not consistent across the organization. CMM Level 2 control maturity would reasonably expect all, or at least most, the following criteria to exist:_x000a_•_x0009_Compliance activities are decentralized (e.g., a localized/regionalized function) and uses non-standardized methods to implement secure and compliant practices._x000a_•_x0009_IT/cybersecurity personnel identify cybersecurity &amp; data privacy controls that are appropriate to address applicable statutory, regulatory and contractual requirements for compliance activities._x000a_•_x0009_Cybersecurity personnel use a defined set of controls to conduct cybersecurity &amp; data privacy control assessments, as defined by the applicable statutory, regulatory and contractual requirements._x000a_•_x0009_Cybersecurity personnel either use an impartial member of its team or a third-party assessor to perform an independent assessment of cybersecurity &amp; data privacy controls."/>
    <s v="Compliance (CPL)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provides governance oversight for the implementation of applicable statutory, regulatory and contractual cybersecurity &amp; data privacy controls to ensure compliance requirements are identified and documented._x000a_•_x0009_The GRC function, or similar function:_x000a_o_x0009_Ensures data/process owners understand their requirements to manage applicable cybersecurity &amp; data privacy controls through oversight and written guidance. _x000a_o_x0009_Provides applicable stakeholders with status reports on control execution to enable security controls oversight._x000a_o_x0009_Works with data/process owners and asset custodians to document and validate the scope of cybersecurity &amp; data privacy controls to ensure statutory, regulatory and/ or contractual compliance obligations are met._x000a_o_x0009_Conducts cybersecurity &amp; data privacy control assessments, on a regular cadence that is defined by the applicable statutory, regulatory and contractual requirements._x000a_•_x0009_Cybersecurity and data privacy controls are centrally managed through a technology solution (e.g., GRC solution) to assign controls, track control activities and report on compliance efforts._x000a_•_x0009_Cybersecurity personnel either use an impartial member of its team or a third-party assessor to perform an independent assessment of cybersecurity &amp; data privacy controls."/>
    <s v="Compliance (CPL)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ivacy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gularly review processes and documented procedures to ensure conformity with the organization's cybersecurity &amp; data protection policies, standards and other applicable requirements."/>
    <x v="1"/>
    <x v="16"/>
    <x v="39"/>
    <m/>
  </r>
  <r>
    <x v="6"/>
    <x v="43"/>
    <e v="#N/A"/>
    <x v="43"/>
    <x v="43"/>
    <s v="E-CPL-08"/>
    <s v="∙ Control Validation Testing (CVT) / Security Test &amp; Evaluation (STE)_x000a_∙ Regular/yearly policy and standards review process"/>
    <s v="Does the organization regularly review technology assets for adherence to its cybersecurity &amp; data protection policies and standards? "/>
    <n v="8"/>
    <s v="Detect"/>
    <s v="There is no evidence of a capability to regularly review technology assets for adherence to its cybersecurity &amp; data protection policies and standards."/>
    <s v="Compliance (CPL) efforts are ad hoc and inconsistent. CMM Level 1 control maturity would reasonably expect all, or at least most, the following criteria to exist:_x000a_•_x0009_IT personnel use an informal process to govern statutory, regulatory and contractual compliance obligations. _x000a_•_x0009_IT personnel self-identify a set of controls that are used to conduct cybersecurity &amp; data privacy control assessments. _x000a_•_x0009_IT personnel perform internal assessments of cybersecurity &amp; data protection controls to determine compliance status."/>
    <s v="Compliance (CPL) efforts are requirements-driven and governed at a local/regional level, but are not consistent across the organization. CMM Level 2 control maturity would reasonably expect all, or at least most, the following criteria to exist:_x000a_•_x0009_Compli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mpliance activities._x000a_•_x0009_Cybersecurity personnel use a defined set of controls to conduct cybersecurity &amp; data privacy control assessments, as defined by the applicable statutory, regulatory and contractual requirements._x000a_•_x0009_Cybersecurity personnel either use an impartial member of its team or a third-party assessor to perform an independent assessment of cybersecurity &amp; data protection controls."/>
    <s v="Compliance (CPL)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provides governance oversight for the implementation of applicable statutory, regulatory and contractual cybersecurity &amp; data protection controls to ensure compliance requirements are identified and documented._x000a_•_x0009_The GRC function, or similar function:_x000a_o_x0009_Ensures data/process owners understand their requirements to manage applicable cybersecurity &amp; data protection controls through oversight and written guidance. _x000a_o_x0009_Provides applicable stakeholders with status reports on control execution to enable security controls oversight._x000a_o_x0009_Works with data/process owners and asset custodians to document and validate the scope of cybersecurity &amp; data protection controls to ensure statutory, regulatory and/ or contractual compliance obligations are met._x000a_o_x0009_Conducts cybersecurity &amp; data privacy control assessments, on a regular cadence that is defined by the applicable statutory, regulatory and contractual requirements._x000a_•_x0009_Cybersecurity and data privacy controls are centrally managed through a technology solution (e.g., GRC solution) to assign controls, track control activities and report on compliance efforts._x000a_•_x0009_Cybersecurity personnel either use an impartial member of its team or a third-party assessor to perform an independent assessment of cybersecurity &amp; data protection controls._x000a_•_x0009_Up on completing an assessment, the GRC function generates a formal report that documents the assessment of cybersecurity &amp; data protection controls to determine the effectiveness of controls and their ability to meet regulatory and company standards requirements."/>
    <s v="Compliance (CPL)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gularly review technology assets for adherence to its cybersecurity &amp; data protection policies and standards."/>
    <x v="1"/>
    <x v="16"/>
    <x v="40"/>
    <m/>
  </r>
  <r>
    <x v="7"/>
    <x v="44"/>
    <e v="#N/A"/>
    <x v="44"/>
    <x v="44"/>
    <m/>
    <s v="∙ Role Based Access Control (RBAC)_x000a_∙ Separation of Duties (SoD)"/>
    <s v="Does the organization implement a segregation of duties for configuration management that prevents developers from performing production configuration management duties?"/>
    <n v="5"/>
    <s v="Identify"/>
    <s v="There is no evidence of a capability to implement a segregation of duties for configuration management that prevents developers from performing production configuration management duties."/>
    <s v="C|P-CMM1 is N/A, since a structured process is required to implement a segregation of duties for configuration management that prevents developers from performing production configuration management duti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_x000a_•_x0009_The Human Resources (HR) department ensures industry-recognized HR practices are implemented for hiring, managing, training, investigating and terminating employees, contractors and other personnel that work on behalf of the organization._x000a_•_x0009_HR defines terms of employment, including acceptable and unacceptable rules of behavior for the use of technologies, including consequences for unacceptable behavior."/>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The Human Resources (HR) department ensures industry-recognized HR practices are implemented for hiring, managing, training, investigating and terminating employees, contractors and other personnel that work on behalf of the organization._x000a_•_x0009_HR defines terms of employment, including acceptable and unacceptable rules of behavior for the use of technologies, including consequences for unacceptable behavior."/>
    <s v="See C|P-CMM3. There are no defined C|P-CMM4 criteria, since it is reasonable to assume a quantitatively-controlled process is not necessary to implement a segregation of duties for configuration management that prevents developers from performing production configuration management duties."/>
    <s v="See C|P-CMM4. There are no defined C|P-CMM5 criteria, since it is reasonable to assume a continuously-improving process is not necessary to implement a segregation of duties for configuration management that prevents developers from performing production configuration management duties."/>
    <x v="1"/>
    <x v="4"/>
    <x v="41"/>
    <m/>
  </r>
  <r>
    <x v="7"/>
    <x v="45"/>
    <e v="#N/A"/>
    <x v="45"/>
    <x v="45"/>
    <m/>
    <m/>
    <s v="Does the organization manage baseline configurations for development and test environments separately from operational baseline configurations to minimize the risk of unintentional changes?"/>
    <n v="5"/>
    <s v="Protect"/>
    <s v="There is no evidence of a capability to manage baseline configurations for development and test environments separately from operational baseline configurations to minimize the risk of unintentional changes."/>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42"/>
    <m/>
  </r>
  <r>
    <x v="7"/>
    <x v="46"/>
    <e v="#N/A"/>
    <x v="46"/>
    <x v="46"/>
    <s v="E-AST-12_x000a_E-AST-13_x000a_E-AST-14_x000a_E-AST-15_x000a_E-AST-16_x000a_E-AST-17_x000a_E-AST-18_x000a_E-AST-19_x000a_E-AST-20_x000a_E-AST-21"/>
    <s v="∙ Secure Baseline Configurations (SBC)_x000a_∙ Defense Information Security Agency (DISA) Secure Technology Implementation Guides (STIGs)_x000a_∙ Center for Internet Security (CIS) Benchmarks_x000a_∙ Original Equipment Manufacturer (OEM) security guides_x000a_∙ CimTrak Integrity Suite (https://cimcor.com/cimtrak)_x000a_∙ Netwrix Auditor (https://netrix.com)"/>
    <s v="Does the organization configure systems utilized in high-risk areas with more restrictive baseline configurations?"/>
    <n v="8"/>
    <s v="Protect"/>
    <s v="There is no evidence of a capability to configure systems utilized in high-risk areas with more restrictive baseline configurations."/>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Physical controls, administrative processes and technologies focus on protecting High Value Assets (HVAs), including environments where sensitive/regulated data is stored, transmitted and processed."/>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8"/>
    <x v="17"/>
    <x v="43"/>
    <m/>
  </r>
  <r>
    <x v="7"/>
    <x v="47"/>
    <e v="#N/A"/>
    <x v="47"/>
    <x v="47"/>
    <m/>
    <m/>
    <s v="Does the organization configure network devices to synchronize startup and running configuration files? "/>
    <n v="7"/>
    <s v="Protect"/>
    <s v="There is no evidence of a capability to configure network devices to synchronize startup and running configuration files. "/>
    <s v="C|P-CMM1 is N/A, since a structured process is required to configure network devices to synchronize startup and running configuration files. "/>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_x000a_•_x0009_IT infrastructure personnel configure network devices to synchronize startup and running configuration files. "/>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IT infrastructure personnel configure network devices to synchronize startup and running configuration files. "/>
    <s v="See C|P-CMM3. There are no defined C|P-CMM4 criteria, since it is reasonable to assume a quantitatively-controlled process is not necessary to configure network devices to synchronize startup and running configuration files. "/>
    <s v="See C|P-CMM4. There are no defined C|P-CMM5 criteria, since it is reasonable to assume a continuously-improving process is not necessary to configure network devices to synchronize startup and running configuration files. "/>
    <x v="1"/>
    <x v="4"/>
    <x v="27"/>
    <m/>
  </r>
  <r>
    <x v="7"/>
    <x v="48"/>
    <e v="#N/A"/>
    <x v="48"/>
    <x v="48"/>
    <m/>
    <s v="∙ Incident Response Plan (IRP)_x000a_∙ CimTrak Integrity Suite (https://cimcor.com/cimtrak)"/>
    <s v="Does the organization respond to unauthorized changes to configuration settings as security incidents? "/>
    <n v="9"/>
    <s v="Respond"/>
    <s v="There is no evidence of a capability to respond to unauthorized changes to configuration settings as security incidents. "/>
    <s v="C|P-CMM1 is N/A, since a structured process is required to respond to unauthorized changes to configuration settings as security incidents. "/>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_x000a_•_x0009_Unauthorized configuration changes are responded to in accordance with an Incident Response Plan (IRP) to determine if the unauthorized configuration is malicious in natu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Unauthorized configuration changes are responded to in accordance with an Incident Response Plan (IRP) to determine if the unauthorized configuration is malicious in nature._x000a_•_x0009_Unauthorized configuration changes are immediately reverted to approved configurations."/>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9"/>
    <x v="4"/>
    <x v="38"/>
    <m/>
  </r>
  <r>
    <x v="7"/>
    <x v="49"/>
    <e v="#N/A"/>
    <x v="49"/>
    <x v="49"/>
    <s v="E-AST-12_x000a_E-AST-13_x000a_E-AST-14_x000a_E-AST-15_x000a_E-AST-16_x000a_E-AST-17_x000a_E-AST-18_x000a_E-AST-19_x000a_E-AST-20_x000a_E-AST-21"/>
    <s v="∙ Secure Baseline Configurations (SBC)_x000a_∙ Defense Information Security Agency (DISA) Secure Technology Implementation Guides (STIGs)_x000a_∙ Center for Internet Security (CIS) Benchmarks_x000a_∙ Original Equipment Manufacturer (OEM) security guides"/>
    <s v="Does the organization configure systems to provide only essential capabilities by specifically prohibiting or restricting the use of ports, protocols, and/or services? "/>
    <n v="10"/>
    <s v="Protect"/>
    <s v="There is no evidence of a capability to configure systems to provide only essential capabilities by specifically prohibiting or restricting the use of ports, protocols, and/ or services. "/>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_x000a_•_x0009_Administrative processes exist to prevent unauthorized access by limiting and reviewing permissions to change hardware, software and firmware components within a production/operational environment"/>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Administrative processes exist to prevent unauthorized access by limiting and reviewing permissions to change hardware, software and firmware components within a production/operational environment."/>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0"/>
    <x v="18"/>
    <x v="44"/>
    <m/>
  </r>
  <r>
    <x v="7"/>
    <x v="50"/>
    <e v="#N/A"/>
    <x v="50"/>
    <x v="50"/>
    <m/>
    <s v="∙ Configuration Management (CM) program_x000a_∙ Change control program"/>
    <s v="Does the organization periodically review system configurations to identify and disable unnecessary and/or non-secure functions, ports, protocols and services?"/>
    <n v="8"/>
    <s v="Detect"/>
    <s v="There is no evidence of a capability to periodically review system configurations to identify and disable unnecessary and/ or non-secure functions, ports, protocols and services."/>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_x000a_•_x0009_Cybersecurity personnel perform an annual review of existing configurations to ensure security objectives are still being met. "/>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Cybersecurity personnel perform an annual review of existing configurations to ensure security objectives are still being accomplished, or up on the release of a new application or service that requires additional configuration settings."/>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45"/>
    <m/>
  </r>
  <r>
    <x v="7"/>
    <x v="51"/>
    <e v="#N/A"/>
    <x v="51"/>
    <x v="51"/>
    <m/>
    <s v="∙ Secure Baseline Configurations (SBC)"/>
    <s v="Does the organization prevent split tunneling for remote devices unless the split tunnel is securely provisioned using organization-defined safeguards?_x000a__x000a_Prevent split tunneling for remote devices unless the split tunnel is securely provisioned using organization-defined safeguards?"/>
    <n v="8"/>
    <s v="Protect"/>
    <s v="There is no evidence of a capability to prevent split tunneling for remote devices unless the split tunnel is securely provisioned using organization-defined safeguards."/>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46"/>
    <m/>
  </r>
  <r>
    <x v="8"/>
    <x v="52"/>
    <e v="#N/A"/>
    <x v="52"/>
    <x v="52"/>
    <s v="E-MON-01_x000a_E-MON-06_x000a_E-MON-07"/>
    <s v="∙ Intrusion Detection / Prevention Systems (IDS / IPS)_x000a_∙ Extended Detection and Response (XDR)"/>
    <s v="Does the organization implement Intrusion Detection / Prevention Systems (IDS / IPS) technologies on critical systems, key network segments and network choke points?"/>
    <n v="9"/>
    <s v="Detect"/>
    <s v="There is no evidence of a capability to implement Intrusion Detection / Prevention Systems (IDS / IPS) technologies on critical systems, key network segments and network choke points."/>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implement Intrusion Detection / Prevention Systems (IDS / IPS) technologies on critical systems, key network segments and network choke points."/>
    <s v="See C|P-CMM4. There are no defined C|P-CMM5 criteria, since it is reasonable to assume a continuously-improving process is not necessary to implement Intrusion Detection / Prevention Systems (IDS / IPS) technologies on critical systems, key network segments and network choke points."/>
    <x v="1"/>
    <x v="19"/>
    <x v="47"/>
    <m/>
  </r>
  <r>
    <x v="8"/>
    <x v="53"/>
    <e v="#N/A"/>
    <x v="53"/>
    <x v="53"/>
    <s v="E-MON-01_x000a_E-MON-05"/>
    <s v="∙ Security Incident Event Management (SIEM)_x000a_∙ Security Orchestration, Automation &amp; Response (SOAR)_x000a_∙ Extended Detection and Response (XDR)_x000a_∙ Managed Security Services Provider (MSSP)"/>
    <s v="Does the organization utilize a Security Incident Event Manager (SIEM), or similar automated tool, to support near real-time analysis and incident escalation? "/>
    <n v="9"/>
    <s v="Detect"/>
    <s v="There is no evidence of a capability to utilize a Security Incident Event Manager (SIEM), or similar automated tool, to support near real-time analysis and incident escalation. "/>
    <s v="C|P-CMM1 is N/A, since a structured process is required to utilize a Security Incident Event Manager (SIEM), or similar automated tool, to support near real-time analysis and incident escalation. "/>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_x000a_•_x0009_A Security Operations Center (SOC), or similar function, enables cybersecurity operations covering preparation, detection and analysis, containment, eradication and recovery."/>
    <s v="See C|P-CMM3. There are no defined C|P-CMM4 criteria, since it is reasonable to assume a quantitatively-controlled process is not necessary to utilize a Security Incident Event Manager (SIEM), or similar automated tool, to support near real-time analysis and incident escalation. "/>
    <s v="See C|P-CMM4. There are no defined C|P-CMM5 criteria, since it is reasonable to assume a continuously-improving process is not necessary to utilize a Security Incident Event Manager (SIEM), or similar automated tool, to support near real-time analysis and incident escalation. "/>
    <x v="1"/>
    <x v="4"/>
    <x v="48"/>
    <m/>
  </r>
  <r>
    <x v="8"/>
    <x v="54"/>
    <e v="#N/A"/>
    <x v="54"/>
    <x v="54"/>
    <s v="E-MON-01_x000a_E-MON-06_x000a_E-MON-07"/>
    <s v="∙ Secure Baseline Configurations (SBC)"/>
    <s v="Does the organization generate, monitor, correlate and respond to alerts from physical, cybersecurity, data privacy and supply chain activities to achieve integrated situational awareness?"/>
    <n v="7"/>
    <s v="Detect"/>
    <s v="There is no evidence of a capability to generate, monitor, correlate and respond to alerts from physical, cybersecurity, data privacy and supply chain activities to achieve integrated situational awareness. "/>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generate, monitor, correlate and respond to alerts from physical, cybersecurity, data privacy and supply chain activities to achieve integrated situational awareness. "/>
    <s v="See C|P-CMM4. There are no defined C|P-CMM5 criteria, since it is reasonable to assume a continuously-improving process is not necessary to generate, monitor, correlate and respond to alerts from physical, cybersecurity, data privacy and supply chain activities to achieve integrated situational awareness. "/>
    <x v="11"/>
    <x v="20"/>
    <x v="49"/>
    <m/>
  </r>
  <r>
    <x v="8"/>
    <x v="55"/>
    <e v="#N/A"/>
    <x v="55"/>
    <x v="55"/>
    <m/>
    <s v="∙ Wireless Intrusion Detection / Protection Systems (WIDS / WIPS)_x000a_∙ Extended Detection and Response (XDR)"/>
    <s v="Does the organization utilize Wireless Intrusion Detection / Protection Systems (WIDS / WIPS) to identify rogue wireless devices and to detect attack attempts via wireless networks? "/>
    <n v="5"/>
    <s v="Detect"/>
    <s v="There is no evidence of a capability to utilize Wireless Intrusion Detection / Protection Systems (WIDS / WIPS) to identify rogue wireless devices and to detect attack attempts via wireless networks. "/>
    <s v="C|P-CMM1 is N/A, since a structured process is required to utilize Wireless Intrusion Detection / Protection Systems (WIDS / WIPS) to identify rogue wireless devices and to detect attack attempts via wireless networks. "/>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utilize Wireless Intrusion Detection / Protection Systems (WIDS / WIPS) to identify rogue wireless devices and to detect attack attempts via wireless networks. "/>
    <s v="See C|P-CMM4. There are no defined C|P-CMM5 criteria, since it is reasonable to assume a continuously-improving process is not necessary to utilize Wireless Intrusion Detection / Protection Systems (WIDS / WIPS) to identify rogue wireless devices and to detect attack attempts via wireless networks. "/>
    <x v="1"/>
    <x v="4"/>
    <x v="50"/>
    <m/>
  </r>
  <r>
    <x v="8"/>
    <x v="56"/>
    <e v="#N/A"/>
    <x v="56"/>
    <x v="56"/>
    <s v="E-MON-08"/>
    <s v="∙ File Integrity Monitor (FIM)_x000a_∙ CimTrak Integrity Suite (https://cimcor.com/cimtrak)"/>
    <s v="Does the organization utilize a File Integrity Monitor (FIM), or similar change-detection technology, on critical assets to generate alerts for unauthorized modifications? "/>
    <n v="9"/>
    <s v="Detect"/>
    <s v="There is no evidence of a capability to utilize a File Integrity monitor (FIM), or similar change-detection technology, on critical assets to generate alerts for unauthorized modifications. "/>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utilize a File Integrity monitor (FIM), or similar change-detection technology, on critical assets to generate alerts for unauthorized modifications. "/>
    <s v="See C|P-CMM4. There are no defined C|P-CMM5 criteria, since it is reasonable to assume a continuously-improving process is not necessary to utilize a File Integrity monitor (FIM), or similar change-detection technology, on critical assets to generate alerts for unauthorized modifications. "/>
    <x v="1"/>
    <x v="21"/>
    <x v="51"/>
    <m/>
  </r>
  <r>
    <x v="8"/>
    <x v="57"/>
    <e v="#N/A"/>
    <x v="57"/>
    <x v="57"/>
    <m/>
    <s v="∙ Security Incident Event Manager (SIEM)_x000a_∙ Managed Security Services Provider (MSSP)"/>
    <s v="Does the organization monitor deactivated accounts for attempted usage?"/>
    <n v="9"/>
    <s v="Detect"/>
    <s v="There is no evidence of a capability to monitor deactivated accounts for attempted usage."/>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monitor deactivated accounts for attempted usage."/>
    <s v="See C|P-CMM4. There are no defined C|P-CMM5 criteria, since it is reasonable to assume a continuously-improving process is not necessary to monitor deactivated accounts for attempted usage."/>
    <x v="1"/>
    <x v="4"/>
    <x v="52"/>
    <m/>
  </r>
  <r>
    <x v="8"/>
    <x v="58"/>
    <e v="#N/A"/>
    <x v="58"/>
    <x v="58"/>
    <s v="E-MON-05_x000a_E-MON-07"/>
    <s v="∙ Security Incident Event Manager (SIEM)_x000a_∙ Managed Security Services Provider (MSSP)"/>
    <s v="Does the organization use automated mechanisms to correlate both technical and non-technical information from across the enterprise by a Security Incident Event Manager (SIEM) or similar automated tool, to enhance organization-wide situational awareness?"/>
    <n v="9"/>
    <s v="Detect"/>
    <s v="There is no evidence of a capability to correlate both technical and non-technical information from across the enterprise by a Security Incident Event Manager (SIEM) or similar automated tool, to enhance organization-wide situational awareness."/>
    <s v="C|P-CMM1 is N/A, since a structured process is required to correlate both technical and non-technical information from across the enterprise by a Security Incident Event Manager (SIEM) or similar automated tool, to enhance organization-wide situational awarenes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correlate both technical and non-technical information from across the enterprise by a Security Incident Event Manager (SIEM) or similar automated tool, to enhance organization-wide situational awareness."/>
    <s v="See C|P-CMM4. There are no defined C|P-CMM5 criteria, since it is reasonable to assume a continuously-improving process is not necessary to correlate both technical and non-technical information from across the enterprise by a Security Incident Event Manager (SIEM) or similar automated tool, to enhance organization-wide situational awareness."/>
    <x v="12"/>
    <x v="22"/>
    <x v="53"/>
    <m/>
  </r>
  <r>
    <x v="8"/>
    <x v="59"/>
    <e v="#N/A"/>
    <x v="59"/>
    <x v="59"/>
    <s v="E-MON-01_x000a_E-MON-02_x000a_E-MON-05"/>
    <s v="∙ Security Incident Event Manager (SIEM)_x000a_∙ Managed Security Services Provider (MSSP)"/>
    <s v="Does the organization use automated mechanisms to centrally collect, review and analyze audit records from multiple sources?"/>
    <n v="5"/>
    <s v="Detect"/>
    <s v="There is no evidence of a capability to centrally collect, review and analyze audit records from multiple sources."/>
    <s v="C|P-CMM1 is N/A, since a structured process is required to centrally collect, review and analyze audit records from multiple source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tinuous Monitoring (MON)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3"/>
    <x v="4"/>
    <x v="54"/>
    <m/>
  </r>
  <r>
    <x v="8"/>
    <x v="60"/>
    <e v="#N/A"/>
    <x v="60"/>
    <x v="60"/>
    <m/>
    <s v="∙ Security Incident Event Manager (SIEM)_x000a_∙ Managed Security Services Provider (MSSP)"/>
    <s v="Does the organization use automated mechanisms to compile audit records into an organization-wide audit trail that is time-correlated?"/>
    <n v="5"/>
    <s v="Detect"/>
    <s v="There is no evidence of a capability to compile audit records into an organization-wide audit trail that is time-correlated."/>
    <s v="C|P-CMM1 is N/A, since a structured process is required to compile audit records into an organization-wide audit trail that is time-correlated."/>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tinuous Monitoring (MON)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1"/>
    <x v="4"/>
    <x v="55"/>
    <m/>
  </r>
  <r>
    <x v="8"/>
    <x v="61"/>
    <e v="#N/A"/>
    <x v="61"/>
    <x v="61"/>
    <s v="E-AST-01_x000a_E-CPL-01"/>
    <s v="∙ Secure Baseline Configurations (SBC)"/>
    <s v="Does the organization configure systems to produce event logs that contain sufficient information to, at a minimum:_x000a_ (1) Establish what type of event occurred;_x000a_ (2) When (date and time) the event occurred;_x000a_ (3) Where the event occurred;_x000a_ (4) The source of the event;_x000a_ (5) The outcome (success or failure) of the event; and _x000a_ (6) The identity of any user/subject associated with the event?"/>
    <n v="10"/>
    <s v="Detect"/>
    <s v="There is no evidence of a capability to configure systems to produce event logs that contain sufficient information to, at a minimum:_x000a_ (1) Establish what type of event occurred;_x000a_ (2) When (date and time) the event occurred;_x000a_ (3) Where the event occurred;_x000a_ (4) The source of the event;_x000a_ (5) The outcome (success or failure) of the event; and _x000a_ (6) The identity of any user/subject associated with the event. "/>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configure systems to produce event logs that contain sufficient information to, at a minimum:_x000a_ (1) Establish what type of event occurred;_x000a_ (2) When (date and time) the event occurred;_x000a_ (3) Where the event occurred;_x000a_ (4) The source of the event;_x000a_ (5) The outcome (success or failure) of the event; and _x000a_ (6) The identity of any user/subject associated with the event. "/>
    <s v="See C|P-CMM4. There are no defined C|P-CMM5 criteria, since it is reasonable to assume a continuously-improving process is not necessary to configure systems to produce event logs that contain sufficient information to, at a minimum:_x000a_ (1) Establish what type of event occurred;_x000a_ (2) When (date and time) the event occurred;_x000a_ (3) Where the event occurred;_x000a_ (4) The source of the event;_x000a_ (5) The outcome (success or failure) of the event; and _x000a_ (6) The identity of any user/subject associated with the event. "/>
    <x v="14"/>
    <x v="23"/>
    <x v="56"/>
    <m/>
  </r>
  <r>
    <x v="8"/>
    <x v="62"/>
    <e v="#N/A"/>
    <x v="62"/>
    <x v="62"/>
    <m/>
    <s v="∙ Secure Baseline Configurations (SBC)"/>
    <s v="Does the organization link system access to individual users or service accounts?"/>
    <n v="10"/>
    <s v="Detect"/>
    <s v="There is no evidence of a capability to link system access to individual users or service accounts."/>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_x000a_•_x0009_Secure baseline configurations restrict access to event logs from privileged users to protect event logs and audit tools from unauthorized access, modification and deletion."/>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link system access to individual users or service accounts."/>
    <s v="See C|P-CMM4. There are no defined C|P-CMM5 criteria, since it is reasonable to assume a continuously-improving process is not necessary to link system access to individual users or service accounts."/>
    <x v="1"/>
    <x v="4"/>
    <x v="57"/>
    <m/>
  </r>
  <r>
    <x v="8"/>
    <x v="63"/>
    <e v="#N/A"/>
    <x v="63"/>
    <x v="63"/>
    <m/>
    <s v="∙ Security Incident Event Manager (SIEM)_x000a_∙ Managed Security Services Provider (MSSP)"/>
    <s v="Does the organization log and review the actions of users and/or services with elevated privileges?"/>
    <n v="8"/>
    <s v="Detect"/>
    <s v="There is no evidence of a capability to log and review the actions of users and/ or services with elevated privileges."/>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_x000a_•_x0009_Logs of privileged functions (e.g., administrator or root actions) are reviewed for evidence of unauthorized activities."/>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_x000a_•_x0009_Human Resources (HR) and Legal departments determine what is legally-allowable to support enhanced monitoring for individuals who pose a greater risk to the organization, including privileged users._x000a_•_x0009_A Security Operations Center (SOC), or similar capability, configures monitoring technologies to implement the enhanced monitoring profiles for selected users and establish a reporting capability to designated personnel._x000a_•_x0009_Logs of privileged functions (e.g., administrator or root actions) are reviewed for evidence of unauthorized activities."/>
    <s v="See C|P-CMM3. There are no defined C|P-CMM4 criteria, since it is reasonable to assume a quantitatively-controlled process is not necessary to log and review the actions of users and/ or services with elevated privileges."/>
    <s v="See C|P-CMM4. There are no defined C|P-CMM5 criteria, since it is reasonable to assume a continuously-improving process is not necessary to log and review the actions of users and/ or services with elevated privileges."/>
    <x v="15"/>
    <x v="4"/>
    <x v="58"/>
    <m/>
  </r>
  <r>
    <x v="8"/>
    <x v="64"/>
    <e v="#N/A"/>
    <x v="64"/>
    <x v="64"/>
    <m/>
    <s v="∙ Secure Baseline Configurations (SBC)"/>
    <s v="Does the organization ensure databases produce audit records that contain sufficient information to monitor database activities?"/>
    <n v="8"/>
    <s v="Detect"/>
    <s v="There is no evidence of a capability to ensure databases produce audit records that contain sufficient information to monitor database activities."/>
    <s v="C|P-CMM1 is N/A, since a structured process is required to ensure databases produce audit records that contain sufficient information to monitor database activitie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ensure databases produce audit records that contain sufficient information to monitor database activities."/>
    <s v="See C|P-CMM4. There are no defined C|P-CMM5 criteria, since it is reasonable to assume a continuously-improving process is not necessary to ensure databases produce audit records that contain sufficient information to monitor database activities."/>
    <x v="1"/>
    <x v="4"/>
    <x v="59"/>
    <m/>
  </r>
  <r>
    <x v="8"/>
    <x v="65"/>
    <e v="#N/A"/>
    <x v="65"/>
    <x v="65"/>
    <m/>
    <s v="∙ Secure Baseline Configurations (SBC)"/>
    <s v="Does the organization configure systems to use an authoritative time source to generate time stamps for event logs? "/>
    <n v="10"/>
    <s v="Detect"/>
    <s v="There is no evidence of a capability to configure systems to use an authoritative time source to generate time stamps for event logs. "/>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_x000a_•_x0009_Secure baseline configurations use internal system clocks to generate time stamps for security event logs that are synchronized with an authoritative time source.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_x000a_•_x0009_Secure baseline configurations use internal system clocks to generate time stamps for security event logs that are synchronized with an authoritative time source. "/>
    <s v="See C|P-CMM3. There are no defined C|P-CMM4 criteria, since it is reasonable to assume a quantitatively-controlled process is not necessary to configure systems to use an authoritative time source to generate time stamps for event logs. "/>
    <s v="See C|P-CMM4. There are no defined C|P-CMM5 criteria, since it is reasonable to assume a continuously-improving process is not necessary to configure systems to use an authoritative time source to generate time stamps for event logs. "/>
    <x v="1"/>
    <x v="4"/>
    <x v="60"/>
    <m/>
  </r>
  <r>
    <x v="8"/>
    <x v="66"/>
    <e v="#N/A"/>
    <x v="66"/>
    <x v="66"/>
    <m/>
    <s v="∙ Secure Baseline Configurations (SBC)"/>
    <s v="Does the organization synchronize internal system clocks with an authoritative time source? "/>
    <n v="8"/>
    <s v="Detect"/>
    <s v="There is no evidence of a capability to synchronize internal system clocks with an authoritative time source. "/>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synchronize internal system clocks with an authoritative time source. "/>
    <s v="See C|P-CMM4. There are no defined C|P-CMM5 criteria, since it is reasonable to assume a continuously-improving process is not necessary to synchronize internal system clocks with an authoritative time source. "/>
    <x v="16"/>
    <x v="4"/>
    <x v="55"/>
    <m/>
  </r>
  <r>
    <x v="8"/>
    <x v="67"/>
    <e v="#N/A"/>
    <x v="67"/>
    <x v="67"/>
    <m/>
    <s v="∙ Secure Baseline Configurations (SBC)_x000a_∙ Role Based Access Control (RBAC)"/>
    <s v="Does the organization protect event logs and audit tools from unauthorized access, modification and deletion?"/>
    <n v="10"/>
    <s v="Detect"/>
    <s v="There is no evidence of a capability to protect event logs and audit tools from unauthorized access, modification and deletion."/>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_x000a_•_x0009_Secure baseline configurations restrict access to event logs from privileged users to protect event logs and audit tools from unauthorized access, modification and deletion."/>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protect event logs and audit tools from unauthorized access, modification and deletion."/>
    <s v="See C|P-CMM4. There are no defined C|P-CMM5 criteria, since it is reasonable to assume a continuously-improving process is not necessary to protect event logs and audit tools from unauthorized access, modification and deletion."/>
    <x v="1"/>
    <x v="4"/>
    <x v="61"/>
    <m/>
  </r>
  <r>
    <x v="8"/>
    <x v="68"/>
    <e v="#N/A"/>
    <x v="68"/>
    <x v="68"/>
    <m/>
    <s v="∙ Security Incident Event Manager (SIEM)_x000a_∙ Managed Security Services Provider (MSSP)"/>
    <s v="Does the organization back up event logs onto a physically different system or system component than the Security Incident Event Manager (SIEM) or similar automated tool?"/>
    <n v="5"/>
    <s v="Detect"/>
    <s v="There is no evidence of a capability to back up event logs onto a physically different system or system component than the Security Incident Event Manager (SIEM) or similar automated tool."/>
    <s v="C|P-CMM1 is N/A, since a structured process is required to back up event logs onto a physically different system or system component than the Security Incident Event Manager (SIEM) or similar automated tool."/>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back up event logs onto a physically different system or system component than the Security Incident Event Manager (SIEM) or similar automated tool."/>
    <s v="See C|P-CMM4. There are no defined C|P-CMM5 criteria, since it is reasonable to assume a continuously-improving process is not necessary to back up event logs onto a physically different system or system component than the Security Incident Event Manager (SIEM) or similar automated tool."/>
    <x v="1"/>
    <x v="4"/>
    <x v="62"/>
    <m/>
  </r>
  <r>
    <x v="8"/>
    <x v="69"/>
    <e v="#N/A"/>
    <x v="69"/>
    <x v="69"/>
    <m/>
    <s v="∙ Secure Baseline Configurations (SBC)_x000a_∙ Role Based Access Control (RBAC)"/>
    <s v="Does the organization restrict access to the management of event logs to privileged users with a specific business need?"/>
    <n v="8"/>
    <s v="Detect"/>
    <s v="There is no evidence of a capability to restrict access to the management of event logs to privileged users with a specific business need."/>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_x000a_•_x0009_Secure baseline configurations restrict access to event logs from privileged users to protect event logs and audit tools from unauthorized access, modification and deletion."/>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restrict access to the management of event logs to privileged users with a specific business need."/>
    <s v="See C|P-CMM4. There are no defined C|P-CMM5 criteria, since it is reasonable to assume a continuously-improving process is not necessary to restrict access to the management of event logs to privileged users with a specific business need."/>
    <x v="1"/>
    <x v="4"/>
    <x v="61"/>
    <m/>
  </r>
  <r>
    <x v="8"/>
    <x v="70"/>
    <e v="#N/A"/>
    <x v="70"/>
    <x v="70"/>
    <s v="E-AST-11"/>
    <s v="∙ Security Incident Event Manager (SIEM)_x000a_∙ Managed Security Services Provider (MSSP)"/>
    <s v="Does the organization retain event logs for a time period consistent with records retention requirements to provide support for after-the-fact investigations of security incidents and to meet statutory, regulatory and contractual retention requirements? "/>
    <n v="10"/>
    <s v="Detect"/>
    <s v="There is no evidence of a capability to retain event logs for a time period consistent with records retention requirements to provide support for after-the-fact investigations of security incidents and to meet statutory, regulatory and contractual retention requirements. "/>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retain event logs for a time period consistent with records retention requirements to provide support for after-the-fact investigations of security incidents and to meet statutory, regulatory and contractual retention requirements. "/>
    <s v="See C|P-CMM4. There are no defined C|P-CMM5 criteria, since it is reasonable to assume a continuously-improving process is not necessary to retain event logs for a time period consistent with records retention requirements to provide support for after-the-fact investigations of security incidents and to meet statutory, regulatory and contractual retention requirements. "/>
    <x v="17"/>
    <x v="4"/>
    <x v="63"/>
    <m/>
  </r>
  <r>
    <x v="8"/>
    <x v="71"/>
    <e v="#N/A"/>
    <x v="71"/>
    <x v="71"/>
    <m/>
    <s v="∙ Content filtering"/>
    <s v="Does the organization use automated mechanisms to analyze network traffic to detect covert data exfiltration?"/>
    <n v="5"/>
    <s v="Detect"/>
    <s v="There is no evidence of a capability to analyze network traffic to detect covert data exfiltration."/>
    <s v="C|P-CMM1 is N/A, since a structured process is required to analyze network traffic to detect covert data exfiltration."/>
    <s v="C|P-CMM2 is N/A, since a well-defined process is required to analyze network traffic to detect covert data exfiltration."/>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tinuous Monitoring (MON)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64"/>
    <m/>
  </r>
  <r>
    <x v="8"/>
    <x v="72"/>
    <e v="#N/A"/>
    <x v="72"/>
    <x v="72"/>
    <m/>
    <s v="∙ Security Incident Event Manager (SIEM)_x000a_∙ Extended Detection and Response (XDR)_x000a_∙ Managed Security Services Provider (MSSP)"/>
    <s v="Does the organization conduct covert channel analysis to identify aspects of communications that are potential avenues for covert channels?"/>
    <n v="3"/>
    <s v="Detect"/>
    <s v="There is no evidence of a capability to conduct covert channel analysis to identify aspects of communications that are potential avenues for covert channels."/>
    <s v="C|P-CMM1 is N/A, since a structured process is required to conduct covert channel analysis to identify aspects of communications that are potential avenues for covert channels."/>
    <s v="C|P-CMM2 is N/A, since a well-defined process is required to conduct covert channel analysis to identify aspects of communications that are potential avenues for covert channels."/>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conduct covert channel analysis to identify aspects of communications that are potential avenues for covert channels."/>
    <s v="See C|P-CMM4. There are no defined C|P-CMM5 criteria, since it is reasonable to assume a continuously-improving process is not necessary to conduct covert channel analysis to identify aspects of communications that are potential avenues for covert channels."/>
    <x v="1"/>
    <x v="4"/>
    <x v="64"/>
    <m/>
  </r>
  <r>
    <x v="8"/>
    <x v="73"/>
    <e v="#N/A"/>
    <x v="73"/>
    <x v="73"/>
    <s v="E-IRO-02_x000a_E-MON-07"/>
    <s v="∙ Indicators of Compromise (IoC)_x000a_∙ Indicators of Exposure (IoE)_x000a_∙ Security Incident Event Manager (SIEM)_x000a_∙ Extended Detection and Response (XDR)_x000a_∙ Managed Security Services Provider (MSSP)"/>
    <s v="Does the organization detect and respond to anomalous behavior that could indicate account compromise or other malicious activities?"/>
    <n v="10"/>
    <s v="Detect"/>
    <s v="There is no evidence of a capability to detect and respond to anomalous behavior that could indicate account compromise or other malicious activities."/>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_x000a_•_x0009_the organization sets specific parameters on what type of audit information is permitted to be shared and what cannot be shared with third-parties, even with a NDA in place."/>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_x000a_•_x0009_The organization sets specific parameters on what type of audit information is permitted to be shared and what cannot be shared with third-parties, even with a NDA in place."/>
    <s v="See C|P-CMM3. There are no defined C|P-CMM4 criteria, since it is reasonable to assume a quantitatively-controlled process is not necessary to detect and respond to anomalous behavior that could indicate account compromise or other malicious activities."/>
    <s v="See C|P-CMM4. There are no defined C|P-CMM5 criteria, since it is reasonable to assume a continuously-improving process is not necessary to detect and respond to anomalous behavior that could indicate account compromise or other malicious activities."/>
    <x v="1"/>
    <x v="24"/>
    <x v="52"/>
    <m/>
  </r>
  <r>
    <x v="9"/>
    <x v="74"/>
    <e v="#N/A"/>
    <x v="74"/>
    <x v="74"/>
    <m/>
    <m/>
    <s v="Does the organization identify, document and review deployed cryptographic cipher suites and protocols to proactively respond to industry trends regarding the continued viability of utilized cryptographic cipher suites and protocols?"/>
    <n v="9"/>
    <s v="Protect"/>
    <s v="There is no evidence of a capability to identify, document and review deployed cryptographic cipher suites and protocols to proactively respond to industry trends regarding the continued viability of utilized cryptographic cipher suites and protocols."/>
    <s v="C|P-CMM1 is N/A, since a structured process is required to identify, document and review deployed cryptographic cipher suites and protocols to proactively respond to industry trends regarding the continued viability of utilized cryptographic cipher suites and protocols."/>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_x000a_•_x0009_IT/cybersecurity personnel perform an annual review of deployed cryptographic cipher suites and protocols to identify and replace weak cryptographic cipher suites and protocol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identify, document and review deployed cryptographic cipher suites and protocols to proactively respond to industry trends regarding the continued viability of utilized cryptographic cipher suites and protocols."/>
    <s v="See C|P-CMM4. There are no defined C|P-CMM5 criteria, since it is reasonable to assume a continuously-improving process is not necessary to identify, document and review deployed cryptographic cipher suites and protocols to proactively respond to industry trends regarding the continued viability of utilized cryptographic cipher suites and protocols."/>
    <x v="1"/>
    <x v="4"/>
    <x v="65"/>
    <m/>
  </r>
  <r>
    <x v="9"/>
    <x v="75"/>
    <e v="#N/A"/>
    <x v="75"/>
    <x v="75"/>
    <s v="E-CRY-01"/>
    <s v="∙ NIST Cryptographic Module Validation Program (CMVP) (https://csrc.nist.gov)_x000a_∙ Transport Layer Security (TLS)_x000a_∙ IPSec encryption_x000a_∙ Encrypted Multiprotocol Label Switching (MPLS) "/>
    <s v="Are cryptographic mechanisms utilized to protect the confidentiality of data being transmitted? "/>
    <n v="10"/>
    <s v="Protect"/>
    <s v="There is no evidence of a capability to Cryptographic protect the confidentiality of data being transmitted. "/>
    <s v="Cryptographic Protections (CRY) efforts are ad hoc and inconsistent. CMM Level 1 control maturity would reasonably expect all, or at least most, the following criteria to exist:_x000a_•_x0009_Data classification and handling criteria govern requirements to encrypt sensitive/regulated data during transmission and in storage._x000a_•_x0009_Network communications containing sensitive/regulated data are protected using a cryptographic mechanism to prevent unauthorized disclosure of information while in transit (e.g., SSH, TLS, VPN, etc.). _x000a_•_x0009_Wireless access is protected via secure authentication and encryption._x000a_•_x0009_IT personnel use an informal process to design, build and maintain secure configurations for the test, development, staging and production environments, implementing cryptographic protections controls using known public standards and trusted cryptographic technologies to protect the confidentiality and integrity of the data."/>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_x000a_•_x0009_Network communications containing sensitive/regulated data use a cryptographic mechanism to prevent the unauthorized disclosure of information while in transit (e.g., SSH, TLS, VPN, etc.). _x000a_•_x0009_Wireless access is protected via secure authentication and encryption._x000a_•_x0009_Instances of non-console administrative access use cryptographic mechanisms to protect the confidentiality and integrity of the data being transmitted."/>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Cryptographic Protections (CRY)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ryptographic protect the confidentiality of data being transmitted. "/>
    <x v="18"/>
    <x v="25"/>
    <x v="66"/>
    <m/>
  </r>
  <r>
    <x v="9"/>
    <x v="76"/>
    <e v="#N/A"/>
    <x v="76"/>
    <x v="76"/>
    <s v="E-CRY-01"/>
    <m/>
    <s v="Are cryptographic mechanisms utilized to protect the integrity of data being transmitted? "/>
    <n v="10"/>
    <s v="Protect"/>
    <s v="There is no evidence of a capability to Cryptographic protect the integrity of data being transmitted. "/>
    <s v="Cryptographic Protections (CRY) efforts are ad hoc and inconsistent. CMM Level 1 control maturity would reasonably expect all, or at least most, the following criteria to exist:_x000a_•_x0009_Data classification and handling criteria govern requirements to encrypt sensitive/regulated data during transmission and in storage._x000a_•_x0009_Network communications containing sensitive/regulated data are protected using a cryptographic mechanism to prevent unauthorized disclosure of information while in transit (e.g., SSH, TLS, VPN, etc.). _x000a_•_x0009_Wireless access is protected via secure authentication and encryption._x000a_•_x0009_IT personnel use an informal process to design, build and maintain secure configurations for the test, development, staging and production environments, implementing cryptographic protections controls using known public standards and trusted cryptographic technologies to protect the confidentiality and integrity of the data."/>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Cryptographic Protections (CRY)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ryptographic protect the integrity of data being transmitted. "/>
    <x v="1"/>
    <x v="25"/>
    <x v="67"/>
    <m/>
  </r>
  <r>
    <x v="9"/>
    <x v="77"/>
    <e v="#N/A"/>
    <x v="77"/>
    <x v="77"/>
    <m/>
    <s v="∙ NIST Cryptographic Module Validation Program (CMVP) (https://csrc.nist.gov)_x000a_∙ Microsoft BitLocker (https://microsoft.com)"/>
    <s v="Are cryptographic mechanisms utilized to protect the confidentiality and integrity of sensitive/regulated data residing on storage media?"/>
    <n v="8"/>
    <s v="Protect"/>
    <s v="There is no evidence of a capability to Cryptographic protect the confidentiality and integrity of sensitive/regulated data residing on storage media."/>
    <s v="Cryptographic Protections (CRY) efforts are ad hoc and inconsistent. CMM Level 1 control maturity would reasonably expect all, or at least most, the following criteria to exist:_x000a_•_x0009_Data classification and handling criteria govern requirements to encrypt sensitive/regulated data during transmission and in storage._x000a_•_x0009_Network communications containing sensitive/regulated data are protected using a cryptographic mechanism to prevent unauthorized disclosure of information while in transit (e.g., SSH, TLS, VPN, etc.). _x000a_•_x0009_Wireless access is protected via secure authentication and encryption._x000a_•_x0009_Mobile devices containing sensitive/regulated data use a cryptographic mechanism to prevent the unauthorized disclosure of information at rest (e.g., whole drive encryption). "/>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Cryptographic Protections (CRY)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ryptographic protect the confidentiality and integrity of sensitive/regulated data residing on storage media."/>
    <x v="19"/>
    <x v="4"/>
    <x v="68"/>
    <m/>
  </r>
  <r>
    <x v="9"/>
    <x v="78"/>
    <e v="#N/A"/>
    <x v="78"/>
    <x v="78"/>
    <m/>
    <m/>
    <s v="Are cryptographic mechanisms utilized to protect the confidentiality and integrity of non-console administrative access?"/>
    <n v="9"/>
    <s v="Protect"/>
    <s v="There is no evidence of a capability to Cryptographic protect the confidentiality and integrity of non-console administrative access."/>
    <s v="Cryptographic Protections (CRY) efforts are ad hoc and inconsistent. CMM Level 1 control maturity would reasonably expect all, or at least most, the following criteria to exist:_x000a_•_x0009_Data classification and handling criteria govern requirements to encrypt sensitive/regulated data during transmission and in storage._x000a_•_x0009_Network communications containing sensitive/regulated data are protected using a cryptographic mechanism to prevent unauthorized disclosure of information while in transit (e.g., SSH, TLS, VPN, etc.). _x000a_•_x0009_Wireless access is protected via secure authentication and encryption."/>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_x000a_•_x0009_Instances of non-console administrative access use cryptographic mechanisms to protect the confidentiality and integrity of the data being transmitted."/>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Cryptographic protect the confidentiality and integrity of non-console administrative access."/>
    <s v="See C|P-CMM4. There are no defined C|P-CMM5 criteria, since it is reasonable to assume a continuously-improving process is not necessary to Cryptographic protect the confidentiality and integrity of non-console administrative access."/>
    <x v="20"/>
    <x v="4"/>
    <x v="69"/>
    <m/>
  </r>
  <r>
    <x v="9"/>
    <x v="79"/>
    <e v="#N/A"/>
    <x v="79"/>
    <x v="79"/>
    <m/>
    <s v="∙ NIST Cryptographic Module Validation Program (CMVP) (https://csrc.nist.gov)_x000a_∙ Wi-Fi Protected Access 3 (WPA3)"/>
    <s v="Does the organization protect the confidentiality and integrity of wireless networking technologies by implementing authentication and strong encryption?"/>
    <n v="9"/>
    <s v="Protect"/>
    <s v="There is no evidence of a capability to protect wireless access via secure authentication and encryption."/>
    <s v="Cryptographic Protections (CRY) efforts are ad hoc and inconsistent. CMM Level 1 control maturity would reasonably expect all, or at least most, the following criteria to exist:_x000a_•_x0009_Data classification and handling criteria govern requirements to encrypt sensitive/regulated data during transmission and in storage._x000a_•_x0009_Network communications containing sensitive/regulated data are protected using a cryptographic mechanism to prevent unauthorized disclosure of information while in transit (e.g., SSH, TLS, VPN, etc.). _x000a_•_x0009_Wireless access is protected via secure authentication and encryption."/>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Cryptographic Protections (CRY)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wireless access via secure authentication and encryption."/>
    <x v="1"/>
    <x v="4"/>
    <x v="70"/>
    <m/>
  </r>
  <r>
    <x v="9"/>
    <x v="80"/>
    <e v="#N/A"/>
    <x v="80"/>
    <x v="80"/>
    <m/>
    <m/>
    <s v="Does the organization ensure the availability of data in the event of the loss of cryptographic keys?"/>
    <n v="9"/>
    <s v="Recover"/>
    <s v="There is no evidence of a capability to Resiliency ensure the availability of data in the event of the loss of cryptographic keys."/>
    <s v="C|P-CMM1 is N/A, since a structured process is required to Resiliency ensure the availability of data in the event of the loss of cryptographic keys."/>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_x000a_•_x0009_The IT department implements Public Key Infrastructure (PKI) key management controls to protect the confidentiality, integrity and availability of keys._x000a_•_x0009_The IT department implements and maintains an internal PKI infrastructure or obtains PKI services from a reputable PKI service provider. _x000a_•_x0009_The PKI infrastructure enables the secure distribution of symmetric and asymmetric cryptographic keys using industry recognized key management technology and processes. _x000a_•_x0009_The PKI infrastructure ensures the availability of information in the event of the loss of cryptographic keys by individual users. _x000a_•_x0009_The PKI infrastructure enables the secure distribution of symmetric and asymmetric cryptographic keys using industry recognized key management technology and processes. _x000a_•_x0009_The PKI management function enables the implementation of cryptographic key management controls to protect the confidentiality, integrity and availability of key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Resiliency ensure the availability of data in the event of the loss of cryptographic keys."/>
    <s v="See C|P-CMM4. There are no defined C|P-CMM5 criteria, since it is reasonable to assume a continuously-improving process is not necessary to Resiliency ensure the availability of data in the event of the loss of cryptographic keys."/>
    <x v="1"/>
    <x v="4"/>
    <x v="71"/>
    <m/>
  </r>
  <r>
    <x v="9"/>
    <x v="81"/>
    <e v="#N/A"/>
    <x v="81"/>
    <x v="81"/>
    <s v="E-CRY-01_x000a_E-CRY-02"/>
    <s v="∙ Cryptographic governance program"/>
    <s v="Does the organization facilitate cryptographic key management controls to protect the confidentiality, integrity and availability of keys?"/>
    <n v="10"/>
    <s v="Protect"/>
    <s v="There is no evidence of a capability to facilitate cryptographic key management controls to protect the confidentiality, integrity and availability of keys."/>
    <s v="C|P-CMM1 is N/A, since a structured process is required to facilitate cryptographic key management controls to protect the confidentiality, integrity and availability of keys."/>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_x000a_•_x0009_The IT infrastructure team provides customers with appropriate key management guidance whenever cryptographic keys are shared."/>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facilitate cryptographic key management controls to protect the confidentiality, integrity and availability of keys."/>
    <s v="See C|P-CMM4. There are no defined C|P-CMM5 criteria, since it is reasonable to assume a continuously-improving process is not necessary to facilitate cryptographic key management controls to protect the confidentiality, integrity and availability of keys."/>
    <x v="1"/>
    <x v="4"/>
    <x v="72"/>
    <m/>
  </r>
  <r>
    <x v="9"/>
    <x v="82"/>
    <e v="#N/A"/>
    <x v="82"/>
    <x v="82"/>
    <m/>
    <s v="∙ Cryptographic governance program"/>
    <s v="Does the organization ensure the availability of information in the event of the loss of cryptographic keys by individual users? "/>
    <n v="8"/>
    <s v="Protect"/>
    <s v="There is no evidence of a capability to ensure the availability of information in the event of the loss of cryptographic keys by individual users. "/>
    <s v="C|P-CMM1 is N/A, since a structured process is required to ensure the availability of information in the event of the loss of cryptographic keys by individual users. "/>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ensure the availability of information in the event of the loss of cryptographic keys by individual users. "/>
    <s v="See C|P-CMM4. There are no defined C|P-CMM5 criteria, since it is reasonable to assume a continuously-improving process is not necessary to ensure the availability of information in the event of the loss of cryptographic keys by individual users. "/>
    <x v="1"/>
    <x v="4"/>
    <x v="73"/>
    <m/>
  </r>
  <r>
    <x v="9"/>
    <x v="83"/>
    <e v="#N/A"/>
    <x v="83"/>
    <x v="83"/>
    <m/>
    <s v="∙ Cryptographic governance program"/>
    <s v="Does the organization facilitate the secure distribution of symmetric and asymmetric cryptographic keys using industry recognized key management technology and processes? "/>
    <n v="9"/>
    <s v="Protect"/>
    <s v="There is no evidence of a capability to facilitate the secure distribution of symmetric and asymmetric cryptographic keys using industry recognized key management technology and processes. "/>
    <s v="C|P-CMM1 is N/A, since a structured process is required to facilitate the secure distribution of symmetric and asymmetric cryptographic keys using industry recognized key management technology and processes. "/>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_x000a_•_x0009_The IT department implements Public Key Infrastructure (PKI) key management controls to protect the confidentiality, integrity and availability of keys._x000a_•_x0009_The IT department implements and maintains an internal PKI infrastructure or obtains PKI services from a reputable PKI service provider. _x000a_•_x0009_The PKI infrastructure enables the secure distribution of symmetric and asymmetric cryptographic keys using industry recognized key management technology and processes. _x000a_•_x0009_The PKI infrastructure ensures the availability of information in the event of the loss of cryptographic keys by individual users. _x000a_•_x0009_The PKI infrastructure enables the secure distribution of symmetric and asymmetric cryptographic keys using industry recognized key management technology and processes. _x000a_•_x0009_The PKI management function enables the implementation of cryptographic key management controls to protect the confidentiality, integrity and availability of key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facilitate the secure distribution of symmetric and asymmetric cryptographic keys using industry recognized key management technology and processes. "/>
    <s v="See C|P-CMM4. There are no defined C|P-CMM5 criteria, since it is reasonable to assume a continuously-improving process is not necessary to facilitate the secure distribution of symmetric and asymmetric cryptographic keys using industry recognized key management technology and processes. "/>
    <x v="1"/>
    <x v="4"/>
    <x v="71"/>
    <m/>
  </r>
  <r>
    <x v="9"/>
    <x v="84"/>
    <e v="#N/A"/>
    <x v="84"/>
    <x v="84"/>
    <m/>
    <s v="∙ Cryptographic governance program"/>
    <s v="Does the organization ensure customers are provided with appropriate key management guidance whenever cryptographic keys are shared?"/>
    <n v="7"/>
    <s v="Protect"/>
    <s v="There is no evidence of a capability to ensure customers are provided with appropriate key management guidance whenever cryptographic keys are shared."/>
    <s v="C|P-CMM1 is N/A, since a structured process is required to ensure customers are provided with appropriate key management guidance whenever cryptographic keys are shared."/>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ensure customers are provided with appropriate key management guidance whenever cryptographic keys are shared."/>
    <s v="See C|P-CMM4. There are no defined C|P-CMM5 criteria, since it is reasonable to assume a continuously-improving process is not necessary to ensure customers are provided with appropriate key management guidance whenever cryptographic keys are shared."/>
    <x v="1"/>
    <x v="4"/>
    <x v="74"/>
    <m/>
  </r>
  <r>
    <x v="10"/>
    <x v="85"/>
    <e v="#N/A"/>
    <x v="85"/>
    <x v="85"/>
    <s v="E-DCH-02_x000a_E-DCH-09"/>
    <s v="∙ Assigned roles &amp; responsibilities"/>
    <s v="Does the organization ensure data stewardship is assigned, documented and communicated? "/>
    <n v="10"/>
    <s v="Protect"/>
    <s v="There is no evidence of a capability to ensure data stewardship is assigned, documented and communicated. "/>
    <s v="Data Classification &amp; Handling (DCH) efforts are ad hoc and inconsistent. CMM Level 1 control maturity would reasonably expect all, or at least most, the following criteria to exist:_x000a_•_x0009_Data protection controls are primarily administrative in nature (e.g., policies &amp; standards) to classify, protect and dispose of systems and data, including storage media._x000a_•_x0009_A data classification process exists to identify categories of data and specific protection requirements._x000a_•_x0009_A manual data retention process exists._x000a_•_x0009_Data/process owners are expected to take the initiative to work with Data Protection Officers (DPOs) to ensure applicable statutory, regulatory and contractual obligations are properly addressed, including the storage, transmission and processing of sensitive/regulated data._x000a_•_x0009_Security awareness training covers the restrictions on: _x000a_o_x0009_Disposing protected data._x000a_o_x0009_Posting content to websites, social media or other publicly-accessible sources._x000a_o_x0009_Use of sensitive/regulated data._x000a_o_x0009_Sharing sensitive/regulated data and approved transfer technologies._x000a_o_x0009_Encrypting sensitive/regulated data whenever it is being transmitted or stored._x000a_•_x0009_Administrative means (e.g., policies and standards):_x000a_o_x0009_Govern the use of personal devices (e.g., Bring Your Own Device (BYOD)) as part of acceptable and unacceptable behaviors._x000a_o_x0009_Dictate geolocation requirements for sensitive/regulated data types, including the transfer of data to third-countries or international organizations._x000a_o_x0009_Restrict types of ad-hoc transfers._x000a_o_x0009_Dictate requirements for minimizing data collection to what is necessary for business purposes._x000a_o_x0009_Dictate requirements for limiting the use of sensitive/regulated data in testing, training and research._x000a_•_x0009_Human Resources (HR), documents formal “rules of behavior” as an employment requirement that stipulates acceptable and unacceptable practices pertaining to sensitive/regulated data handling._x000a_•_x0009_HR requires personnel with access to sensitive/regulated data to sign a Non-Disclosure Agreement (NDA)."/>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data stewardship is assigned, documented and communicated. "/>
    <x v="21"/>
    <x v="26"/>
    <x v="75"/>
    <m/>
  </r>
  <r>
    <x v="10"/>
    <x v="86"/>
    <e v="#N/A"/>
    <x v="86"/>
    <x v="86"/>
    <s v="E-CRY-01_x000a_E-DCH-02_x000a_E-DCH-09"/>
    <s v="∙ Logical Access Control (LAC)_x000a_∙ Physical Access Control (PAC)_x000a_∙ Data governance program"/>
    <s v="Does the organization protect sensitive/regulated data wherever it is stored?"/>
    <n v="9"/>
    <s v="Protect"/>
    <s v="There is no evidence of a capability to protect sensitive/regulated data wherever it is stored."/>
    <s v="Data Classification &amp; Handling (DCH) efforts are ad hoc and inconsistent. CMM Level 1 control maturity would reasonably expect all, or at least most, the following criteria to exist:_x000a_•_x0009_Data protection controls are primarily administrative in nature (e.g., policies &amp; standards) to classify, protect and dispose of systems and data, including storage media._x000a_•_x0009_A data classification process exists to identify categories of data and specific protection requirements._x000a_•_x0009_A manual data retention process exists._x000a_•_x0009_Data/process owners are expected to take the initiative to work with Data Protection Officers (DPOs) to ensure applicable statutory, regulatory and contractual obligations are properly addressed, including the storage, transmission and processing of sensitive/regulated data._x000a_•_x0009_IT personnel provide an encryption solution (software or hardware) for storage media."/>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protect sensitive/regulated data wherever it is stored."/>
    <s v="See C|P-CMM4. There are no defined C|P-CMM5 criteria, since it is reasonable to assume a continuously-improving process is not necessary to protect sensitive/regulated data wherever it is stored."/>
    <x v="21"/>
    <x v="27"/>
    <x v="76"/>
    <m/>
  </r>
  <r>
    <x v="10"/>
    <x v="87"/>
    <e v="#N/A"/>
    <x v="87"/>
    <x v="87"/>
    <s v="E-DCH-01_x000a_E-DCH-02"/>
    <s v="∙ Data classification program_x000a_∙ IT Asset Management (ITAM) program_x000a_∙ Data governance program"/>
    <s v="Does the organization ensure data and assets are categorized in accordance with applicable statutory, regulatory and contractual requirements? "/>
    <n v="10"/>
    <s v="Identify"/>
    <s v="There is no evidence of a capability to ensure data and assets are categorized in accordance with applicable statutory, regulatory and contractual requirements. "/>
    <s v="C|P-CMM1 is N/A, since a structured process is required to ensure data and assets are categorized in accordance with applicable statutory, regulatory and contractual requirements.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data and assets are categorized in accordance with applicable statutory, regulatory and contractual requirements. "/>
    <x v="22"/>
    <x v="28"/>
    <x v="77"/>
    <m/>
  </r>
  <r>
    <x v="10"/>
    <x v="88"/>
    <e v="#N/A"/>
    <x v="88"/>
    <x v="88"/>
    <m/>
    <s v="∙ Non-Disclosure Agreements (NDAs)_x000a_∙ Data Loss Prevention (DLP)"/>
    <s v="Does the organization restrict the disclosure of sensitive / regulated data to authorized parties with a need to know?"/>
    <n v="10"/>
    <s v="Protect"/>
    <s v="There is no evidence of a capability to restrict the disclosure of sensitive / regulated data to authorized parties with a need to know."/>
    <s v="C|P-CMM1 is N/A, since a structured process is required to restrict the disclosure of sensitive / regulated data to authorized parties with a need to know."/>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trict the disclosure of sensitive / regulated data to authorized parties with a need to know."/>
    <x v="23"/>
    <x v="4"/>
    <x v="78"/>
    <m/>
  </r>
  <r>
    <x v="10"/>
    <x v="89"/>
    <e v="#N/A"/>
    <x v="89"/>
    <x v="89"/>
    <m/>
    <s v="∙ Data classification program_x000a_∙ IT Asset Management (ITAM) program_x000a_∙ Data governance program"/>
    <s v="Does the organization apply data masking to sensitive/regulated information that is displayed or printed? "/>
    <n v="7"/>
    <s v="Protect"/>
    <s v="There is no evidence of a capability to apply data masking to sensitive information that is displayed or printed. "/>
    <s v="C|P-CMM1 is N/A, since a structured process is required to apply data masking to sensitive information that is displayed or printed.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pply data masking to sensitive information that is displayed or printed. "/>
    <x v="1"/>
    <x v="4"/>
    <x v="79"/>
    <m/>
  </r>
  <r>
    <x v="10"/>
    <x v="90"/>
    <e v="#N/A"/>
    <x v="90"/>
    <x v="90"/>
    <s v="E-DCH-02"/>
    <s v="∙ Physical Access Control (PAC)_x000a_∙ Data governance program"/>
    <s v="Does the organization: _x000a_ (1) Physically control and securely store digital and non-digital media within controlled areas using organization-defined security measures; and_x000a_ (2) Protect system media until the media are destroyed or sanitized using approved equipment, techniques and procedures?"/>
    <n v="8"/>
    <s v="Protect"/>
    <s v="There is no evidence of a capability: _x000a_ (1) Physically control and securely store digital and non-digital media within controlled areas using organization-defined security measures; and_x000a_ (2) Protect system media until the media are destroyed or sanitized using approved equipment, techniques and procedures."/>
    <s v="Data Classification &amp; Handling (DCH) efforts are ad hoc and inconsistent. CMM Level 1 control maturity would reasonably expect all, or at least most, the following criteria to exist:_x000a_•_x0009_Data protection controls are primarily administrative in nature (e.g., policies &amp; standards) to classify, protect and dispose of systems and data, including storage media._x000a_•_x0009_A data classification process exists to identify categories of data and specific protection requirements._x000a_•_x0009_A manual data retention process exists._x000a_•_x0009_Data/process owners are expected to take the initiative to work with Data Protection Officers (DPOs) to ensure applicable statutory, regulatory and contractual obligations are properly addressed, including the storage, transmission and processing of sensitive/regulated data._x000a_•_x0009_Media is securely stored until it is destroyed or sanitized using approved equipment, techniques and procedures._x000a_•_x0009_A data retention process exists and is a manual process to govern."/>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Data Classification &amp; Handling (DCH)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29"/>
    <x v="80"/>
    <m/>
  </r>
  <r>
    <x v="10"/>
    <x v="91"/>
    <e v="#N/A"/>
    <x v="91"/>
    <x v="91"/>
    <m/>
    <s v="∙ Physical Access Control (PAC)"/>
    <s v="Does the organization physically secure all media that contains sensitive information?"/>
    <n v="9"/>
    <s v="Protect"/>
    <s v="There is no evidence of a capability to physically secure all media that contains sensitive information."/>
    <s v="Data Classification &amp; Handling (DCH) efforts are ad hoc and inconsistent. CMM Level 1 control maturity would reasonably expect all, or at least most, the following criteria to exist:_x000a_•_x0009_Data protection controls are primarily administrative in nature (e.g., policies &amp; standards) to classify, protect and dispose of systems and data, including storage media._x000a_•_x0009_A data classification process exists to identify categories of data and specific protection requirements._x000a_•_x0009_A manual data retention process exists._x000a_•_x0009_Data/process owners are expected to take the initiative to work with Data Protection Officers (DPOs) to ensure applicable statutory, regulatory and contractual obligations are properly addressed, including the storage, transmission and processing of sensitive/regulated data._x000a_•_x0009_Media is securely stored until it is destroyed or sanitized using approved equipment, techniques and procedures._x000a_•_x0009_A data retention process exists and is a manual process to govern."/>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hysically secure all media that contains sensitive information."/>
    <x v="1"/>
    <x v="4"/>
    <x v="81"/>
    <m/>
  </r>
  <r>
    <x v="10"/>
    <x v="92"/>
    <e v="#N/A"/>
    <x v="92"/>
    <x v="92"/>
    <s v="E-AST-08"/>
    <s v="∙ Data classification program_x000a_∙ Sensitive data inventories_x000a_∙ Data governance program"/>
    <s v="Does the organization maintain inventory logs of all sensitive media and conduct sensitive media inventories at least annually? "/>
    <n v="9"/>
    <s v="Detect"/>
    <s v="There is no evidence of a capability to maintain inventory logs of all sensitive media and conduct sensitive media inventories at least annually. "/>
    <s v="C|P-CMM1 is N/A, since a structured process is required to maintain inventory logs of all sensitive media and conduct sensitive media inventories at least annually.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inventory logs of all sensitive media and conduct sensitive media inventories at least annually. "/>
    <x v="24"/>
    <x v="29"/>
    <x v="82"/>
    <m/>
  </r>
  <r>
    <x v="10"/>
    <x v="93"/>
    <e v="#N/A"/>
    <x v="93"/>
    <x v="93"/>
    <s v="E-DCH-10"/>
    <m/>
    <s v="Does the organization periodically scan unstructured data sources for sensitive/regulated data or data requiring special protection measures by statutory, regulatory or contractual obligations? "/>
    <n v="7"/>
    <s v="Detect"/>
    <s v="There is no evidence of a capability to periodically scan unstructured data sources for sensitive/regulated data or data requiring special protection measures by statutory, regulatory or contractual obligations. "/>
    <s v="C|P-CMM1 is N/A, since a structured process is required to periodically scan unstructured data sources for sensitive/regulated data or data requiring special protection measures by statutory, regulatory or contractual obligations. "/>
    <s v="C|P-CMM2 is N/A, since a well-defined process is required to periodically scan unstructured data sources for sensitive/regulated data or data requiring special protection measures by statutory, regulatory or contractual obligations. "/>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eriodically scan unstructured data sources for sensitive/regulated data or data requiring special protection measures by statutory, regulatory or contractual obligations. "/>
    <x v="24"/>
    <x v="29"/>
    <x v="83"/>
    <m/>
  </r>
  <r>
    <x v="10"/>
    <x v="94"/>
    <e v="#N/A"/>
    <x v="94"/>
    <x v="94"/>
    <m/>
    <s v="∙ Data classification program_x000a_∙ Sensitive data inventories_x000a_∙ Cryptographic governance program_x000a_∙ Data governance program"/>
    <s v="Does the organization ensure sensitive/regulated data is rendered human unreadable anywhere sensitive/regulated data is stored? "/>
    <n v="9"/>
    <s v="Protect"/>
    <s v="There is no evidence of a capability to ensure sensitive/regulated data is rendered human unreadable anywhere sensitive/regulated data is stored. "/>
    <s v="C|P-CMM1 is N/A, since a structured process is required to ensure sensitive/regulated data is rendered human unreadable anywhere sensitive/regulated data is stored.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sensitive/regulated data is rendered human unreadable anywhere sensitive/regulated data is stored. "/>
    <x v="1"/>
    <x v="4"/>
    <x v="68"/>
    <m/>
  </r>
  <r>
    <x v="10"/>
    <x v="95"/>
    <e v="#N/A"/>
    <x v="95"/>
    <x v="95"/>
    <m/>
    <s v="∙ Secure Baseline Configurations (SBC)"/>
    <s v="Does the organization prohibit the storage of sensitive transaction authentication data after authorization? "/>
    <n v="5"/>
    <s v="Protect"/>
    <s v="There is no evidence of a capability to prohibit the storage of sensitive transaction authentication data after authorization. "/>
    <s v="C|P-CMM1 is N/A, since a structured process is required to prohibit the storage of sensitive transaction authentication data after authorization.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prohibit the storage of sensitive transaction authentication data after authorization. "/>
    <s v="See C|P-CMM4. There are no defined C|P-CMM5 criteria, since it is reasonable to assume a continuously-improving process is not necessary to prohibit the storage of sensitive transaction authentication data after authorization. "/>
    <x v="1"/>
    <x v="4"/>
    <x v="84"/>
    <m/>
  </r>
  <r>
    <x v="10"/>
    <x v="96"/>
    <e v="#N/A"/>
    <x v="96"/>
    <x v="96"/>
    <m/>
    <s v="∙ Assigned couriers"/>
    <s v="Does the organization protect and control digital and non-digital media during transport outside of controlled areas using appropriate security measures?"/>
    <n v="9"/>
    <s v="Protect"/>
    <s v="There is no evidence of a capability to protect and control digital and non-digital media during transport outside of controlled areas using appropriate security measures."/>
    <s v="C|P-CMM1 is N/A, since a structured process is required to protect and control digital and non-digital media during transport outside of controlled areas using appropriate security measures."/>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and control digital and non-digital media during transport outside of controlled areas using appropriate security measures."/>
    <x v="1"/>
    <x v="4"/>
    <x v="85"/>
    <m/>
  </r>
  <r>
    <x v="10"/>
    <x v="97"/>
    <e v="#N/A"/>
    <x v="97"/>
    <x v="97"/>
    <m/>
    <s v="∙ Chain of custody"/>
    <s v="Does the organization identify custodians throughout the transport of digital or non-digital media? "/>
    <n v="9"/>
    <s v="Protect"/>
    <s v="There is no evidence of a capability to identify custodians throughout the transport of digital or non-digital media. "/>
    <s v="C|P-CMM1 is N/A, since a structured process is required to identify custodians throughout the transport of digital or non-digital media.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custodians throughout the transport of digital or non-digital media. "/>
    <x v="1"/>
    <x v="4"/>
    <x v="86"/>
    <m/>
  </r>
  <r>
    <x v="10"/>
    <x v="98"/>
    <e v="#N/A"/>
    <x v="98"/>
    <x v="98"/>
    <s v="E-AST-03"/>
    <s v="∙ Shred-it (https://shredit.com)_x000a_∙ IronMountain (https://ironmountain.com)_x000a_∙ BitRaser (https://bitraser.com)_x000a_∙ DBAN (https://dban.org)_x000a_∙ DoD-strength data erasers"/>
    <s v="Does the organization securely dispose of media when it is no longer required, using formal procedures? "/>
    <n v="10"/>
    <s v="Protect"/>
    <s v="There is no evidence of a capability to securely dispose of media when it is no longer required, using formal procedures. "/>
    <s v="C|P-CMM1 is N/A, since a structured process is required to securely dispose of media when it is no longer required, using formal procedures.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Devices are escrowed in storage for a period of time before being wiped and reissued, in case data on the devices are needed for investigations or business purposes."/>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securely dispose of media when it is no longer required, using formal procedures. "/>
    <x v="25"/>
    <x v="4"/>
    <x v="87"/>
    <m/>
  </r>
  <r>
    <x v="10"/>
    <x v="99"/>
    <e v="#N/A"/>
    <x v="99"/>
    <x v="99"/>
    <s v="E-AST-03_x000a_E-DCH-07"/>
    <s v="∙ Shred-it (https://shredit.com)_x000a_∙ IronMountain (https://ironmountain.com)_x000a_∙ BitRaser (https://bitraser.com)_x000a_∙ DBAN (https://dban.org)_x000a_∙ DoD-strength data erasers"/>
    <s v="Does the organization sanitize system media with the strength and integrity commensurate with the classification or sensitivity of the information prior to disposal, release out of organizational control or release for reuse?"/>
    <n v="10"/>
    <s v="Protect"/>
    <s v="There is no evidence of a capability to sanitize system media with the strength and integrity commensurate with the classification or sensitivity of the information prior to disposal, release out of organizational control or release for reuse."/>
    <s v="C|P-CMM1 is N/A, since a structured process is required to sanitize system media with the strength and integrity commensurate with the classification or sensitivity of the information prior to disposal, release out of organizational control or release for reuse."/>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system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_x000a_•_x0009_An ITAM function, or similar function, ensures sanitization equipment and procedures are tested to verify that the intended result is achieved. "/>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sanitize system media with the strength and integrity commensurate with the classification or sensitivity of the information prior to disposal, release out of organizational control or release for reuse."/>
    <x v="25"/>
    <x v="4"/>
    <x v="15"/>
    <m/>
  </r>
  <r>
    <x v="10"/>
    <x v="100"/>
    <e v="#N/A"/>
    <x v="100"/>
    <x v="100"/>
    <s v="E-AST-03_x000a_E-DCH-07"/>
    <s v="∙ Certificate of destruction"/>
    <s v="Does the organization supervise, track, document and verify system media sanitization and disposal actions? "/>
    <n v="7"/>
    <s v="Protect"/>
    <s v="There is no evidence of a capability to supervise, track, document and verify system media sanitization and disposal actions. "/>
    <s v="C|P-CMM1 is N/A, since a structured process is required to supervise, track, document and verify system media sanitization and disposal actions.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supervise, track, document and verify system media sanitization and disposal actions. "/>
    <x v="1"/>
    <x v="4"/>
    <x v="15"/>
    <m/>
  </r>
  <r>
    <x v="10"/>
    <x v="101"/>
    <e v="#N/A"/>
    <x v="101"/>
    <x v="101"/>
    <m/>
    <s v="∙ Cybersecurity Supply Chain Risk Management (C-SCRM) program"/>
    <s v="Does the organization prohibit external parties, systems and services from storing, processing and transmitting data unless authorized individuals first: _x000a_ (1) Verifying the implementation of required security controls; or_x000a_ (2) Retaining a processing agreement with the entity hosting the external systems or service?"/>
    <n v="8"/>
    <s v="Protect"/>
    <s v="There is no evidence of a capability to prohibit external parties, systems and services from storing, processing and transmitting data unless authorized individuals first: _x000a_ (1) Verifying the implementation of required security controls; or_x000a_ (2) Retaining a processing agreement with the entity hosting the external systems or service."/>
    <s v="C|P-CMM1 is N/A, since a structured process is required to prohibit external parties, systems and services from storing, processing and transmitting data unless authorized individuals first: _x000a_ (1) Verifying the implementation of required security controls; or_x000a_ (2) Retaining a processing agreement with the entity hosting the external systems or service."/>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prohibit external parties, systems and services from storing, processing and transmitting data unless authorized individuals first: _x000a_ (1) Verifying the implementation of required security controls; or_x000a_ (2) Retaining a processing agreement with the entity hosting the external systems or service."/>
    <s v="See C|P-CMM4. There are no defined C|P-CMM5 criteria, since it is reasonable to assume a continuously-improving process is not necessary to prohibit external parties, systems and services from storing, processing and transmitting data unless authorized individuals first: _x000a_ (1) Verifying the implementation of required security controls; or_x000a_ (2) Retaining a processing agreement with the entity hosting the external systems or service."/>
    <x v="26"/>
    <x v="4"/>
    <x v="46"/>
    <m/>
  </r>
  <r>
    <x v="10"/>
    <x v="102"/>
    <e v="#N/A"/>
    <x v="102"/>
    <x v="102"/>
    <m/>
    <m/>
    <s v="Does the organization control publicly-accessible content?"/>
    <n v="10"/>
    <s v="Protect"/>
    <s v="There is no evidence of a capability to control publicly-accessible content."/>
    <s v="Data Classification &amp; Handling (DCH) efforts are ad hoc and inconsistent. CMM Level 1 control maturity would reasonably expect all, or at least most, the following criteria to exist:_x000a_•_x0009_Data protection controls are primarily administrative in nature (e.g., policies &amp; standards) to classify, protect and dispose of systems and data, including storage media._x000a_•_x0009_A data classification process exists to identify categories of data and specific protection requirements._x000a_•_x0009_A manual data retention process exists._x000a_•_x0009_Data/process owners are expected to take the initiative to work with Data Protection Officers (DPOs) to ensure applicable statutory, regulatory and contractual obligations are properly addressed, including the storage, transmission and processing of sensitive/regulated data."/>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trol publicly-accessible content."/>
    <x v="1"/>
    <x v="4"/>
    <x v="88"/>
    <m/>
  </r>
  <r>
    <x v="10"/>
    <x v="103"/>
    <e v="#N/A"/>
    <x v="103"/>
    <x v="103"/>
    <s v="E-AST-11"/>
    <s v="∙ Data retention program_x000a_∙ Data classification program_x000a_∙ Data governance program"/>
    <s v="Does the organization retain media and data in accordance with applicable statutory, regulatory and contractual obligations? "/>
    <n v="8"/>
    <s v="Protect"/>
    <s v="There is no evidence of a capability to retain media and data in accordance with applicable statutory, regulatory and contractual obligations. "/>
    <s v="Data Classification &amp; Handling (DCH) efforts are ad hoc and inconsistent. CMM Level 1 control maturity would reasonably expect all, or at least most, the following criteria to exist:_x000a_•_x0009_Data protection controls are primarily administrative in nature (e.g., policies &amp; standards) to classify, protect and dispose of systems and data, including storage media._x000a_•_x0009_A data classification process exists to identify categories of data and specific protection requirements._x000a_•_x0009_A manual data retention process exists._x000a_•_x0009_Data/process owners are expected to take the initiative to work with Data Protection Officers (DPOs) to ensure applicable statutory, regulatory and contractual obligations are properly addressed, including the storage, transmission and processing of sensitive/regulated data."/>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tain media and data in accordance with applicable statutory, regulatory and contractual obligations. "/>
    <x v="27"/>
    <x v="4"/>
    <x v="89"/>
    <m/>
  </r>
  <r>
    <x v="11"/>
    <x v="104"/>
    <e v="#N/A"/>
    <x v="104"/>
    <x v="104"/>
    <m/>
    <s v="∙ Secure Baseline Configurations (SBC)_x000a_∙ IT Asset Management (ITAM) program_x000a_∙ Configuration Management (CM) program_x000a_∙ Change control program"/>
    <s v="Does the organization protect the confidentiality, integrity, availability and safety of endpoint devices?"/>
    <n v="9"/>
    <s v="Protect"/>
    <s v="There is no evidence of a capability to protect the confidentiality, integrity, availability and safety of endpoint devices."/>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_x000a_•_x0009_All endpoint devices containing sensitive/regulated data use a cryptographic mechanism to prevent the unauthorized disclosure of information at rest (e.g., full drive encryption)._x000a_•_x0009_Security awareness training covers unauthorized alterations and evidence of tampering of technology assets. _x000a_•_x0009_IT personnel work with data/process owners to help ensure secure practices are implemented throughout the System Development Lifecycle (SDLC) for all projects."/>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AM function, or similar function, uses a Configuration Management Database (CMDB), or similar tool, as the authoritative source of IT assets that is configured to perform integrity checking and alert on unauthorized configuration chang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_x000a_•_x0009_A Data Protection Impact Assessment (DPIA) is used to help ensure the protection of Personal Data (PD) processed, stored or transmitted on endpoint devices, so that cybersecurity &amp; data protection controls are implemented in accordance with applicable statutory, regulatory and contractual obligations._x000a_•_x0009_Administrative processes exist and technologies are configured to notify individuals that Personal Data (PD) is collected by sensors._x000a_•_x0009_File Integrity monitor (FIM) technology is deployed to all HVAs to detect and report unauthorized changes to business-critical system files and configurations._x000a_•_x0009_Host-based Intrusion Detection/Prevention Systems (HIDS/HIPS) technology is deployed to all HVAs to detect and report unauthorized changes to business-critical system files and configurations."/>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Endpoint Security (END)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28"/>
    <x v="4"/>
    <x v="90"/>
    <m/>
  </r>
  <r>
    <x v="11"/>
    <x v="105"/>
    <e v="#N/A"/>
    <x v="105"/>
    <x v="105"/>
    <m/>
    <s v="∙ Secure Baseline Configurations (SBC)"/>
    <s v="Does the organization automatically update antimalware technologies, including signature definitions? "/>
    <n v="9"/>
    <s v="Protect"/>
    <s v="There is no evidence of a capability to automatically update antimalware technologies, including signature definitions. "/>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utomatically update antimalware technologies, including signature definitions. "/>
    <x v="29"/>
    <x v="4"/>
    <x v="91"/>
    <m/>
  </r>
  <r>
    <x v="11"/>
    <x v="106"/>
    <e v="#N/A"/>
    <x v="106"/>
    <x v="106"/>
    <m/>
    <m/>
    <s v="Does the organization document antimalware technologies?"/>
    <n v="3"/>
    <s v="Identify"/>
    <s v="There is no evidence of a capability to document antimalware technologies."/>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ocument antimalware technologies."/>
    <x v="1"/>
    <x v="4"/>
    <x v="92"/>
    <m/>
  </r>
  <r>
    <x v="11"/>
    <x v="107"/>
    <e v="#N/A"/>
    <x v="107"/>
    <x v="107"/>
    <s v="E-MON-02"/>
    <s v="∙ Antimalware software"/>
    <s v="Does the organization centrally-manage antimalware technologies?"/>
    <n v="8"/>
    <s v="Detect"/>
    <s v="There is no evidence of a capability to centrally-manage antimalware technologies."/>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entrally-manage antimalware technologies."/>
    <x v="30"/>
    <x v="4"/>
    <x v="93"/>
    <m/>
  </r>
  <r>
    <x v="11"/>
    <x v="108"/>
    <e v="#N/A"/>
    <x v="108"/>
    <x v="108"/>
    <m/>
    <m/>
    <s v="Does the organization perform periodic evaluations evolving malware threats to assess systems that are generally not considered to be commonly affected by malicious software? "/>
    <n v="3"/>
    <s v="Detect"/>
    <s v="There is no evidence of a capability to perform periodic evaluations evolving malware threats to assess systems that are generally not considered to be commonly affected by malicious software. "/>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erform periodic evaluations evolving malware threats to assess systems that are generally not considered to be commonly affected by malicious software. "/>
    <x v="1"/>
    <x v="4"/>
    <x v="94"/>
    <m/>
  </r>
  <r>
    <x v="11"/>
    <x v="109"/>
    <e v="#N/A"/>
    <x v="109"/>
    <x v="109"/>
    <m/>
    <s v="∙ Antimalware software"/>
    <s v="Does the organization ensure that anti-malware technologies are continuously running in real-time and cannot be disabled or altered by non-privileged users, unless specifically authorized by management on a case-by-case basis for a limited time period? "/>
    <n v="9"/>
    <s v="Detect"/>
    <s v="There is no evidence of a capability to ensure that anti-malware technologies are continuously running in real-time and cannot be disabled or altered by non-privileged users, unless specifically authorized by management on a case-by-case basis for a limited time period. "/>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anti-malware technologies are continuously running in real-time and cannot be disabled or altered by non-privileged users, unless specifically authorized by management on a case-by-case basis for a limited time period. "/>
    <x v="31"/>
    <x v="4"/>
    <x v="95"/>
    <m/>
  </r>
  <r>
    <x v="11"/>
    <x v="110"/>
    <e v="#N/A"/>
    <x v="110"/>
    <x v="110"/>
    <m/>
    <s v="∙Host-based firewall software"/>
    <s v="Does the organization utilize host-based firewall software, or a similar technology, on all information systems, where technically feasible?"/>
    <n v="9"/>
    <s v="Protect"/>
    <s v="There is no evidence of a capability to utilize host-based firewall software, or a similar technology, on all information systems, where technically feasible."/>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host-based firewall software, or a similar technology, on all information systems, where technically feasible."/>
    <x v="32"/>
    <x v="4"/>
    <x v="46"/>
    <m/>
  </r>
  <r>
    <x v="11"/>
    <x v="111"/>
    <e v="#N/A"/>
    <x v="111"/>
    <x v="111"/>
    <s v="E-AST-27"/>
    <s v="∙ File Integrity Monitor (FIM)_x000a_∙ ManageEngine Endpoint Central (https://manageengine.com)_x000a_∙ CimTrak Integrity Suite (https://cimcor.com/cimtrak)_x000a_∙ Netwrix Auditor (https://netrix.com)"/>
    <s v="Does the organization utilize File Integrity Monitor (FIM), or similar technologies, to detect and report on unauthorized changes to selected files and configuration settings?"/>
    <n v="8"/>
    <s v="Protect"/>
    <s v="There is no evidence of a capability to utilize File Integrity Monitor (FIM), or similar technologies, to detect and report on unauthorized changes to selected files and configuration settings."/>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Endpoint Security (END)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21"/>
    <x v="96"/>
    <m/>
  </r>
  <r>
    <x v="11"/>
    <x v="112"/>
    <e v="#N/A"/>
    <x v="112"/>
    <x v="112"/>
    <m/>
    <s v="∙ CimTrak Integrity Suite (https://cimcor.com/cimtrak)_x000a_∙ Netwrix Auditor (https://netrix.com)"/>
    <s v="Does the organization detect and respond to unauthorized configuration changes as cybersecurity incidents?"/>
    <n v="9"/>
    <s v="Respond"/>
    <s v="There is no evidence of a capability to detect and respond to unauthorized configuration changes as cybersecurity incidents."/>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tect and respond to unauthorized configuration changes as cybersecurity incidents."/>
    <x v="33"/>
    <x v="4"/>
    <x v="38"/>
    <m/>
  </r>
  <r>
    <x v="11"/>
    <x v="113"/>
    <e v="#N/A"/>
    <x v="113"/>
    <x v="113"/>
    <m/>
    <s v="∙ Secure Baseline Configurations (SBC)_x000a_∙ Role Based Access Control (RBAC)_x000a_∙ Separation of Duties (SoD)_x000a_∙ Privileged Account Management (PAM)"/>
    <s v="Does the organization ensure security functions are restricted to authorized individuals and enforce least privilege control requirements for necessary job functions?"/>
    <n v="7"/>
    <s v="Protect"/>
    <s v="There is no evidence of a capability to ensure security functions are restricted to authorized individuals and enforce least privilege control requirements for necessary job functions."/>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See C|P-CMM3. There are no defined C|P-CMM4 criteria, since it is reasonable to assume a quantitatively-controlled process is not necessary to ensure security functions are restricted to authorized individuals and enforce least privilege control requirements for necessary job functions."/>
    <s v="See C|P-CMM4. There are no defined C|P-CMM5 criteria, since it is reasonable to assume a continuously-improving process is not necessary to ensure security functions are restricted to authorized individuals and enforce least privilege control requirements for necessary job functions."/>
    <x v="1"/>
    <x v="4"/>
    <x v="97"/>
    <m/>
  </r>
  <r>
    <x v="11"/>
    <x v="114"/>
    <e v="#N/A"/>
    <x v="114"/>
    <x v="114"/>
    <m/>
    <s v="∙ Secure Baseline Configurations (SBC)"/>
    <s v="Does the organization implement underlying software separation mechanisms to facilitate security function isolation? "/>
    <n v="7"/>
    <s v="Protect"/>
    <s v="There is no evidence of a capability to implement underlying software separation mechanisms to facilitate security function isolation. "/>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See C|P-CMM3. There are no defined C|P-CMM4 criteria, since it is reasonable to assume a quantitatively-controlled process is not necessary to implement underlying software separation mechanisms to facilitate security function isolation. "/>
    <s v="See C|P-CMM4. There are no defined C|P-CMM5 criteria, since it is reasonable to assume a continuously-improving process is not necessary to implement underlying software separation mechanisms to facilitate security function isolation. "/>
    <x v="1"/>
    <x v="4"/>
    <x v="98"/>
    <m/>
  </r>
  <r>
    <x v="12"/>
    <x v="115"/>
    <e v="#N/A"/>
    <x v="115"/>
    <x v="115"/>
    <s v="E-HRS-01_x000a_E-HRS-02_x000a_E-HRS-03_x000a_E-HRS-04_x000a_E-HRS-11_x000a_E-HRS-22"/>
    <m/>
    <s v="Does the organization manage personnel security risk by assigning a risk designation to all positions and establishing screening criteria for individuals filling those positions?"/>
    <n v="8"/>
    <s v="Identify"/>
    <s v="There is no evidence of a capability to manage personnel security risk by assigning a risk designation to all positions and establishing screening criteria for individuals filling those positions."/>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nage personnel security risk by assigning a risk designation to all positions and establishing screening criteria for individuals filling those positions."/>
    <x v="1"/>
    <x v="30"/>
    <x v="99"/>
    <m/>
  </r>
  <r>
    <x v="12"/>
    <x v="116"/>
    <e v="#N/A"/>
    <x v="116"/>
    <x v="116"/>
    <s v="E-HRS-02_x000a_E-HRS-03_x000a_E-HRS-04_x000a_E-HRS-11_x000a_E-HRS-22"/>
    <m/>
    <s v="Does the organization ensure that every user accessing a system that processes, stores, or transmits sensitive information is cleared and regularly trained to handle the information in question?"/>
    <n v="10"/>
    <s v="Identify"/>
    <s v="There is no evidence of a capability to ensure that every user accessing a system that processes, stores, or transmits sensitive information is cleared and regularly trained to handle the information in question."/>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_x000a_•_x0009_Administrative processes evaluate individual-specific risk for individuals requiring elevated privileges or access to sensitive/regulated data."/>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evaluate individual-specific risk for individuals requiring elevated privileges or access to sensitive/regulated data."/>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every user accessing a system that processes, stores, or transmits sensitive information is cleared and regularly trained to handle the information in question."/>
    <x v="1"/>
    <x v="4"/>
    <x v="99"/>
    <m/>
  </r>
  <r>
    <x v="12"/>
    <x v="117"/>
    <e v="#N/A"/>
    <x v="117"/>
    <x v="117"/>
    <s v="E-HRS-01_x000a_E-HRS-02_x000a_E-HRS-03_x000a_E-HRS-04_x000a_E-HRS-11_x000a_E-HRS-13_x000a_E-HRS-18_x000a_E-HRS-22"/>
    <s v="∙ NIST NICE cybersecurity workforce framework alignment_x000a_∙ Responsible, Accountable, Supporting, Consulted and Informed (RASCI) matrix"/>
    <s v="Does the organization define cybersecurity roles &amp; responsibilities for all personnel?"/>
    <n v="10"/>
    <s v="Identify"/>
    <s v="There is no evidence of a capability to define cybersecurity responsibilities for all personnel. "/>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require all employees and contractors to apply cybersecurity &amp; data privacy principles in their daily work."/>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fine cybersecurity responsibilities for all personnel. "/>
    <x v="1"/>
    <x v="31"/>
    <x v="100"/>
    <m/>
  </r>
  <r>
    <x v="12"/>
    <x v="118"/>
    <e v="#N/A"/>
    <x v="118"/>
    <x v="118"/>
    <s v="E-HRS-01_x000a_E-HRS-13_x000a_E-HRS-16_x000a_E-HRS-18"/>
    <s v="∙ Formal onboarding training_x000a_∙ Acceptable Use / Rules of Behavior (RoB)"/>
    <s v="Does the organization communicate with users about their roles and responsibilities to maintain a safe and secure working environment?"/>
    <n v="9"/>
    <s v="Identify"/>
    <s v="There is no evidence of a capability to communicate with users about their roles and responsibilities to maintain a safe and secure working environment."/>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_x000a_•_x0009_Administrative processes formally educate users about their duties to protect sensitive/regulated data."/>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formally educate users about their duties to protect sensitive/regulated data, which includes ensuring personnel receive recurring familiarization with the organization's cybersecurity &amp; data privacy policies and provide acknowledgement."/>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mmunicate with users about their roles and responsibilities to maintain a safe and secure working environment."/>
    <x v="1"/>
    <x v="32"/>
    <x v="101"/>
    <m/>
  </r>
  <r>
    <x v="12"/>
    <x v="119"/>
    <e v="#N/A"/>
    <x v="119"/>
    <x v="119"/>
    <s v="E-HRS-21_x000a_E-HRS-23"/>
    <s v="∙ Demonstrated Subject Matter Expert (SME) experience_x000a_∙ Professional references_x000a_∙ Education / certification transcripts"/>
    <s v="Does the organization ensure that all security-related positions are staffed by qualified individuals who have the necessary skill set? "/>
    <n v="9"/>
    <s v="Identify"/>
    <s v="There is no evidence of a capability to ensure that all security-related positions are staffed by qualified individuals who have the necessary skill set. "/>
    <s v="C|P-CMM1 is N/A, since a structured process is required to ensure that all security-related positions are staffed by qualified individuals who have the necessary skill set. "/>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all security-related positions are staffed by qualified individuals who have the necessary skill set. "/>
    <x v="1"/>
    <x v="4"/>
    <x v="102"/>
    <m/>
  </r>
  <r>
    <x v="12"/>
    <x v="120"/>
    <e v="#N/A"/>
    <x v="120"/>
    <x v="120"/>
    <s v="E-HRS-17_x000a_E-HRS-21"/>
    <s v="∙ Criminal, education and employment background checks_x000a_∙ Professional references_x000a_∙ Education / certification transcripts"/>
    <s v="Does the organization manage personnel security risk by screening individuals prior to authorizing access?"/>
    <n v="10"/>
    <s v="Identify"/>
    <s v="There is no evidence of a capability to manage personnel security risk by screening individuals prior to authorizing access."/>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evaluate personnel security risk by screening individuals prior to authorizing access."/>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nage personnel security risk by screening individuals prior to authorizing access."/>
    <x v="1"/>
    <x v="4"/>
    <x v="99"/>
    <m/>
  </r>
  <r>
    <x v="12"/>
    <x v="121"/>
    <e v="#N/A"/>
    <x v="121"/>
    <x v="121"/>
    <s v="E-HRS-17_x000a_E-HRS-21"/>
    <s v="∙ Criminal, education and employment background checks"/>
    <s v="Does the organization ensure that individuals accessing a system that stores, transmits or processes information requiring special protection satisfy organization-defined personnel screening criteria?"/>
    <n v="9"/>
    <s v="Identify"/>
    <s v="There is no evidence of a capability to ensure that individuals accessing a system that stores, transmits or processes information requiring special protection satisfy organization-defined personnel screening criteria."/>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evaluate personnel security risk by screening individuals prior to authorizing access."/>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individuals accessing a system that stores, transmits or processes information requiring special protection satisfy organization-defined personnel screening criteria."/>
    <x v="1"/>
    <x v="4"/>
    <x v="99"/>
    <m/>
  </r>
  <r>
    <x v="12"/>
    <x v="122"/>
    <e v="#N/A"/>
    <x v="122"/>
    <x v="122"/>
    <s v="E-HRS-16_x000a_E-HRS-22"/>
    <s v="∙ Formal onboarding training_x000a_∙ Acceptable Use / Rules of Behavior (RoB)"/>
    <s v="Does the organization require all employees and contractors to apply cybersecurity &amp; data privacy principles in their daily work?"/>
    <n v="10"/>
    <s v="Identify"/>
    <s v="There is no evidence of a capability to require all employees and contractors to apply cybersecurity &amp; data privacy principles in their daily work."/>
    <s v="C|P-CMM1 is N/A, since a structured process is required to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The HR department, in conjunction with a GRC function, defines terms of employment, including acceptable and unacceptable rules of behavior for the use of technologies, including consequences for unacceptable behavior._x000a_•_x0009_Administrative processes require all employees and contractors to apply cybersecurity &amp; data privacy principles in their daily work."/>
    <s v="See C|P-CMM3. There are no defined C|P-CMM4 criteria, since it is reasonable to assume a quantitatively-controlled process is not necessary to require all employees and contractors to apply cybersecurity &amp; data privacy principles in their daily work."/>
    <s v="See C|P-CMM4. There are no defined C|P-CMM5 criteria, since it is reasonable to assume a continuously-improving process is not necessary to require all employees and contractors to apply cybersecurity &amp; data privacy principles in their daily work."/>
    <x v="1"/>
    <x v="7"/>
    <x v="103"/>
    <m/>
  </r>
  <r>
    <x v="12"/>
    <x v="123"/>
    <e v="#N/A"/>
    <x v="123"/>
    <x v="123"/>
    <s v="E-HRS-22"/>
    <s v="∙ Formal onboarding training_x000a_∙ Acceptable Use / Rules of Behavior (RoB)"/>
    <s v="Does the organization define acceptable and unacceptable rules of behavior for the use of technologies, including consequences for unacceptable behavior?"/>
    <n v="10"/>
    <s v="Identify"/>
    <s v="There is no evidence of a capability to define acceptable and unacceptable rules of behavior for the use of technologies, including consequences for unacceptable behavior."/>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Rules of behavior reflect the organization's corporate culture and risk threshold. "/>
    <s v="See C|P-CMM3. There are no defined C|P-CMM4 criteria, since it is reasonable to assume a quantitatively-controlled process is not necessary to define acceptable and unacceptable rules of behavior for the use of technologies, including consequences for unacceptable behavior."/>
    <s v="See C|P-CMM4. There are no defined C|P-CMM5 criteria, since it is reasonable to assume a continuously-improving process is not necessary to define acceptable and unacceptable rules of behavior for the use of technologies, including consequences for unacceptable behavior."/>
    <x v="34"/>
    <x v="7"/>
    <x v="103"/>
    <m/>
  </r>
  <r>
    <x v="12"/>
    <x v="124"/>
    <e v="#N/A"/>
    <x v="124"/>
    <x v="124"/>
    <s v="E-HRS-22"/>
    <s v="∙ Formal onboarding training_x000a_∙ Acceptable Use / Rules of Behavior (RoB)"/>
    <s v="Does the organization establish usage restrictions and implementation guidance for communications technologies based on the potential to cause damage to systems, if used maliciously? "/>
    <n v="10"/>
    <s v="Identify"/>
    <s v="There is no evidence of a capability to establish usage restrictions and implementation guidance for communications technologies based on the potential to cause damage to systems, if used maliciously. "/>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Rules of behavior affecting the use of communications technologies reflects the organization's corporate culture and risk threshold. "/>
    <s v="See C|P-CMM3. There are no defined C|P-CMM4 criteria, since it is reasonable to assume a quantitatively-controlled process is not necessary to establish usage restrictions and implementation guidance for communications technologies based on the potential to cause damage to systems, if used maliciously. "/>
    <s v="See C|P-CMM4. There are no defined C|P-CMM5 criteria, since it is reasonable to assume a continuously-improving process is not necessary to establish usage restrictions and implementation guidance for communications technologies based on the potential to cause damage to systems, if used maliciously. "/>
    <x v="1"/>
    <x v="4"/>
    <x v="104"/>
    <m/>
  </r>
  <r>
    <x v="12"/>
    <x v="125"/>
    <e v="#N/A"/>
    <x v="125"/>
    <x v="125"/>
    <s v="E-HRS-18_x000a_E-SAT-02_x000a_E-SAT-04"/>
    <s v="∙ Formal onboarding training_x000a_∙ Written policy acknowledgement"/>
    <s v="Does the organization ensure personnel receive recurring familiarization with its cybersecurity &amp; data privacy policies and provide acknowledgement?"/>
    <n v="8"/>
    <s v="Identify"/>
    <s v="There is no evidence of a capability to ensure personnel receive recurring familiarization with its cybersecurity &amp; data privacy policies and provide acknowledgement."/>
    <s v="C|P-CMM1 is N/A, since a structured process is required to ensure personnel receive recurring familiarization with its cybersecurity &amp; data privacy policies and provide acknowledgement."/>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HR maintains evidence of policy acknowledgement."/>
    <s v="See C|P-CMM3. There are no defined C|P-CMM4 criteria, since it is reasonable to assume a quantitatively-controlled process is not necessary to ensure personnel receive recurring familiarization with its cybersecurity &amp; data privacy policies and provide acknowledgement."/>
    <s v="See C|P-CMM4. There are no defined C|P-CMM5 criteria, since it is reasonable to assume a continuously-improving process is not necessary to ensure personnel receive recurring familiarization with its cybersecurity &amp; data privacy policies and provide acknowledgement."/>
    <x v="1"/>
    <x v="33"/>
    <x v="105"/>
    <m/>
  </r>
  <r>
    <x v="12"/>
    <x v="126"/>
    <e v="#N/A"/>
    <x v="126"/>
    <x v="126"/>
    <s v="E-HRS-19"/>
    <m/>
    <s v="Does the organization govern the termination of individual employment?"/>
    <n v="9"/>
    <s v="Protect"/>
    <s v="There is no evidence of a capability to govern the termination of individual employment."/>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_x000a_•_x0009_Administrative processes exist to retrieve organization-owned assets up on termination of an individual's employment."/>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and technologies:_x000a_o_x0009_Govern the termination process of individual employment to ensure the confidentiality, integrity, availability and safety of the organizations assets and data are protected._x000a_o_x0009_Adjust logical and physical access authorizations to systems and facilities up on personnel reassignment, transfer or termination, in a timely manner._x000a_o_x0009_Expedite the process of removing a high risk individual’s access to systems and applications up on termination, as determined by management._x000a_•_x0009_Administrative processes exist to retrieve organization-owned assets up on termination of an individual's employment."/>
    <s v="See C|P-CMM3. There are no defined C|P-CMM4 criteria, since it is reasonable to assume a quantitatively-controlled process is not necessary to govern the termination of individual employment."/>
    <s v="See C|P-CMM4. There are no defined C|P-CMM5 criteria, since it is reasonable to assume a continuously-improving process is not necessary to govern the termination of individual employment."/>
    <x v="1"/>
    <x v="4"/>
    <x v="106"/>
    <m/>
  </r>
  <r>
    <x v="12"/>
    <x v="127"/>
    <e v="#N/A"/>
    <x v="127"/>
    <x v="127"/>
    <s v="E-HRS-19"/>
    <m/>
    <s v="Does the organization expedite the process of removing &quot;high risk&quot; individual’s access to systems and applications upon termination, as determined by management?"/>
    <n v="9"/>
    <s v="Protect"/>
    <s v="There is no evidence of a capability to expedite the process of removing &quot;high risk&quot; individual’s access to systems and applications up on termination, as determined by management."/>
    <s v="C|P-CMM1 is N/A, since a structured process is required to expedite the process of removing &quot;high risk&quot; individual’s access to systems and applications up on termination, as determined by management."/>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_x000a_•_x0009_Administrative processes exist to retrieve organization-owned assets up on termination of an individual's employment."/>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and technologies:_x000a_o_x0009_Adjust logical and physical access authorizations to systems and facilities up on personnel reassignment, transfer or termination, in a timely manner._x000a_o_x0009_Expedite the process of removing a high risk individual’s access to systems and applications up on termination, as determined by management._x000a_•_x0009_Administrative processes exist to retrieve organization-owned assets up on termination of an individual's employment."/>
    <s v="Human Resources Security (HR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xpedite the process of removing &quot;high risk&quot; individual’s access to systems and applications up on termination, as determined by management."/>
    <x v="1"/>
    <x v="4"/>
    <x v="106"/>
    <m/>
  </r>
  <r>
    <x v="12"/>
    <x v="128"/>
    <e v="#N/A"/>
    <x v="128"/>
    <x v="128"/>
    <s v="E-HRS-25"/>
    <s v="∙ Documented / assigned Separation of Duties (SoD)"/>
    <s v="Does the organization implement and maintain Separation of Duties (SoD) to prevent potential inappropriate activity without collusion?"/>
    <n v="7"/>
    <s v="Protect"/>
    <s v="There is no evidence of a capability to implement and maintain Separation of Duties (SoD) to prevent potential inappropriate activity without collusion."/>
    <s v="C|P-CMM1 is N/A, since a structured process is required to implement and maintain Separation of Duties (SoD) to prevent potential inappropriate activity without collusion."/>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_x000a_•_x0009_Administrative processes avoid incompatible development-specific roles through limiting and reviewing developer privileges to change hardware, software and firmware components within a production/operational environment._x000a_•_x0009_Administrative processes implement and maintain Separation of Duties (SoD) to prevent potential malevolent activity without collusion."/>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Administrative processes avoid incompatible development-specific roles through limiting and reviewing developer privileges to change hardware, software and firmware components within a production/operational environment._x000a_•_x0009_Administrative processes implement and maintain Separation of Duties (SoD) to prevent potential malevolent activity without collusion."/>
    <s v="See C|P-CMM3. There are no defined C|P-CMM4 criteria, since it is reasonable to assume a quantitatively-controlled process is not necessary to implement and maintain Separation of Duties (SoD) to prevent potential inappropriate activity without collusion."/>
    <s v="See C|P-CMM4. There are no defined C|P-CMM5 criteria, since it is reasonable to assume a continuously-improving process is not necessary to implement and maintain Separation of Duties (SoD) to prevent potential inappropriate activity without collusion."/>
    <x v="1"/>
    <x v="34"/>
    <x v="107"/>
    <m/>
  </r>
  <r>
    <x v="13"/>
    <x v="129"/>
    <e v="#N/A"/>
    <x v="129"/>
    <x v="129"/>
    <m/>
    <s v="∙ Secure Baseline Configurations (SBC)_x000a_∙ Identity &amp; Access Management (IAM) program"/>
    <s v="Does the organization require individuals to be authenticated with an individual authenticator when a group authenticator is utilized? "/>
    <n v="7"/>
    <s v="Protect"/>
    <s v="There is no evidence of a capability to require individuals to be authenticated with an individual authenticator when a group authenticator is utilized.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proactively govern account management of individual, group, system, application, guest and temporary accounts._x000a_•_x0009_Administrative processes and technologies require individuals to be authenticated with an individual authenticator when a group authenticator is utilized. "/>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individuals to be authenticated with an individual authenticator when a group authenticator is utilized. "/>
    <x v="1"/>
    <x v="4"/>
    <x v="108"/>
    <m/>
  </r>
  <r>
    <x v="13"/>
    <x v="130"/>
    <e v="#N/A"/>
    <x v="130"/>
    <x v="130"/>
    <s v="E-AST-01_x000a_E-IAM-05_x000a_E-IAM-06"/>
    <s v="∙ Secure Baseline Configurations (SBC)_x000a_∙ Identity &amp; Access Management (IAM) program"/>
    <s v="Does the organization use automated mechanisms to employ replay-resistant authentication?"/>
    <n v="9"/>
    <s v="Protect"/>
    <s v="There is no evidence of a capability to employ replay-resistant authentication."/>
    <s v="C|P-CMM1 is N/A, since a structured process is required to employ replay-resistant authentication."/>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Technologies are configured to incorporate replay-resistant authentication mechanisms to protect network access."/>
    <s v="See C|P-CMM3. There are no defined C|P-CMM4 criteria, since it is reasonable to assume a quantitatively-controlled process is not necessary to employ replay-resistant authentication."/>
    <s v="See C|P-CMM4. There are no defined C|P-CMM5 criteria, since it is reasonable to assume a continuously-improving process is not necessary to employ replay-resistant authentication."/>
    <x v="1"/>
    <x v="35"/>
    <x v="109"/>
    <m/>
  </r>
  <r>
    <x v="13"/>
    <x v="131"/>
    <e v="#N/A"/>
    <x v="131"/>
    <x v="131"/>
    <s v="E-IAM-05_x000a_E-IAM-06"/>
    <s v="∙ Microsoft Active Directory (https://microsoft.com)_x000a_∙ Microsoft Entra (https://microsoft.com)_x000a_∙ AWS IAM (https://aws.amazon.com)"/>
    <s v="Does the organization uniquely identify and centrally Authenticate, Authorize and Audit (AAA) third-party users and processes that provide services to the organization?"/>
    <n v="9"/>
    <s v="Protect"/>
    <s v="There is no evidence of a capability to uniquely identify and centrally Authenticate, Authorize and Audit (AAA) third-party users and processes that provide services to the organization."/>
    <s v="C|P-CMM1 is N/A, since a structured process is required to uniquely identify and centrally Authenticate, Authorize and Audit (AAA) third-party users and processes that provide services to the organization."/>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niquely identify and centrally Authenticate, Authorize and Audit (AAA) third-party users and processes that provide services to the organization."/>
    <x v="35"/>
    <x v="36"/>
    <x v="110"/>
    <m/>
  </r>
  <r>
    <x v="13"/>
    <x v="132"/>
    <e v="#N/A"/>
    <x v="132"/>
    <x v="132"/>
    <m/>
    <s v="∙ Secure Baseline Configurations (SBC)_x000a_∙ Identity &amp; Access Management (IAM) program"/>
    <s v="Does the organization use automated mechanisms to accept Federal Identity, Credential and Access Management (FICAM)-approved third-party credentials? "/>
    <n v="2"/>
    <s v="Protect"/>
    <s v="There is no evidence of a capability to accept Federal Identity, Credential and Access Management (FICAM)-approved third-party credentials. "/>
    <s v="C|P-CMM1 is N/A, since a structured process is required to accept Federal Identity, Credential and Access Management (FICAM)-approved third-party credentials. "/>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accept Federal Identity, Credential and Access Management (FICAM)-approved third-party credentials. "/>
    <s v="See C|P-CMM4. There are no defined C|P-CMM5 criteria, since it is reasonable to assume a continuously-improving process is not necessary to accept Federal Identity, Credential and Access Management (FICAM)-approved third-party credentials. "/>
    <x v="1"/>
    <x v="4"/>
    <x v="111"/>
    <m/>
  </r>
  <r>
    <x v="13"/>
    <x v="133"/>
    <e v="#N/A"/>
    <x v="133"/>
    <x v="133"/>
    <s v="E-IAM-05_x000a_E-IAM-06"/>
    <s v="∙ Microsoft Active Directory (https://microsoft.com)_x000a_∙ Microsoft Entra (https://microsoft.com)_x000a_∙ AWS IAM (https://aws.amazon.com)"/>
    <s v="Does the organization identify and authenticate third-party systems and services?"/>
    <n v="9"/>
    <s v="Protect"/>
    <s v="There is no evidence of a capability to identify and authenticate third-party systems and services."/>
    <s v="C|P-CMM1 is N/A, since a structured process is required to identify and authenticate third-party systems and service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identify and authenticate third-party systems and services."/>
    <s v="See C|P-CMM4. There are no defined C|P-CMM5 criteria, since it is reasonable to assume a continuously-improving process is not necessary to identify and authenticate third-party systems and services."/>
    <x v="36"/>
    <x v="36"/>
    <x v="111"/>
    <m/>
  </r>
  <r>
    <x v="13"/>
    <x v="134"/>
    <e v="#N/A"/>
    <x v="134"/>
    <x v="134"/>
    <m/>
    <m/>
    <s v="Does the organization ensure external service providers provide current and accurate information for any third-party user with access to its data or assets?"/>
    <n v="5"/>
    <s v="Protect"/>
    <s v="There is no evidence of a capability to ensure external service providers provide current and accurate information for any third-party user with access to its data or assets."/>
    <s v="C|P-CMM1 is N/A, since a structured process is required to ensure external service providers provide current and accurate information for any third-party user with access to its data or assets."/>
    <s v="C|P-CMM2 is N/A, since a well-defined process is required to ensure external service providers provide current and accurate information for any third-party user with access to its data or asset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112"/>
    <m/>
  </r>
  <r>
    <x v="13"/>
    <x v="135"/>
    <e v="#N/A"/>
    <x v="135"/>
    <x v="135"/>
    <m/>
    <s v="∙ Microsoft Active Directory (https://microsoft.com)_x000a_∙ Microsoft Entra (https://microsoft.com)_x000a_∙ AWS IAM (https://aws.amazon.com)_x000a_∙ Yubico (https://yubico.com)_x000a_∙ Duo (https://duo.com)"/>
    <s v="Does the organization utilize Multi-Factor Authentication (MFA) to authenticate network access for privileged accounts? "/>
    <n v="9"/>
    <s v="Protect"/>
    <s v="There is no evidence of a capability to utilize Multi-Fact or Authentication (MFA) to authenticate network access for privileged account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Technologies are configured to use Multi-Fact or Authentication (MFA) to authenticate network access for privileged and non-privileged accounts. "/>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Technologies are configured to use Multi-Fact or Authentication (MFA) to authenticate network access for privileged and non-privileged accounts. "/>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Multi-Fact or Authentication (MFA) to authenticate network access for privileged accounts. "/>
    <x v="37"/>
    <x v="4"/>
    <x v="113"/>
    <m/>
  </r>
  <r>
    <x v="13"/>
    <x v="136"/>
    <e v="#N/A"/>
    <x v="136"/>
    <x v="136"/>
    <m/>
    <s v="∙ Microsoft Active Directory (https://microsoft.com)_x000a_∙ Microsoft Entra (https://microsoft.com)_x000a_∙ AWS IAM (https://aws.amazon.com)_x000a_∙ Yubico (https://yubico.com)_x000a_∙ Duo (https://duo.com)"/>
    <s v="Does the organization utilize Multi-Factor Authentication (MFA) to authenticate network access for non-privileged accounts? "/>
    <n v="7"/>
    <s v="Protect"/>
    <s v="There is no evidence of a capability to utilize Multi-Fact or Authentication (MFA) to authenticate network access for non-privileged account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Multi-Fact or Authentication (MFA) to authenticate network access for non-privileged accounts. "/>
    <x v="1"/>
    <x v="4"/>
    <x v="114"/>
    <m/>
  </r>
  <r>
    <x v="13"/>
    <x v="137"/>
    <e v="#N/A"/>
    <x v="137"/>
    <x v="137"/>
    <m/>
    <s v="∙ Microsoft Active Directory (https://microsoft.com)_x000a_∙ Microsoft Entra (https://microsoft.com)_x000a_∙ AWS IAM (https://aws.amazon.com)_x000a_∙ Yubico (https://yubico.com)_x000a_∙ Duo (https://duo.com)"/>
    <s v="Does the organization utilize Multi-Factor Authentication (MFA) to authenticate local access for privileged accounts? "/>
    <n v="5"/>
    <s v="Protect"/>
    <s v="There is no evidence of a capability to utilize Multi-Fact or Authentication (MFA) to authenticate local access for privileged account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Technologies are configured to use Multi-Fact or Authentication (MFA) to authenticate local access for privileged accounts. "/>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Technologies are configured to use Multi-Fact or Authentication (MFA) to authenticate local access for privileged accounts. "/>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Multi-Fact or Authentication (MFA) to authenticate local access for privileged accounts. "/>
    <x v="1"/>
    <x v="4"/>
    <x v="115"/>
    <m/>
  </r>
  <r>
    <x v="13"/>
    <x v="138"/>
    <e v="#N/A"/>
    <x v="138"/>
    <x v="138"/>
    <m/>
    <s v="∙ Yubico (https://yubico.com)_x000a_∙ Duo (https://duo.com)"/>
    <s v="Does the organization implements Multi-Factor Authentication (MFA) for access to privileged and non-privileged accounts such that one of the factors is securely provided by a device separate from the system gaining access? "/>
    <n v="5"/>
    <s v="Protect"/>
    <s v="There is no evidence of a capability to implement Multi-Factor Authentication (MFA) for remote access to privileged and non-privileged accounts such that one of the factors is securely provided by a device separate from the system gaining access. "/>
    <s v="C|P-CMM1 is N/A, since a structured process is required to implement Multi-Fact or Authentication (MFA) for remote access to privileged and non-privileged accounts such that one of the factors is securely provided by a device separate from the system gaining access. "/>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Multi-Fact or Authentication (MFA) for remote access to privileged and non-privileged accounts such that one of the factors is securely provided by a device separate from the system gaining access. "/>
    <x v="1"/>
    <x v="4"/>
    <x v="115"/>
    <m/>
  </r>
  <r>
    <x v="13"/>
    <x v="139"/>
    <e v="#N/A"/>
    <x v="139"/>
    <x v="139"/>
    <s v="E-HRS-12_x000a_E-HRS-19"/>
    <m/>
    <s v="Does the organization revoke user access rights following changes in personnel roles and duties, if no longer necessary or permitted? "/>
    <n v="10"/>
    <s v="Protect"/>
    <s v="There is no evidence of a capability to revoke user access rights following changes in personnel roles and duties, if no longer necessary or permitted.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The Human Resources (HR) department governs personnel management operations and notifies IAM personnel of personnel role changes for RBAC-based provisioning and deprovisioning act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The Human Resources (HR) department governs personnel management operations and notifies IAM personnel of personnel role changes for RBAC-based provisioning and deprovisioning action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voke user access rights following changes in personnel roles and duties, if no longer necessary or permitted. "/>
    <x v="1"/>
    <x v="4"/>
    <x v="116"/>
    <m/>
  </r>
  <r>
    <x v="13"/>
    <x v="140"/>
    <e v="#N/A"/>
    <x v="140"/>
    <x v="140"/>
    <s v="E-HRS-19"/>
    <m/>
    <s v="Does the organization revoke user access rights in a timely manner, upon termination of employment or contract?"/>
    <n v="10"/>
    <s v="Protect"/>
    <s v="There is no evidence of a capability to revoke user access rights in a timely manner, up on termination of employment or contract."/>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The Human Resources (HR) department governs personnel management operations and notifies IAM personnel of personnel role changes for RBAC-based provisioning and deprovisioning act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The Human Resources (HR) department governs personnel management operations and notifies IAM personnel of personnel role changes for RBAC-based provisioning and deprovisioning action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voke user access rights in a timely manner, up on termination of employment or contract."/>
    <x v="1"/>
    <x v="4"/>
    <x v="117"/>
    <m/>
  </r>
  <r>
    <x v="13"/>
    <x v="141"/>
    <e v="#N/A"/>
    <x v="141"/>
    <x v="141"/>
    <s v="E-HRS-12_x000a_E-IAM-02"/>
    <s v="∙ Role-Based Access Control (RBAC)"/>
    <s v="Does the organization enforce a Role-Based Access Control (RBAC) policy over users and resources that applies need-to-know and fine-grained access control for sensitive/regulated data access?"/>
    <n v="9"/>
    <s v="Protect"/>
    <s v="There is no evidence of a capability to enforce a Role-Based Access Control (RBAC) policy over users and resources that applies need-to-know and fine-grained access control for sensitive/regulated data access."/>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38"/>
    <x v="34"/>
    <x v="118"/>
    <m/>
  </r>
  <r>
    <x v="13"/>
    <x v="142"/>
    <e v="#N/A"/>
    <x v="142"/>
    <x v="142"/>
    <m/>
    <s v="∙ Microsoft Active Directory (https://microsoft.com)_x000a_∙ Microsoft Entra (https://microsoft.com)_x000a_∙ AWS IAM (https://aws.amazon.com)"/>
    <s v="Does the organization govern naming standards for usernames and systems?"/>
    <n v="9"/>
    <s v="Protect"/>
    <s v="There is no evidence of a capability to govern naming standards for usernames and systems."/>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govern naming standards for usernames and systems."/>
    <s v="See C|P-CMM4. There are no defined C|P-CMM5 criteria, since it is reasonable to assume a continuously-improving process is not necessary to govern naming standards for usernames and systems."/>
    <x v="39"/>
    <x v="4"/>
    <x v="119"/>
    <m/>
  </r>
  <r>
    <x v="13"/>
    <x v="143"/>
    <e v="#N/A"/>
    <x v="143"/>
    <x v="143"/>
    <m/>
    <s v="∙ Microsoft Active Directory (https://microsoft.com)_x000a_∙ Microsoft Entra (https://microsoft.com)_x000a_∙ AWS IAM (https://aws.amazon.com)"/>
    <s v="Does the organization ensure proper user identification management for non-consumer users and administrators? "/>
    <n v="9"/>
    <s v="Protect"/>
    <s v="There is no evidence of a capability to ensure proper user identification management for non-consumer users and administrator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proper user identification management for non-consumer users and administrators. "/>
    <x v="1"/>
    <x v="4"/>
    <x v="119"/>
    <m/>
  </r>
  <r>
    <x v="13"/>
    <x v="144"/>
    <e v="#N/A"/>
    <x v="144"/>
    <x v="144"/>
    <m/>
    <s v="∙ Microsoft Active Directory (https://microsoft.com)_x000a_∙ Microsoft Entra (https://microsoft.com)_x000a_∙ AWS IAM (https://aws.amazon.com)"/>
    <s v="Does the organization:_x000a_(1) Securely manage authenticators for users and devices; and_x000a_(2) Ensure the strength of authentication is appropriate to the classification of the data being accessed?"/>
    <n v="10"/>
    <s v="Protect"/>
    <s v="There is no evidence of a capability to:_x000a_(1) Securely manage authenticators for users and devices; and_x000a_(2) Ensure the strength of authentication is appropriate to the classification of the data being accessed."/>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enforce password complexity to ensure strong passwords._x000a_•_x0009_Administrative processes and technologies ensure cryptographic modules adhere to applicable statutory, regulatory and contractual requirements for security strength."/>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enforce password complexity to ensure strong passwords._x000a_•_x0009_Administrative processes and technologies ensure cryptographic modules adhere to applicable statutory, regulatory and contractual requirements for security strength."/>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40"/>
    <x v="4"/>
    <x v="120"/>
    <m/>
  </r>
  <r>
    <x v="13"/>
    <x v="145"/>
    <e v="#N/A"/>
    <x v="145"/>
    <x v="145"/>
    <m/>
    <s v="∙ Microsoft Active Directory (https://microsoft.com)_x000a_∙ Microsoft Entra (https://microsoft.com)_x000a_∙ AWS IAM (https://aws.amazon.com)"/>
    <s v="Does the organization enforce complexity, length and lifespan considerations to ensure strong criteria for password-based authentication?"/>
    <n v="9"/>
    <s v="Protect"/>
    <s v="There is no evidence of a capability to enforce complexity, length and lifespan considerations to ensure strong criteria for password-based authentication."/>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enforce password complexity to ensure strong passwords._x000a_•_x0009_Administrative processes and technologies ensure cryptographic modules adhere to applicable statutory, regulatory and contractual requirements for security strength."/>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enforce password complexity to ensure strong passwords._x000a_•_x0009_Administrative processes and technologies ensure cryptographic modules adhere to applicable statutory, regulatory and contractual requirements for security strength."/>
    <s v="See C|P-CMM3. There are no defined C|P-CMM4 criteria, since it is reasonable to assume a quantitatively-controlled process is not necessary to enforce complexity, length and lifespan considerations to ensure strong criteria for password-based authentication."/>
    <s v="See C|P-CMM4. There are no defined C|P-CMM5 criteria, since it is reasonable to assume a continuously-improving process is not necessary to enforce complexity, length and lifespan considerations to ensure strong criteria for password-based authentication."/>
    <x v="40"/>
    <x v="4"/>
    <x v="121"/>
    <m/>
  </r>
  <r>
    <x v="13"/>
    <x v="146"/>
    <e v="#N/A"/>
    <x v="146"/>
    <x v="146"/>
    <m/>
    <s v="∙ Microsoft Active Directory (https://microsoft.com)_x000a_∙ Microsoft Entra (https://microsoft.com)_x000a_∙ AWS IAM (https://aws.amazon.com)"/>
    <s v="Does the organization use automated mechanisms to validate certificates by constructing and verifying a certification path to an accepted trust anchor including checking certificate status information for PKI-based authentication?"/>
    <n v="9"/>
    <s v="Protect"/>
    <s v="There is no evidence of a capability to validate certificates by constructing and verifying a certification path to an accepted trust anchor including checking certificate status information for PKI-based authentication."/>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exist to validate PKI certificates by constructing and verifying a certification path to an accepted trust anchor including checking certificate status information."/>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exist to validate PKI certificates by constructing and verifying a certification path to an accepted trust anchor including checking certificate status information."/>
    <s v="See C|P-CMM3. There are no defined C|P-CMM4 criteria, since it is reasonable to assume a quantitatively-controlled process is not necessary to validate certificates by constructing and verifying a certification path to an accepted trust anchor including checking certificate status information for PKI-based authentication."/>
    <s v="See C|P-CMM4. There are no defined C|P-CMM5 criteria, since it is reasonable to assume a continuously-improving process is not necessary to validate certificates by constructing and verifying a certification path to an accepted trust anchor including checking certificate status information for PKI-based authentication."/>
    <x v="1"/>
    <x v="4"/>
    <x v="122"/>
    <m/>
  </r>
  <r>
    <x v="13"/>
    <x v="147"/>
    <e v="#N/A"/>
    <x v="147"/>
    <x v="147"/>
    <m/>
    <m/>
    <s v="Does the organization protect authenticators commensurate with the sensitivity of the information to which use of the authenticator permits access? "/>
    <n v="10"/>
    <s v="Protect"/>
    <s v="There is no evidence of a capability to protect authenticators commensurate with the sensitivity of the information to which use of the authenticator permits acces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protect authenticators commensurate with the sensitivity of the information to which use of the authenticator permits access. "/>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protect authenticators commensurate with the sensitivity of the information to which use of the authenticator permits access. "/>
    <s v="See C|P-CMM3. There are no defined C|P-CMM4 criteria, since it is reasonable to assume a quantitatively-controlled process is not necessary to protect authenticators commensurate with the sensitivity of the information to which use of the authenticator permits access. "/>
    <s v="See C|P-CMM4. There are no defined C|P-CMM5 criteria, since it is reasonable to assume a continuously-improving process is not necessary to protect authenticators commensurate with the sensitivity of the information to which use of the authenticator permits access. "/>
    <x v="1"/>
    <x v="4"/>
    <x v="123"/>
    <m/>
  </r>
  <r>
    <x v="13"/>
    <x v="148"/>
    <e v="#N/A"/>
    <x v="148"/>
    <x v="148"/>
    <m/>
    <s v="∙ Secure Baseline Configurations (SBC)_x000a_∙ Identity &amp; Access Management (IAM) program"/>
    <s v="Does the organization ensure that unencrypted, static authenticators are not embedded in applications, scripts or stored on function keys? "/>
    <n v="10"/>
    <s v="Protect"/>
    <s v="There is no evidence of a capability to ensure that unencrypted, static authenticators are not embedded in applications, scripts or stored on function key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unencrypted, static authenticators are not embedded in applications, scripts or stored on function keys. "/>
    <x v="1"/>
    <x v="4"/>
    <x v="124"/>
    <m/>
  </r>
  <r>
    <x v="13"/>
    <x v="149"/>
    <e v="#N/A"/>
    <x v="149"/>
    <x v="149"/>
    <m/>
    <s v="∙ Microsoft Active Directory (https://microsoft.com)_x000a_∙ Microsoft Entra (https://microsoft.com)_x000a_∙ AWS IAM (https://aws.amazon.com)"/>
    <s v="Does the organization use automated mechanisms to ensure organization-defined token quality requirements are satisfied for hardware token-based authentication?"/>
    <n v="9"/>
    <s v="Protect"/>
    <s v="There is no evidence of a capability to ensure organization-defined token quality requirements are satisfied for hardware token-based authentication."/>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ensure organization-defined token quality requirements are satisfied for hardware token-based authentication."/>
    <s v="See C|P-CMM4. There are no defined C|P-CMM5 criteria, since it is reasonable to assume a continuously-improving process is not necessary to ensure organization-defined token quality requirements are satisfied for hardware token-based authentication."/>
    <x v="1"/>
    <x v="4"/>
    <x v="123"/>
    <m/>
  </r>
  <r>
    <x v="13"/>
    <x v="150"/>
    <e v="#N/A"/>
    <x v="150"/>
    <x v="150"/>
    <m/>
    <s v="∙ Secure Baseline Configurations (SBC)_x000a_∙ Identity &amp; Access Management (IAM) program"/>
    <s v="Does the organization ensure default authenticators are changed as part of account creation or system installation?"/>
    <n v="10"/>
    <s v="Protect"/>
    <s v="There is no evidence of a capability to ensure vendor-supplied defaults are changed as part of the installation process."/>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ensure vendor-supplied defaults are changed as part of the installation proces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ensure vendor-supplied defaults are changed as part of the installation proces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vendor-supplied defaults are changed as part of the installation process."/>
    <x v="41"/>
    <x v="4"/>
    <x v="125"/>
    <m/>
  </r>
  <r>
    <x v="13"/>
    <x v="151"/>
    <e v="#N/A"/>
    <x v="151"/>
    <x v="151"/>
    <m/>
    <m/>
    <s v="Does the organization ensure cryptographic modules adhere to applicable statutory, regulatory and contractual requirements for security strength?"/>
    <n v="8"/>
    <s v="Protect"/>
    <s v="There is no evidence of a capability to ensure cryptographic modules adhere to applicable statutory, regulatory and contractual requirements for security strength."/>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ensure cryptographic modules adhere to applicable statutory, regulatory and contractual requirements for security strength."/>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ensure cryptographic modules adhere to applicable statutory, regulatory and contractual requirements for security strength."/>
    <s v="See C|P-CMM3. There are no defined C|P-CMM4 criteria, since it is reasonable to assume a quantitatively-controlled process is not necessary to ensure cryptographic modules adhere to applicable statutory, regulatory and contractual requirements for security strength."/>
    <s v="See C|P-CMM4. There are no defined C|P-CMM5 criteria, since it is reasonable to assume a continuously-improving process is not necessary to ensure cryptographic modules adhere to applicable statutory, regulatory and contractual requirements for security strength."/>
    <x v="1"/>
    <x v="4"/>
    <x v="126"/>
    <m/>
  </r>
  <r>
    <x v="13"/>
    <x v="152"/>
    <e v="#N/A"/>
    <x v="152"/>
    <x v="152"/>
    <m/>
    <s v="∙ Secure Baseline Configurations (SBC)_x000a_∙ Identity &amp; Access Management (IAM) program"/>
    <s v="Does the organization force users and devices to re-authenticate according to organization-defined circumstances that necessitate re-authentication? "/>
    <n v="8"/>
    <s v="Protect"/>
    <s v="There is no evidence of a capability to force users and devices to re-authenticate according to organization-defined circumstances that necessitate re-authentication.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force users and devices to re-authenticate according to organization-defined circumstances that necessitate re-authentication. "/>
    <s v="See C|P-CMM4. There are no defined C|P-CMM5 criteria, since it is reasonable to assume a continuously-improving process is not necessary to force users and devices to re-authenticate according to organization-defined circumstances that necessitate re-authentication. "/>
    <x v="1"/>
    <x v="4"/>
    <x v="127"/>
    <m/>
  </r>
  <r>
    <x v="13"/>
    <x v="153"/>
    <e v="#N/A"/>
    <x v="153"/>
    <x v="153"/>
    <m/>
    <m/>
    <s v="Does the organization use automated mechanisms to disable inactive accounts after an organization-defined time period? "/>
    <n v="10"/>
    <s v="Protect"/>
    <s v="There is no evidence of a capability to disable inactive accounts after an organization-defined time period. "/>
    <s v="C|P-CMM1 is N/A, since a structured process is required to disable inactive accounts after an organization-defined time period. "/>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Technologies are configured to automatically disable inactive accounts after an organization-defined time period. "/>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Technologies are configured to automatically disable inactive accounts after an organization-defined time period. "/>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isable inactive accounts after an organization-defined time period. "/>
    <x v="42"/>
    <x v="4"/>
    <x v="128"/>
    <m/>
  </r>
  <r>
    <x v="13"/>
    <x v="154"/>
    <e v="#N/A"/>
    <x v="154"/>
    <x v="154"/>
    <m/>
    <m/>
    <s v="Does the organization authorize the use of shared/group accounts only under certain organization-defined conditions?"/>
    <n v="10"/>
    <s v="Protect"/>
    <s v="There is no evidence of a capability to authorize the use of shared/group accounts only under certain organization-defined conditions."/>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uthorize the use of shared/group accounts only under certain organization-defined condit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uthorize the use of shared/group accounts only under certain organization-defined condition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108"/>
    <m/>
  </r>
  <r>
    <x v="13"/>
    <x v="155"/>
    <e v="#N/A"/>
    <x v="155"/>
    <x v="155"/>
    <s v="E-IAM-03"/>
    <s v="∙ ManageEngine Enterprise Password Management (https://manageengine.com)_x000a_∙ Securden (https://securden.com)_x000a_∙ CyberArk (https://cyberark.com)"/>
    <s v="Does the organization restrict and control privileged access rights for users and services?"/>
    <n v="10"/>
    <s v="Protect"/>
    <s v="There is no evidence of a capability to restrict and control privileged access rights for users and services."/>
    <s v="C|P-CMM1 is N/A, since a structured process is required to restrict and control privileged access rights for users and service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n IAM function, or similar function, defines identification and access management controls using “least privileges” practices for the management of user, group and system accounts, including privileged accounts._x000a_•_x0009_Administrative processes and technologies restrict the assignment of privileged accounts to organization-defined personnel or roles without management approval."/>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n IAM function, or similar function, defines identification and access management controls using “least privileges” practices for the management of user, group and system accounts, including privileged accounts._x000a_•_x0009_Administrative processes and technologies restrict the assignment of privileged accounts to organization-defined personnel or roles without management approval."/>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43"/>
    <x v="4"/>
    <x v="129"/>
    <m/>
  </r>
  <r>
    <x v="13"/>
    <x v="156"/>
    <e v="#N/A"/>
    <x v="156"/>
    <x v="156"/>
    <s v="E-IAM-03"/>
    <s v="∙ Microsoft Active Directory (https://microsoft.com)_x000a_∙ Microsoft Entra (https://microsoft.com)_x000a_∙ AWS IAM (https://aws.amazon.com)"/>
    <s v="Does the organization inventory all privileged accounts and validate that each person with elevated privileges is authorized by the appropriate level of organizational management? "/>
    <n v="10"/>
    <s v="Protect"/>
    <s v="There is no evidence of a capability to inventory all privileged accounts and validate that each pers on with elevated privileges is authorized by the appropriate level of organizational management.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inventory all privileged accounts and validate that each pers on with elevated privileges is authorized by the appropriate level of organizational management. "/>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inventory all privileged accounts and validate that each pers on with elevated privileges is authorized by the appropriate level of organizational management. "/>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44"/>
    <x v="4"/>
    <x v="130"/>
    <m/>
  </r>
  <r>
    <x v="13"/>
    <x v="157"/>
    <e v="#N/A"/>
    <x v="157"/>
    <x v="157"/>
    <s v="E-HRS-12_x000a_E-HRS-14_x000a_E-IAM-01"/>
    <m/>
    <s v="Does the organization periodically-review the privileges assigned to individuals and service accounts to validate the need for such privileges and reassign or remove unnecessary privileges, as necessary?"/>
    <n v="10"/>
    <s v="Detect"/>
    <s v="There is no evidence of a capability to periodically-review the privileges assigned to individuals and service accounts to validate the need for such privileges and reassign or remove unnecessary privileges, as necessary."/>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review all system accounts and disable any account that cannot be associated with a business process and owner. "/>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review all system accounts and disable any account that cannot be associated with a business process and owner. "/>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eriodically-review the privileges assigned to individuals and service accounts to validate the need for such privileges and reassign or remove unnecessary privileges, as necessary."/>
    <x v="1"/>
    <x v="4"/>
    <x v="131"/>
    <m/>
  </r>
  <r>
    <x v="13"/>
    <x v="158"/>
    <e v="#N/A"/>
    <x v="158"/>
    <x v="158"/>
    <m/>
    <m/>
    <s v="Does the organization prevent the sharing of generic IDs, passwords or other generic authentication methods?"/>
    <n v="10"/>
    <s v="Protect"/>
    <s v="There is no evidence of a capability to prevent the sharing of generic IDs, passwords or other generic authentication methods."/>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prevent the sharing of generic IDs, passwords or other generic authentication method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prevent the sharing of generic IDs, passwords or other generic authentication methods."/>
    <s v="See C|P-CMM3. There are no defined C|P-CMM4 criteria, since it is reasonable to assume a quantitatively-controlled process is not necessary to prevent the sharing of generic IDs, passwords or other generic authentication methods."/>
    <s v="See C|P-CMM4. There are no defined C|P-CMM5 criteria, since it is reasonable to assume a continuously-improving process is not necessary to prevent the sharing of generic IDs, passwords or other generic authentication methods."/>
    <x v="1"/>
    <x v="4"/>
    <x v="132"/>
    <m/>
  </r>
  <r>
    <x v="13"/>
    <x v="159"/>
    <e v="#N/A"/>
    <x v="159"/>
    <x v="159"/>
    <m/>
    <s v="∙ Microsoft Active Directory (https://microsoft.com)_x000a_∙ Microsoft Entra (https://microsoft.com)_x000a_∙ AWS IAM (https://aws.amazon.com)"/>
    <s v="Does the organization enforce Logical Access Control (LAC) permissions that conform to the principle of &quot;least privilege?&quot;"/>
    <n v="10"/>
    <s v="Protect"/>
    <s v="There is no evidence of a capability to enforce Logical Access Control (LAC) permissions that conform to the principle of &quot;least privilege.&quot;"/>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enforce Logical Access Control (LAC) permissions that conform to the principle of &quot;least privilege.&quot;"/>
    <s v="See C|P-CMM4. There are no defined C|P-CMM5 criteria, since it is reasonable to assume a continuously-improving process is not necessary to enforce Logical Access Control (LAC) permissions that conform to the principle of &quot;least privilege.&quot;"/>
    <x v="1"/>
    <x v="4"/>
    <x v="133"/>
    <m/>
  </r>
  <r>
    <x v="13"/>
    <x v="160"/>
    <e v="#N/A"/>
    <x v="160"/>
    <x v="160"/>
    <m/>
    <s v="∙ Microsoft Active Directory (https://microsoft.com)_x000a_∙ Microsoft Entra (https://microsoft.com)_x000a_∙ AWS IAM (https://aws.amazon.com)"/>
    <s v="Does the organization limit access to sensitive/regulated data to only those individuals whose job requires such access? "/>
    <n v="10"/>
    <s v="Protect"/>
    <s v="There is no evidence of a capability to limit access to sensitive/regulated data to only those individuals whose job requires such access. "/>
    <s v="C|P-CMM1 is N/A, since a structured process is required to limit access to sensitive/regulated data to only those individuals whose job requires such access. "/>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133"/>
    <m/>
  </r>
  <r>
    <x v="13"/>
    <x v="161"/>
    <e v="#N/A"/>
    <x v="161"/>
    <x v="161"/>
    <m/>
    <m/>
    <s v="Does the organization restrict access to databases containing sensitive/regulated data to only necessary services or those individuals whose job requires such access?"/>
    <n v="10"/>
    <s v="Protect"/>
    <s v="There is no evidence of a capability to restrict access to databases containing sensitive/regulated data to only necessary services or those individuals whose job requires such access. "/>
    <s v="C|P-CMM1 is N/A, since a structured process is required to restrict access to databases containing sensitive/regulated data to only necessary services or those individuals whose job requires such access. "/>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restrict access to database containing sensitive/regulated data to only necessary services or those individuals whose job requires such access. "/>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restrict access to database containing sensitive/regulated data to only necessary services or those individuals whose job requires such access. "/>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Identification &amp; Authentication (IAC)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59"/>
    <m/>
  </r>
  <r>
    <x v="13"/>
    <x v="162"/>
    <e v="#N/A"/>
    <x v="162"/>
    <x v="162"/>
    <m/>
    <s v="∙ Role Based Access Control (RBAC)_x000a_∙ Privileged Account Management (PAM)"/>
    <s v="Does the organization restrict and tightly control utility programs that are capable of overriding system and application controls?"/>
    <n v="9"/>
    <s v="Protect"/>
    <s v="There is no evidence of a capability to restrict and tightly control utility programs that are capable of overriding system and application controls."/>
    <s v="C|P-CMM1 is N/A, since a structured process is required to restrict and tightly control utility programs that are capable of overriding system and application control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trict and tightly control utility programs that are capable of overriding system and application controls."/>
    <x v="1"/>
    <x v="4"/>
    <x v="134"/>
    <m/>
  </r>
  <r>
    <x v="13"/>
    <x v="163"/>
    <e v="#N/A"/>
    <x v="163"/>
    <x v="163"/>
    <m/>
    <m/>
    <s v="Does the organization revoke logical and physical access authorizations?"/>
    <n v="9"/>
    <s v="Protect"/>
    <s v="There is no evidence of a capability to revoke logical and physical access authorizations."/>
    <s v="C|P-CMM1 is N/A, since a structured process is required to revoke logical and physical access authorization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revoke user access rights following changes in personnel roles and duties, if no longer necessary or permitted. _x000a_•_x0009_Administrative processes and technologies revoke user access rights in a timely manner, up on termination of employment or contract."/>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revoke user access rights following changes in personnel roles and duties, if no longer necessary or permitted. _x000a_•_x0009_Administrative processes and technologies revoke user access rights in a timely manner, up on termination of employment or contract."/>
    <s v="See C|P-CMM3. There are no defined C|P-CMM4 criteria, since it is reasonable to assume a quantitatively-controlled process is not necessary to revoke logical and physical access authorizations."/>
    <s v="See C|P-CMM4. There are no defined C|P-CMM5 criteria, since it is reasonable to assume a continuously-improving process is not necessary to revoke logical and physical access authorizations."/>
    <x v="1"/>
    <x v="4"/>
    <x v="106"/>
    <m/>
  </r>
  <r>
    <x v="13"/>
    <x v="164"/>
    <e v="#N/A"/>
    <x v="164"/>
    <x v="164"/>
    <s v="E-IAM-02_x000a_E-IAM-05_x000a_E-IAM-06"/>
    <s v="∙ Role Based Access Control (RBAC)"/>
    <s v="Does the organization utilize the concept of least privilege, allowing only authorized access to processes necessary to accomplish assigned tasks in accordance with organizational business functions? "/>
    <n v="10"/>
    <s v="Protect"/>
    <s v="There is no evidence of a capability to utilize the concept of least privilege, allowing only authorized access to processes necessary to accomplish assigned tasks in accordance with organizational business function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utilize the concept of least privilege, allowing only authorized access to processes necessary to accomplish assigned tasks in accordance with organizational business functions. "/>
    <s v="See C|P-CMM4. There are no defined C|P-CMM5 criteria, since it is reasonable to assume a continuously-improving process is not necessary to utilize the concept of least privilege, allowing only authorized access to processes necessary to accomplish assigned tasks in accordance with organizational business functions. "/>
    <x v="45"/>
    <x v="37"/>
    <x v="135"/>
    <m/>
  </r>
  <r>
    <x v="13"/>
    <x v="165"/>
    <e v="#N/A"/>
    <x v="165"/>
    <x v="165"/>
    <m/>
    <s v="∙ Role Based Access Control (RBAC)_x000a_∙ Privileged Account Management (PAM)"/>
    <s v="Does the organization restrict the assignment of privileged accounts to management-approved personnel and/or roles?"/>
    <n v="10"/>
    <s v="Protect"/>
    <s v="There is no evidence of a capability to restrict the assignment of privileged accounts to management-approved personnel and/or roles."/>
    <s v="C|P-CMM1 is N/A, since a structured process is required to restrict the assignment of privileged accounts to management-approved personnel and/or role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and technologies restrict the assignment of privileged accounts to management-approved personnel and/or role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and technologies restrict the assignment of privileged accounts to management-approved personnel and/or rol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trict the assignment of privileged accounts to management-approved personnel and/or roles."/>
    <x v="1"/>
    <x v="4"/>
    <x v="136"/>
    <m/>
  </r>
  <r>
    <x v="13"/>
    <x v="166"/>
    <e v="#N/A"/>
    <x v="166"/>
    <x v="166"/>
    <m/>
    <m/>
    <s v="Does the organization audit the execution of privileged functions? "/>
    <n v="9"/>
    <s v="Detect"/>
    <s v="There is no evidence of a capability to audit the execution of privileged functions.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udit the execution of privileged functions. "/>
    <x v="1"/>
    <x v="4"/>
    <x v="137"/>
    <m/>
  </r>
  <r>
    <x v="13"/>
    <x v="167"/>
    <e v="#N/A"/>
    <x v="167"/>
    <x v="167"/>
    <m/>
    <s v="∙ Microsoft Active Directory (https://microsoft.com)_x000a_∙ Microsoft Entra (https://microsoft.com)_x000a_∙ AWS IAM (https://aws.amazon.com)"/>
    <s v="Does the organization enforce a limit for consecutive invalid login attempts by a user during an organization-defined time period and automatically locks the account when the maximum number of unsuccessful attempts is exceeded?"/>
    <n v="9"/>
    <s v="Protect"/>
    <s v="There is no evidence of a capability to enforce a limit for consecutive invalid login attempts by a user during an organization-defined time period and automatically locks the account when the maximum number of unsuccessful attempts is exceeded."/>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force a limit for consecutive invalid login attempts by a user during an organization-defined time period and automatically locks the account when the maximum number of unsuccessful attempts is exceeded."/>
    <x v="46"/>
    <x v="4"/>
    <x v="138"/>
    <m/>
  </r>
  <r>
    <x v="13"/>
    <x v="168"/>
    <e v="#N/A"/>
    <x v="168"/>
    <x v="168"/>
    <m/>
    <s v="∙ Secure Baseline Configurations (SBC)"/>
    <s v="Does the organization initiate a session lock after an organization-defined time period of inactivity, or upon receiving a request from a user and retain the session lock until the user reestablishes access using established identification and authentication methods?"/>
    <n v="9"/>
    <s v="Protect"/>
    <s v="There is no evidence of a capability to initiate a session lock after an organization-defined time period of inactivity, or up on receiving a request from a user and retain the session lock until the user reestablishes access using established identification and authentication methods."/>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initiate a session lock after an organization-defined time period of inactivity, or up on receiving a request from a user and retain the session lock until the user reestablishes access using established identification and authentication methods."/>
    <s v="See C|P-CMM4. There are no defined C|P-CMM5 criteria, since it is reasonable to assume a continuously-improving process is not necessary to initiate a session lock after an organization-defined time period of inactivity, or up on receiving a request from a user and retain the session lock until the user reestablishes access using established identification and authentication methods."/>
    <x v="47"/>
    <x v="4"/>
    <x v="127"/>
    <m/>
  </r>
  <r>
    <x v="13"/>
    <x v="169"/>
    <e v="#N/A"/>
    <x v="169"/>
    <x v="169"/>
    <m/>
    <s v="∙ Secure Baseline Configurations (SBC)"/>
    <s v="Does the organization use automated mechanisms to log out users, both locally on the network and for remote sessions, at the end of the session or after an organization-defined period of inactivity? "/>
    <n v="9"/>
    <s v="Protect"/>
    <s v="There is no evidence of a capability to log out users, both locally on the network and for remote sessions, at the end of the session or after an organization-defined period of inactivity. "/>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log out users, both locally on the network and for remote sessions, at the end of the session or after an organization-defined period of inactivity. "/>
    <s v="See C|P-CMM4. There are no defined C|P-CMM5 criteria, since it is reasonable to assume a continuously-improving process is not necessary to log out users, both locally on the network and for remote sessions, at the end of the session or after an organization-defined period of inactivity. "/>
    <x v="1"/>
    <x v="4"/>
    <x v="127"/>
    <m/>
  </r>
  <r>
    <x v="13"/>
    <x v="170"/>
    <e v="#N/A"/>
    <x v="170"/>
    <x v="170"/>
    <s v="E-IAM-02_x000a_E-IAM-05_x000a_E-IAM-06_x000a_E-HRS-18"/>
    <s v="∙ Driver's license_x000a_∙ Passport"/>
    <s v="Does the organization verify the identity of a user before issuing authenticators or modifying access permissions?"/>
    <n v="10"/>
    <s v="Protect"/>
    <s v="There is no evidence of a capability to verify the identity of a user before issuing authenticators or modifying access permissions."/>
    <s v="C|P-CMM1 is N/A, since a structured process is required to verify the identity of a user before issuing authenticators or modifying access permission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_x000a_•_x0009_Administrative processes exist to require that a notice of proofing be delivered through an out-of-band channel to verify the user's address (physical or digital)."/>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_x000a_•_x0009_Administrative processes exist to require that a notice of proofing be delivered through an out-of-band channel to verify the user's address (physical or digital)."/>
    <s v="See C|P-CMM3. There are no defined C|P-CMM4 criteria, since it is reasonable to assume a quantitatively-controlled process is not necessary to verify the identity of a user before issuing authenticators or modifying access permissions."/>
    <s v="See C|P-CMM4. There are no defined C|P-CMM5 criteria, since it is reasonable to assume a continuously-improving process is not necessary to verify the identity of a user before issuing authenticators or modifying access permissions."/>
    <x v="1"/>
    <x v="38"/>
    <x v="139"/>
    <m/>
  </r>
  <r>
    <x v="14"/>
    <x v="171"/>
    <e v="#N/A"/>
    <x v="171"/>
    <x v="171"/>
    <s v="E-IRO-03"/>
    <s v="∙ Integrated Incident Response Program (IIRP)_x000a_∙ ITIL 4 (https://axelos.com) ∙ Incident and problem management"/>
    <s v="Does the organization cover:_x000a_ (1) Preparation;_x000a_ (2) Automated event detection or manual incident report intake;_x000a_ (3) Analysis;_x000a_ (4) Containment;_x000a_ (5) Eradication; and_x000a_ (6) Recovery?"/>
    <n v="10"/>
    <s v="Respond"/>
    <s v="There is no evidence of a capability to cover:_x000a_ (1) Preparation;_x000a_ (2) Automated event detection or manual incident report intake;_x000a_ (3) Analysis;_x000a_ (4) Containment;_x000a_ (5) Eradication; and_x000a_ (6) Recovery."/>
    <s v="Incident Response (IRO) efforts are ad hoc and inconsistent. CMM Level 1 control maturity would reasonably expect all, or at least most, the following criteria to exist:_x000a_•_x0009_IT personnel use an informal process to facilitate incident management operations that cover preparation, detection and analysis, containment, eradication and recovery._x000a_•_x0009_Incident response operations are decentralized."/>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Incident responders are proficient on their specific IRP role(s) and responsibilities through recurring training events (e.g., annual rock drill)._x000a_•_x0009_IT personnel support incident response operations by provisioning and deprovisioning incident responders with temporary emergency accounts._x000a_•_x0009_IT/cybersecurity personnel update the IRP, based on lessons learned from incidents / exercises."/>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ver:_x000a_ (1) Preparation;_x000a_ (2) Automated event detection or manual incident report intake;_x000a_ (3) Analysis;_x000a_ (4) Containment;_x000a_ (5) Eradication; and_x000a_ (6) Recovery."/>
    <x v="48"/>
    <x v="39"/>
    <x v="140"/>
    <m/>
  </r>
  <r>
    <x v="14"/>
    <x v="172"/>
    <e v="#N/A"/>
    <x v="172"/>
    <x v="172"/>
    <s v="E-IRO-01"/>
    <s v="∙ National Cyber Incident Scoring_x000a_System (NCISS) (https://cisa.gov)"/>
    <s v="Does the organization identify classes of incidents and actions to take to ensure the continuation of organizational missions and business functions?"/>
    <n v="5"/>
    <s v="Respond"/>
    <s v="There is no evidence of a capability to identify classes of incidents and actions to take to ensure the continuation of organizational missions and business functions."/>
    <s v="Incident Response (IRO) efforts are ad hoc and inconsistent. CMM Level 1 control maturity would reasonably expect all, or at least most, the following criteria to exist:_x000a_•_x0009_IT personnel use an informal process to facilitate incident management operations that cover preparation, detection and analysis, containment, eradication and recovery._x000a_•_x0009_Incident response operations are decentralized."/>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
    <s v="See C|P-CMM3. There are no defined C|P-CMM4 criteria, since it is reasonable to assume a quantitatively-controlled process is not necessary to identify classes of incidents and actions to take to ensure the continuation of organizational missions and business functions."/>
    <s v="See C|P-CMM4. There are no defined C|P-CMM5 criteria, since it is reasonable to assume a continuously-improving process is not necessary to identify classes of incidents and actions to take to ensure the continuation of organizational missions and business functions."/>
    <x v="1"/>
    <x v="40"/>
    <x v="141"/>
    <m/>
  </r>
  <r>
    <x v="14"/>
    <x v="173"/>
    <e v="#N/A"/>
    <x v="173"/>
    <x v="173"/>
    <s v="E-IRO-01"/>
    <s v="∙ Integrated Incident Response Program (IIRP)"/>
    <s v="Does the organization maintain and make available a current and viable Incident Response Plan (IRP) to all stakeholders?"/>
    <n v="9"/>
    <s v="Respond"/>
    <s v="There is no evidence of a capability to maintain and make available a current and viable Incident Response Plan (IRP) to all stakeholders."/>
    <s v="C|P-CMM1 is N/A, since a structured process is required to maintain and make available a current and viable Incident Response Plan (IRP) to all stakeholders."/>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IT/cybersecurity personnel update the IRP, based on lessons learned from incidents / exercises."/>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and make available a current and viable Incident Response Plan (IRP) to all stakeholders."/>
    <x v="49"/>
    <x v="41"/>
    <x v="142"/>
    <m/>
  </r>
  <r>
    <x v="14"/>
    <x v="174"/>
    <e v="#N/A"/>
    <x v="174"/>
    <x v="174"/>
    <s v="E-IRO-07"/>
    <m/>
    <s v="Does the organization regularly review and modify incident response practices to incorporate lessons learned, business process changes and industry developments, as necessary?"/>
    <n v="8"/>
    <s v="Respond"/>
    <s v="There is no evidence of a capability to regularly review and modify incident response practices to incorporate lessons learned, business process changes and industry developments, as necessary."/>
    <s v="C|P-CMM1 is N/A, since a structured process is required to regularly review and modify incident response practices to incorporate lessons learned, business process changes and industry developments, as necessary."/>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Regularly update incident response strategies to keep current with business needs, technology changes and regulatory requirements. "/>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Regularly update incident response strategies to keep current with business needs, technology changes and regulatory requirements. "/>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gularly review and modify incident response practices to incorporate lessons learned, business process changes and industry developments, as necessary."/>
    <x v="1"/>
    <x v="42"/>
    <x v="143"/>
    <m/>
  </r>
  <r>
    <x v="14"/>
    <x v="175"/>
    <e v="#N/A"/>
    <x v="175"/>
    <x v="175"/>
    <s v="E-IRO-05_x000a_E-IRO-06"/>
    <s v="∙ ITIL 4 (https://axelos.com) ∙ Incident and problem management"/>
    <s v="Does the organization train personnel in their incident response roles and responsibilities?"/>
    <n v="9"/>
    <s v="Respond"/>
    <s v="There is no evidence of a capability to train personnel in their incident response roles and responsibilities."/>
    <s v="Incident Response (IRO) efforts are ad hoc and inconsistent. CMM Level 1 control maturity would reasonably expect all, or at least most, the following criteria to exist:_x000a_•_x0009_IT personnel use an informal process to facilitate incident management operations that cover preparation, detection and analysis, containment, eradication and recovery._x000a_•_x0009_Incident response operations are decentralized."/>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Incident responders are proficient on their specific IRP role(s) and responsibilities through recurring training events (e.g., annual rock drill)._x000a_•_x0009_IT/cybersecurity personnel update the IRP, based on lessons learned from incidents / exercises."/>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ensure incident response training material provides coverage for sensitive/regulated data spillage response."/>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train personnel in their incident response roles and responsibilities."/>
    <x v="1"/>
    <x v="4"/>
    <x v="144"/>
    <m/>
  </r>
  <r>
    <x v="14"/>
    <x v="176"/>
    <e v="#N/A"/>
    <x v="176"/>
    <x v="176"/>
    <s v="E-IRO-04"/>
    <s v="∙ &quot;Table Top&quot; incident response exercises (rock drills)_x000a_∙ &quot;Red team vs blue team&quot; exercises_x000a_∙ EICAR test file antimalware detection and response exercises"/>
    <s v="Does the organization formally test incident response capabilities through realistic exercises to determine the operational effectiveness of those capabilities?"/>
    <n v="9"/>
    <s v="Respond"/>
    <s v="There is no evidence of a capability to formally test incident response capabilities through realistic exercises to determine the operational effectiveness of those capabilities."/>
    <s v="Incident Response (IRO) efforts are ad hoc and inconsistent. CMM Level 1 control maturity would reasonably expect all, or at least most, the following criteria to exist:_x000a_•_x0009_IT personnel use an informal process to facilitate incident management operations that cover preparation, detection and analysis, containment, eradication and recovery._x000a_•_x0009_Incident response operations are decentralized."/>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Incident responders are proficient on their specific IRP role(s) and responsibilities through recurring training events (e.g., annual rock drill)._x000a_•_x0009_IT/cybersecurity personnel update the IRP, based on lessons learned from incidents / exercises."/>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formally test incident response capabilities through realistic exercises to determine the operational effectiveness of those capabilities."/>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ormally test incident response capabilities through realistic exercises to determine the operational effectiveness of those capabilities."/>
    <x v="50"/>
    <x v="4"/>
    <x v="145"/>
    <m/>
  </r>
  <r>
    <x v="14"/>
    <x v="177"/>
    <e v="#N/A"/>
    <x v="177"/>
    <x v="177"/>
    <s v="E-IRO-01_x000a_E-IRO-09"/>
    <s v="∙ Integrated Security Incident Response Team (ISIRT)"/>
    <s v="Does the organization establish an integrated team of cybersecurity, IT and business function representatives that are capable of addressing cybersecurity &amp; data privacy incident response operations?"/>
    <n v="9"/>
    <s v="Respond"/>
    <s v="There is no evidence of a capability to establish an integrated team of cybersecurity, IT and business function representatives that are capable of addressing cybersecurity &amp; data privacy incident response operations."/>
    <s v="C|P-CMM1 is N/A, since a structured process is required to establish an integrated team of cybersecurity, IT and business function representatives that are capable of addressing cybersecurity &amp; data privacy incident response operations."/>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stablish an integrated team of cybersecurity, IT and business function representatives that are capable of addressing cybersecurity &amp; data privacy incident response operations."/>
    <x v="49"/>
    <x v="43"/>
    <x v="146"/>
    <m/>
  </r>
  <r>
    <x v="14"/>
    <x v="178"/>
    <e v="#N/A"/>
    <x v="178"/>
    <x v="178"/>
    <s v="E-IRO-01_x000a_E-IRO-11"/>
    <m/>
    <s v="Does the organization timely-report incidents to applicable:_x000a_ (1) Internal stakeholders; _x000a_ (2) Affected clients &amp; third-parties; and_x000a_ (3) Regulatory authorities?"/>
    <n v="9"/>
    <s v="Respond"/>
    <s v="There is no evidence of a capability to timely-report incidents to applicable:_x000a_ (1) Internal stakeholders; _x000a_ (2) Affected clients &amp; third-parties; and_x000a_ (3) Regulatory authorities."/>
    <s v="Incident Response (IRO) efforts are ad hoc and inconsistent. CMM Level 1 control maturity would reasonably expect all, or at least most, the following criteria to exist:_x000a_•_x0009_IT personnel use an informal process to facilitate incident management operations that cover preparation, detection and analysis, containment, eradication and recovery._x000a_•_x0009_Incident response operations are decentralized."/>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Administrative processes and technologies exist to document, manage and report on actual and potential cybersecurity &amp; data privacy incidents._x000a_•_x0009_Administrative processes and technologies exist to maintain incident response contacts with applicable regulatory and law enforcement agencies. "/>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report incidents both internally to organizational incident response personnel (within defined time-periods) and externally to governmental authorities and affected parties, as necessary._x000a_•_x0009_Administrative processes and technologies exist to maintain incident response contacts with applicable regulatory and law enforcement agencies. "/>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timely-report incidents to applicable:_x000a_ (1) Internal stakeholders; _x000a_ (2) Affected clients &amp; third-parties; and_x000a_ (3) Regulatory authorities."/>
    <x v="51"/>
    <x v="44"/>
    <x v="147"/>
    <m/>
  </r>
  <r>
    <x v="14"/>
    <x v="179"/>
    <e v="#N/A"/>
    <x v="179"/>
    <x v="179"/>
    <m/>
    <s v="∙ Integrated Incident Response Program (IIRP)_x000a_∙ Integrated Security Incident Response Team (ISIRT)"/>
    <s v="Does the organization respond to sensitive /regulated data spills?"/>
    <n v="8"/>
    <s v="Respond"/>
    <s v="There is no evidence of a capability to respond to sensitive /regulated data spills."/>
    <s v="C|P-CMM1 is N/A, since a structured process is required to respond to sensitive/regulated data spills."/>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respond to sensitive/regulated data spills."/>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pond to sensitive /regulated data spills."/>
    <x v="1"/>
    <x v="4"/>
    <x v="148"/>
    <m/>
  </r>
  <r>
    <x v="14"/>
    <x v="180"/>
    <e v="#N/A"/>
    <x v="180"/>
    <x v="180"/>
    <m/>
    <m/>
    <s v="Does the organization ensure that organizational personnel impacted by sensitive /regulated data spills can continue to carry out assigned tasks while contaminated systems are undergoing corrective actions?"/>
    <n v="8"/>
    <s v="Respond"/>
    <s v="There is no evidence of a capability to ensure that organizational personnel impacted by sensitive /regulated data spills can continue to carry out assigned tasks while contaminated systems are undergoing corrective actions."/>
    <s v="C|P-CMM1 is N/A, since a structured process is required to ensure that organizational personnel impacted by sensitive/regulated data spills can continue to carry out assigned tasks while contaminated systems are undergoing corrective actions. "/>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ensure that organizational personnel impacted by sensitive/regulated data spills can continue to carry out assigned tasks while contaminated systems are undergoing corrective actions. "/>
    <s v="See C|P-CMM3. There are no defined C|P-CMM4 criteria, since it is reasonable to assume a quantitatively-controlled process is not necessary to ensure that organizational personnel impacted by sensitive /regulated data spills can continue to carry out assigned tasks while contaminated systems are undergoing corrective actions."/>
    <s v="See C|P-CMM4. There are no defined C|P-CMM5 criteria, since it is reasonable to assume a continuously-improving process is not necessary to ensure that organizational personnel impacted by sensitive /regulated data spills can continue to carry out assigned tasks while contaminated systems are undergoing corrective actions."/>
    <x v="1"/>
    <x v="4"/>
    <x v="149"/>
    <m/>
  </r>
  <r>
    <x v="14"/>
    <x v="181"/>
    <e v="#N/A"/>
    <x v="181"/>
    <x v="181"/>
    <s v="E-IRO-08"/>
    <s v="∙ Root Cause Analysis (RCA)"/>
    <s v="Does the organization incorporate lessons learned from analyzing and resolving cybersecurity &amp; data privacy incidents to reduce the likelihood or impact of future incidents? "/>
    <n v="8"/>
    <s v="Respond"/>
    <s v="There is no evidence of a capability to incorporate lessons learned from analyzing and resolving cybersecurity &amp; data privacy incidents to reduce the likelihood or impact of future incidents. "/>
    <s v="C|P-CMM1 is N/A, since a structured process is required to incorporate lessons learned from analyzing and resolving cybersecurity &amp; data privacy incidents to reduce the likelihood or impact of future incidents. "/>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Incident responders provide After Action Review (AAR) feedback on what worked, what did not work and ways to improve future responses to similar incidents."/>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The ISIRT team leader conducts a formal After Action Review (AAR) to generate a Root Cause Analysis (RCA) report that also includes lessons learned during incident response operations to improve future response actions."/>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ncorporate lessons learned from analyzing and resolving cybersecurity &amp; data privacy incidents to reduce the likelihood or impact of future incidents. "/>
    <x v="52"/>
    <x v="45"/>
    <x v="150"/>
    <m/>
  </r>
  <r>
    <x v="15"/>
    <x v="182"/>
    <e v="#N/A"/>
    <x v="182"/>
    <x v="182"/>
    <m/>
    <s v="∙ Pre-production Control Validation Testing (CVT)"/>
    <s v="Does the organization require system developers and integrators to create and execute a Security Testing and Evaluation (ST&amp;E) plan to identify and remediate flaws during development?"/>
    <n v="10"/>
    <s v="Protect"/>
    <s v="There is no evidence of a capability to require system developers and integrators to create and execute a Security Testing and Evaluation (ST&amp;E) plan to identify and remediate flaws during development."/>
    <s v="C|P-CMM1 is N/A, since a structured process is required to require system developers and integrators to create and execute a Security Testing and Evaluation (ST&amp;E) plan to identify and remediate flaws during development."/>
    <s v="Information Assurance (IA) is requirements-driven and governed at a local/regional level, but not consistently across the enterprise. CMM Level 2 control maturity would reasonably expect all, or at least most, the following criteria to exist:_x000a_•_x0009_Pre-production security testing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e-production cybersecurity &amp; data privacy control testing._x000a_•_x0009_IT personnel implement and maintain an established a limited Information Assurance Program (IAP) capability to conduct limited control testing to meet specific statutory, regulatory and/ or contractual requirements for pre-production cybersecurity &amp; data privacy control testing._x000a_•_x0009_IAP operations focus on protecting High Value Assets (HVAs), including environments where sensitive/regulated data is stored, transmitted and processed."/>
    <s v="Information Assurance (IA) is standardized across the enterprise and centrally managed, where technically feasible, to ensure consistency. CMM Level 3 control maturity would reasonably expect all, or at least most, the following criteria to exist:_x000a_•_x0009_Cybersecurity personnel implement and maintain an established Information Assurance Program (IAP) capability to conduct “business as usual” pre-production cybersecurity &amp; data privacy control testing focused on the concept of “security and data privacy be design and by default.” _x000a_•_x0009_The IAP validates that systems/applications/services/processes are both secure and compliant._x000a_•_x0009_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_x000a_•_x0009_A Project Management Office (PMO), or project management function, ensures project involvement for IAP as part of the organization's established project management processes._x000a_•_x0009_A Plan of Action and Milestones (POA&amp;M) or similar mechanism, exists to document planned remediation actions to correct weaknesses or deficiencies noted during the assessment of the security controls, helping to reduce or eliminate known vulnerabilities._x000a_•_x0009_Administrative processes prevent systems/applications/services/processes from “going live” in a production environment without first going through the IAP process._x000a_•_x0009_The IAP uses a tiered approach to conformity testing, based on (1) the sensitivity of data that is stored, processed and/ or transmitted and (2) the criticality of the system/application/service/process."/>
    <s v="Information Assurance (IA) is metrics driven and provides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the review process for proposed changes."/>
    <s v="See C|P-CMM4. There are no defined C|P-CMM5 criteria, since it is reasonable to assume a continuously-improving process is not necessary to require system developers and integrators to create and execute a Security Testing and Evaluation (ST&amp;E) plan to identify and remediate flaws during development."/>
    <x v="1"/>
    <x v="4"/>
    <x v="151"/>
    <m/>
  </r>
  <r>
    <x v="16"/>
    <x v="183"/>
    <e v="#N/A"/>
    <x v="183"/>
    <x v="183"/>
    <s v="E-MNT-04"/>
    <m/>
    <s v="Does the organization obtain maintenance support and/or spare parts for systems within a defined Recovery Time Objective (RTO)?"/>
    <n v="9"/>
    <s v="Protect"/>
    <s v="There is no evidence of a capability to obtain maintenance support and/ or spare parts for systems within a defined Recovery Time Objective (RTO)."/>
    <s v="Maintenance (MNT) efforts are ad hoc and inconsistent. CMM Level 1 control maturity would reasonably expect all, or at least most, the following criteria to exist:_x000a_•_x0009_IT personnel use an informal process to implement secure and timely technology asset-specific maintenance operations, including preventative and reactive maintenance operations._x000a_•_x0009_Facilities management uses an informal process to facilitate the secure and timely implementation of non-IT maintenance operations, including preventative and reactive maintenance operations._x000a_•_x0009_Maintenance operations are decentralized both in terms of change management and execution._x000a_•_x0009_Maintenance controls are primarily administrative in nature (e.g., policies &amp; standards) to manage change control processes associated with maintenance operations."/>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obtain maintenance support and/ or spare parts for systems within a defined Recovery Time Objective (RTO)."/>
    <x v="1"/>
    <x v="46"/>
    <x v="152"/>
    <m/>
  </r>
  <r>
    <x v="16"/>
    <x v="184"/>
    <e v="#N/A"/>
    <x v="184"/>
    <x v="184"/>
    <m/>
    <m/>
    <s v="Does the organization authorize, monitor and control remote, non-local maintenance and diagnostic activities?"/>
    <n v="9"/>
    <s v="Protect"/>
    <s v="There is no evidence of a capability to authorize, monitor and control remote, non-local maintenance and diagnostic activities."/>
    <s v="Maintenance (MNT) efforts are ad hoc and inconsistent. CMM Level 1 control maturity would reasonably expect all, or at least most, the following criteria to exist:_x000a_•_x0009_IT personnel use an informal process to implement secure and timely technology asset-specific maintenance operations, including preventative and reactive maintenance operations._x000a_•_x0009_Facilities management uses an informal process to facilitate the secure and timely implementation of non-IT maintenance operations, including preventative and reactive maintenance operations._x000a_•_x0009_Maintenance operations are decentralized both in terms of change management and execution."/>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Administrative processes and technologies exist to authorize, monitor and control non-local maintenance and diagnostic activities._x000a_•_x0009_Technologies are configured to use cryptographic mechanisms to protect the integrity and confidentiality of non-local maintenance and diagnostic communications. "/>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_x000a_•_x0009_Administrative processes and technologies exist to authorize, monitor and control non-local maintenance and diagnostic activities._x000a_•_x0009_Technologies are configured to use cryptographic mechanisms to protect the integrity and confidentiality of non-local maintenance and diagnostic communication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Maintenance (MN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53"/>
    <x v="4"/>
    <x v="153"/>
    <m/>
  </r>
  <r>
    <x v="16"/>
    <x v="185"/>
    <e v="#N/A"/>
    <x v="185"/>
    <x v="185"/>
    <m/>
    <m/>
    <s v="Does the organization audit remote, non-local maintenance and diagnostic sessions, as well as review the maintenance action performed during remote maintenance sessions? "/>
    <n v="9"/>
    <s v="Detect"/>
    <s v="There is no evidence of a capability to audit remote, non-local maintenance and diagnostic sessions, as well as review the maintenance action performed during remote maintenance sessions. "/>
    <s v="C|P-CMM1 is N/A, since a structured process is required to audit remote, non-local maintenance and diagnostic sessions, as well as review the maintenance action performed during remote maintenance sessions. "/>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Administrative processes and technologies exist to audit non-local maintenance and diagnostic sessions and review the maintenance records of the sessions. "/>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_x000a_•_x0009_Administrative processes and technologies exist to audit non-local maintenance and diagnostic sessions and review the maintenance records of the session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udit remote, non-local maintenance and diagnostic sessions, as well as review the maintenance action performed during remote maintenance sessions. "/>
    <x v="1"/>
    <x v="4"/>
    <x v="153"/>
    <m/>
  </r>
  <r>
    <x v="16"/>
    <x v="186"/>
    <e v="#N/A"/>
    <x v="186"/>
    <x v="186"/>
    <m/>
    <s v="∙ Secure Baseline Configurations (SBC)"/>
    <s v="Are cryptographic mechanisms utilized to protect the integrity and confidentiality of remote, non-local maintenance and diagnostic communications? "/>
    <n v="9"/>
    <s v="Protect"/>
    <s v="There is no evidence of a capability to Cryptographic protect the integrity and confidentiality of remote, non-local maintenance and diagnostic communications. "/>
    <s v="C|P-CMM1 is N/A, since a structured process is required to Cryptographic protect the integrity and confidentiality of remote, non-local maintenance and diagnostic communications. "/>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Technologies are configured to use cryptographic mechanisms to protect the integrity and confidentiality of non-local maintenance and diagnostic communications. "/>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_x000a_•_x0009_Technologies are configured to use cryptographic mechanisms to protect the integrity and confidentiality of non-local maintenance and diagnostic communication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ryptographic protect the integrity and confidentiality of remote, non-local maintenance and diagnostic communications. "/>
    <x v="54"/>
    <x v="4"/>
    <x v="69"/>
    <m/>
  </r>
  <r>
    <x v="16"/>
    <x v="187"/>
    <e v="#N/A"/>
    <x v="187"/>
    <x v="187"/>
    <m/>
    <s v="∙ Secure Baseline Configurations (SBC)"/>
    <s v="Does the organization provide remote disconnect verification to ensure remote, non-local maintenance and diagnostic sessions are properly terminated?"/>
    <n v="9"/>
    <s v="Protect"/>
    <s v="There is no evidence of a capability to provide remote disconnect verification to ensure remote, non-local maintenance and diagnostic sessions are properly terminated."/>
    <s v="C|P-CMM1 is N/A, since a structured process is required to provide remote disconnect verification to ensure remote, non-local maintenance and diagnostic sessions are properly terminated."/>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Administrative processes and technologies exist to provide remote disconnect verification to ensure non-local maintenance and diagnostic sessions are properly terminated."/>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_x000a_•_x0009_Administrative processes and technologies exist to provide remote disconnect verification to ensure non-local maintenance and diagnostic sessions are properly terminated."/>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vide remote disconnect verification to ensure remote, non-local maintenance and diagnostic sessions are properly terminated."/>
    <x v="1"/>
    <x v="4"/>
    <x v="153"/>
    <m/>
  </r>
  <r>
    <x v="17"/>
    <x v="188"/>
    <e v="#N/A"/>
    <x v="188"/>
    <x v="188"/>
    <s v="E-NET-04"/>
    <m/>
    <s v="Does the organization develop, govern &amp; update procedures to facilitate the implementation of Network Security Controls (NSC)?"/>
    <n v="10"/>
    <s v="Govern"/>
    <s v="There is no evidence of a capability to develop, govern &amp; update procedures to facilitate the implementation of Network Security Controls (NSC)."/>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velop, govern &amp; update procedures to facilitate the implementation of Network Security Controls (NSC)."/>
    <x v="55"/>
    <x v="47"/>
    <x v="154"/>
    <m/>
  </r>
  <r>
    <x v="17"/>
    <x v="189"/>
    <e v="#N/A"/>
    <x v="189"/>
    <x v="189"/>
    <m/>
    <m/>
    <s v="Does the organization implement and manage a secure guest network? "/>
    <n v="6"/>
    <s v="Protect"/>
    <s v="There is no evidence of a capability to implement and manage a secure guest network. "/>
    <s v="C|P-CMM1 is N/A, since a structured process is required to implement and manage a secure guest network. "/>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Administrative processes and technologies exist to implement and manage a secure guest network. "/>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and manage a secure guest network. "/>
    <x v="1"/>
    <x v="4"/>
    <x v="155"/>
    <m/>
  </r>
  <r>
    <x v="17"/>
    <x v="190"/>
    <e v="#N/A"/>
    <x v="190"/>
    <x v="190"/>
    <m/>
    <m/>
    <s v="Does the organization limit the number of concurrent external network connections to its systems? "/>
    <n v="9"/>
    <s v="Protect"/>
    <s v="There is no evidence of a capability to limit the number of concurrent external network connections to its systems. "/>
    <s v="C|P-CMM1 is N/A, since a structured process is required to limit the number of concurrent external network connections to its systems. "/>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limit the number of concurrent external network connections to its systems. "/>
    <x v="1"/>
    <x v="4"/>
    <x v="156"/>
    <m/>
  </r>
  <r>
    <x v="17"/>
    <x v="191"/>
    <e v="#N/A"/>
    <x v="191"/>
    <x v="191"/>
    <m/>
    <m/>
    <s v="Does the organization prevent the public disclosure of internal network information? "/>
    <n v="7"/>
    <s v="Protect"/>
    <s v="There is no evidence of a capability to prevent the public disclosure of internal network information.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prevent the public disclosure of internal network information. "/>
    <s v="See C|P-CMM4. There are no defined C|P-CMM5 criteria, since it is reasonable to assume a continuously-improving process is not necessary to prevent the public disclosure of internal network information. "/>
    <x v="1"/>
    <x v="4"/>
    <x v="157"/>
    <m/>
  </r>
  <r>
    <x v="17"/>
    <x v="192"/>
    <e v="#N/A"/>
    <x v="192"/>
    <x v="192"/>
    <m/>
    <s v="∙ Data Loss Prevention (DLP)"/>
    <s v="Does the organization use automated mechanisms to prevent the unauthorized exfiltration of sensitive/regulated data across managed interfaces? "/>
    <n v="5"/>
    <s v="Protect"/>
    <s v="There is no evidence of a capability to prevent the unauthorized exfiltration of sensitive/regulated data across managed interfaces. "/>
    <s v="C|P-CMM1 is N/A, since a structured process is required to prevent the unauthorized exfiltration of sensitive/regulated data across managed interfaces. "/>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Data Loss Prevention (DLP), or similar technologies, prevent unauthorized devices from connecting to endpoint devices to control the distribution of sensitive/regulated data."/>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prevent the unauthorized exfiltration of sensitive/regulated data across managed interfaces. "/>
    <s v="See C|P-CMM4. There are no defined C|P-CMM5 criteria, since it is reasonable to assume a continuously-improving process is not necessary to prevent the unauthorized exfiltration of sensitive/regulated data across managed interfaces. "/>
    <x v="1"/>
    <x v="4"/>
    <x v="158"/>
    <m/>
  </r>
  <r>
    <x v="17"/>
    <x v="193"/>
    <e v="#N/A"/>
    <x v="193"/>
    <x v="193"/>
    <m/>
    <m/>
    <s v="Does the organization employ boundary protections to isolate systems, services and processes that support critical missions and/or business functions? "/>
    <n v="5"/>
    <s v="Protect"/>
    <s v="There is no evidence of a capability to employ boundary protections to isolate systems, services and processes that support critical missions and/ or business functions. "/>
    <s v="C|P-CMM1 is N/A, since a structured process is required to employ boundary protections to isolate systems, services and processes that support critical missions and/ or business functions. "/>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employ boundary protections to isolate systems, services and processes that support critical missions and/ or business functions. "/>
    <s v="See C|P-CMM4. There are no defined C|P-CMM5 criteria, since it is reasonable to assume a continuously-improving process is not necessary to employ boundary protections to isolate systems, services and processes that support critical missions and/ or business functions. "/>
    <x v="1"/>
    <x v="4"/>
    <x v="159"/>
    <m/>
  </r>
  <r>
    <x v="17"/>
    <x v="194"/>
    <e v="#N/A"/>
    <x v="194"/>
    <x v="194"/>
    <m/>
    <m/>
    <s v="Does the organization implement separate network addresses (e.g., different subnets) to connect to systems in different security domains?"/>
    <n v="5"/>
    <s v="Protect"/>
    <s v="There is no evidence of a capability to implement separate network addresses (e.g., different subnets) to connect to systems in different security domains."/>
    <s v="C|P-CMM1 is N/A, since a structured process is required to implement separate network addresses (e.g., different subnets) to connect to systems in different security domains."/>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Administrative processes and technologies enable Virtual Local Area Networks (VLANs) to limit the ability of devices on a network to directly communicate with other devices on the subnet and limit an attacker's ability to laterally move to compromise neighboring system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implement separate network addresses (e.g., different subnets) to connect to systems in different security domains."/>
    <s v="See C|P-CMM4. There are no defined C|P-CMM5 criteria, since it is reasonable to assume a continuously-improving process is not necessary to implement separate network addresses (e.g., different subnets) to connect to systems in different security domains."/>
    <x v="1"/>
    <x v="4"/>
    <x v="160"/>
    <m/>
  </r>
  <r>
    <x v="17"/>
    <x v="195"/>
    <e v="#N/A"/>
    <x v="195"/>
    <x v="195"/>
    <s v="E-AST-12_x000a_E-AST-19"/>
    <s v="∙ Secure Baseline Configurations (SBC)_x000a_∙ Access Control Lists (ACLs)"/>
    <s v="Does the organization configure firewall and router configurations to deny network traffic by default and allow network traffic by exception (e.g., deny all, permit by exception)? "/>
    <n v="10"/>
    <s v="Protect"/>
    <s v="There is no evidence of a capability to configure firewall and router configurations to deny network traffic by default and allow network traffic by exception (e.g., deny all, permit by exception).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Network Security (NE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56"/>
    <x v="4"/>
    <x v="161"/>
    <m/>
  </r>
  <r>
    <x v="17"/>
    <x v="196"/>
    <e v="#N/A"/>
    <x v="196"/>
    <x v="196"/>
    <s v="E-AST-12"/>
    <m/>
    <s v="Does the organization enforce the use of human reviews for Access Control Lists (ACLs) and similar rulesets on a routine basis? "/>
    <n v="9"/>
    <s v="Detect"/>
    <s v="There is no evidence of a capability to enforce the use of human reviews for Access Control Lists (ACLs) and similar rulesets on a routine basis.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_x000a_•_x0009_Administrative processes enforce the use of human reviews for Access Control Lists (ACLs) and similar rulesets on a routine basis. "/>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Administrative processes enforce the use of human reviews for Access Control Lists (ACLs) and similar rulesets on a routine basis. "/>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force the use of human reviews for Access Control Lists (ACLs) and similar rulesets on a routine basis. "/>
    <x v="1"/>
    <x v="4"/>
    <x v="162"/>
    <m/>
  </r>
  <r>
    <x v="17"/>
    <x v="197"/>
    <e v="#N/A"/>
    <x v="197"/>
    <x v="197"/>
    <m/>
    <m/>
    <s v="Does the organization evaluate access requests against established criteria to dynamically and uniformly enforce access rights and permissions?"/>
    <n v="5"/>
    <s v="Protect"/>
    <s v="There is no evidence of a capability to evaluate access requests against established criteria to dynamically and uniformly enforce access rights and permissions."/>
    <s v="C|P-CMM1 is N/A, since a structured process is required to evaluate access requests against established criteria to dynamically and uniformly enforce access rights and permissions."/>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evaluate access requests against established criteria to dynamically and uniformly enforce access rights and permissions."/>
    <s v="See C|P-CMM4. There are no defined C|P-CMM5 criteria, since it is reasonable to assume a continuously-improving process is not necessary to evaluate access requests against established criteria to dynamically and uniformly enforce access rights and permissions."/>
    <x v="1"/>
    <x v="4"/>
    <x v="159"/>
    <m/>
  </r>
  <r>
    <x v="17"/>
    <x v="198"/>
    <e v="#N/A"/>
    <x v="198"/>
    <x v="198"/>
    <m/>
    <m/>
    <s v="Does the organization prohibit the direct connection of a sensitive system to an external network without the use of an organization-defined boundary protection device? "/>
    <n v="8"/>
    <s v="Protect"/>
    <s v="There is no evidence of a capability to prohibit the direct connection of a sensitive system to an external network without the use of an organization-defined boundary protection device.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Administrative processes authorize connections from systems toother systems using Interconnection Security Agreements (ISAs) that document, for each interconnection, the interface characteristics, cybersecurity &amp; data privacy requirements and the nature of the information communicated."/>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hibit the direct connection of a sensitive system to an external network without the use of an organization-defined boundary protection device. "/>
    <x v="1"/>
    <x v="4"/>
    <x v="88"/>
    <m/>
  </r>
  <r>
    <x v="17"/>
    <x v="199"/>
    <e v="#N/A"/>
    <x v="199"/>
    <x v="199"/>
    <m/>
    <s v="∙ Network Intrusion Detection System (NIDS)_x000a_∙ Network Intrusion Prevention Systems (NIPS)"/>
    <s v="Does the organization employ Network Intrusion Detection / Prevention Systems (NIDS/NIPS) to detect and/or prevent intrusions into the network? "/>
    <n v="9"/>
    <s v="Protect"/>
    <s v="There is no evidence of a capability to employ Network Intrusion Detection / Prevention Systems (NIDS/NIPS) to detect and/ or prevent intrusions into the network.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mploy Network Intrusion Detection / Prevention Systems (NIDS/NIPS) to detect and/ or prevent intrusions into the network. "/>
    <x v="57"/>
    <x v="4"/>
    <x v="47"/>
    <m/>
  </r>
  <r>
    <x v="17"/>
    <x v="200"/>
    <e v="#N/A"/>
    <x v="200"/>
    <x v="200"/>
    <m/>
    <s v="∙ Architectural review board_x000a_∙ System Security Plan (SSP)"/>
    <s v="Does the organization monitor De-Militarized Zone (DMZ) network segments to separate untrusted networks from trusted networks?"/>
    <n v="8"/>
    <s v="Protect"/>
    <s v="There is no evidence of a capability to monitor De-Militarized Zone (DMZ) network segments to separate untrusted networks from trusted networks."/>
    <s v="C|P-CMM1 is N/A, since a structured process is required to monitor De-Militarized Zone (DMZ) network segments to separate untrusted networks from trusted networks."/>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Administrative processes require De-Militarized Zone (DMZ) network segments to separate untrusted networks from trusted network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onitor De-Militarized Zone (DMZ) network segments to separate untrusted networks from trusted networks."/>
    <x v="1"/>
    <x v="4"/>
    <x v="163"/>
    <m/>
  </r>
  <r>
    <x v="17"/>
    <x v="201"/>
    <e v="#N/A"/>
    <x v="201"/>
    <x v="201"/>
    <m/>
    <s v="∙ Wireless Intrusion Detection System (WIDS)_x000a_∙ Wireless Intrusion Prevention Systems (WIPS)"/>
    <s v="Does the organization monitor wireless network segments to implement Wireless Intrusion Detection / Prevention Systems (WIDS/WIPS) technologies?"/>
    <n v="8"/>
    <s v="Protect"/>
    <s v="There is no evidence of a capability to monitor wireless network segments to implement Wireless Intrusion Detection / Prevention Systems (WIDS/WIPS) technologies."/>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onitor wireless network segments to implement Wireless Intrusion Detection / Prevention Systems (WIDS/WIPS) technologies."/>
    <x v="1"/>
    <x v="4"/>
    <x v="164"/>
    <m/>
  </r>
  <r>
    <x v="17"/>
    <x v="202"/>
    <e v="#N/A"/>
    <x v="202"/>
    <x v="202"/>
    <m/>
    <m/>
    <s v="Are cryptographic mechanisms utilized to implement strong cryptography and security protocols to safeguard sensitive/regulated data during transmission over open, public networks? "/>
    <n v="8"/>
    <s v="Protect"/>
    <s v="There is no evidence of a capability to Cryptographic implement strong cryptography and security protocols to safeguard sensitive/regulated data during transmission over open, public networks.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Cryptographic implement strong cryptography and security protocols to safeguard sensitive/regulated data during transmission over open, public networks. "/>
    <s v="See C|P-CMM4. There are no defined C|P-CMM5 criteria, since it is reasonable to assume a continuously-improving process is not necessary to Cryptographic implement strong cryptography and security protocols to safeguard sensitive/regulated data during transmission over open, public networks. "/>
    <x v="1"/>
    <x v="4"/>
    <x v="165"/>
    <m/>
  </r>
  <r>
    <x v="17"/>
    <x v="203"/>
    <e v="#N/A"/>
    <x v="203"/>
    <x v="203"/>
    <m/>
    <m/>
    <s v="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
    <n v="8"/>
    <s v="Protect"/>
    <s v="There is no evidence of a capability to protect external and internal wireless links from signal parameter attacks through monitoring for unauthorized wireless connections, including scanning for unauthorized wireless access points and taking appropriate action, if an unauthorized connection is discovered."/>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Technologies are configured to protect external and internal wireless links from signal parameter attacks through monitoring for unauthorized wireless connections, including scanning for unauthorized wireless access points and taking appropriate action, if an unauthorized connection is discovered."/>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
    <s v="See C|P-CMM4. There are no defined C|P-CMM5 criteria, since it is reasonable to assume a continuously-improving process is not necessary to protect external and internal wireless links from signal parameter attacks through monitoring for unauthorized wireless connections, including scanning for unauthorized wireless access points and taking appropriate action, if an unauthorized connection is discovered."/>
    <x v="1"/>
    <x v="4"/>
    <x v="166"/>
    <m/>
  </r>
  <r>
    <x v="17"/>
    <x v="204"/>
    <e v="#N/A"/>
    <x v="204"/>
    <x v="204"/>
    <m/>
    <s v="∙ Acceptable Use Policy (AUP)_x000a_∙ Data Loss Prevention (DLP)"/>
    <s v="Does the organization prohibit the transmission of unprotected sensitive/regulated data by end-user messaging technologies? "/>
    <n v="9"/>
    <s v="Protect"/>
    <s v="There is no evidence of a capability to prohibit the transmission of unprotected sensitive/regulated data by end-user messaging technologies.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prohibit the transmission of unprotected sensitive/regulated data by end-user messaging technologies. "/>
    <s v="See C|P-CMM4. There are no defined C|P-CMM5 criteria, since it is reasonable to assume a continuously-improving process is not necessary to prohibit the transmission of unprotected sensitive/regulated data by end-user messaging technologies. "/>
    <x v="1"/>
    <x v="4"/>
    <x v="167"/>
    <m/>
  </r>
  <r>
    <x v="17"/>
    <x v="205"/>
    <e v="#N/A"/>
    <x v="205"/>
    <x v="205"/>
    <m/>
    <m/>
    <s v="Does the organization proactively control and monitor third-party accounts used to access, support, or maintain system components via remote access?"/>
    <n v="8"/>
    <s v="Protect"/>
    <s v="There is no evidence of a capability to proactively control and monitor third-party accounts used to access, support, or maintain system components via remote access."/>
    <s v="C|P-CMM1 is N/A, since a structured process is required to proactively control and monitor third-party accounts used to access, support, or maintain system components via remote access."/>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actively control and monitor third-party accounts used to access, support, or maintain system components via remote access."/>
    <x v="1"/>
    <x v="4"/>
    <x v="153"/>
    <m/>
  </r>
  <r>
    <x v="17"/>
    <x v="206"/>
    <e v="#N/A"/>
    <x v="206"/>
    <x v="206"/>
    <m/>
    <s v="∙ Secure Baseline Configurations (SBC)"/>
    <s v="Does the organization control authorized wireless usage and monitor for unauthorized wireless access?"/>
    <n v="9"/>
    <s v="Protect"/>
    <s v="There is no evidence of a capability to control authorized wireless usage and monitor for unauthorized wireless access."/>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Administrative processes and technologies control authorized wireless usage and monitor for unauthorized wireless acces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trol authorized wireless usage and monitor for unauthorized wireless access."/>
    <x v="1"/>
    <x v="4"/>
    <x v="168"/>
    <m/>
  </r>
  <r>
    <x v="17"/>
    <x v="207"/>
    <e v="#N/A"/>
    <x v="207"/>
    <x v="207"/>
    <m/>
    <s v="∙ Secure Baseline Configurations (SBC)"/>
    <s v="Does the organization secure Wi-Fi (e.g., IEEE 802.11) and prevent unauthorized access by:_x000a_ (1) Authenticating devices trying to connect; and _x000a_ (2) Encrypting transmitted data?"/>
    <n v="9"/>
    <s v="Protect"/>
    <s v="There is no evidence of a capability to protect wireless access through authentication and strong encryption.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protect wireless access through authentication and strong encryption. "/>
    <s v="See C|P-CMM4. There are no defined C|P-CMM5 criteria, since it is reasonable to assume a continuously-improving process is not necessary to protect wireless access through authentication and strong encryption. "/>
    <x v="1"/>
    <x v="4"/>
    <x v="169"/>
    <m/>
  </r>
  <r>
    <x v="17"/>
    <x v="208"/>
    <e v="#N/A"/>
    <x v="208"/>
    <x v="208"/>
    <s v="E-NET-02"/>
    <m/>
    <s v="Does the organization test for the presence of Wireless Access Points (WAPs) and identify all authorized and unauthorized WAPs within the facility(ies)? "/>
    <n v="8"/>
    <s v="Detect"/>
    <s v="There is no evidence of a capability to test for the presence of Wireless Access Points (WAPs) and identify all authorized and unauthorized WAPs within the facility(ies).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IT/cybersecurity personnel receive feeds from Wireless Intrusion Detection / Protection Systems (WIDS / WIPS) to identify rogue wireless devices and to detect attack attempts via wireless networks. "/>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Network Security (NE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170"/>
    <m/>
  </r>
  <r>
    <x v="18"/>
    <x v="209"/>
    <e v="#N/A"/>
    <x v="209"/>
    <x v="209"/>
    <s v="E-PES-01_x000a_E-PES-05"/>
    <m/>
    <s v="Does the organization facilitate the operation of physical and environmental protection controls? "/>
    <n v="9"/>
    <s v="Govern"/>
    <s v="There is no evidence of a capability to facilitate the operation of physical and environmental protection controls.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_x000a_•_x0009_IT personnel implement appropriate physical security practices to protect the confidentiality, integrity, availability and safety of the organization's technology assets and data."/>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hysical access control practices._x000a_•_x0009_The CISO, or similar function, develops a security-focused Concept of Operations (CONOPS) that documents management, operational and technical measures to apply defense-in-depth techniques across the enterprise for physical access control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physical access controls._x000a_•_x0009_A steering committee is formally established to provide executive oversight of the cybersecurity &amp; data privacy program, including physical access controls. 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operation of physical and environmental protection controls. "/>
    <x v="1"/>
    <x v="48"/>
    <x v="171"/>
    <m/>
  </r>
  <r>
    <x v="18"/>
    <x v="210"/>
    <e v="#N/A"/>
    <x v="210"/>
    <x v="210"/>
    <s v="E-PES-03_x000a_E-PES-05"/>
    <m/>
    <s v="Does the organization maintain a current list of personnel with authorized access to organizational facilities (except for those areas within the facility officially designated as publicly accessible)?"/>
    <n v="7"/>
    <s v="Protect"/>
    <s v="There is no evidence of a capability to maintain a current list of personnel with authorized access to organizational facilities (except for those areas within the facility officially designated as publicly accessible)."/>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n Identity and Access Management (IAM), or similar function, centrally manages permissions and implements “least privileges” practices for the management of user, group and system accounts. IAM integrates into physical access using a holistic approach to physical and logical access."/>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a current list of personnel with authorized access to organizational facilities (except for those areas within the facility officially designated as publicly accessible)."/>
    <x v="1"/>
    <x v="49"/>
    <x v="172"/>
    <m/>
  </r>
  <r>
    <x v="18"/>
    <x v="211"/>
    <e v="#N/A"/>
    <x v="211"/>
    <x v="211"/>
    <s v="E-PES-03_x000a_E-PES-05"/>
    <m/>
    <s v="Does the organization authorize physical access to facilities based on the position or role of the individual?"/>
    <n v="9"/>
    <s v="Protect"/>
    <s v="There is no evidence of a capability to authorize physical access to facilities based on the position or role of the individual."/>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_x000a_•_x0009_IT personnel implement appropriate physical security practices to protect the confidentiality, integrity, availability and safety of the organization's technology assets and data."/>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n Identity and Access Management (IAM), or similar function, centrally manages permissions and implements “least privileges” practices for the management of user, group and system accounts. IAM integrates into physical access using a holistic approach to physical and logical access."/>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Physical &amp; Environmental Security (PES)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50"/>
    <x v="173"/>
    <m/>
  </r>
  <r>
    <x v="18"/>
    <x v="212"/>
    <e v="#N/A"/>
    <x v="212"/>
    <x v="212"/>
    <s v="E-PES-05"/>
    <s v="∙ Staffed lobby (receptionist)_x000a_∙ Physical security guards_x000a_∙ Verify individual access authorizations before granting access to the facility._x000a_∙ Control entry to the facility containing the system using physical access devices and/or guards._x000a_∙ Control access to areas officially designated as publicly accessible in accordance with the organization's assessment of risk._x000a_∙ Secure keys, combinations and other physical access devices."/>
    <s v="Does the organization enforce physical access authorizations for all physical access points (including designated entry/exit points) to facilities (excluding those areas within the facility officially designated as publicly accessible)?"/>
    <n v="10"/>
    <s v="Protect"/>
    <s v="There is no evidence of a capability to enforce physical access authorizations for all physical access points (including designated entry/exit points) to facilities (excluding those areas within the facility officially designated as publicly accessible)."/>
    <s v="C|P-CMM1 is N/A, since a structured process is required to enforce physical access authorizations for all physical access points (including designated entry/exit points) to facilities (excluding those areas within the facility officially designated as publicly accessible)."/>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Physical controls and technologies are configured to enforce physical access authorizations for all physical access points (including designated entry/exit points) to facilities (excluding those areas within the facility officially designated as publicly accessible)."/>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Physical controls and technologies are configured to enforce physical access authorizations for all physical access points (including designated entry/exit points) to facilities (excluding those areas within the facility officially designated as publicly accessible)."/>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force physical access authorizations for all physical access points (including designated entry/exit points) to facilities (excluding those areas within the facility officially designated as publicly accessible)."/>
    <x v="1"/>
    <x v="51"/>
    <x v="174"/>
    <m/>
  </r>
  <r>
    <x v="18"/>
    <x v="213"/>
    <e v="#N/A"/>
    <x v="213"/>
    <x v="213"/>
    <m/>
    <s v="∙ Control entry to the facility containing the system using physical access devices and/or guards._x000a_∙ Control access to areas officially designated as publicly accessible in accordance with the organization's assessment of risk."/>
    <s v="Does the organization limit and monitor physical access through controlled ingress and egress points?"/>
    <n v="9"/>
    <s v="Protect"/>
    <s v="There is no evidence of a capability to limit and monitor physical access through controlled ingress and egress points."/>
    <s v="C|P-CMM1 is N/A, since a structured process is required to limit and monitor physical access through controlled ingress and egress point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Physical controls and technologies are configured to enforce physical access authorizations for all physical access points (including designated entry/exit points) to facilities (excluding those areas within the facility officially designated as publicly accessible)."/>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Physical controls and technologies are configured to enforce physical access authorizations for all physical access points (including designated entry/exit points) to facilities (excluding those areas within the facility officially designated as publicly accessible)."/>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limit and monitor physical access through controlled ingress and egress points."/>
    <x v="1"/>
    <x v="4"/>
    <x v="175"/>
    <m/>
  </r>
  <r>
    <x v="18"/>
    <x v="214"/>
    <e v="#N/A"/>
    <x v="214"/>
    <x v="214"/>
    <m/>
    <m/>
    <s v="Does the organization protect system components from unauthorized physical access (e.g., lockable physical casings)? "/>
    <n v="5"/>
    <s v="Protect"/>
    <s v="There is no evidence of a capability to protect system components from unauthorized physical access (e.g., lockable physical casings).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Physical controls and technologies are configured to protect system components from unauthorized physical access (e.g., lockable physical casings). "/>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Physical controls and technologies are configured to protect system components from unauthorized physical access (e.g., lockable physical casing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system components from unauthorized physical access (e.g., lockable physical casings). "/>
    <x v="1"/>
    <x v="4"/>
    <x v="176"/>
    <m/>
  </r>
  <r>
    <x v="18"/>
    <x v="215"/>
    <e v="#N/A"/>
    <x v="215"/>
    <x v="215"/>
    <s v="E-PES-02"/>
    <s v="∙ Staffed lobby (receptionist)_x000a_∙ Visitor logbook"/>
    <s v="Does the organization generate a log entry for each access attempt through controlled ingress and egress points?"/>
    <n v="6"/>
    <s v="Protect"/>
    <s v="There is no evidence of a capability to generate a log entry for each access attempt through controlled ingress and egress points."/>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Physical controls and technologies are configured to generate a log entry for each access attempt through controlled ingress and egress point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Physical controls and technologies are configured to generate a log entry for each access attempt through controlled ingress and egress points."/>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generate a log entry for each access attempt through controlled ingress and egress points."/>
    <x v="1"/>
    <x v="52"/>
    <x v="177"/>
    <m/>
  </r>
  <r>
    <x v="18"/>
    <x v="216"/>
    <e v="#N/A"/>
    <x v="216"/>
    <x v="216"/>
    <m/>
    <s v="∙ &quot;clean desk&quot; requirements_x000a_∙ Personnel manager spot checks"/>
    <s v="Does the organization identify systems, equipment and respective operating environments that require limited physical access so that appropriate physical access controls are designed and implemented for offices, rooms and facilities? "/>
    <n v="10"/>
    <s v="Protect"/>
    <s v="There is no evidence of a capability to identify systems, equipment and respective operating environments that require limited physical access so that appropriate physical access controls are designed and implemented for offices, rooms and facilities.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_x000a_•_x0009_Facility security mechanisms exist to monitor physical access to business-critical information systems or sensitive/regulated data, in addition to the physical access monitoring of the facility."/>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Physical controls are designed and implemented for offices, rooms and facilitie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Physical controls are designed and implemented for offices, rooms and facilities."/>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systems, equipment and respective operating environments that require limited physical access so that appropriate physical access controls are designed and implemented for offices, rooms and facilities. "/>
    <x v="1"/>
    <x v="4"/>
    <x v="178"/>
    <m/>
  </r>
  <r>
    <x v="18"/>
    <x v="217"/>
    <e v="#N/A"/>
    <x v="217"/>
    <x v="217"/>
    <m/>
    <s v="∙ Visitor escorts"/>
    <s v="Does the organization allow only authorized personnel access to secure areas? "/>
    <n v="10"/>
    <s v="Protect"/>
    <s v="There is no evidence of a capability to allow only authorized personnel access to secure areas.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_x000a_•_x0009_Facility security mechanisms exist to monitor physical access to business-critical information systems or sensitive/regulated data, in addition to the physical access monitoring of the facility."/>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Administrative processes, physical controls and technologies ensure that only authorized personnel are allowed access to secure areas. "/>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physical controls and technologies ensure that only authorized personnel are allowed access to secure area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llow only authorized personnel access to secure areas. "/>
    <x v="1"/>
    <x v="4"/>
    <x v="178"/>
    <m/>
  </r>
  <r>
    <x v="18"/>
    <x v="218"/>
    <e v="#N/A"/>
    <x v="218"/>
    <x v="218"/>
    <s v="E-PES-05"/>
    <s v="∙ Physical alarm systems_x000a_∙ Video surveillance systems_x000a_∙ Physical security guards_x000a_∙ Staffed lobby (receptionist)"/>
    <s v="Does the organization monitor for, detect and respond to physical security incidents?"/>
    <n v="7"/>
    <s v="Detect"/>
    <s v="There is no evidence of a capability to monitor for, detect and respond to physical security incidents."/>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 physical security team, or similar function, monitors physical intrusion alarms and surveillance equipment."/>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onitor for, detect and respond to physical security incidents."/>
    <x v="1"/>
    <x v="52"/>
    <x v="179"/>
    <m/>
  </r>
  <r>
    <x v="18"/>
    <x v="219"/>
    <e v="#N/A"/>
    <x v="219"/>
    <x v="219"/>
    <m/>
    <s v="∙ Physical alarm systems_x000a_∙ Video surveillance systems"/>
    <s v="Does the organization monitor physical intrusion alarms and surveillance equipment? "/>
    <n v="9"/>
    <s v="Detect"/>
    <s v="There is no evidence of a capability to monitor physical intrusion alarms and surveillance equipment.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Physical controls and technologies are configured to monitor for, detect and respond to physical security incident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 physical security team, or similar function, monitors physical intrusion alarms and surveillance equipment._x000a_•_x0009_Physical controls and technologies are configured to monitor for, detect and respond to physical security incidents."/>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Physical &amp; Environmental Security (PES)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179"/>
    <m/>
  </r>
  <r>
    <x v="18"/>
    <x v="220"/>
    <e v="#N/A"/>
    <x v="220"/>
    <x v="220"/>
    <m/>
    <s v="∙ Physical security guards"/>
    <s v="Does the organization monitor physical access to critical information systems or sensitive/regulated data, in addition to the physical access monitoring of the facility?"/>
    <n v="5"/>
    <s v="Detect"/>
    <s v="There is no evidence of a capability to monitor physical access to critical information systems or sensitive/regulated data, in addition to the physical access monitoring of the facility."/>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Physical controls and technologies are configured to monitor for, detect and respond to physical security incident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 physical security team, or similar function, monitors physical intrusion alarms and surveillance equipment._x000a_•_x0009_Physical controls and technologies are configured to monitor for, detect and respond to physical security incidents."/>
    <s v="See C|P-CMM3. There are no defined C|P-CMM4 criteria, since it is reasonable to assume a quantitatively-controlled process is not necessary to monitor physical access to critical information systems or sensitive/regulated data, in addition to the physical access monitoring of the facility."/>
    <s v="See C|P-CMM4. There are no defined C|P-CMM5 criteria, since it is reasonable to assume a continuously-improving process is not necessary to monitor physical access to critical information systems or sensitive/regulated data, in addition to the physical access monitoring of the facility."/>
    <x v="1"/>
    <x v="4"/>
    <x v="179"/>
    <m/>
  </r>
  <r>
    <x v="18"/>
    <x v="221"/>
    <e v="#N/A"/>
    <x v="221"/>
    <x v="221"/>
    <s v="E-PES-02"/>
    <s v="∙ Staffed lobby (receptionist)_x000a_∙ Visitor logbook"/>
    <s v="Does the organization identify, authorize and monitor visitors before allowing access to the facility (other than areas designated as publicly accessible)? "/>
    <n v="9"/>
    <s v="Protect"/>
    <s v="There is no evidence of a capability to identify, authorize and monitor visitors before allowing access to the facility (other than areas designated as publicly accessible).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physical controls and technologies easily distinguish between onsite personnel and visitors, especially in areas where sensitive/regulated data is accessible. _x000a_•_x0009_Administrative processes, physical controls and technologies identify, authorize and monitor visitors before allowing access to the facility (other than areas designated as publicly accessible).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Physical &amp; Environmental Security (PES)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
    <x v="180"/>
    <m/>
  </r>
  <r>
    <x v="18"/>
    <x v="222"/>
    <e v="#N/A"/>
    <x v="222"/>
    <x v="222"/>
    <m/>
    <s v="∙ Visible badges for visitors that are different from organizational personnel"/>
    <s v="Does the organization easily distinguish between onsite personnel and visitors, especially in areas where sensitive/regulated data is accessible? "/>
    <n v="8"/>
    <s v="Protect"/>
    <s v="There is no evidence of a capability to easily distinguish between onsite personnel and visitors, especially in areas where sensitive/regulated data is accessible.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Administrative processes, physical controls and technologies easily distinguish between onsite personnel and visitors, especially in areas where sensitive/regulated data is accessible. "/>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physical controls and technologies easily distinguish between onsite personnel and visitors, especially in areas where sensitive/regulated data is accessible. _x000a_•_x0009_Administrative processes, physical controls and technologies identify, authorize and monitor visitors before allowing access to the facility (other than areas designated as publicly accessible). "/>
    <s v="See C|P-CMM3. There are no defined C|P-CMM4 criteria, since it is reasonable to assume a quantitatively-controlled process is not necessary to easily distinguish between onsite personnel and visitors, especially in areas where sensitive/regulated data is accessible. "/>
    <s v="See C|P-CMM4. There are no defined C|P-CMM5 criteria, since it is reasonable to assume a continuously-improving process is not necessary to easily distinguish between onsite personnel and visitors, especially in areas where sensitive/regulated data is accessible. "/>
    <x v="1"/>
    <x v="4"/>
    <x v="181"/>
    <m/>
  </r>
  <r>
    <x v="18"/>
    <x v="223"/>
    <e v="#N/A"/>
    <x v="223"/>
    <x v="223"/>
    <m/>
    <m/>
    <s v="Does the organization require at least one (1) form of government-issued or organization-issued photo identification to authenticate individuals before they can gain access to the facility?"/>
    <n v="8"/>
    <s v="Protect"/>
    <s v="There is no evidence of a capability to requires at least one (1) form of government-issued or organization-issued photo identification to authenticate individuals before they can gain access to the facility."/>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Administrative processes require at least one (1) form of government-issued or organization-issued photo identification to authenticate individuals before they can gain access to the facility."/>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require at least one (1) form of government-issued or organization-issued photo identification to authenticate individuals before they can gain access to the facility."/>
    <s v="See C|P-CMM3. There are no defined C|P-CMM4 criteria, since it is reasonable to assume a quantitatively-controlled process is not necessary to requires at least one (1) form of government-issued or organization-issued photo identification to authenticate individuals before they can gain access to the facility."/>
    <s v="See C|P-CMM4. There are no defined C|P-CMM5 criteria, since it is reasonable to assume a continuously-improving process is not necessary to requires at least one (1) form of government-issued or organization-issued photo identification to authenticate individuals before they can gain access to the facility."/>
    <x v="1"/>
    <x v="4"/>
    <x v="181"/>
    <m/>
  </r>
  <r>
    <x v="18"/>
    <x v="224"/>
    <e v="#N/A"/>
    <x v="224"/>
    <x v="224"/>
    <m/>
    <m/>
    <s v="Does the organization restrict unescorted access to facilities to personnel with required security clearances, formal access authorizations and validate the need for access? "/>
    <n v="10"/>
    <s v="Protect"/>
    <s v="There is no evidence of a capability to restrict unescorted access to facilities to personnel with required security clearances, formal access authorizations and validate the need for access.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See C|P-CMM3. There are no defined C|P-CMM4 criteria, since it is reasonable to assume a quantitatively-controlled process is not necessary to restrict unescorted access to facilities to personnel with required security clearances, formal access authorizations and validate the need for access. "/>
    <s v="See C|P-CMM4. There are no defined C|P-CMM5 criteria, since it is reasonable to assume a continuously-improving process is not necessary to restrict unescorted access to facilities to personnel with required security clearances, formal access authorizations and validate the need for access. "/>
    <x v="1"/>
    <x v="4"/>
    <x v="181"/>
    <m/>
  </r>
  <r>
    <x v="18"/>
    <x v="225"/>
    <e v="#N/A"/>
    <x v="225"/>
    <x v="225"/>
    <s v="E-PES-02"/>
    <m/>
    <s v="Does the organization use automated mechanisms to facilitate the maintenance and review of visitor access records?"/>
    <n v="5"/>
    <s v="Protect"/>
    <s v="There is no evidence of a capability to facilitate the maintenance and review of visit or access records."/>
    <s v="C|P-CMM1 is N/A, since a structured process is required to facilitate the maintenance and review of visit or access records."/>
    <s v="C|P-CMM2 is N/A, since a well-defined process is required to facilitate the maintenance and review of visit or access record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See C|P-CMM3. There are no defined C|P-CMM4 criteria, since it is reasonable to assume a quantitatively-controlled process is not necessary to facilitate the maintenance and review of visit or access records."/>
    <s v="See C|P-CMM4. There are no defined C|P-CMM5 criteria, since it is reasonable to assume a continuously-improving process is not necessary to facilitate the maintenance and review of visit or access records."/>
    <x v="1"/>
    <x v="4"/>
    <x v="182"/>
    <m/>
  </r>
  <r>
    <x v="18"/>
    <x v="226"/>
    <e v="#N/A"/>
    <x v="226"/>
    <x v="226"/>
    <m/>
    <m/>
    <s v="Does the organization minimize the collection of Personal Data (PD) contained in visitor access records?"/>
    <n v="3"/>
    <s v="Protect"/>
    <s v="There is no evidence of a capability to minimize the collection of Personal Data (PD) contained in visit or access records."/>
    <s v="C|P-CMM1 is N/A, since a structured process is required to minimize the collection of Personal Data (PD) contained in visit or access record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See C|P-CMM3. There are no defined C|P-CMM4 criteria, since it is reasonable to assume a quantitatively-controlled process is not necessary to minimize the collection of Personal Data (PD) contained in visit or access records."/>
    <s v="See C|P-CMM4. There are no defined C|P-CMM5 criteria, since it is reasonable to assume a continuously-improving process is not necessary to minimize the collection of Personal Data (PD) contained in visit or access records."/>
    <x v="1"/>
    <x v="4"/>
    <x v="182"/>
    <m/>
  </r>
  <r>
    <x v="18"/>
    <x v="227"/>
    <e v="#N/A"/>
    <x v="227"/>
    <x v="227"/>
    <m/>
    <m/>
    <s v="Does the organization ensure visitor badges, or other issued identification, are surrendered before visitors leave the facility or are deactivated at a pre-determined time/date of expiration?"/>
    <n v="7"/>
    <s v="Protect"/>
    <s v="There is no evidence of a capability to ensure visit or badges, or other issued identification, are surrendered before visitors leave the facility or are deactivated at a pre-determined time/date of expiration."/>
    <s v="C|P-CMM1 is N/A, since a structured process is required to ensure visit or badges, or other issued identification, are surrendered before visitors leave the facility or are deactivated at a pre-determined time/date of expiration."/>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See C|P-CMM3. There are no defined C|P-CMM4 criteria, since it is reasonable to assume a quantitatively-controlled process is not necessary to ensure visit or badges, or other issued identification, are surrendered before visitors leave the facility or are deactivated at a pre-determined time/date of expiration."/>
    <s v="See C|P-CMM4. There are no defined C|P-CMM5 criteria, since it is reasonable to assume a continuously-improving process is not necessary to ensure visit or badges, or other issued identification, are surrendered before visitors leave the facility or are deactivated at a pre-determined time/date of expiration."/>
    <x v="1"/>
    <x v="4"/>
    <x v="183"/>
    <m/>
  </r>
  <r>
    <x v="18"/>
    <x v="228"/>
    <e v="#N/A"/>
    <x v="228"/>
    <x v="228"/>
    <m/>
    <m/>
    <s v="Does the organization locate system components within the facility to minimize potential damage from physical and environmental hazards and to minimize the opportunity for unauthorized access? "/>
    <n v="9"/>
    <s v="Protect"/>
    <s v="There is no evidence of a capability to locate system components within the facility to minimize potential damage from physical and environmental hazards and to minimize the opportunity for unauthorized access.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_x000a_•_x0009_Facility security mechanisms exist to protect the system from information leakage due to electromagnetic signals emanations. "/>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Administrative processes and physical controls address system component location within the facility to minimize potential damage from physical and environmental hazards and to minimize the opportunity for unauthorized access. "/>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and physical controls address system component location within the facility to minimize potential damage from physical and environmental hazards and to minimize the opportunity for unauthorized acces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locate system components within the facility to minimize potential damage from physical and environmental hazards and to minimize the opportunity for unauthorized access. "/>
    <x v="1"/>
    <x v="4"/>
    <x v="184"/>
    <m/>
  </r>
  <r>
    <x v="18"/>
    <x v="229"/>
    <e v="#N/A"/>
    <x v="229"/>
    <x v="229"/>
    <m/>
    <m/>
    <s v="Does the organization protect power and telecommunications cabling carrying data or supporting information services from interception, interference or damage? "/>
    <n v="9"/>
    <s v="Protect"/>
    <s v="There is no evidence of a capability to protect power and telecommunications cabling carrying data or supporting information services from interception, interference or damage.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power and telecommunications cabling carrying data or supporting information services from interception, interference or damage. "/>
    <x v="1"/>
    <x v="4"/>
    <x v="185"/>
    <m/>
  </r>
  <r>
    <x v="18"/>
    <x v="230"/>
    <e v="#N/A"/>
    <x v="230"/>
    <x v="230"/>
    <m/>
    <s v="∙ Printer management (print only when at the printer with proximity card or code)"/>
    <s v="Does the organization restrict access to printers and other system output devices to prevent unauthorized individuals from obtaining the output? "/>
    <n v="8"/>
    <s v="Protect"/>
    <s v="There is no evidence of a capability to restrict access to printers and other system output devices to prevent unauthorized individuals from obtaining the output. "/>
    <s v="C|P-CMM1 is N/A, since a structured process is required to restrict access to printers and other system output devices to prevent unauthorized individuals from obtaining the output. "/>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Administrative processes, physical controls and technologies restrict access to printers and other system output devices to prevent unauthorized individuals from obtaining the output. "/>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physical controls and technologies restrict access to printers and other system output devices to prevent unauthorized individuals from obtaining the output.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trict access to printers and other system output devices to prevent unauthorized individuals from obtaining the output. "/>
    <x v="1"/>
    <x v="4"/>
    <x v="185"/>
    <m/>
  </r>
  <r>
    <x v="19"/>
    <x v="231"/>
    <e v="#N/A"/>
    <x v="231"/>
    <x v="231"/>
    <m/>
    <s v="∙ Data classification program_x000a_∙ Data privacy program_x000a_∙ Data Protection Impact Assessment (DPIA)_x000a_∙ Product / project management"/>
    <s v="Does the organization ensure Personal Data (PD) is protected by logical and physical security safeguards that are sufficient and appropriately scoped to protect the confidentiality and integrity of the PD?"/>
    <n v="7"/>
    <s v="Protect"/>
    <s v="There is no evidence of a capability to ensure Personal Data (PD) is protected by security safeguards that are sufficient and appropriately scoped to protect the confidentiality and integrity of the PD."/>
    <s v="C|P-CMM1 is N/A, since a structured process is required to ensure Personal Data (PD) is protected by security safeguards that are sufficient and appropriately scoped to protect the confidentiality and integrity of the PD."/>
    <s v="C|P-CMM2 is N/A, since a well-defined process is required to ensure Personal Data (PD) is protected by security safeguards that are sufficient and appropriately scoped to protect the confidentiality and integrity of the PD."/>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See C|P-CMM3. There are no defined C|P-CMM4 criteria, since it is reasonable to assume a quantitatively-controlled process is not necessary to ensure Personal Data (PD) is protected by security safeguards that are sufficient and appropriately scoped to protect the confidentiality and integrity of the PD."/>
    <s v="See C|P-CMM4. There are no defined C|P-CMM5 criteria, since it is reasonable to assume a continuously-improving process is not necessary to ensure Personal Data (PD) is protected by security safeguards that are sufficient and appropriately scoped to protect the confidentiality and integrity of the PD."/>
    <x v="1"/>
    <x v="4"/>
    <x v="186"/>
    <m/>
  </r>
  <r>
    <x v="19"/>
    <x v="232"/>
    <e v="#N/A"/>
    <x v="232"/>
    <x v="232"/>
    <s v="E-AST-11_x000a_E-PRI-02"/>
    <s v="∙ Data classification program_x000a_∙ Data privacy program_x000a_∙ Data Protection Impact Assessment (DPIA)_x000a_∙ Product / project management"/>
    <s v="Does the organization: _x000a_ (1) Retain Personal Data (PD), including metadata, for an organization-defined time period to fulfill the purpose(s) identified in the notice or as required by law;_x000a_ (2) Dispose of, destroys, erases, and/or anonymizes the PD, regardless of the method of storage; and_x000a_ (3) Use organization-defined techniques or methods to ensure secure deletion or destruction of PD (including originals, copies and archived records)?"/>
    <n v="8"/>
    <s v="Identify"/>
    <s v="There is no evidence of a capability to: _x000a_ (1) Retain Personal Data (PD), including metadata, for an organization-defined time period to fulfill the purpose(s) identified in the notice or as required by law;_x000a_ (2) Dispose of, destroys, erases, and/or anonymizes the PD, regardless of the method of storage; and_x000a_ (3) Use organization-defined techniques or methods to ensure secure deletion or destruction of PD (including originals, copies and archived records)."/>
    <s v="Privacy (PRI) efforts are ad hoc and inconsistent. CMM Level 1 control maturity would reasonably expect all, or at least most, the following criteria to exist:_x000a_•_x0009_No formal data privacy team exists. Privacy roles are assigned to existing IT / cybersecurity._x000a_•_x0009_Formal roles and responsibilities for data privacy may exist._x000a_•_x0009_No formal data privacy principles are identified for the organization._x000a_•_x0009_An ad hoc approach to Data Protection Impact Assessment (DPIA) exists. "/>
    <s v="Privacy (PRI) efforts are requirements-driven and governed at a local/regional level, but are not consistent across the organization. CMM Level 2 control maturity would reasonably expect all, or at least most, the following criteria to exist:_x000a_•_x0009_Privacy management is decentralized (e.g., a localized/regionalized function) and uses non-standardized methods to implement secure, resilient and compliant practices. _x000a_•_x0009_The data privacy program is developed to work with IT and cybersecurity staff to ensure that applicable statutory, regulatory and contractual data privacy obligations for Personal Data (PD) are properly identified and implemented across the enterprise._x000a_•_x0009_IT/cybersecurity personnel identify cybersecurity &amp; data protection controls to address applicable statutory, regulatory and contractual requirements for data privacy management._x000a_•_x0009_A qualified individual is formally assigned as the Chief Privacy Officer (CPO), or similar role, to lead the organization's data privacy program. This individual may be assigned to multiple duties, including that as a Data Protection Officer (DPO)._x000a_•_x0009_The CPO, or similar role, identifies “data privacy principles” that systems, applications, services, processes and third-parties must adhere to, based on leading data privacy practices. _x000a_•_x0009_Administrative processes and technologies retain PD, including metadata, for an organization-defined time period to fulfill the purpose(s) identified in the data privacy notice, or as required by law._x000a_•_x0009_Administrative processes and technologies dispose of, destroy, erase, and/ or anonymize the PD, regardless of the method of storage."/>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Privacy (PRI)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5"/>
    <x v="29"/>
    <x v="187"/>
    <m/>
  </r>
  <r>
    <x v="19"/>
    <x v="233"/>
    <e v="#N/A"/>
    <x v="233"/>
    <x v="233"/>
    <s v="E-PRI-02"/>
    <s v="∙ Data classification program_x000a_∙ Data privacy program_x000a_∙ Data Protection Impact Assessment (DPIA)_x000a_∙ Product / project management"/>
    <s v="Does the organization address the use of Personal Data (PD) for internal testing, training and research that:_x000a_ (1) Takes measures to limit or minimize the amount of PD used for internal testing, training and research purposes; and_x000a_ (2) Authorizes the use of PD when such information is required for internal testing, training and research?"/>
    <n v="8"/>
    <s v="Identify"/>
    <s v="There is no evidence of a capability to address the use of Personal Data (PD) for internal testing, training and research that:_x000a_ (1) Takes measures to limit or minimize the amount of PD used for internal testing, training and research purposes; and_x000a_ (2) Authorizes the use of PD when such information is required for internal testing, training and research."/>
    <s v="C|P-CMM1 is N/A, since a structured process is required to address the use of Personal Data (PD) for internal testing, training and research that:_x000a_ (1) Takes measures to limit or minimize the amount of PD used for internal testing, training and research purposes; and_x000a_ (2) Authorizes the use of PD when such information is required for internal testing, training and research."/>
    <s v="Privacy (PRI) efforts are requirements-driven and governed at a local/regional level, but are not consistent across the organization. CMM Level 2 control maturity would reasonably expect all, or at least most, the following criteria to exist:_x000a_•_x0009_Privacy management is decentralized (e.g., a localized/regionalized function) and uses non-standardized methods to implement secure, resilient and compliant practices. _x000a_•_x0009_The data privacy program is developed to work with IT and cybersecurity staff to ensure that applicable statutory, regulatory and contractual data privacy obligations for Personal Data (PD) are properly identified and implemented across the enterprise._x000a_•_x0009_IT/cybersecurity personnel identify cybersecurity &amp; data protection controls to address applicable statutory, regulatory and contractual requirements for data privacy management._x000a_•_x0009_A qualified individual is formally assigned as the Chief Privacy Officer (CPO), or similar role, to lead the organization's data privacy program. This individual may be assigned to multiple duties, including that as a Data Protection Officer (DPO)._x000a_•_x0009_The CPO, or similar role, identifies “data privacy principles” that systems, applications, services, processes and third-parties must adhere to, based on leading data privacy practices. _x000a_•_x0009_Administrative processes and technologies collect, store, processes, transmit share or use PD only for the purposes identified in the data privacy notice. "/>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ddress the use of Personal Data (PD) for internal testing, training and research that:_x000a_ (1) Takes measures to limit or minimize the amount of PD used for internal testing, training and research purposes; and_x000a_ (2) Authorizes the use of PD when such information is required for internal testing, training and research."/>
    <x v="1"/>
    <x v="4"/>
    <x v="188"/>
    <m/>
  </r>
  <r>
    <x v="19"/>
    <x v="234"/>
    <e v="#N/A"/>
    <x v="234"/>
    <x v="234"/>
    <m/>
    <s v="∙ Data classification program_x000a_∙ Data privacy program_x000a_∙ Data Protection Impact Assessment (DPIA)_x000a_∙ Product / project management"/>
    <s v="Does the organization mask sensitive/regulated data through data anonymization, pseudonymization, redaction or de-identification?"/>
    <n v="8"/>
    <s v="Identify"/>
    <s v="There is no evidence of a capability to mask sensitive/regulated data through data anonymization, pseudonymization, redaction or de-identification."/>
    <s v="C|P-CMM1 is N/A, since a structured process is required to mask sensitive/regulated data through data anonymization, pseudonymization, redaction or de-identification."/>
    <s v="C|P-CMM2 is N/A, since a well-defined process is required to mask sensitive/regulated data through data anonymization, pseudonymization, redaction or de-identification."/>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sk sensitive/regulated data through data anonymization, pseudonymization, redaction or de-identification."/>
    <x v="1"/>
    <x v="4"/>
    <x v="79"/>
    <m/>
  </r>
  <r>
    <x v="19"/>
    <x v="235"/>
    <e v="#N/A"/>
    <x v="235"/>
    <x v="235"/>
    <m/>
    <s v="∙ Data classification program_x000a_∙ Data privacy program_x000a_∙ Data Protection Impact Assessment (DPIA)_x000a_∙ Product / project management"/>
    <s v="Does the organization restrict collecting, receiving, processing, storing, transmitting, updating and/or sharing Personal Data (PD) to:_x000a_ (1) The purpose(s) originally collected, consistent with the data privacy notice(s);_x000a_ (2) What is authorized by the data subject, or authorized agent; and_x000a_ (3) What is consistent with applicable laws, regulations and contractual obligations?"/>
    <n v="8"/>
    <s v="Identify"/>
    <s v="There is no evidence of a capability to restrict collecting, receiving, processing, storing, transmitting, updating and/or sharing Personal Data (PD) to:_x000a_ (1) The purpose(s) originally collected, consistent with the data privacy notice(s);_x000a_ (2) What is authorized by the data subject, or authorized agent; and_x000a_ (3) What is consistent with applicable laws, regulations and contractual obligations."/>
    <s v="C|P-CMM1 is N/A, since a structured process is required to restrict collecting, receiving, processing, storing, transmitting, updating and/or sharing Personal Data (PD) to:_x000a_ (1) The purpose(s) originally collected, consistent with the data privacy notice(s);_x000a_ (2) What is authorized by the data subject, or authorized agent; and_x000a_ (3) What is consistent with applicable laws, regulations and contractual obligations."/>
    <s v="C|P-CMM2 is N/A, since a well-defined process is required to restrict collecting, receiving, processing, storing, transmitting, updating and/or sharing Personal Data (PD) to:_x000a_ (1) The purpose(s) originally collected, consistent with the data privacy notice(s);_x000a_ (2) What is authorized by the data subject, or authorized agent; and_x000a_ (3) What is consistent with applicable laws, regulations and contractual obligations."/>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See C|P-CMM3. There are no defined C|P-CMM4 criteria, since it is reasonable to assume a quantitatively-controlled process is not necessary to restrict collecting, receiving, processing, storing, transmitting, updating and/or sharing Personal Data (PD) to:_x000a_ (1) The purpose(s) originally collected, consistent with the data privacy notice(s);_x000a_ (2) What is authorized by the data subject, or authorized agent; and_x000a_ (3) What is consistent with applicable laws, regulations and contractual obligations."/>
    <s v="See C|P-CMM4. There are no defined C|P-CMM5 criteria, since it is reasonable to assume a continuously-improving process is not necessary to restrict collecting, receiving, processing, storing, transmitting, updating and/or sharing Personal Data (PD) to:_x000a_ (1) The purpose(s) originally collected, consistent with the data privacy notice(s);_x000a_ (2) What is authorized by the data subject, or authorized agent; and_x000a_ (3) What is consistent with applicable laws, regulations and contractual obligations."/>
    <x v="1"/>
    <x v="4"/>
    <x v="188"/>
    <m/>
  </r>
  <r>
    <x v="19"/>
    <x v="236"/>
    <e v="#N/A"/>
    <x v="236"/>
    <x v="236"/>
    <s v="E-AST-08"/>
    <s v="∙ Data classification program_x000a_∙ Data privacy program_x000a_∙ Data Protection Impact Assessment (DPIA)_x000a_∙ Product / project management"/>
    <s v="Does the organization establish and maintain a current inventory of all systems, applications and services that collect, receive, process, store, transmit, update and/or share Personal Data (PD)?"/>
    <n v="8"/>
    <s v="Identify"/>
    <s v="There is no evidence of a capability to establish and maintain a current inventory of all systems, applications and services that collect, receive, process, store, transmit, update and/or share Personal Data (PD)."/>
    <s v="C|P-CMM1 is N/A, since a structured process is required to establish and maintain a current inventory of all systems, applications and services that collect, receive, process, store, transmit, update and/or share Personal Data (PD)."/>
    <s v="Privacy (PRI) efforts are requirements-driven and governed at a local/regional level, but are not consistent across the organization. CMM Level 2 control maturity would reasonably expect all, or at least most, the following criteria to exist:_x000a_•_x0009_Privacy management is decentralized (e.g., a localized/regionalized function) and uses non-standardized methods to implement secure, resilient and compliant practices. _x000a_•_x0009_The data privacy program is developed to work with IT and cybersecurity staff to ensure that applicable statutory, regulatory and contractual data privacy obligations for Personal Data (PD) are properly identified and implemented across the enterprise._x000a_•_x0009_IT/cybersecurity personnel identify cybersecurity &amp; data protection controls to address applicable statutory, regulatory and contractual requirements for data privacy management._x000a_•_x0009_A qualified individual is formally assigned as the Chief Privacy Officer (CPO), or similar role, to lead the organization's data privacy program. This individual may be assigned to multiple duties, including that as a Data Protection Officer (DPO)._x000a_•_x0009_The CPO, or similar role, identifies “data privacy principles” that systems, applications, services, processes and third-parties must adhere to, based on leading data privacy practices. _x000a_•_x0009_Administrative processes and technologies establish, maintain and update an inventory that contains a listing of all systems, applications, services and third-parties that store, process and/ or transmit PD. "/>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stablish and maintain a current inventory of all systems, applications and services that collect, receive, process, store, transmit, update and/or share Personal Data (PD)."/>
    <x v="1"/>
    <x v="29"/>
    <x v="189"/>
    <m/>
  </r>
  <r>
    <x v="19"/>
    <x v="237"/>
    <e v="#N/A"/>
    <x v="237"/>
    <x v="237"/>
    <m/>
    <s v="∙ Data classification program_x000a_∙ Data privacy program_x000a_∙ Data Protection Impact Assessment (DPIA)_x000a_∙ Product / project management"/>
    <s v="Does the organization conduct cybersecurity &amp; data privacy testing, training and monitoring activities_x000a_"/>
    <n v="8"/>
    <s v="Identify"/>
    <s v="There is no evidence of a capability to conduct cybersecurity &amp; data privacy testing, training and monitoring activities_x000a_"/>
    <s v="C|P-CMM1 is N/A, since a structured process is required to conduct cybersecurity &amp; data privacy testing, training and monitoring activities_x000a_"/>
    <s v="C|P-CMM2 is N/A, since a well-defined process is required to conduct cybersecurity &amp; data privacy testing, training and monitoring activities_x000a_"/>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duct cybersecurity &amp; data privacy testing, training and monitoring activities_x000a_"/>
    <x v="1"/>
    <x v="4"/>
    <x v="190"/>
    <m/>
  </r>
  <r>
    <x v="20"/>
    <x v="238"/>
    <e v="#N/A"/>
    <x v="238"/>
    <x v="238"/>
    <s v="E-PRM-03"/>
    <s v="∙ Product / project management_x000a_∙ Program Management Office (PMO)"/>
    <s v="Does the organization assess cybersecurity &amp; data privacy controls in system project development to determine the extent to which the controls are implemented correctly, operating as intended and producing the desired outcome with respect to meeting the requirements?"/>
    <n v="10"/>
    <s v="Identify"/>
    <s v="There is no evidence of a capability to assess cybersecurity &amp; data privacy controls in system project development to determine the extent to which the controls are implemented correctly, operating as intended and producing the desired outcome with respect to meeting the requirements."/>
    <s v="Project &amp; Resource Management (PRM) efforts are ad hoc and inconsistent. CMM Level 1 control maturity would reasonably expect all, or at least most, the following criteria to exist:_x000a_•_x0009_Program/project management is decentralized._x000a_•_x0009_IT personnel work with data/process owners to help ensure secure practices are implemented throughout the System Development Lifecycle (SDLC) for all high-value projects."/>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The responsibility for enforcing cybersecurity &amp; data privacy control implementation is assigned to business / process owners and asset custodians._x000a_•_x0009_The PM function enables project involvement for Information Assurance Program (IAP) as part of the organization's established project management processes to ensure both cybersecurity &amp; data privacy principles are identified and implemented."/>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ssess cybersecurity &amp; data protection controls in system project development to determine the extent to which the controls are implemented correctly, operating as intended and producing the desired outcome with respect to meeting the requirements."/>
    <x v="1"/>
    <x v="4"/>
    <x v="191"/>
    <m/>
  </r>
  <r>
    <x v="20"/>
    <x v="239"/>
    <e v="#N/A"/>
    <x v="239"/>
    <x v="239"/>
    <s v="E-PRM-03"/>
    <s v="∙ Defined technical requirements_x000a_∙ Defined business requirements_x000a_∙ System Development Lifecycle (SDLC) governance / oversight"/>
    <s v="Does the organization identify critical system components and functions by performing a criticality analysis for critical systems, system components or services at pre-defined decision points in the Secure Development Life Cycle (SDLC)? "/>
    <n v="9"/>
    <s v="Identify"/>
    <s v="There is no evidence of a capability to identify critical system components and functions by performing a criticality analysis for critical systems, system components or services at pre-defined decision points in the Secure Development Life Cycle (SDLC). "/>
    <s v="Project &amp; Resource Management (PRM) efforts are ad hoc and inconsistent. CMM Level 1 control maturity would reasonably expect all, or at least most, the following criteria to exist:_x000a_•_x0009_Program/project management is decentralized._x000a_•_x0009_IT personnel work with data/process owners to help ensure secure practices are implemented throughout the System Development Lifecycle (SDLC) for all high-value projects."/>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The responsibility for enforcing cybersecurity &amp; data privacy control implementation is assigned to business / process owners and asset custodians."/>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critical system components and functions by performing a criticality analysis for critical systems, system components or services at pre-defined decision points in the Secure Development Life Cycle (SDLC). "/>
    <x v="58"/>
    <x v="4"/>
    <x v="191"/>
    <m/>
  </r>
  <r>
    <x v="0"/>
    <x v="240"/>
    <e v="#N/A"/>
    <x v="240"/>
    <x v="240"/>
    <s v="E-RSK-01_x000a_E-RSK-06_x000a_E-RSK-07_x000a_E-RSK-08"/>
    <s v="∙ Risk Management Program (RMP)"/>
    <s v="Does the organization identify:_x000a_ (1) Assumptions affecting risk assessments, risk response and risk monitoring;_x000a_ (2) Constraints affecting risk assessments, risk response and risk monitoring;_x000a_ (3) The organizational risk tolerance; and_x000a_ (4) Priorities, benefits and trade-offs considered by the organization for managing risk?"/>
    <n v="9"/>
    <s v="Identify"/>
    <s v="There is no evidence of a capability to identify:_x000a_ (1) Assumptions affecting risk assessments, risk response and risk monitoring;_x000a_ (2) Constraints affecting risk assessments, risk response and risk monitoring;_x000a_ (3) The organizational risk tolerance; and_x000a_ (4) Priorities, benefits and trade-offs considered by the organization for managing risk."/>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_x000a_ (1) Assumptions affecting risk assessments, risk response and risk monitoring;_x000a_ (2) Constraints affecting risk assessments, risk response and risk monitoring;_x000a_ (3) The organizational risk tolerance; and_x000a_ (4) Priorities, benefits and trade-offs considered by the organization for managing risk."/>
    <x v="0"/>
    <x v="53"/>
    <x v="192"/>
    <m/>
  </r>
  <r>
    <x v="0"/>
    <x v="241"/>
    <e v="#N/A"/>
    <x v="241"/>
    <x v="241"/>
    <s v="E-RSK-01_x000a_E-RSK-04_x000a_E-BCM-08_x000a_E-TPM-02"/>
    <s v="∙ Risk Management Program (RMP)"/>
    <s v="Does the organization categorize systems and data in accordance with applicable laws, regulations and contractual obligations that:_x000a_ (1) Document the security categorization results (including supporting rationale) in the security plan for systems; and_x000a_ (2) Ensure the security categorization decision is reviewed and approved by the asset owner?"/>
    <n v="9"/>
    <s v="Identify"/>
    <s v="There is no evidence of a capability to categorize systems and data in accordance with applicable laws, regulations and contractual obligations that:_x000a_ (1) Document the security categorization results (including supporting rationale) in the security plan for systems; and_x000a_ (2) Ensure the security categorization decision is reviewed and approved by the asset owner."/>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ategorize systems and data in accordance with applicable laws, regulations and contractual obligations that:_x000a_ (1) Document the security categorization results (including supporting rationale) in the security plan for systems; and_x000a_ (2) Ensure the security categorization decision is reviewed and approved by the asset owner."/>
    <x v="0"/>
    <x v="7"/>
    <x v="77"/>
    <m/>
  </r>
  <r>
    <x v="0"/>
    <x v="242"/>
    <e v="#N/A"/>
    <x v="242"/>
    <x v="242"/>
    <s v="E-RSK-04"/>
    <s v="∙ Risk Management Program (RMP)_x000a_∙ Risk assessment_x000a_∙ Business Impact Analysis (BIA)_x000a_∙ Data Protection Impact Assessment (DPIA)"/>
    <s v="Does the organization conduct recurring assessments of risk that includes the likelihood and magnitude of harm, from unauthorized access, use, disclosure, disruption, modification or destruction of its systems and data?"/>
    <n v="10"/>
    <s v="Identify"/>
    <s v="There is no evidence of a capability to conduct recurring assessments of risk that includes the likelihood and magnitude of harm, from unauthorized access, use, disclosure, disruption, modification or destruction of its systems and data."/>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duct recurring assessments of risk that includes the likelihood and magnitude of harm, from unauthorized access, use, disclosure, disruption, modification or destruction of its systems and data."/>
    <x v="1"/>
    <x v="54"/>
    <x v="193"/>
    <m/>
  </r>
  <r>
    <x v="0"/>
    <x v="243"/>
    <e v="#N/A"/>
    <x v="243"/>
    <x v="243"/>
    <s v="E-RSK-03"/>
    <s v="∙ Risk Management Program (RMP)_x000a_∙ Risk register_x000a_∙ Plan of Action &amp; Milestones (POA&amp;M)"/>
    <s v="Does the organization maintain a risk register that facilitates monitoring and reporting of risks?"/>
    <n v="10"/>
    <s v="Identify"/>
    <s v="There is no evidence of a capability to maintain a risk register that facilitates monitoring and reporting of risks."/>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Risk Managemen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55"/>
    <x v="192"/>
    <m/>
  </r>
  <r>
    <x v="0"/>
    <x v="244"/>
    <e v="#N/A"/>
    <x v="244"/>
    <x v="244"/>
    <s v="E-RSK-04"/>
    <s v="∙ Risk Management Program (RMP)_x000a_∙ Risk register_x000a_∙ Plan of Action &amp; Milestones (POA&amp;M)"/>
    <s v="Does the organization identify and assign a risk ranking to newly discovered security vulnerabilities that is based on industry-recognized practices? "/>
    <n v="9"/>
    <s v="Identify"/>
    <s v="There is no evidence of a capability to identify and assign a risk ranking to newly discovered security vulnerabilities that is based on industry-recognized practices. "/>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and assign a risk ranking to newly discovered security vulnerabilities that is based on industry-recognized practices. "/>
    <x v="1"/>
    <x v="56"/>
    <x v="194"/>
    <m/>
  </r>
  <r>
    <x v="0"/>
    <x v="245"/>
    <e v="#N/A"/>
    <x v="245"/>
    <x v="245"/>
    <s v="E-RSK-03"/>
    <s v="∙ Risk Management Program (RMP)_x000a_∙ Risk register_x000a_∙ Plan of Action &amp; Milestones (POA&amp;M)"/>
    <s v="Does the organization remediate risks to an acceptable level? "/>
    <n v="10"/>
    <s v="Identify"/>
    <s v="There is no evidence of a capability to remediate risks to an acceptable level. "/>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mediate risks to an acceptable level. "/>
    <x v="59"/>
    <x v="57"/>
    <x v="195"/>
    <m/>
  </r>
  <r>
    <x v="0"/>
    <x v="246"/>
    <e v="#N/A"/>
    <x v="246"/>
    <x v="246"/>
    <s v="E-RSK-03"/>
    <s v="∙ Risk Management Program (RMP)_x000a_∙ Risk register_x000a_∙ Plan of Action &amp; Milestones (POA&amp;M)"/>
    <s v="Does the organization respond to findings from cybersecurity &amp; data privacy assessments, incidents and audits to ensure proper remediation has been performed?"/>
    <n v="9"/>
    <s v="Identify"/>
    <s v="There is no evidence of a capability to respond to findings from cybersecurity &amp; data privacy assessments, incidents and audits to ensure proper remediation has been performed."/>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pond to findings from cybersecurity &amp; data privacy assessments, incidents and audits to ensure proper remediation has been performed."/>
    <x v="1"/>
    <x v="57"/>
    <x v="38"/>
    <m/>
  </r>
  <r>
    <x v="0"/>
    <x v="247"/>
    <e v="#N/A"/>
    <x v="247"/>
    <x v="247"/>
    <s v="E-RSK-03"/>
    <s v="∙ Risk Management Program (RMP)"/>
    <s v="Does the organization identify and implement compensating countermeasures to reduce risk and exposure to threats?"/>
    <n v="9"/>
    <s v="Respond"/>
    <s v="There is no evidence of a capability to identify and implement compensating countermeasures to reduce risk and exposure to threats."/>
    <s v="C|P-CMM1 is N/A, since a structured process is required to identify and implement compensating countermeasures to reduce risk and exposure to threats."/>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See C|P-CMM3. There are no defined C|P-CMM4 criteria, since it is reasonable to assume a quantitatively-controlled process is not necessary to identify and implement compensating countermeasures to reduce risk and exposure to threats."/>
    <s v="See C|P-CMM4. There are no defined C|P-CMM5 criteria, since it is reasonable to assume a continuously-improving process is not necessary to identify and implement compensating countermeasures to reduce risk and exposure to threats."/>
    <x v="60"/>
    <x v="58"/>
    <x v="196"/>
    <m/>
  </r>
  <r>
    <x v="0"/>
    <x v="248"/>
    <e v="#N/A"/>
    <x v="248"/>
    <x v="248"/>
    <m/>
    <s v="∙ Risk Management Program (RMP)"/>
    <s v="Does the organization routinely update risk assessments and react accordingly upon identifying new security vulnerabilities, including using outside sources for security vulnerability information? "/>
    <n v="9"/>
    <s v="Identify"/>
    <s v="There is no evidence of a capability to routinely update risk assessments and react accordingly up on identifying new security vulnerabilities, including using outside sources for security vulnerability information. "/>
    <s v="C|P-CMM1 is N/A, since a structured process is required to routinely update risk assessments and react accordingly up on identifying new security vulnerabilities, including using outside sources for security vulnerability information. "/>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outinely update risk assessments and react accordingly up on identifying new security vulnerabilities, including using outside sources for security vulnerability information. "/>
    <x v="1"/>
    <x v="4"/>
    <x v="192"/>
    <m/>
  </r>
  <r>
    <x v="0"/>
    <x v="249"/>
    <e v="#N/A"/>
    <x v="249"/>
    <x v="249"/>
    <s v="E-CHG-01"/>
    <s v="∙ Risk Management Program (RMP)_x000a_∙ Data Protection Impact Assessment (DPIA)_x000a_∙ Business Impact Analysis (BIA)"/>
    <s v="Does the organization conduct a Business Impact Analysis (BIA) to identify and assess cybersecurity and data protection risks?"/>
    <n v="8"/>
    <s v="Identify"/>
    <s v="There is no evidence of a capability to conduct a Business Impact Analysis (BIA) to identify and assess cybersecurity and data protection risks."/>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duct a Business Impact Analysis (BIA) to identify and assess cybersecurity and data protection risks."/>
    <x v="1"/>
    <x v="4"/>
    <x v="197"/>
    <m/>
  </r>
  <r>
    <x v="0"/>
    <x v="250"/>
    <e v="#N/A"/>
    <x v="250"/>
    <x v="250"/>
    <s v="E-PRI-04"/>
    <s v="∙ Risk Management Program (RMP)_x000a_∙ Data Protection Impact Assessment (DPIA)_x000a_∙ Privacy Impact Assessment (PIA)"/>
    <s v="Does the organization conduct a Data Protection Impact Assessment (DPIA) on systems, applications and services that store, process and/or transmit Personal Data (PD) to identify and remediate reasonably-expected risks?"/>
    <n v="9"/>
    <s v="Identify"/>
    <s v="There is no evidence of a capability to conduct a Data Protection Impact Assessment (DPIA) on systems, applications and services that store, process and/ or transmit Personal Data (PD) to identify and remediate reasonably-expected risks."/>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duct a Data Protection Impact Assessment (DPIA) on systems, applications and services that store, process and/ or transmit Personal Data (PD) to identify and remediate reasonably-expected risks."/>
    <x v="1"/>
    <x v="4"/>
    <x v="197"/>
    <m/>
  </r>
  <r>
    <x v="21"/>
    <x v="251"/>
    <e v="#N/A"/>
    <x v="251"/>
    <x v="251"/>
    <s v="E-GOV-10_x000a_E-GOV-12"/>
    <s v="∙ Governance, Risk and Compliance Solution (GRC) tool (SCFConnect, SureCloud, Ostendio, ZenGRC, Archer, RSAM, MetricStream, etc.)"/>
    <s v="Does the organization centrally-manage the organization-wide management and implementation of cybersecurity &amp; data privacy controls and related processes?"/>
    <n v="9"/>
    <s v="Protect"/>
    <s v="There is no evidence of a capability to centrally-manage the organization-wide management and implementation of cybersecurity &amp; data privacy controls and related processes."/>
    <s v="C|P-CMM1 is N/A, since a structured process is required to centrally-manage the organization-wide management and implementation of cybersecurity &amp; data protection controls and related processes."/>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entrally-manage the organization-wide management and implementation of cybersecurity &amp; data protection controls and related processes."/>
    <x v="61"/>
    <x v="59"/>
    <x v="198"/>
    <m/>
  </r>
  <r>
    <x v="21"/>
    <x v="252"/>
    <e v="#N/A"/>
    <x v="252"/>
    <x v="252"/>
    <s v="E-TDA-04_x000a_E-TDA-09"/>
    <s v="∙ Enterprise architecture committee"/>
    <s v="Does the organization develop an enterprise architecture, aligned with industry-recognized leading practices, with consideration for cybersecurity &amp; data privacy principles that addresses risk to organizational operations, assets, individuals, other organizations? "/>
    <n v="9"/>
    <s v="Protect"/>
    <s v="There is no evidence of a capability to develop an enterprise architecture, aligned with industry-recognized leading practices, with consideration for cybersecurity &amp; data privacy principles that addresses risk to organizational operations, assets, individuals, other organizations. "/>
    <s v="C|P-CMM1 is N/A, since a structured process is required to develop an enterprise architecture, aligned with industry-recognized leading practices, with consideration for cybersecurity &amp; data privacy principles that addresses risk to organizational operations, assets, individuals, other organizations. "/>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velop an enterprise architecture, aligned with industry-recognized leading practices, with consideration for cybersecurity &amp; data privacy principles, including resiliency expectations, that addresses risk to organizational operations, assets, individuals, other organizations. "/>
    <x v="62"/>
    <x v="60"/>
    <x v="199"/>
    <m/>
  </r>
  <r>
    <x v="21"/>
    <x v="253"/>
    <e v="#N/A"/>
    <x v="253"/>
    <x v="253"/>
    <m/>
    <s v="∙ Computer Lifecycle Program (CLP)_x000a_∙ IT Asset Management (ITAM) program_x000a_∙ Risk Management Program (RMP)"/>
    <s v="Does the organization conduct ongoing “technical debt” reviews of hardware and software technologies to remediate outdated and/or unsupported technologies?"/>
    <n v="9"/>
    <s v="Protect"/>
    <s v="There is no evidence of a capability to conduct ongoing “technical debt” reviews of hardware and software technologies to remediate outdated and/ or unsupported technologies."/>
    <s v="C|P-CMM1 is N/A, since a structured process is required to conduct ongoing “technical debt” reviews of hardware and software technologies to remediate outdated and/ or unsupported technologies."/>
    <s v="C|P-CMM2 is N/A, since a well-defined process is required to conduct ongoing “technical debt” reviews of hardware and software technologies to remediate outdated and/ or unsupported technologies."/>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e C|P-CMM3. There are no defined C|P-CMM4 criteria, since it is reasonable to assume a quantitatively-controlled process is not necessary to conduct ongoing “technical debt” reviews of hardware and software technologies to remediate outdated and/ or unsupported technologies."/>
    <s v="See C|P-CMM4. There are no defined C|P-CMM5 criteria, since it is reasonable to assume a continuously-improving process is not necessary to conduct ongoing “technical debt” reviews of hardware and software technologies to remediate outdated and/ or unsupported technologies."/>
    <x v="1"/>
    <x v="4"/>
    <x v="200"/>
    <m/>
  </r>
  <r>
    <x v="21"/>
    <x v="254"/>
    <e v="#N/A"/>
    <x v="254"/>
    <x v="254"/>
    <s v="E-TDA-04_x000a_E-TDA-09"/>
    <s v="∙ Defined &quot;secure engineering principles&quot; (e.g., alignment with NIST 800-160)_x000a_∙ Defense-in-depth (DiD) architecture_x000a_∙ Enterprise architecture committee"/>
    <s v="Does the organization implement security functions as a layered structure minimizing interactions between layers of the design and avoiding any dependence by lower layers on the functionality or correctness of higher layers? "/>
    <n v="10"/>
    <s v="Protect"/>
    <s v="There is no evidence of a capability to implement security functions as a layered structure minimizing interactions between layers of the design and avoiding any dependence by lower layers on the functionality or correctness of higher layers. "/>
    <s v="C|P-CMM1 is N/A, since a structured process is required to implement security functions as a layered structure minimizing interactions between layers of the design and avoiding any dependence by lower layers on the functionality or correctness of higher layers. "/>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security functions as a layered structure minimizing interactions between layers of the design and avoiding any dependence by lower layers on the functionality or correctness of higher layers. "/>
    <x v="1"/>
    <x v="4"/>
    <x v="201"/>
    <m/>
  </r>
  <r>
    <x v="21"/>
    <x v="255"/>
    <e v="#N/A"/>
    <x v="255"/>
    <x v="255"/>
    <m/>
    <s v="∙ Secure Baseline Configurations (SBC)"/>
    <s v="Does the organization isolate security functions from non-security functions? "/>
    <n v="7"/>
    <s v="Protect"/>
    <s v="There is no evidence of a capability to isolate security functions from non-security functions. "/>
    <s v="Secure Engineering &amp; Architecture (SEA) efforts are ad hoc and inconsistent. CMM Level 1 control maturity would reasonably expect all, or at least most, the following criteria to exist:_x000a_•_x0009_IT personnel use an informal process to design, build and maintain secure solutions. _x000a_•_x0009_IT /cyber engineering governance is decentralized, with the responsibility for implementing and testing cybersecurity &amp; data protection controls being assigned to the business process owner(s), including the definition and enforcement of roles and responsibilities."/>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e C|P-CMM3. There are no defined C|P-CMM4 criteria, since it is reasonable to assume a quantitatively-controlled process is not necessary to isolate security functions from non-security functions. "/>
    <s v="See C|P-CMM4. There are no defined C|P-CMM5 criteria, since it is reasonable to assume a continuously-improving process is not necessary to isolate security functions from non-security functions. "/>
    <x v="1"/>
    <x v="4"/>
    <x v="202"/>
    <m/>
  </r>
  <r>
    <x v="21"/>
    <x v="256"/>
    <e v="#N/A"/>
    <x v="256"/>
    <x v="256"/>
    <s v="E-AST-09"/>
    <s v="∙ Computer Lifecycle Program (CLP)_x000a_∙ IT Asset Management (ITAM) program_x000a_∙ Defined Mean Time to Failure (MTTF) for critical assets"/>
    <s v="Does the organization manage the usable lifecycles of technology assets? "/>
    <n v="7"/>
    <s v="Protect"/>
    <s v="There is no evidence of a capability to manage the usable lifecycles of technology assets. "/>
    <s v="Secure Engineering &amp; Architecture (SEA) efforts are ad hoc and inconsistent. CMM Level 1 control maturity would reasonably expect all, or at least most, the following criteria to exist:_x000a_•_x0009_IT personnel use an informal process to design, build and maintain secure solutions. _x000a_•_x0009_IT /cyber engineering governance is decentralized, with the responsibility for implementing and testing cybersecurity &amp; data protection controls being assigned to the business process owner(s), including the definition and enforcement of roles and responsibilities."/>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technology asset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nage the usable lifecycles of technology assets. "/>
    <x v="1"/>
    <x v="61"/>
    <x v="200"/>
    <m/>
  </r>
  <r>
    <x v="21"/>
    <x v="257"/>
    <e v="#N/A"/>
    <x v="257"/>
    <x v="257"/>
    <m/>
    <s v="∙ Secure Baseline Configurations (SBC)"/>
    <s v="Does the organization utilize time-synchronization technology to synchronize all critical system clocks? "/>
    <n v="9"/>
    <s v="Protect"/>
    <s v="There is no evidence of a capability to utilize time-synchronization technology to synchronize all critical system clocks. "/>
    <s v="Secure Engineering &amp; Architecture (SEA) efforts are ad hoc and inconsistent. CMM Level 1 control maturity would reasonably expect all, or at least most, the following criteria to exist:_x000a_•_x0009_IT personnel use an informal process to design, build and maintain secure solutions. _x000a_•_x0009_IT /cyber engineering governance is decentralized, with the responsibility for implementing and testing cybersecurity &amp; data protection controls being assigned to the business process owner(s), including the definition and enforcement of roles and responsibilities."/>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time-synchronization technology to synchronize all critical system clocks. "/>
    <x v="1"/>
    <x v="4"/>
    <x v="55"/>
    <m/>
  </r>
  <r>
    <x v="22"/>
    <x v="258"/>
    <e v="#N/A"/>
    <x v="258"/>
    <x v="258"/>
    <s v="E-HRS-01_x000a_E-HRS-03_x000a_E-HRS-04_x000a_E-HRS-13_x000a_E-HRS-15_x000a_E-HRS-27"/>
    <s v="∙ Documented Standardized Operating Procedures (SOP)_x000a_∙ VisibleOps (https://itpi.org) _x000a_∙ ITIL 4 (https://axelos.com)_x000a_∙ COBIT 2019 Framework (https://isaca.org)"/>
    <s v="Does the organization facilitate the implementation of operational security controls?"/>
    <n v="8"/>
    <s v="Govern"/>
    <s v="There is no evidence of a capability to facilitate the implementation of operational security controls."/>
    <s v="Security Operations (OPS) efforts are ad hoc and inconsistent. CMM Level 1 control maturity would reasonably expect all, or at least most, the following criteria to exist:_x000a_•_x0009_Cybersecurity operations are decentralized._x000a_•_x0009_The responsibility for developing and operating cybersecurity &amp; data privacy procedures are up to the business process owner(s) to determine, including the definition and enforcement of roles and responsibilities."/>
    <s v="Security operations (OPS) efforts are requirements-driven and governed at a local/regional level, but are not consistent across the organization. CMM Level 2 control maturity would reasonably expect all, or at least most, the following criteria to exist:_x000a_•_x0009_Security operations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security operations._x000a_•_x0009_Administrative processes focus on protecting High Value Assets (HVAs), including environments where sensitive/regulated data is stored, transmitted and processed._x000a_•_x0009_Critical business functions are documented in “run books” or Standardized Operating Procedures (SOPs) to capture operational knowledge in documentation form."/>
    <s v="Security Operations (OPS)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ybersecurity operations practices._x000a_•_x0009_The CISO, or similar function, develops a security-focused Concept of Operations (CONOPS) that documents management, operational and technical measures to apply defense-in-depth techniques across the enterprise for cybersecurity opera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cybersecurity operations._x000a_•_x0009_A steering committee is formally established to provide executive oversight of the cybersecurity &amp; data privacy program, including cybersecurity operations. _x000a_•_x0009_A Security Operations Center (SOC), or similar function, manages cybersecurity operations that covers preparation, detection and analysis, containment, eradication and recovery._x000a_•_x0009_Procedures are standardized across the enterprise to ensure uniformity and consistent execution. These Standardized Operating Procedures (SOP) identify and document day-to-day procedures to enable the proper execution of assigned tasks._x000a_•_x0009_Line of Business (LOB) stakeholders are identified and tasked with documenting business-critical functions in “run books,” or SOPs, to capture the knowledge in documentation form from both a business and technology perspective."/>
    <s v="Security Operations (OP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implementation of operational security controls."/>
    <x v="1"/>
    <x v="62"/>
    <x v="203"/>
    <m/>
  </r>
  <r>
    <x v="22"/>
    <x v="259"/>
    <e v="#N/A"/>
    <x v="259"/>
    <x v="259"/>
    <s v="E-GOV-11"/>
    <s v="∙ Documented Standardized Operating Procedures (SOP)_x000a_∙ ComplianceForge - Cybersecurity Standardized Operating Procedures (CSOP)_x000a_"/>
    <s v="Does the organization identify and document Standardized Operating Procedures (SOP), or similar documentation, to enable the proper execution of day-to-day / assigned tasks?"/>
    <n v="9"/>
    <s v="Protect"/>
    <s v="There is no evidence of a capability to identify and document Standardized Operating Procedures (SOP), or similar documentation, to enable the proper execution of day-to-day / assigned tasks."/>
    <s v="Security Operations (OPS) efforts are ad hoc and inconsistent. CMM Level 1 control maturity would reasonably expect all, or at least most, the following criteria to exist:_x000a_•_x0009_Cybersecurity operations are decentralized._x000a_•_x0009_The responsibility for developing and operating cybersecurity &amp; data privacy procedures are up to the business process owner(s) to determine, including the definition and enforcement of roles and responsibilities."/>
    <s v="Security operations (OPS) efforts are requirements-driven and governed at a local/regional level, but are not consistent across the organization. CMM Level 2 control maturity would reasonably expect all, or at least most, the following criteria to exist:_x000a_•_x0009_Security operations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security operations._x000a_•_x0009_Administrative processes focus on protecting High Value Assets (HVAs), including environments where sensitive/regulated data is stored, transmitted and processed._x000a_•_x0009_Critical business functions are documented in “run books” or Standardized Operating Procedures (SOPs) to capture operational knowledge in documentation form."/>
    <s v="Security Operations (OPS)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 manages cybersecurity operations that covers preparation, detection and analysis, containment, eradication and recovery._x000a_•_x0009_Procedures are standardized across the enterprise to ensure uniformity and consistent execution. These Standardized Operating Procedures (SOP) identify and document day-to-day procedures to enable the proper execution of assigned tasks._x000a_•_x0009_Line of Business (LOB) stakeholders are identified and tasked with documenting business-critical functions in “run books,” or SOPs, to capture the knowledge in documentation form from both a business and technology perspective."/>
    <s v="Security Operations (OP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and document Standardized Operating Procedures (SOP), or similar documentation, to enable the proper execution of day-to-day / assigned tasks."/>
    <x v="1"/>
    <x v="62"/>
    <x v="204"/>
    <m/>
  </r>
  <r>
    <x v="23"/>
    <x v="260"/>
    <e v="#N/A"/>
    <x v="260"/>
    <x v="260"/>
    <s v="E-SAT-02_x000a_E-SAT-04_x000a_E-SAT-05"/>
    <s v="∙ Chief Information Security Officer (CISO)"/>
    <s v="Does the organization facilitate the implementation of security workforce development and awareness controls? "/>
    <n v="8"/>
    <s v="Govern"/>
    <s v="There is no evidence of a capability to facilitate the implementation of security workforce development and awareness controls. "/>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_x000a_•_x0009_Personnel management is mainly decentralized, with the responsibility for training users on new technologies and enforcing policies being assigned to users’ supervisors and manager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security awareness and training practices._x000a_•_x0009_The CISO, or similar function, develops a security-focused Concept of Operations (CONOPS) that documents management, operational and technical measures to apply defense-in-depth techniques across the enterprise for security awareness and training.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implementation of security workforce development and awareness controls. "/>
    <x v="63"/>
    <x v="63"/>
    <x v="205"/>
    <m/>
  </r>
  <r>
    <x v="23"/>
    <x v="261"/>
    <e v="#N/A"/>
    <x v="261"/>
    <x v="261"/>
    <s v="E-SAT-02"/>
    <s v="∙ Initial &amp; annual cybersecurity &amp; data privacy awareness training_x000a_∙ KnowB4 (https://knowbe4.com)"/>
    <s v="Does the organization provide all employees and contractors appropriate awareness education and training that is relevant for their job function? "/>
    <n v="8"/>
    <s v="Protect"/>
    <s v="There is no evidence of a capability to provide all employees and contractors appropriate awareness education and training that is relevant for their job function. "/>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_x000a_•_x0009_Personnel management is mainly decentralized, with the responsibility for training users on new technologies and enforcing policies being assigned to users’ supervisors and manager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vide all employees and contractors appropriate awareness education and training that is relevant for their job function. "/>
    <x v="64"/>
    <x v="64"/>
    <x v="206"/>
    <m/>
  </r>
  <r>
    <x v="23"/>
    <x v="262"/>
    <e v="#N/A"/>
    <x v="262"/>
    <x v="262"/>
    <s v="E-SAT-02"/>
    <m/>
    <s v="Does the organization include awareness training on recognizing and reporting potential and actual instances of social engineering and social mining?"/>
    <n v="5"/>
    <s v="Protect"/>
    <s v="There is no evidence of a capability to include awareness training on recognizing and reporting potential and actual instances of social engineering and social mining."/>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_x000a_•_x0009_Personnel management is mainly decentralized, with the responsibility for training users on new technologies and enforcing policies being assigned to users’ supervisors and manager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nclude awareness training on recognizing and reporting potential and actual instances of social engineering and social mining."/>
    <x v="65"/>
    <x v="4"/>
    <x v="207"/>
    <m/>
  </r>
  <r>
    <x v="23"/>
    <x v="263"/>
    <e v="#N/A"/>
    <x v="263"/>
    <x v="263"/>
    <s v="E-SAT-05"/>
    <s v="∙ KnowB4 (https://knowbe4.com)"/>
    <s v="Does the organization provide role-based cybersecurity &amp; data privacy-related training: _x000a_ (1) Before authorizing access to the system or performing assigned duties; _x000a_ (2) When required by system changes; and _x000a_ (3) Annually thereafter?"/>
    <n v="8"/>
    <s v="Protect"/>
    <s v="There is no evidence of a capability to provide role-based cybersecurity &amp; data privacy-related training: _x000a_ (1) Before authorizing access to the system or performing assigned duties; _x000a_ (2) When required by system changes; and _x000a_ (3) Annually thereafter."/>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_x000a_•_x0009_Personnel management is mainly decentralized, with the responsibility for training users on new technologies and enforcing policies being assigned to users’ supervisors and manager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vide role-based cybersecurity &amp; data privacy-related training: _x000a_ (1) Before authorizing access to the system or performing assigned duties; _x000a_ (2) When required by system changes; and _x000a_ (3) Annually thereafter."/>
    <x v="66"/>
    <x v="65"/>
    <x v="208"/>
    <m/>
  </r>
  <r>
    <x v="23"/>
    <x v="264"/>
    <e v="#N/A"/>
    <x v="264"/>
    <x v="264"/>
    <m/>
    <m/>
    <s v="Does the organization provide training to personnel on organization-defined indicators of malware to recognize suspicious communications and anomalous behavior?"/>
    <n v="9"/>
    <s v="Protect"/>
    <s v="There is no evidence of a capability to provide training to personnel on organization-defined indicators of malware to recognize suspicious communications and anomalous behavior."/>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_x000a_•_x0009_Personnel management is mainly decentralized, with the responsibility for training users on new technologies and enforcing policies being assigned to users’ supervisors and manager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vide training to personnel on organization-defined indicators of malware to recognize suspicious communications and anomalous behavior."/>
    <x v="67"/>
    <x v="4"/>
    <x v="209"/>
    <m/>
  </r>
  <r>
    <x v="23"/>
    <x v="265"/>
    <e v="#N/A"/>
    <x v="265"/>
    <x v="265"/>
    <m/>
    <m/>
    <s v="Does the organization ensure that every user accessing a system processing, storing or transmitting sensitive / regulated data is formally trained in data handling requirements?"/>
    <n v="9"/>
    <s v="Protect"/>
    <s v="There is no evidence of a capability to ensure that every user accessing a system processing, storing or transmitting sensitive information is formally trained in data handling requirements."/>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every user accessing a system processing, storing or transmitting sensitive information is formally trained in data handling requirements."/>
    <x v="68"/>
    <x v="4"/>
    <x v="210"/>
    <m/>
  </r>
  <r>
    <x v="23"/>
    <x v="266"/>
    <e v="#N/A"/>
    <x v="266"/>
    <x v="266"/>
    <s v="E-SAT-05"/>
    <m/>
    <s v="Does the organization provide specific training for privileged users to ensure privileged users understand their unique roles and responsibilities "/>
    <n v="9"/>
    <s v="Protect"/>
    <s v="There is no evidence of a capability to provide specific training for privileged users to ensure privileged users understand their unique roles and responsibilities "/>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_x000a_•_x0009_Privileged users receive formal security and/ or data privacy awareness training to ensure they understand their unique roles and responsibili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_x000a_•_x0009_Privileged users receive formal security and/ or data privacy awareness training to ensure they understand their unique roles and responsibilitie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vide specific training for privileged users to ensure privileged users understand their unique roles and responsibilities "/>
    <x v="1"/>
    <x v="66"/>
    <x v="211"/>
    <m/>
  </r>
  <r>
    <x v="23"/>
    <x v="267"/>
    <e v="#N/A"/>
    <x v="267"/>
    <x v="267"/>
    <s v="E-SAT-04"/>
    <s v="∙ US-CERT mailing lists &amp; feeds_x000a_∙ Internal newsletters_x000a_∙ InfraGard (https://infragard.org)"/>
    <s v="Does the organization provide role-based cybersecurity &amp; data privacy awareness training that is current and relevant to the cyber threats that users might encounter in day-to-day business operations?"/>
    <n v="8"/>
    <s v="Identify"/>
    <s v="There is no evidence of a capability to provide role-based cybersecurity &amp; data privacy awareness training that is current and relevant to the cyber threats that users might encounter in day-to-day business operations."/>
    <s v="C|P-CMM1 is N/A, since a structured process is required to provide role-based cybersecurity &amp; data privacy awareness training that is current and relevant to the cyber threats that users might encounter in day-to-day business operation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e C|P-CMM3. There are no defined C|P-CMM4 criteria, since it is reasonable to assume a quantitatively-controlled process is not necessary to provide role-based cybersecurity &amp; data privacy awareness training that is current and relevant to the cyber threats that users might encounter in day-to-day business operations."/>
    <s v="See C|P-CMM4. There are no defined C|P-CMM5 criteria, since it is reasonable to assume a continuously-improving process is not necessary to provide role-based cybersecurity &amp; data privacy awareness training that is current and relevant to the cyber threats that users might encounter in day-to-day business operations."/>
    <x v="1"/>
    <x v="67"/>
    <x v="212"/>
    <m/>
  </r>
  <r>
    <x v="23"/>
    <x v="268"/>
    <e v="#N/A"/>
    <x v="268"/>
    <x v="268"/>
    <m/>
    <s v="∙ Minimum requirements for Continuing Professional Education (CPE)"/>
    <s v="Does the organization ensure application development and operations (DevOps) personnel receive Continuing Professional Education (CPE) training on Secure Software Development Practices (SSDP) to appropriately address evolving threats?"/>
    <n v="8"/>
    <s v="Identify"/>
    <s v="There is no evidence of a capability to ensure application development and operations (DevOps) personnel receive Continuing Professional Education (CPE) training on Secure Software Development Practices (SSDP) to appropriately address evolving threats."/>
    <s v="C|P-CMM1 is N/A, since a structured process is required to ensure application development and operations (DevOps) personnel receive Continuing Professional Education (CPE) training on Secure Software Development Practices (SSDP) to appropriately address evolving threats."/>
    <s v="C|P-CMM2 is N/A, since a well-defined process is required to ensure application development and operations (DevOps) personnel receive Continuing Professional Education (CPE) training on Secure Software Development Practices (SSDP) to appropriately address evolving threat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_x000a_•_x0009_Cybersecurity and/ or data privacy personnel receive necessary Continuing Professional Education (CPE) training to maintain currency and proficiency with industry-recognized secure practices pertinent to their assigned roles and responsibilities._x000a_•_x0009_Application development and operations (DevOps) personnel receive CPE training on Secure Software Development Practices (SSDP) to appropriately address evolving threats."/>
    <s v="See C|P-CMM3. There are no defined C|P-CMM4 criteria, since it is reasonable to assume a quantitatively-controlled process is not necessary to ensure application development and operations (DevOps) personnel receive Continuing Professional Education (CPE) training on Secure Software Development Practices (SSDP) to appropriately address evolving threats."/>
    <s v="See C|P-CMM4. There are no defined C|P-CMM5 criteria, since it is reasonable to assume a continuously-improving process is not necessary to ensure application development and operations (DevOps) personnel receive Continuing Professional Education (CPE) training on Secure Software Development Practices (SSDP) to appropriately address evolving threats."/>
    <x v="69"/>
    <x v="4"/>
    <x v="102"/>
    <m/>
  </r>
  <r>
    <x v="23"/>
    <x v="269"/>
    <e v="#N/A"/>
    <x v="269"/>
    <x v="269"/>
    <s v="E-SAT-02_x000a_E-SAT-03_x000a_E-SAT-04_x000a_E-SAT-05"/>
    <s v="∙ KnowB4 (https://knowbe4.com)"/>
    <s v="Does the organization document, retain and monitor individual training activities, including basic cybersecurity &amp; data privacy awareness training, ongoing awareness training and specific-system training?"/>
    <n v="9"/>
    <s v="Protect"/>
    <s v="There is no evidence of a capability to document, retain and monitor individual training activities, including basic cybersecurity &amp; data privacy awareness training, ongoing awareness training and specific-system training."/>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cybersecurity &amp; data privac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cybersecurity &amp; data privac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cybersecurity &amp; data privac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ocument, retain and monitor individual training activities, including basic cybersecurity &amp; data privacy awareness training, ongoing awareness training and specific-system training."/>
    <x v="1"/>
    <x v="4"/>
    <x v="213"/>
    <m/>
  </r>
  <r>
    <x v="24"/>
    <x v="270"/>
    <e v="#N/A"/>
    <x v="270"/>
    <x v="270"/>
    <s v="E-TDA-01_x000a_E-TDA-02_x000a_E-TDA-08"/>
    <s v="∙ Defined &quot;secure engineering principles&quot; (e.g., alignment with NIST 800-160)_x000a_∙ Defined business processes_x000a_∙ Product / project management_x000a_∙ Defined technical requirements_x000a_∙ Defined business requirements_x000a_∙ System Development Lifecycle (SDLC) governance / oversight"/>
    <s v="Does the organization facilitate the implementation of tailored development and acquisition strategies, contract tools and procurement methods to meet unique business needs?"/>
    <n v="10"/>
    <s v="Govern"/>
    <s v="There is no evidence of a capability to facilitate the implementation of tailored development and acquisition strategies, contract tools and procurement methods to meet unique business needs."/>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_x000a_•_x0009_Project management is decentralized and generally lacks formal project management managers or broader oversight."/>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technology development and acquisition practices._x000a_•_x0009_The CISO, or similar function, develops a security-focused Concept of Operations (CONOPS) that documents management, operational and technical measures to apply defense-in-depth techniques across the enterprise for technology development and acquisition._x000a_•_x0009_A steering committee is formally established to provide executive oversight of the cybersecurity &amp; data privacy program, including technology development and acquisition. _x000a_•_x0009_A Validated Architecture Design Review (VADR) evaluates design criteria for secure practices and conformance with requirements for applicable statutory, regulatory and contractual controls to determine if the system/application/service is designed, built and operated in a secure and resilient manner.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facilitate the implementation of tailored development and acquisition strategies, contract tools and procurement methods to meet unique business needs."/>
    <s v="See C|P-CMM4. There are no defined C|P-CMM5 criteria, since it is reasonable to assume a continuously-improving process is not necessary to facilitate the implementation of tailored development and acquisition strategies, contract tools and procurement methods to meet unique business needs."/>
    <x v="70"/>
    <x v="68"/>
    <x v="214"/>
    <m/>
  </r>
  <r>
    <x v="24"/>
    <x v="271"/>
    <e v="#N/A"/>
    <x v="271"/>
    <x v="271"/>
    <s v="E-CPL-06_x000a_E-TDA-07"/>
    <s v="∙ Defined &amp; documented Ports, Protocols &amp; Services (PPS) to support &quot;least functionality&quot; governance"/>
    <s v="Does the organization require the developers of systems, system components or services to identify early in the Secure Development Life Cycle (SDLC), the functions, ports, protocols and services intended for use? "/>
    <n v="8"/>
    <s v="Protect"/>
    <s v="There is no evidence of a capability to require the developers of systems, system components or services to identify early in the Secure Development Life Cycle (SDLC), the functions, ports, protocols and services intended for use. "/>
    <s v="C|P-CMM1 is N/A, since a structured process is required to require the developers of systems, system components or services to identify early in the Secure Development Life Cycle (SDLC), the functions, ports, protocols and services intended for use. "/>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e developers of systems, system components or services to identify early in the Secure Development Life Cycle (SDLC), the functions, ports, protocols and services intended for use. "/>
    <x v="71"/>
    <x v="4"/>
    <x v="215"/>
    <m/>
  </r>
  <r>
    <x v="24"/>
    <x v="272"/>
    <e v="#N/A"/>
    <x v="272"/>
    <x v="272"/>
    <s v="E-TDA-04"/>
    <s v="∙ Defined &quot;secure engineering principles&quot; (e.g., alignment with NIST 800-160)_x000a_∙ Defined business processes_x000a_∙ Product / project management_x000a_∙ Defined technical requirements_x000a_∙ Defined business requirements_x000a_∙ System Development Lifecycle (SDLC) governance / oversight"/>
    <s v="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
    <n v="5"/>
    <s v="Identify"/>
    <s v="There is no evidence of a capability to require software developers to ensure that their software development processes employ industry-recognized secure practices for secure programming, engineering methods, quality control processes and validation techniques to minimize flawed and/or malformed software."/>
    <s v="C|P-CMM1 is N/A, since a structured process is required to require software developers to ensure that their software development processes employ industry-recognized secure practices for secure programming, engineering methods, quality control processes and validation techniques to minimize flawed and/or malformed software."/>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require software developers to ensure that their software development processes employ industry-recognized secure practices for secure programming, engineering methods, quality control processes and validation techniques to minimize flawed and/or malformed software."/>
    <s v="See C|P-CMM4. There are no defined C|P-CMM5 criteria, since it is reasonable to assume a continuously-improving process is not necessary to require software developers to ensure that their software development processes employ industry-recognized secure practices for secure programming, engineering methods, quality control processes and validation techniques to minimize flawed and/or malformed software."/>
    <x v="72"/>
    <x v="4"/>
    <x v="214"/>
    <m/>
  </r>
  <r>
    <x v="24"/>
    <x v="273"/>
    <e v="#N/A"/>
    <x v="273"/>
    <x v="273"/>
    <s v="E-CPL-06_x000a_E-TDA-07"/>
    <s v="∙ Defined &amp; documented Ports, Protocols &amp; Services (PPS) to support &quot;least functionality&quot; governance"/>
    <s v="Does the organization require process owners to identify, document and justify the business need for the ports, protocols and other services necessary to operate their technology solutions? "/>
    <n v="8"/>
    <s v="Identify"/>
    <s v="There is no evidence of a capability to require process owners to identify, document and justify the business need for the ports, protocols and other services necessary to operate their technology solutions. "/>
    <s v="C|P-CMM1 is N/A, since a structured process is required to require process owners to identify, document and justify the business need for the ports, protocols and other services necessary to operate their technology solutions. "/>
    <s v="C|P-CMM2 is N/A, since a well-defined process is required to require process owners to identify, document and justify the business need for the ports, protocols and other services necessary to operate their technology solutions. "/>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require process owners to identify, document and justify the business need for the ports, protocols and other services necessary to operate their technology solutions. "/>
    <s v="See C|P-CMM4. There are no defined C|P-CMM5 criteria, since it is reasonable to assume a continuously-improving process is not necessary to require process owners to identify, document and justify the business need for the ports, protocols and other services necessary to operate their technology solutions. "/>
    <x v="73"/>
    <x v="4"/>
    <x v="216"/>
    <m/>
  </r>
  <r>
    <x v="24"/>
    <x v="274"/>
    <e v="#N/A"/>
    <x v="274"/>
    <x v="274"/>
    <m/>
    <s v="∙ Secure Baseline Configurations (SBC)"/>
    <s v="Does the organization mitigate the risk associated with the use of insecure ports, protocols and services necessary to operate technology solutions? "/>
    <n v="9"/>
    <s v="Protect"/>
    <s v="There is no evidence of a capability to mitigate the risk associated with the use of insecure ports, protocols and services necessary to operate technology solutions. "/>
    <s v="C|P-CMM1 is N/A, since a structured process is required to mitigate the risk associated with the use of insecure ports, protocols and services necessary to operate technology solutions. "/>
    <s v="C|P-CMM2 is N/A, since a well-defined process is required to mitigate the risk associated with the use of insecure ports, protocols and services necessary to operate technology solutions. "/>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mitigate the risk associated with the use of insecure ports, protocols and services necessary to operate technology solutions. "/>
    <s v="See C|P-CMM4. There are no defined C|P-CMM5 criteria, since it is reasonable to assume a continuously-improving process is not necessary to mitigate the risk associated with the use of insecure ports, protocols and services necessary to operate technology solutions. "/>
    <x v="53"/>
    <x v="4"/>
    <x v="217"/>
    <m/>
  </r>
  <r>
    <x v="24"/>
    <x v="275"/>
    <e v="#N/A"/>
    <x v="275"/>
    <x v="275"/>
    <s v="E-TDA-12"/>
    <s v="∙ Software Bill of Materials (SBOM)_x000a_∙ Cybersecurity Supply Chain Risk Management (C-SCRM) program_x000a_∙ Product / project management"/>
    <s v="Does the organization generate, or obtain, a Software Bill of Materials (SBOM) for systems, applications and services that lists software packages in use, including versions and applicable licenses?"/>
    <n v="9"/>
    <s v="Identify"/>
    <s v="There is no evidence of a capability to generate, or obtain, a Software Bill of Materials (SBOM) for systems, applications and services that lists software packages in use, including versions and applicable licenses."/>
    <s v="C|P-CMM1 is N/A, since a structured process is required to generate, or obtain, a Software Bill of Materials (SBOM) for systems, applications and services that lists software packages in use, including versions and applicable licenses."/>
    <s v="C|P-CMM2 is N/A, since a well-defined process is required to generate, or obtain, a Software Bill of Materials (SBOM) for systems, applications and services that lists software packages in use, including versions and applicable license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A Software Bill of Materials (SBOM) is required, for systems, applications and services, listing software packages in use, including versions and applicable licenses."/>
    <s v="See C|P-CMM3. There are no defined C|P-CMM4 criteria, since it is reasonable to assume a quantitatively-controlled process is not necessary to generate, or obtain, a Software Bill of Materials (SBOM) for systems, applications and services that lists software packages in use, including versions and applicable licenses."/>
    <s v="See C|P-CMM4. There are no defined C|P-CMM5 criteria, since it is reasonable to assume a continuously-improving process is not necessary to generate, or obtain, a Software Bill of Materials (SBOM) for systems, applications and services that lists software packages in use, including versions and applicable licenses."/>
    <x v="74"/>
    <x v="69"/>
    <x v="218"/>
    <m/>
  </r>
  <r>
    <x v="24"/>
    <x v="276"/>
    <e v="#N/A"/>
    <x v="276"/>
    <x v="276"/>
    <s v="E-TDA-04"/>
    <s v="∙ Defined &quot;secure engineering principles&quot; (e.g., alignment with NIST 800-160)_x000a_∙ Defined business processes_x000a_∙ Product / project management_x000a_∙ Defined technical requirements_x000a_∙ Defined business requirements_x000a_∙ System Development Lifecycle (SDLC) governance / oversight"/>
    <s v="Does the organization require the developers of systems, system components or services to produce a design specification and security architecture that: _x000a_ (1) Is consistent with and supportive of its security architecture which is established within and is an integrated part of its enterprise architecture;_x000a_ (2) Accurately and completely describes the required security functionality and the allocation of security controls among physical and logical components; and_x000a_ (3) Expresses how individual security functions, mechanisms and services work together to provide required security capabilities and a unified approach to protection?"/>
    <n v="8"/>
    <s v="Protect"/>
    <s v="There is no evidence of a capability to require the developers of systems, system components or services to produce a design specification and security architecture that: _x000a_ (1) Is consistent with and supportive of its security architecture which is established within and is an integrated part of its enterprise architecture;_x000a_ (2) Accurately and completely describes the required security functionality and the allocation of security controls among physical and logical components; and_x000a_ (3) Expresses how individual security functions, mechanisms and services work together to provide required security capabilities and a unified approach to protection."/>
    <s v="C|P-CMM1 is N/A, since a structured process is required to require the developers of systems, system components or services to produce a design specification and security architecture that: _x000a_ (1) Is consistent with and supportive of its security architecture which is established within and is an integrated part of its enterprise architecture;_x000a_ (2) Accurately and completely describes the required security functionality and the allocation of security controls among physical and logical components; and_x000a_ (3) Expresses how individual security functions, mechanisms and services work together to provide required security capabilities and a unified approach to protection."/>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e developers of systems, system components or services to produce a design specification and security architecture that: _x000a_ (1) Is consistent with and supportive of its security architecture which is established within and is an integrated part of its enterprise architecture;_x000a_ (2) Accurately and completely describes the required security functionality and the allocation of security controls among physical and logical components; and_x000a_ (3) Expresses how individual security functions, mechanisms and services work together to provide required security capabilities and a unified approach to protection."/>
    <x v="75"/>
    <x v="4"/>
    <x v="214"/>
    <m/>
  </r>
  <r>
    <x v="24"/>
    <x v="277"/>
    <e v="#N/A"/>
    <x v="277"/>
    <x v="277"/>
    <m/>
    <s v="∙ Secure Baseline Configurations (SBC)"/>
    <s v="Does the organization secure physical diagnostic and test interfaces to prevent misuse?"/>
    <n v="5"/>
    <s v="Detect"/>
    <s v="There is no evidence of a capability to secure physical diagnostic and test interfaces to prevent misuse."/>
    <s v="C|P-CMM1 is N/A, since a structured process is required to secure physical diagnostic and test interfaces to prevent misuse."/>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secure physical diagnostic and test interfaces to prevent misuse."/>
    <s v="See C|P-CMM4. There are no defined C|P-CMM5 criteria, since it is reasonable to assume a continuously-improving process is not necessary to secure physical diagnostic and test interfaces to prevent misuse."/>
    <x v="1"/>
    <x v="4"/>
    <x v="219"/>
    <m/>
  </r>
  <r>
    <x v="24"/>
    <x v="278"/>
    <e v="#N/A"/>
    <x v="278"/>
    <x v="278"/>
    <s v="E-TDA-08_x000a_E-TDA-11"/>
    <s v="∙ Microsoft Security Development Lifecycle (SDL) practices_x000a_∙ OWASP's Application Security Verification Standard (ASVS) _x000a_∙ Mobile Application Security Verification Standard (MASVS)"/>
    <s v="Does the organization develop applications based on Secure Software Development Practices (SSDP)?"/>
    <n v="10"/>
    <s v="Protect"/>
    <s v="There is no evidence of a capability to develop applications based on Secure Software Development Practices (SSDP)."/>
    <s v="C|P-CMM1 is N/A, since a structured process is required to develop applications based on secure coding principles. "/>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Technology Development &amp; Acquisition (TDA)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76"/>
    <x v="70"/>
    <x v="220"/>
    <m/>
  </r>
  <r>
    <x v="24"/>
    <x v="279"/>
    <e v="#N/A"/>
    <x v="279"/>
    <x v="279"/>
    <s v="E-TDA-04_x000a_E-TDA-11"/>
    <s v="∙ Defined Software Assurance Maturity Model (SAMM)"/>
    <s v="Does the organization utilize a Software Assurance Maturity Model (SAMM) to govern a secure development lifecycle for the development of systems, applications and services?"/>
    <n v="9"/>
    <s v="Identify"/>
    <s v="There is no evidence of a capability to utilize a Software Assurance Maturity Model (SAMM) to govern a secure development lifecycle for the development of systems, applications and services."/>
    <s v="C|P-CMM1 is N/A, since a structured process is required to utilize a Software Assurance Maturity Model (SAMM) to govern a secure development lifecycle for the development of systems, applications and services."/>
    <s v="C|P-CMM2 is N/A, since a well-defined process is required to utilize a Software Assurance Maturity Model (SAMM) to govern a secure development lifecycle for the development of systems, applications and service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utilize a Software Assurance Maturity Model (SAMM) to govern a secure development lifecycle for the development of systems, applications and services."/>
    <s v="See C|P-CMM4. There are no defined C|P-CMM5 criteria, since it is reasonable to assume a continuously-improving process is not necessary to utilize a Software Assurance Maturity Model (SAMM) to govern a secure development lifecycle for the development of systems, applications and services."/>
    <x v="77"/>
    <x v="70"/>
    <x v="102"/>
    <m/>
  </r>
  <r>
    <x v="24"/>
    <x v="280"/>
    <e v="#N/A"/>
    <x v="280"/>
    <x v="280"/>
    <s v="E-TDA-05"/>
    <m/>
    <s v="Does the organization have an independent review of the software design to confirm that all cybersecurity &amp; data privacy requirements are met and that any identified risks are satisfactorily addressed?"/>
    <n v="10"/>
    <s v="Detect"/>
    <s v="There is no evidence of a capability to have an independent review of the software design to confirm that all cybersecurity &amp; data privacy requirements are met and that any identified risks are satisfactorily addressed."/>
    <s v="C|P-CMM1 is N/A, since a structured process is required to have an independent review of the software design to confirm that all cybersecurity &amp; data privacy requirements are met and that any identified risks are satisfactorily addressed."/>
    <s v="C|P-CMM2 is N/A, since a well-defined process is required to have an independent review of the software design to confirm that all cybersecurity &amp; data privacy requirements are met and that any identified risks are satisfactorily addressed."/>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An independent software engineer reviews the software design to confirm that it meets all of the security requirements and satisfactorily addresses any identified risks."/>
    <s v="See C|P-CMM3. There are no defined C|P-CMM4 criteria, since it is reasonable to assume a quantitatively-controlled process is not necessary to have an independent review of the software design to confirm that all cybersecurity &amp; data privacy requirements are met and that any identified risks are satisfactorily addressed."/>
    <s v="See C|P-CMM4. There are no defined C|P-CMM5 criteria, since it is reasonable to assume a continuously-improving process is not necessary to have an independent review of the software design to confirm that all cybersecurity &amp; data privacy requirements are met and that any identified risks are satisfactorily addressed."/>
    <x v="78"/>
    <x v="4"/>
    <x v="221"/>
    <m/>
  </r>
  <r>
    <x v="24"/>
    <x v="281"/>
    <e v="#N/A"/>
    <x v="281"/>
    <x v="281"/>
    <m/>
    <m/>
    <s v="Does the organization maintain a segmented development network to ensure a secure development environment? "/>
    <n v="9"/>
    <s v="Protect"/>
    <s v="There is no evidence of a capability to maintain a segmented development network to ensure a secure development environment. "/>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IT/cybersecurity architects manage separate development, testing and operational environments to reduce the risks of unauthorized access or changes to the operational environment and to ensure no impact to production system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IT/cybersecurity architects manage separate development, testing and operational environments to reduce the risks of unauthorized access or changes to the operational environment and to ensure no impact to production system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Technology Development &amp; Acquisition (TDA)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79"/>
    <x v="4"/>
    <x v="222"/>
    <m/>
  </r>
  <r>
    <x v="24"/>
    <x v="282"/>
    <e v="#N/A"/>
    <x v="282"/>
    <x v="282"/>
    <m/>
    <m/>
    <s v="Does the organization manage separate development, testing and operational environments to reduce the risks of unauthorized access or changes to the operational environment and to ensure no impact to production systems?"/>
    <n v="10"/>
    <s v="Protect"/>
    <s v="There is no evidence of a capability to manage separate development, testing and operational environments to reduce the risks of unauthorized access or changes to the operational environment and to ensure no impact to production systems."/>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IT/cybersecurity architects manage separate development, testing and operational environments to reduce the risks of unauthorized access or changes to the operational environment and to ensure no impact to production system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IT/cybersecurity architects manage separate development, testing and operational environments to reduce the risks of unauthorized access or changes to the operational environment and to ensure no impact to production systems."/>
    <s v="See C|P-CMM3. There are no defined C|P-CMM4 criteria, since it is reasonable to assume a quantitatively-controlled process is not necessary to manage separate development, testing and operational environments to reduce the risks of unauthorized access or changes to the operational environment and to ensure no impact to production systems."/>
    <s v="See C|P-CMM4. There are no defined C|P-CMM5 criteria, since it is reasonable to assume a continuously-improving process is not necessary to manage separate development, testing and operational environments to reduce the risks of unauthorized access or changes to the operational environment and to ensure no impact to production systems."/>
    <x v="79"/>
    <x v="4"/>
    <x v="223"/>
    <m/>
  </r>
  <r>
    <x v="24"/>
    <x v="283"/>
    <e v="#N/A"/>
    <x v="283"/>
    <x v="283"/>
    <m/>
    <m/>
    <s v="Does the organization ensure secure migration practices purge systems, applications and services of test/development/staging data and accounts before it is migrated into a production environment?"/>
    <n v="8"/>
    <s v="Protect"/>
    <s v="There is no evidence of a capability to ensure secure migration practices purge systems, applications and services of test/development/staging data and accounts before it is migrated into a production environment."/>
    <s v="C|P-CMM1 is N/A, since a structured process is required to ensure secure migration practices purge systems, applications and services of test/development/staging data and accounts before it is migrated into a production environment."/>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ensure secure migration practices purge systems, applications and services of test/development/staging data and accounts before it is migrated into a production environment."/>
    <s v="See C|P-CMM4. There are no defined C|P-CMM5 criteria, since it is reasonable to assume a continuously-improving process is not necessary to ensure secure migration practices purge systems, applications and services of test/development/staging data and accounts before it is migrated into a production environment."/>
    <x v="1"/>
    <x v="4"/>
    <x v="42"/>
    <m/>
  </r>
  <r>
    <x v="24"/>
    <x v="284"/>
    <e v="#N/A"/>
    <x v="284"/>
    <x v="284"/>
    <s v="E-TDA-03_x000a_E-TDA-05"/>
    <s v="∙ Security Testing and Evaluation (ST&amp;E)"/>
    <s v="Does the organization require system developers/integrators consult with cybersecurity &amp; data privacy personnel to: _x000a_ (1) Create and implement a Security Testing and Evaluation (ST&amp;E) plan, or similar capability;_x000a_ (2) Implement a verifiable flaw remediation process to correct weaknesses and deficiencies identified during the security testing and evaluation process; and_x000a_ (3) Document the results of the security testing/evaluation and flaw remediation processes?"/>
    <n v="9"/>
    <s v="Protect"/>
    <s v="There is no evidence of a capability to require system developers/integrators consult with cybersecurity &amp; data privacy personnel to: _x000a_ (1) Create and implement a Security Testing and Evaluation (ST&amp;E) plan, or similar capability;_x000a_ (2) Implement a verifiable flaw remediation process to correct weaknesses and deficiencies identified during the security testing and evaluation process; and_x000a_ (3) Document the results of the security testing/evaluation and flaw remediation processes."/>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system developers/integrators consult with cybersecurity &amp; data privacy personnel to: _x000a_ (1) Create and implement a Security Testing and Evaluation (ST&amp;E) plan, or similar capability;_x000a_ (2) Implement a verifiable flaw remediation process to correct weaknesses and deficiencies identified during the security testing and evaluation process; and_x000a_ (3) Document the results of the security testing/evaluation and flaw remediation processes."/>
    <x v="80"/>
    <x v="71"/>
    <x v="224"/>
    <m/>
  </r>
  <r>
    <x v="24"/>
    <x v="285"/>
    <e v="#N/A"/>
    <x v="285"/>
    <x v="285"/>
    <s v="E-TDA-03"/>
    <m/>
    <s v="Does the organization require the developers of systems, system components or services to employ static code analysis tools to identify and remediate common flaws and document the results of the analysis? "/>
    <n v="9"/>
    <s v="Detect"/>
    <s v="There is no evidence of a capability to require the developers of systems, system components or services to employ static code analysis tools to identify and remediate common flaws and document the results of the analysis. "/>
    <s v="C|P-CMM1 is N/A, since a structured process is required to require the developers of systems, system components or services to employ static code analysis tools to identify and remediate common flaws and document the results of the analysis. "/>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Developers of systems, system components or services are required to employ static code analysis tools to identify and remediate common flaws, documenting the results of the analysis before the application is cleared for production usage."/>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Developers of systems, system components or services are required to employ static code analysis tools to identify and remediate common flaws, documenting the results of the analysis before the application is cleared for production usage."/>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e developers of systems, system components or services to employ static code analysis tools to identify and remediate common flaws and document the results of the analysis. "/>
    <x v="81"/>
    <x v="4"/>
    <x v="225"/>
    <m/>
  </r>
  <r>
    <x v="24"/>
    <x v="286"/>
    <e v="#N/A"/>
    <x v="286"/>
    <x v="286"/>
    <s v="E-TDA-03"/>
    <m/>
    <s v="Does the organization require the developers of systems, system components or services to employ dynamic code analysis tools to identify and remediate common flaws and document the results of the analysis? "/>
    <n v="9"/>
    <s v="Detect"/>
    <s v="There is no evidence of a capability to require the developers of systems, system components or services to employ dynamic code analysis tools to identify and remediate common flaws and document the results of the analysis. "/>
    <s v="C|P-CMM1 is N/A, since a structured process is required to require the developers of systems, system components or services to employ dynamic code analysis tools to identify and remediate common flaws and document the results of the analysis. "/>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Developers of systems, system components or services are to employ dynamic code analysis tools to identify and remediate common flaws, documenting the results of the analysis before the application is cleared for production usage. "/>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Developers of systems, system components or services are to employ dynamic code analysis tools to identify and remediate common flaws, documenting the results of the analysis before the application is cleared for production usage. "/>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e developers of systems, system components or services to employ dynamic code analysis tools to identify and remediate common flaws and document the results of the analysis. "/>
    <x v="81"/>
    <x v="4"/>
    <x v="225"/>
    <m/>
  </r>
  <r>
    <x v="24"/>
    <x v="287"/>
    <e v="#N/A"/>
    <x v="287"/>
    <x v="287"/>
    <s v="E-TDA-03"/>
    <m/>
    <s v="Does the organization utilize testing methods to ensure systems, services and products continue to operate as intended when subject to invalid or unexpected inputs on its interfaces?"/>
    <n v="7"/>
    <s v="Detect"/>
    <s v="There is no evidence of a capability to utilize testing methods to ensure systems, services and products continue to operate as intended when subject to invalid or unexpected inputs on its interfaces."/>
    <s v="C|P-CMM1 is N/A, since a structured process is required to utilize testing methods to ensure systems, services and products continue to operate as intended when subject to invalid or unexpected inputs on its interface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testing methods to ensure systems, services and products continue to operate as intended when subject to invalid or unexpected inputs on its interfaces."/>
    <x v="1"/>
    <x v="4"/>
    <x v="225"/>
    <m/>
  </r>
  <r>
    <x v="24"/>
    <x v="288"/>
    <e v="#N/A"/>
    <x v="288"/>
    <x v="288"/>
    <s v="E-TDA-03"/>
    <m/>
    <s v="Does the organization perform application-level penetration testing of custom-made applications and services?"/>
    <n v="9"/>
    <s v="Detect"/>
    <s v="There is no evidence of a capability to perform application-level penetration testing of custom-made applications and services."/>
    <s v="C|P-CMM1 is N/A, since a structured process is required to perform application-level penetration testing of custom-made applications and service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Security engineering, or a similar function, performs application-level penetration testing of custom-made applications and service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Security engineering, or a similar function, performs application-level penetration testing of custom-made applications and servic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erform application-level penetration testing of custom-made applications and services."/>
    <x v="82"/>
    <x v="4"/>
    <x v="225"/>
    <m/>
  </r>
  <r>
    <x v="24"/>
    <x v="289"/>
    <e v="#N/A"/>
    <x v="289"/>
    <x v="289"/>
    <m/>
    <m/>
    <s v="Does the organization approve, document and control the use of live data in development and test environments?"/>
    <n v="9"/>
    <s v="Protect"/>
    <s v="There is no evidence of a capability to approve, document and control the use of live data in development and test environments."/>
    <s v="C|P-CMM1 is N/A, since a structured process is required to approve, document and control the use of live data in development and test environmen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Administrative processes exist to enable the approval, documentation and controlled use of live data in development and test environmen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Administrative processes exist to enable the approval, documentation and controlled use of live data in development and test environment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pprove, document and control the use of live data in development and test environments."/>
    <x v="1"/>
    <x v="4"/>
    <x v="188"/>
    <m/>
  </r>
  <r>
    <x v="24"/>
    <x v="290"/>
    <e v="#N/A"/>
    <x v="290"/>
    <x v="290"/>
    <m/>
    <m/>
    <s v="Does the organization ensure that the developers of systems, applications and/or services have the requisite skillset and appropriate access authorizations?"/>
    <n v="9"/>
    <s v="Protect"/>
    <s v="There is no evidence of a capability to ensure that the developers of systems, applications and/ or services have the requisite skillset and appropriate access authorizations."/>
    <s v="C|P-CMM1 is N/A, since a structured process is required to ensure that the developers of systems, applications and/ or services have the requisite skillset and appropriate access authorization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the developers of systems, applications and/ or services have the requisite skillset and appropriate access authorizations."/>
    <x v="1"/>
    <x v="4"/>
    <x v="102"/>
    <m/>
  </r>
  <r>
    <x v="24"/>
    <x v="291"/>
    <e v="#N/A"/>
    <x v="291"/>
    <x v="291"/>
    <m/>
    <s v="∙ Security Testing and Evaluation (ST&amp;E)"/>
    <s v="Does the organization require system developers and integrators to create a Security Testing and Evaluation (ST&amp;E) plan and implement the plan under the witness of an independent party? "/>
    <n v="9"/>
    <s v="Protect"/>
    <s v="There is no evidence of a capability to require system developers and integrators to create a Security Testing and Evaluation (ST&amp;E) plan and implement the plan under the witness of an independent party. "/>
    <s v="C|P-CMM1 is N/A, since a structured process is required to require system developers and integrators to create a Security Testing and Evaluation (ST&amp;E) plan and implement the plan under the witness of an independent party. "/>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system developers and integrators to create a Security Testing and Evaluation (ST&amp;E) plan and implement the plan under the witness of an independent party. "/>
    <x v="83"/>
    <x v="4"/>
    <x v="151"/>
    <m/>
  </r>
  <r>
    <x v="25"/>
    <x v="292"/>
    <e v="#N/A"/>
    <x v="292"/>
    <x v="292"/>
    <s v="E-AST-06_x000a_E-DCH-06"/>
    <s v="∙ Cybersecurity Supply Chain Risk Management (C-SCRM) program"/>
    <s v="Does the organization maintain a current, accurate and complete list of External Service Providers (ESPs) that can potentially impact the Confidentiality, Integrity, Availability and/or Safety (CIAS) of its systems, applications, services and data?"/>
    <n v="8"/>
    <s v="Identify"/>
    <s v="There is no evidence of a capability to maintain a current, accurate and complete list of External Service Providers (ESPs) that can potentially impact the Confidentiality, Integrity, Availability and/or Safety (CIAS) of its systems, applications, services and data."/>
    <s v="C|P-CMM1 is N/A, since a structured process is required to maintain a current, accurate and complete list of External Service Providers (ESPs) that can potentially impact the Confidentiality, Integrity, Availability and/or Safety (CIAS) of its systems, applications, services and data."/>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See C|P-CMM3. There are no defined C|P-CMM4 criteria, since it is reasonable to assume a quantitatively-controlled process is not necessary to maintain a current, accurate and complete list of External Service Providers (ESPs) that can potentially impact the Confidentiality, Integrity, Availability and/or Safety (CIAS) of its systems, applications, services and data."/>
    <s v="See C|P-CMM4. There are no defined C|P-CMM5 criteria, since it is reasonable to assume a continuously-improving process is not necessary to maintain a current, accurate and complete list of External Service Providers (ESPs) that can potentially impact the Confidentiality, Integrity, Availability and/or Safety (CIAS) of its systems, applications, services and data."/>
    <x v="84"/>
    <x v="72"/>
    <x v="226"/>
    <m/>
  </r>
  <r>
    <x v="25"/>
    <x v="293"/>
    <e v="#N/A"/>
    <x v="293"/>
    <x v="293"/>
    <s v="E-TPM-01_x000a_E-TPM-02_x000a_E-TPM-03"/>
    <s v="∙ Cybersecurity Supply Chain Risk Management (C-SCRM) program_x000a_∙ Data Protection Impact Assessment (DPIA)"/>
    <s v="Does the organization conduct a risk assessment prior to the acquisition or outsourcing of technology-related services?"/>
    <n v="9"/>
    <s v="Identify"/>
    <s v="There is no evidence of a capability to conduct a risk assessment prior to the acquisition or outsourcing of technology-related services."/>
    <s v="C|P-CMM1 is N/A, since a structured process is required to conduct a risk assessment prior to the acquisition or outsourcing of technology-related service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duct a risk assessment prior to the acquisition or outsourcing of technology-related services."/>
    <x v="85"/>
    <x v="73"/>
    <x v="227"/>
    <m/>
  </r>
  <r>
    <x v="25"/>
    <x v="294"/>
    <e v="#N/A"/>
    <x v="294"/>
    <x v="294"/>
    <s v="E-CPL-06_x000a_E-TDA-07"/>
    <s v="∙ Cybersecurity Supply Chain Risk Management (C-SCRM) program_x000a_∙ Data Protection Impact Assessment (DPIA)"/>
    <s v="Does the organization require External Service Providers (ESPs) to identify and document the business need for ports, protocols and other services it requires to operate its processes and technologies?"/>
    <n v="7"/>
    <s v="Identify"/>
    <s v="There is no evidence of a capability to require Third-Party Service Providers (TSP) to identify and document the business need for ports, protocols and other services it requires to operate its processes and technologies."/>
    <s v="C|P-CMM1 is N/A, since a structured process is required to require Third-Party Service Providers (TSP) to identify and document the business need for ports, protocols and other services it requires to operate its processes and technologie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ird-Party Service Providers (TSP) to identify and document the business need for ports, protocols and other services it requires to operate its processes and technologies."/>
    <x v="86"/>
    <x v="4"/>
    <x v="216"/>
    <m/>
  </r>
  <r>
    <x v="25"/>
    <x v="295"/>
    <e v="#N/A"/>
    <x v="295"/>
    <x v="295"/>
    <s v="E-AST-23"/>
    <s v="∙ Cybersecurity Supply Chain Risk Management (C-SCRM) program_x000a_∙ Data Protection Impact Assessment (DPIA)"/>
    <s v="Does the organization restrict the location of information processing/storage based on business requirements? "/>
    <n v="10"/>
    <s v="Identify"/>
    <s v="There is no evidence of a capability to restrict the location of information processing/storage based on business requirements. "/>
    <s v="C|P-CMM1 is N/A, since a structured process is required to restrict the location of information processing/storage based on business requirements.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trict the location of information processing/storage based on business requirements. "/>
    <x v="1"/>
    <x v="74"/>
    <x v="228"/>
    <m/>
  </r>
  <r>
    <x v="25"/>
    <x v="296"/>
    <e v="#N/A"/>
    <x v="296"/>
    <x v="296"/>
    <s v="E-RSK-02_x000a_E-TPM-01_x000a_E-TPM-03"/>
    <s v="∙ Cybersecurity Supply Chain Risk Management (C-SCRM) program_x000a_∙ Data Protection Impact Assessment (DPIA)_x000a_∙ Third-party contract requirements for cybersecurity controls_x000a_∙ Non-Disclosure Agreements (NDAs)"/>
    <s v="Does the organization require contractual requirements for cybersecurity &amp; data privacy requirements with third-parties, reflecting its needs to protect its systems, processes and data?"/>
    <n v="10"/>
    <s v="Identify"/>
    <s v="There is no evidence of a capability to require contractual requirements for cybersecurity &amp; data privacy requirements with third-parties, reflecting its needs to protect its systems, processes and data."/>
    <s v="Third-Party Management (TPM) efforts are ad hoc and inconsistent. CMM Level 1 control maturity would reasonably expect all, or at least most, the following criteria to exist:_x000a_•_x0009_Third-party management is decentralized._x000a_•_x0009_IT personnel use an informal process to govern third-party service provider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contractual requirements for cybersecurity &amp; data privacy requirements with third-parties, reflecting its needs to protect its systems, processes and data."/>
    <x v="87"/>
    <x v="75"/>
    <x v="229"/>
    <m/>
  </r>
  <r>
    <x v="25"/>
    <x v="297"/>
    <e v="#N/A"/>
    <x v="297"/>
    <x v="297"/>
    <s v="E-TPM-01"/>
    <s v="∙ Cybersecurity Supply Chain Risk Management (C-SCRM) program_x000a_∙ Data Protection Impact Assessment (DPIA)_x000a_∙ Third-party contract requirements for cybersecurity controls"/>
    <s v="Does the organization ensure External Service Providers (ESPs) use unique authentication factors for each of its customers?"/>
    <n v="8"/>
    <s v="Protect"/>
    <s v="There is no evidence of a capability to ensure External Service Providers (ESPs) use unique authentication factors for each of its customers."/>
    <s v="C|P-CMM1 is N/A, since a structured process is required to ensure External Service Providers (ESPs) use unique authentication factors for each of its customer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External Service Providers (ESPs),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External Service Providers (ESPs),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See C|P-CMM3. There are no defined C|P-CMM4 criteria, since it is reasonable to assume a quantitatively-controlled process is not necessary to ensure External Service Providers (ESPs) use unique authentication factors for each of its customers."/>
    <s v="See C|P-CMM4. There are no defined C|P-CMM5 criteria, since it is reasonable to assume a continuously-improving process is not necessary to ensure External Service Providers (ESPs) use unique authentication factors for each of its customers."/>
    <x v="1"/>
    <x v="76"/>
    <x v="111"/>
    <m/>
  </r>
  <r>
    <x v="25"/>
    <x v="298"/>
    <e v="#N/A"/>
    <x v="298"/>
    <x v="298"/>
    <s v="E-CPL-03"/>
    <s v="∙ Cybersecurity Supply Chain Risk Management (C-SCRM) program_x000a_∙ Third-party contract requirements for cybersecurity controls_x000a_∙ Customer Responsibility Matrix (CRM)_x000a_∙ Shared Responsibility Matrix (SRM)_x000a_∙ Responsible, Accountable, Supporting, Consulted and Informed (RASCI) matrix"/>
    <s v="Does the organization document and maintain a Responsible, Accountable, Supportive, Consulted &amp; Informed (RASCI) matrix, or similar documentation, to delineate assignment for cybersecurity &amp; data privacy controls between internal stakeholders and External Service Providers (ESPs)? "/>
    <n v="8"/>
    <s v="Identify"/>
    <s v="There is no evidence of a capability to document and maintain a Responsible, Accountable, Supportive, Consulted &amp; Informed (RASCI) matrix, or similar documentation, to delineate assignment for cybersecurity &amp; data privacy controls between internal stakeholders and External Service Providers (ESPs). "/>
    <s v="C|P-CMM1 is N/A, since a structured process is required to document and maintain a Responsible, Accountable, Supportive, Consulted &amp; Informed (RASCI) matrix, or similar documentation, to delineate assignment for cybersecurity &amp; data protection controls between internal stakeholders and External Service Providers (ESPs).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External Service Providers (ESPs),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External Service Providers (ESPs),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See C|P-CMM3. There are no defined C|P-CMM4 criteria, since it is reasonable to assume a quantitatively-controlled process is not necessary to document and maintain a Responsible, Accountable, Supportive, Consulted &amp; Informed (RASCI) matrix, or similar documentation, to delineate assignment for cybersecurity &amp; data protection controls between internal stakeholders and External Service Providers (ESPs). "/>
    <s v="See C|P-CMM4. There are no defined C|P-CMM5 criteria, since it is reasonable to assume a continuously-improving process is not necessary to document and maintain a Responsible, Accountable, Supportive, Consulted &amp; Informed (RASCI) matrix, or similar documentation, to delineate assignment for cybersecurity &amp; data protection controls between internal stakeholders and External Service Providers (ESPs). "/>
    <x v="88"/>
    <x v="77"/>
    <x v="230"/>
    <m/>
  </r>
  <r>
    <x v="25"/>
    <x v="299"/>
    <e v="#N/A"/>
    <x v="299"/>
    <x v="299"/>
    <s v="E-TPM-03"/>
    <s v="∙ Cybersecurity Supply Chain Risk Management (C-SCRM) program"/>
    <s v="Does the organization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
    <n v="10"/>
    <s v="Identify"/>
    <s v="There is no evidence of a capabilit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
    <s v="C|P-CMM1 is N/A, since a structured process is required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See C|P-CMM3. There are no defined C|P-CMM4 criteria, since it is reasonable to assume a quantitatively-controlled process is not necessar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
    <s v="See C|P-CMM4. There are no defined C|P-CMM5 criteria, since it is reasonable to assume a continuously-improving process is not necessary to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
    <x v="88"/>
    <x v="74"/>
    <x v="231"/>
    <m/>
  </r>
  <r>
    <x v="25"/>
    <x v="300"/>
    <e v="#N/A"/>
    <x v="300"/>
    <x v="300"/>
    <s v="E-TPM-03"/>
    <s v="∙ Cybersecurity Supply Chain Risk Management (C-SCRM) program"/>
    <s v="Does the organization monitor, regularly review and audit External Service Providers (ESPs) for compliance with established contractual requirements for cybersecurity &amp; data privacy controls? "/>
    <n v="9"/>
    <s v="Identify"/>
    <s v="There is no evidence of a capability to monitor, regularly review and audit Third-Party Service Providers (TSP) for compliance with established contractual requirements for cybersecurity &amp; data privacy controls. "/>
    <s v="C|P-CMM1 is N/A, since a structured process is required to monitor, regularly review and audit Third-Party Service Providers (TSP) for compliance with established contractual requirements for cybersecurity &amp; data protection controls.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onitor, regularly review and audit Third-Party Service Providers (TSP) for compliance with established contractual requirements for cybersecurity &amp; data protection controls. "/>
    <x v="89"/>
    <x v="78"/>
    <x v="232"/>
    <m/>
  </r>
  <r>
    <x v="25"/>
    <x v="301"/>
    <e v="#N/A"/>
    <x v="301"/>
    <x v="301"/>
    <s v="E-TPM-01"/>
    <s v="∙ Cybersecurity Supply Chain Risk Management (C-SCRM) program_x000a_∙ Third-party contract requirements for cybersecurity controls"/>
    <s v="Does the organization ensure response/recovery planning and testing are conducted with critical suppliers/providers? "/>
    <n v="8"/>
    <s v="Identify"/>
    <s v="There is no evidence of a capability to ensure response/recovery planning and testing are conducted with critical suppliers/providers. "/>
    <s v="C|P-CMM1 is N/A, since a structured process is required to ensure response/recovery planning and testing are conducted with critical suppliers/providers.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response/recovery planning and testing are conducted with critical suppliers/providers. "/>
    <x v="1"/>
    <x v="79"/>
    <x v="38"/>
    <m/>
  </r>
  <r>
    <x v="26"/>
    <x v="302"/>
    <e v="#N/A"/>
    <x v="302"/>
    <x v="302"/>
    <s v="E-THR-03"/>
    <s v="∙ US-CERT mailing lists &amp; feeds_x000a_∙ Internal newsletters_x000a_∙ InfraGard (https://infragard.org)"/>
    <s v="Does the organization maintain situational awareness of vulnerabilities and evolving threats by leveraging the knowledge of attacker tactics, techniques and procedures to facilitate the implementation of preventative and compensating controls?"/>
    <n v="8"/>
    <s v="Identify"/>
    <s v="There is no evidence of a capability to maintain situational awareness of evolving threats by leveraging the knowledge of attacker tactics, techniques and procedures to facilitate the implementation of preventative and compensating controls."/>
    <s v="Threat Management (THR) efforts are ad hoc and inconsistent. CMM Level 1 control maturity would reasonably expect all, or at least most, the following criteria to exist:_x000a_•_x0009_Threat management is decentralized. _x000a_•_x0009_IT personnel subscribe to threat feeds to maintain situational awareness of emerging threats."/>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
    <s v="Threat Management (THR)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situational awareness of evolving threats by leveraging the knowledge of attacker tactics, techniques and procedures to facilitate the implementation of preventative and compensating controls."/>
    <x v="1"/>
    <x v="80"/>
    <x v="3"/>
    <m/>
  </r>
  <r>
    <x v="26"/>
    <x v="303"/>
    <e v="#N/A"/>
    <x v="303"/>
    <x v="303"/>
    <s v="E-TDA-16"/>
    <s v="∙ Vulnerability Disclosure Program (VDP)_x000a_∙ &quot;bug bounty&quot; program"/>
    <s v="Does the organization establish a Vulnerability Disclosure Program (VDP) to assist with the secure development and maintenance of products and services that receives unsolicited input from the public about vulnerabilities in organizational systems, services and processes?"/>
    <n v="8"/>
    <s v="Detect"/>
    <s v="There is no evidence of a capability to establish a Vulnerability Disclosure Program (VDP) to assist with the secure development and maintenance of products and services that receives unsolicited input from the public about vulnerabilities in organizational systems, services and processes."/>
    <s v="C|P-CMM1 is N/A, since a structured process is required to establish a Vulnerability Disclosure Program (VDP) to assist with the secure development and maintenance of products and services that receives unsolicited input from the public about vulnerabilities in organizational systems, services and processes."/>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_x000a_•_x0009_A Vulnerability Disclosure Program (VDP) is formed to receive and triage unsolicited input from the public about vulnerabilities in organizational systems, services and processe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_x000a_•_x0009_A Vulnerability Disclosure Program (VDP) is formed to receive and triage unsolicited input from the public about vulnerabilities in organizational systems, services and processes."/>
    <s v="See C|P-CMM3. There are no defined C|P-CMM4 criteria, since it is reasonable to assume a quantitatively-controlled process is not necessary to establish a Vulnerability Disclosure Program (VDP) to assist with the secure development and maintenance of products and services that receives unsolicited input from the public about vulnerabilities in organizational systems, services and processes."/>
    <s v="See C|P-CMM4. There are no defined C|P-CMM5 criteria, since it is reasonable to assume a continuously-improving process is not necessary to establish a Vulnerability Disclosure Program (VDP) to assist with the secure development and maintenance of products and services that receives unsolicited input from the public about vulnerabilities in organizational systems, services and processes."/>
    <x v="83"/>
    <x v="4"/>
    <x v="3"/>
    <m/>
  </r>
  <r>
    <x v="27"/>
    <x v="304"/>
    <e v="#N/A"/>
    <x v="304"/>
    <x v="304"/>
    <s v="E-MNT-03_x000a_E-THR-05_x000a_E-VPM-01"/>
    <s v="∙ Vulnerability &amp; Patch Management Program"/>
    <s v="Does the organization facilitate the implementation and monitoring of vulnerability management controls?"/>
    <n v="9"/>
    <s v="Govern"/>
    <s v="There is no evidence of a capability to facilitate the implementation and monitoring of vulnerability management controls."/>
    <s v="Vulnerability &amp; Patch Management (VPM) efforts are ad hoc and inconsistent. CMM Level 1 control maturity would reasonably expect all, or at least most, the following criteria to exist:_x000a_•_x0009_Attack Surface Management (ASM) is decentralized._x000a_•_x0009_IT personnel apply software patches through an informal process._x000a_•_x0009_Occasional vulnerability scanning is conducted on High Value Assets (HVA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Attack Surface Management (ASM) practices._x000a_•_x0009_The CISO, or similar function, develops a security-focused Concept of Operations (CONOPS) that documents management, operational and technical measures to apply defense-in-depth techniques across the enterprise for ASM._x000a_•_x0009_A steering committee is formally established to provide executive oversight of the cybersecurity &amp; data privacy program, including ASM. 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implementation and monitoring of vulnerability management controls."/>
    <x v="90"/>
    <x v="81"/>
    <x v="233"/>
    <m/>
  </r>
  <r>
    <x v="27"/>
    <x v="305"/>
    <e v="#N/A"/>
    <x v="305"/>
    <x v="305"/>
    <s v="E-VPM-06"/>
    <m/>
    <s v="Does the organization define and manage the scope for its attack surface management activities?"/>
    <n v="5"/>
    <s v="Protect"/>
    <s v="There is no evidence of a capability to define and manage the scope for its attack surface management activities."/>
    <s v="Vulnerability &amp; Patch Management (VPM) efforts are ad hoc and inconsistent. CMM Level 1 control maturity would reasonably expect all, or at least most, the following criteria to exist:_x000a_•_x0009_Attack Surface Management (ASM) is decentralized._x000a_•_x0009_IT personnel apply software patches through an informal process._x000a_•_x0009_Occasional vulnerability scanning is conducted on High Value Assets (HVA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Defines the scope of ASM activities.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See C|P-CMM3. There are no defined C|P-CMM4 criteria, since it is reasonable to assume a quantitatively-controlled process is not necessary to define and manage the scope for its attack surface management activities."/>
    <s v="See C|P-CMM4. There are no defined C|P-CMM5 criteria, since it is reasonable to assume a continuously-improving process is not necessary to define and manage the scope for its attack surface management activities."/>
    <x v="1"/>
    <x v="82"/>
    <x v="234"/>
    <m/>
  </r>
  <r>
    <x v="27"/>
    <x v="306"/>
    <e v="#N/A"/>
    <x v="306"/>
    <x v="306"/>
    <s v="E-RSK-03_x000a_E-RSK-04_x000a_E-VPM-01"/>
    <m/>
    <s v="Does the organization identify and assign a risk ranking to newly discovered security vulnerabilities using reputable outside sources for security vulnerability information? "/>
    <n v="8"/>
    <s v="Identify"/>
    <s v="There is no evidence of a capability to identify and assign a risk ranking to newly discovered security vulnerabilities using reputable outside sources for security vulnerability information. "/>
    <s v="C|P-CMM1 is N/A, since a structured process is required to identify and assign a risk ranking to newly discovered security vulnerabilities using reputable outside sources for security vulnerability information. "/>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and assign a risk ranking to newly discovered security vulnerabilities using reputable outside sources for security vulnerability information. "/>
    <x v="1"/>
    <x v="83"/>
    <x v="235"/>
    <m/>
  </r>
  <r>
    <x v="27"/>
    <x v="307"/>
    <e v="#N/A"/>
    <x v="307"/>
    <x v="307"/>
    <s v="E-MNT-03_x000a_E-THR-05"/>
    <m/>
    <s v="Does the organization address new threats and vulnerabilities on an ongoing basis and ensure assets are protected against known attacks? "/>
    <n v="8"/>
    <s v="Protect"/>
    <s v="There is no evidence of a capability to address new threats and vulnerabilities on an ongoing basis and ensure assets are protected against known attacks. "/>
    <s v="C|P-CMM1 is N/A, since a structured process is required to address new threats and vulnerabilities on an ongoing basis and ensure assets are protected against known attacks. "/>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Vulnerability &amp; Patch Management (VPM)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91"/>
    <x v="4"/>
    <x v="236"/>
    <m/>
  </r>
  <r>
    <x v="27"/>
    <x v="308"/>
    <e v="#N/A"/>
    <x v="308"/>
    <x v="308"/>
    <s v="E-MNT-03"/>
    <s v="∙ ManageEngine Endpoint Central (https://manageengine.com)"/>
    <s v="Does the organization conduct software patching for all deployed operating systems, applications and firmware?"/>
    <n v="10"/>
    <s v="Protect"/>
    <s v="There is no evidence of a capability to conduct software patching for all deployed operating systems, applications and firmware."/>
    <s v="Vulnerability &amp; Patch Management (VPM) efforts are ad hoc and inconsistent. CMM Level 1 control maturity would reasonably expect all, or at least most, the following criteria to exist:_x000a_•_x0009_Attack Surface Management (ASM) is decentralized._x000a_•_x0009_IT personnel apply software patches through an informal process._x000a_•_x0009_Occasional vulnerability scanning is conducted on High Value Assets (HVA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Vulnerability &amp; Patch Management (VPM)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92"/>
    <x v="82"/>
    <x v="237"/>
    <m/>
  </r>
  <r>
    <x v="27"/>
    <x v="309"/>
    <e v="#N/A"/>
    <x v="309"/>
    <x v="309"/>
    <m/>
    <m/>
    <s v="Does the organization centrally-manage the flaw remediation process? "/>
    <n v="9"/>
    <s v="Protect"/>
    <s v="There is no evidence of a capability to centrally-manage the flaw remediation process. "/>
    <s v="C|P-CMM1 is N/A, since a structured process is required to centrally-manage the flaw remediation process. "/>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entrally-manage the flaw remediation process. "/>
    <x v="93"/>
    <x v="4"/>
    <x v="238"/>
    <m/>
  </r>
  <r>
    <x v="27"/>
    <x v="310"/>
    <e v="#N/A"/>
    <x v="310"/>
    <x v="310"/>
    <s v="E-VPM-05"/>
    <s v="∙ External vulnerability scans (unauthenticated)_x000a_∙ Internal vulnerability scans (authenticated)_x000a_∙ Nessus (https://tenable.com)_x000a_∙ Qualys (https://qualys.com)_x000a_∙ Rapid7 (https://rapid7.com)"/>
    <s v="Does the organization detect vulnerabilities and configuration errors by routine vulnerability scanning of systems and applications?"/>
    <n v="9"/>
    <s v="Detect"/>
    <s v="There is no evidence of a capability to detect vulnerabilities and configuration errors by routine vulnerability scanning of systems and applications."/>
    <s v="Vulnerability &amp; Patch Management (VPM) efforts are ad hoc and inconsistent. CMM Level 1 control maturity would reasonably expect all, or at least most, the following criteria to exist:_x000a_•_x0009_Attack Surface Management (ASM) is decentralized._x000a_•_x0009_IT personnel apply software patches through an informal process._x000a_•_x0009_Occasional vulnerability scanning is conducted on High Value Assets (HVAs)._x000a_•_x0009_Vulnerability scanning services may not be internal competencies and have to be outsourced."/>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_x000a_•_x0009_Comprehensive vulnerability scanning is utilized to detect vulnerabilities and configuration errors for systems, applications and services across the enterprise. Scanning is performed in accordance with statutory, regulatory and contractual obligations for scope, recurrence and rescanning."/>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Vulnerability &amp; Patch Management (VPM)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94"/>
    <x v="84"/>
    <x v="239"/>
    <m/>
  </r>
  <r>
    <x v="27"/>
    <x v="311"/>
    <e v="#N/A"/>
    <x v="311"/>
    <x v="311"/>
    <m/>
    <m/>
    <s v="Does the organization update vulnerability scanning tools?"/>
    <n v="8"/>
    <s v="Protect"/>
    <s v="There is no evidence of a capability to update vulnerability scanning tools."/>
    <s v="Vulnerability &amp; Patch Management (VPM) efforts are ad hoc and inconsistent. CMM Level 1 control maturity would reasonably expect all, or at least most, the following criteria to exist:_x000a_•_x0009_Attack Surface Management (ASM) is decentralized._x000a_•_x0009_IT personnel apply software patches through an informal process._x000a_•_x0009_Occasional vulnerability scanning is conducted on High Value Assets (HVA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_x000a_•_x0009_Administrative processes exist and technologies are configured update vulnerability scanning tools."/>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_x000a_•_x0009_Administrative processes exist and technologies are configured update vulnerability scanning tools."/>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pdate vulnerability scanning tools."/>
    <x v="1"/>
    <x v="4"/>
    <x v="240"/>
    <m/>
  </r>
  <r>
    <x v="27"/>
    <x v="312"/>
    <e v="#N/A"/>
    <x v="312"/>
    <x v="312"/>
    <m/>
    <m/>
    <s v="Does the organization identify the breadth and depth of coverage for vulnerability scanning that define the system components scanned and types of vulnerabilities that are checked for? "/>
    <n v="8"/>
    <s v="Protect"/>
    <s v="There is no evidence of a capability to identify the breadth and depth of coverage for vulnerability scanning that define the system components scanned and types of vulnerabilities that are checked for. "/>
    <s v="Vulnerability &amp; Patch Management (VPM) efforts are ad hoc and inconsistent. CMM Level 1 control maturity would reasonably expect all, or at least most, the following criteria to exist:_x000a_•_x0009_Attack Surface Management (ASM) is decentralized._x000a_•_x0009_IT personnel apply software patches through an informal process._x000a_•_x0009_Occasional vulnerability scanning is conducted on High Value Assets (HVA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_x000a_•_x0009_Administrative processes exist to identify the breadth and depth of coverage for vulnerability scanning that define the system components scanned and types of vulnerabilities that are checked for. "/>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_x000a_•_x0009_Administrative processes exist to identify the breadth and depth of coverage for vulnerability scanning that define the system components scanned and types of vulnerabilities that are checked for. "/>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the breadth and depth of coverage for vulnerability scanning that define the system components scanned and types of vulnerabilities that are checked for. "/>
    <x v="1"/>
    <x v="4"/>
    <x v="241"/>
    <m/>
  </r>
  <r>
    <x v="27"/>
    <x v="313"/>
    <e v="#N/A"/>
    <x v="313"/>
    <x v="313"/>
    <m/>
    <m/>
    <s v="Does the organization define what information is allowed to be discoverable by adversaries and take corrective actions to remediated non-compliant systems?"/>
    <n v="5"/>
    <s v="Protect"/>
    <s v="There is no evidence of a capability to define what information is allowed to be discoverable by adversaries and take corrective actions to remediated non-compliant systems."/>
    <s v="Vulnerability &amp; Patch Management (VPM) efforts are ad hoc and inconsistent. CMM Level 1 control maturity would reasonably expect all, or at least most, the following criteria to exist:_x000a_•_x0009_Attack Surface Management (ASM) is decentralized._x000a_•_x0009_IT personnel apply software patches through an informal process._x000a_•_x0009_Occasional vulnerability scanning is conducted on High Value Assets (HVA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_x000a_•_x0009_Administrative processes and technologies prevent the public disclosure of internal address information. "/>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_x000a_•_x0009_Administrative processes and technologies prevent the public disclosure of internal address information. "/>
    <s v="See C|P-CMM3. There are no defined C|P-CMM4 criteria, since it is reasonable to assume a quantitatively-controlled process is not necessary to define what information is allowed to be discoverable by adversaries and take corrective actions to remediated non-compliant systems."/>
    <s v="See C|P-CMM4. There are no defined C|P-CMM5 criteria, since it is reasonable to assume a continuously-improving process is not necessary to define what information is allowed to be discoverable by adversaries and take corrective actions to remediated non-compliant systems."/>
    <x v="1"/>
    <x v="4"/>
    <x v="157"/>
    <m/>
  </r>
  <r>
    <x v="27"/>
    <x v="314"/>
    <e v="#N/A"/>
    <x v="314"/>
    <x v="314"/>
    <s v="E-VPM-04"/>
    <m/>
    <s v="Does the organization utilize an independent assessor or penetration team to perform penetration testing?"/>
    <n v="6"/>
    <s v="Detect"/>
    <s v="There is no evidence of a capability to utilize an independent assessor or penetration team to perform penetration testing."/>
    <s v="C|P-CMM1 is N/A, since a structured process is required to utilize an independent assessor or penetration team to perform penetration testing."/>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_x000a_•_x0009_Administrative processes exist to use an independent assessor or penetration team to perform penetration testing."/>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_x000a_•_x0009_Administrative processes exist to use an independent assessor or penetration team to perform penetration testing."/>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an independent assessor or penetration team to perform penetration testing."/>
    <x v="1"/>
    <x v="4"/>
    <x v="242"/>
    <m/>
  </r>
  <r>
    <x v="28"/>
    <x v="315"/>
    <e v="#N/A"/>
    <x v="315"/>
    <x v="315"/>
    <m/>
    <m/>
    <s v="Does the organization prevent unauthorized code from being present in a secure page as it is rendered in a client’s browser?"/>
    <n v="9"/>
    <s v="Protect"/>
    <s v="There is no evidence of a capability to prevent unauthorized code from being present in a secure page as it is rendered in a client’s browser."/>
    <s v="C|P-CMM1 is N/A, since a structured process is required to prevent unauthorized code from being present in a secure page as it is rendered in a client’s browser."/>
    <s v="Web Security (WEB) efforts are requirements-driven and governed at a local/regional level, but are not consistent across the organization. CMM Level 2 control maturity would reasonably expect all, or at least most, the following criteria to exist:_x000a_•_x0009_Internet-facing technologies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Internet-facing technologies management._x000a_•_x0009_Administrative processes and technologies focus on protecting High Value Assets (HVAs), including environments where sensitive/regulated data is stored, transmitted and processed (e.g., Demilitarized Zones (DMZs))._x000a_•_x0009_Internet-facing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Web Security (WEB) efforts are standardized across the organization and centrally managed, where technically feasible, to ensure consistency. CMM Level 3 control maturity would reasonably expect all, or at least most, the following criteria to exist:_x000a_•_x0009_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_x000a_•_x0009_A change notification capability exists to scan web pages for changes, which are reviewed by appropriate personnel to determine if changes are authorized or unauthorized._x000a_•_x0009_Ongoing content reviews are performed to ensure web pages do not contain non-public information._x000a_•_x0009_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_x000a_•_x0009_An Identity &amp; Access Management (IAM) function, or similar function, enables the implementation of identification and access management controls for Internet-facing technologies. _x000a_•_x0009_Technologies are configured to implement Strong Customer Authentication (SCA) for consumers to prove their identity._x000a_•_x0009_Administrative processes exist and technologies are configured to provide Internet-facing individuals (e.g., customers, users, clients, etc.) with clear and precise information about cookies, in accordance with regulatory requirements for cookie management._x000a_•_x0009_An IT Asset Management (ITAM) function, or similar function, categorizes network devices according to the data the asset stores, transmits and/ or processes and applies the appropriate technology controls to protect the asset and data._x000a_•_x0009_Boundary protections:_x000a_o_x0009_Utilize Web Application Firewalls (WAFs) to provide defense-in-depth protection for application-specific threats. _x000a_o_x0009_Restrict inbound traffic to authorized devices on certain services, protocols and ports."/>
    <s v="See C|P-CMM3. There are no defined C|P-CMM4 criteria, since it is reasonable to assume a quantitatively-controlled process is not necessary to prevent unauthorized code from being present in a secure page as it is rendered in a client’s browser."/>
    <s v="See C|P-CMM4. There are no defined C|P-CMM5 criteria, since it is reasonable to assume a continuously-improving process is not necessary to prevent unauthorized code from being present in a secure page as it is rendered in a client’s browser."/>
    <x v="1"/>
    <x v="4"/>
    <x v="243"/>
    <m/>
  </r>
  <r>
    <x v="28"/>
    <x v="316"/>
    <e v="#N/A"/>
    <x v="316"/>
    <x v="316"/>
    <m/>
    <s v="∙ Web Application Firewall (WAF)"/>
    <s v="Does the organization deploy Web Application Firewalls (WAFs) to provide defense-in-depth protection for application-specific threats? "/>
    <n v="8"/>
    <s v="Protect"/>
    <s v="There is no evidence of a capability to deploy Web Application Firewalls (WAFs) to provide defense-in-depth protection for application-specific threats. "/>
    <s v="C|P-CMM1 is N/A, since a structured process is required to deploy Web Application Firewalls (WAFs) to provide defense-in-depth protection for application-specific threats. "/>
    <s v="Web Security (WEB) efforts are requirements-driven and governed at a local/regional level, but are not consistent across the organization. CMM Level 2 control maturity would reasonably expect all, or at least most, the following criteria to exist:_x000a_•_x0009_Internet-facing technologies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Internet-facing technologies management._x000a_•_x0009_Administrative processes and technologies focus on protecting High Value Assets (HVAs), including environments where sensitive/regulated data is stored, transmitted and processed (e.g., Demilitarized Zones (DMZs))._x000a_•_x0009_Internet-facing 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Web Security (WEB) efforts are standardized across the organization and centrally managed, where technically feasible, to ensure consistency. CMM Level 3 control maturity would reasonably expect all, or at least most, the following criteria to exist:_x000a_•_x0009_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_x000a_•_x0009_A change notification capability exists to scan web pages for changes, which are reviewed by appropriate personnel to determine if changes are authorized or unauthorized._x000a_•_x0009_Ongoing content reviews are performed to ensure web pages do not contain non-public information._x000a_•_x0009_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_x000a_•_x0009_An Identity &amp; Access Management (IAM) function, or similar function, enables the implementation of identification and access management controls for Internet-facing technologies. _x000a_•_x0009_Technologies are configured to implement Strong Customer Authentication (SCA) for consumers to prove their identity._x000a_•_x0009_Administrative processes exist and technologies are configured to provide Internet-facing individuals (e.g., customers, users, clients, etc.) with clear and precise information about cookies, in accordance with regulatory requirements for cookie management._x000a_•_x0009_An IT Asset Management (ITAM) function, or similar function, categorizes network devices according to the data the asset stores, transmits and/ or processes and applies the appropriate technology controls to protect the asset and data._x000a_•_x0009_Boundary protections:_x000a_o_x0009_Utilize Web Application Firewalls (WAFs) to provide defense-in-depth protection for application-specific threats. _x000a_o_x0009_Restrict inbound traffic to authorized devices on certain services, protocols and ports."/>
    <s v="Web Security (WEB)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ploy Web Application Firewalls (WAFs) to provide defense-in-depth protection for application-specific threats. "/>
    <x v="95"/>
    <x v="4"/>
    <x v="244"/>
    <m/>
  </r>
  <r>
    <x v="28"/>
    <x v="317"/>
    <e v="#N/A"/>
    <x v="317"/>
    <x v="317"/>
    <m/>
    <m/>
    <s v="Does the organization ensure all web application content is delivered using cryptographic mechanisms (e.g., TLS)?"/>
    <n v="9"/>
    <s v="Protect"/>
    <s v="There is no evidence of a capability to ensure all web application content is delivered using cryptographic mechanisms (e.g., TLS)."/>
    <s v="C|P-CMM1 is N/A, since a structured process is required to ensure all web application content is delivered using cryptographic mechanisms (e.g., TLS)."/>
    <s v="C|P-CMM2 is N/A, since a well-defined process is required to ensure all web application content is delivered using cryptographic mechanisms (e.g., TLS)."/>
    <s v="Web Security (WEB) efforts are standardized across the organization and centrally managed, where technically feasible, to ensure consistency. CMM Level 3 control maturity would reasonably expect all, or at least most, the following criteria to exist:_x000a_•_x0009_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_x000a_•_x0009_A change notification capability exists to scan web pages for changes, which are reviewed by appropriate personnel to determine if changes are authorized or unauthorized._x000a_•_x0009_Ongoing content reviews are performed to ensure web pages do not contain non-public information._x000a_•_x0009_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_x000a_•_x0009_An Identity &amp; Access Management (IAM) function, or similar function, enables the implementation of identification and access management controls for Internet-facing technologies. _x000a_•_x0009_Technologies are configured to implement Strong Customer Authentication (SCA) for consumers to prove their identity._x000a_•_x0009_Administrative processes exist and technologies are configured to provide Internet-facing individuals (e.g., customers, users, clients, etc.) with clear and precise information about cookies, in accordance with regulatory requirements for cookie management._x000a_•_x0009_An IT Asset Management (ITAM) function, or similar function, categorizes network devices according to the data the asset stores, transmits and/ or processes and applies the appropriate technology controls to protect the asset and data._x000a_•_x0009_Boundary protections:_x000a_o_x0009_Utilize Web Application Firewalls (WAFs) to provide defense-in-depth protection for application-specific threats. _x000a_o_x0009_Restrict inbound traffic to authorized devices on certain services, protocols and ports."/>
    <s v="See C|P-CMM3. There are no defined C|P-CMM4 criteria, since it is reasonable to assume a quantitatively-controlled process is not necessary to ensure all web application content is delivered using cryptographic mechanisms (e.g., TLS)."/>
    <s v="See C|P-CMM4. There are no defined C|P-CMM5 criteria, since it is reasonable to assume a continuously-improving process is not necessary to ensure all web application content is delivered using cryptographic mechanisms (e.g., TLS)."/>
    <x v="1"/>
    <x v="4"/>
    <x v="245"/>
    <m/>
  </r>
  <r>
    <x v="28"/>
    <x v="318"/>
    <e v="#N/A"/>
    <x v="318"/>
    <x v="318"/>
    <m/>
    <m/>
    <s v="Does the organization detect and respond to Indicators of Compromise (IoC) for unauthorized alterations, additions, deletions or changes on websites that store, process and/or transmit sensitive / regulated data? "/>
    <n v="8"/>
    <s v="Detect"/>
    <s v="There is no evidence of a capability to detect and respond to Indicators of Compromise (IoC) for unauthorized alterations, additions, deletions or changes on websites that store, process and/ or transmit sensitive / regulated data. "/>
    <s v="C|P-CMM1 is N/A, since a structured process is required to detect and respond to Indicators of Compromise (IoC) for unauthorized alterations, additions, deletions or changes on websites that store, process and/ or transmit sensitive / regulated data. "/>
    <s v="C|P-CMM2 is N/A, since a well-defined process is required to detect and respond to Indicators of Compromise (IoC) for unauthorized alterations, additions, deletions or changes on websites that store, process and/ or transmit sensitive / regulated data. "/>
    <s v="Web Security (WEB) efforts are standardized across the organization and centrally managed, where technically feasible, to ensure consistency. CMM Level 3 control maturity would reasonably expect all, or at least most, the following criteria to exist:_x000a_•_x0009_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_x000a_•_x0009_A change notification capability exists to scan web pages for changes, which are reviewed by appropriate personnel to determine if changes are authorized or unauthorized._x000a_•_x0009_Ongoing content reviews are performed to ensure web pages do not contain non-public information._x000a_•_x0009_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_x000a_•_x0009_An Identity &amp; Access Management (IAM) function, or similar function, enables the implementation of identification and access management controls for Internet-facing technologies. _x000a_•_x0009_Technologies are configured to implement Strong Customer Authentication (SCA) for consumers to prove their identity._x000a_•_x0009_Administrative processes exist and technologies are configured to provide Internet-facing individuals (e.g., customers, users, clients, etc.) with clear and precise information about cookies, in accordance with regulatory requirements for cookie management._x000a_•_x0009_An IT Asset Management (ITAM) function, or similar function, categorizes network devices according to the data the asset stores, transmits and/ or processes and applies the appropriate technology controls to protect the asset and data._x000a_•_x0009_Boundary protections:_x000a_o_x0009_Utilize Web Application Firewalls (WAFs) to provide defense-in-depth protection for application-specific threats. _x000a_o_x0009_Restrict inbound traffic to authorized devices on certain services, protocols and ports."/>
    <s v="See C|P-CMM3. There are no defined C|P-CMM4 criteria, since it is reasonable to assume a quantitatively-controlled process is not necessary to detect and respond to Indicators of Compromise (IoC) for unauthorized alterations, additions, deletions or changes on websites that store, process and/ or transmit sensitive / regulated data. "/>
    <s v="See C|P-CMM4. There are no defined C|P-CMM5 criteria, since it is reasonable to assume a continuously-improving process is not necessary to detect and respond to Indicators of Compromise (IoC) for unauthorized alterations, additions, deletions or changes on websites that store, process and/ or transmit sensitive / regulated data. "/>
    <x v="1"/>
    <x v="4"/>
    <x v="246"/>
    <m/>
  </r>
  <r>
    <x v="1"/>
    <x v="319"/>
    <e v="#N/A"/>
    <x v="319"/>
    <x v="319"/>
    <s v="E-GOV-13"/>
    <s v="∙ Manually-generated metrics_x000a_∙ Governance, Risk &amp; Compliance (GRC) solution"/>
    <s v="Does the organization develop, report and monitor cybersecurity &amp; data privacy program measures of performance?"/>
    <n v="6"/>
    <s v="Govern"/>
    <s v="There is no evidence of a capability to develop, report and monitor cybersecurity &amp; data privacy program measures of performance."/>
    <s v="Cybersecurity &amp; Privacy Governance (GOV) efforts are ad hoc and inconsistent. CMM Level 1 control maturity would reasonably expect all, or at least most, the following criteria to exist:_x000a_•_x0009_No formal cybersecurity and/ or data privacy principles are identified for the organization._x000a_•_x0009_No formal Governance, Risk &amp; Compliance (GRC) team exists. GRC roles are assigned to existing IT/cybersecurity personnel._x000a_•_x0009_Governance efforts are narrowly-limited to certain compliance requirements._x000a_•_x0009_Formal roles and responsibilities for cybersecurity and/ or data privacy may exist._x000a_•_x0009_Cybersecurity and data privacy governance is informally assigned as an additional duty to existing IT/cybersecurity personnel._x000a_•_x0009_Basic cybersecurity policies and standards are documented [not based on any industry framework]_x000a_•_x0009_Basic procedures are established for important tasks, but are ad hoc and not formally documented._x000a_•_x0009_Documentation is made available to internal personnel._x000a_•_x0009_Organizational leadership maintains an informal process to review and respond to observed trends."/>
    <s v="Cybersecurity &amp; Privacy Governance (GOV) efforts are requirements-driven and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_x000a_•_x0009_Simple metrics exist to provide operational oversight of a limited scope of cybersecurity &amp; data protection controls."/>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are developed that provide management insight, per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ybersecurity &amp; Privacy Governance (GOV)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85"/>
    <x v="247"/>
    <s v="Sec 404 "/>
  </r>
  <r>
    <x v="1"/>
    <x v="320"/>
    <e v="#N/A"/>
    <x v="320"/>
    <x v="320"/>
    <s v="E-CPL-05_x000a_E-CPL-09_x000a_E-GOV-03_x000a_E-GOV-04_x000a_E-GOV-05_x000a_E-GOV-06_x000a_E-GOV-07_x000a_E-GOV-13"/>
    <s v="∙ Quarterly Business Review (QBR)"/>
    <s v="Does the organization provide governance oversight reporting and recommendations to those entrusted to make executive decisions about matters considered material to its cybersecurity &amp; data protection program?"/>
    <n v="5"/>
    <s v="Govern"/>
    <s v="There is no evidence of a capability to provide governance oversight reporting and recommendations to those entrusted to make executive decisions about matters considered material to its cybersecurity &amp; data protection program."/>
    <s v="C|P-CMM1 is N/A, since a structured process is required to provide governance oversight reporting and recommendations to those entrusted to make executive decisions about matters considered material to its cybersecurity &amp; data protection program."/>
    <s v="Cybersecurity &amp; Privacy Governance (GOV) efforts are requirements-driven and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See C|P-CMM3. There are no defined C|P-CMM4 criteria, since it is reasonable to assume a quantitatively-controlled process is not necessary to provide governance oversight reporting and recommendations to those entrusted to make executive decisions about matters considered material to its cybersecurity &amp; data protection program."/>
    <s v="See C|P-CMM4. There are no defined C|P-CMM5 criteria, since it is reasonable to assume a continuously-improving process is not necessary to provide governance oversight reporting and recommendations to those entrusted to make executive decisions about matters considered material to its cybersecurity &amp; data protection program."/>
    <x v="1"/>
    <x v="86"/>
    <x v="247"/>
    <m/>
  </r>
  <r>
    <x v="1"/>
    <x v="321"/>
    <e v="#N/A"/>
    <x v="321"/>
    <x v="321"/>
    <s v="E-HRS-15"/>
    <s v="∙ Documented roles and responsibilities"/>
    <s v="Does the organization enforce an accountability structure so that appropriate teams and individuals are empowered, responsible and trained for mapping, measuring and managing data and technology-related risks?"/>
    <n v="8"/>
    <s v="Govern"/>
    <s v="There is no evidence of a capability to enforce an accountability structure so that appropriate teams and individuals are empowered, responsible and trained for mapping, measuring and managing data and technology-related risks."/>
    <s v="C|P-CMM1 is N/A, since a structured process is required to enforce an accountability structure so that appropriate teams and individuals are empowered, responsible and trained for mapping, measuring and managing data and technology-related risks."/>
    <s v="C|P-CMM2 is N/A, since a well-defined process is required to enforce an accountability structure so that appropriate teams and individuals are empowered, responsible and trained for mapping, measuring and managing data and technology-related risks."/>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See C|P-CMM3. There are no defined C|P-CMM4 criteria, since it is reasonable to assume a quantitatively-controlled process is not necessary to enforce an accountability structure so that appropriate teams and individuals are empowered, responsible and trained for mapping, measuring and managing data and technology-related risks."/>
    <s v="See C|P-CMM4. There are no defined C|P-CMM5 criteria, since it is reasonable to assume a continuously-improving process is not necessary to enforce an accountability structure so that appropriate teams and individuals are empowered, responsible and trained for mapping, measuring and managing data and technology-related risks."/>
    <x v="1"/>
    <x v="87"/>
    <x v="247"/>
    <m/>
  </r>
  <r>
    <x v="1"/>
    <x v="322"/>
    <e v="#N/A"/>
    <x v="322"/>
    <x v="322"/>
    <s v="E-GOV-13"/>
    <s v="∙ Manually-generated metrics_x000a_∙ Governance, Risk &amp; Compliance (GRC) solution"/>
    <s v="Does the organization develop, report and monitor Key Risk Indicators (KRIs) to assist senior management in performance monitoring and trend analysis of the cybersecurity &amp; data privacy program?"/>
    <n v="6"/>
    <s v="Govern"/>
    <s v="There is no evidence of a capability to develop, report and monitor Key Risk Indicators (KRIs) to assist senior management in performance monitoring and trend analysis of the cybersecurity &amp; data privacy program."/>
    <s v="C|P-CMM1 is N/A, since a structured process is required to develop, report and monitor Key Risk Indicators (KRIs) to assist senior management in performance monitoring and trend analysis of the cybersecurity &amp; data privacy program."/>
    <s v="C|P-CMM2 is N/A, since a well-defined process is required to develop, report and monitor Key Risk Indicators (KRIs) to assist senior management in performance monitoring and trend analysis of the cybersecurity &amp; data privacy program."/>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Cybersecurity &amp; Privacy Governance (GOV)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are developed that provide management insight, per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ybersecurity &amp; Privacy Governance (GOV)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88"/>
    <x v="247"/>
    <m/>
  </r>
  <r>
    <x v="1"/>
    <x v="323"/>
    <e v="#N/A"/>
    <x v="323"/>
    <x v="323"/>
    <s v="E-PRM-01"/>
    <m/>
    <s v="Does the organization define the context of its business model and document the mission of the organization?"/>
    <n v="5"/>
    <s v="Govern"/>
    <s v="There is no evidence of a capability to define the context of its business model and document the mission of the organization."/>
    <s v="C|P-CMM1 is N/A, since a structured process is required to define the context of its business model and document the mission of the organization."/>
    <s v="Cybersecurity &amp; Privacy Governance (GOV) efforts are requirements-driven and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See C|P-CMM3. There are no defined C|P-CMM4 criteria, since it is reasonable to assume a quantitatively-controlled process is not necessary to define the context of its business model and document the mission of the organization."/>
    <s v="See C|P-CMM4. There are no defined C|P-CMM5 criteria, since it is reasonable to assume a continuously-improving process is not necessary to define the context of its business model and document the mission of the organization."/>
    <x v="1"/>
    <x v="89"/>
    <x v="247"/>
    <m/>
  </r>
  <r>
    <x v="1"/>
    <x v="324"/>
    <e v="#N/A"/>
    <x v="324"/>
    <x v="324"/>
    <s v="E-GOV-10"/>
    <m/>
    <s v="Does the organization establish control objectives as the basis for the selection, implementation and management of its internal control system?"/>
    <n v="5"/>
    <s v="Govern"/>
    <s v="There is no evidence of a capability to establish control objectives as the basis for the selection, implementation and management of its internal control system"/>
    <s v="C|P-CMM1 is N/A, since a structured process is required to establish control objectives as the basis for the selection, implementation and management of its internal control system"/>
    <s v="Cybersecurity &amp; Privacy Governance (GOV) efforts are requirements-driven and governed at a local/regional level, but are not consistent across the organization. CMM Level 2 control maturity would reasonably expect all, or at least most, the following criteria to exist:_x000a_•_x0009_Cybersecurity and data privacy governance activities are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ybersecurity &amp; data privacy governance activities._x000a_•_x0009_The Chief Information Officer (CIO), or similar function, analyzes the organization's business strategy and prioritizes the objectives of the security function, based on business requirements._x000a_•_x0009_A qualified individual is assigned the role and responsibilities to centrally manage, coordinate, develop, implement and maintain a cybersecurity &amp; data privacy program (e.g., cybersecurity director or Chief Information Security Officer (CISO))._x000a_•_x0009_No formal Governance, Risk &amp; Compliance (GRC) team exists. GRC roles are assigned to existing cybersecurity personnel._x000a_•_x0009_Compliance requirements for cybersecurity &amp; data privacy are identified and documented._x000a_•_x0009_Cybersecurity policies and standards exist that are aligned with a leading cybersecurity framework (e.g., SCF, NIST 800-53, ISO 27002 or NIST Cybersecurity Framework)._x000a_•_x0009_Controls are assigned to sensitive/regulated assets to comply with specific compliance requirements._x000a_•_x0009_Procedures are established for sensitive/regulated obligations, but are not standardized across the organization. _x000a_•_x0009_Documentation is made available to internal personnel._x000a_•_x0009_IT and/ or cybersecurity personnel develop control objectives to implement and manage the organization's internal control system._x000a_•_x0009_IT and/ or cybersecurity personnel develop plans to implement security-related objectives."/>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See C|P-CMM3. There are no defined C|P-CMM4 criteria, since it is reasonable to assume a quantitatively-controlled process is not necessary to establish control objectives as the basis for the selection, implementation and management of its internal control system"/>
    <s v="See C|P-CMM4. There are no defined C|P-CMM5 criteria, since it is reasonable to assume a continuously-improving process is not necessary to establish control objectives as the basis for the selection, implementation and management of its internal control system"/>
    <x v="1"/>
    <x v="90"/>
    <x v="247"/>
    <m/>
  </r>
  <r>
    <x v="1"/>
    <x v="325"/>
    <e v="#N/A"/>
    <x v="325"/>
    <x v="325"/>
    <s v="E-GOV-14"/>
    <s v="∙ SCF Cybersecurity &amp; Data Privacy Risk Management Model (C|P-RMM) (https://securecontrolsframework.com/risk-management-model)"/>
    <s v="Does the organization define materiality threshold criteria capable of designating an incident as material?"/>
    <n v="7"/>
    <s v="Govern"/>
    <s v="There is no evidence of a capability to define materiality threshold criteria capable of designating an incident as material."/>
    <s v="C|P-CMM1 is N/A, since a structured process is required to define materiality threshold criteria capable of designating an incident as material."/>
    <s v="C|P-CMM2 is N/A, since a well-defined process is required to define materiality threshold criteria capable of designating an incident as material."/>
    <s v="Cybersecurity &amp; Privacy Governance (GOV) efforts are standardized across the organization and centrally managed, where technically feasible, to ensure consistency. CMM Level 3 control maturity would reasonably expect all, or at least most, the following criteria to exist:_x000a_•_x0009_Statutory, regulatory and contractual compliance requirements for cybersecurity &amp; data privacy are identified and documented. Recurring testing is utilized to assess adherence to internal standards and/or external compliance requirements. _x000a_•_x0009_A Governance, Risk &amp; Compliance (GRC) function, or similar function, provides scoping guidance to determine control applicability._x000a_•_x0009_Internal policies and standards address all statutory, regulatory and contractual obligations for cybersecurity &amp; data privacy._x000a_•_x0009_Controls are standardized across the organization to ensure uniformity and consistent execution._x000a_•_x0009_Corporate governance (executive oversight) exists for the cybersecurity and data privacy, which includes regular briefings to ensure executives have sufficient situational awareness to properly govern the organization._x000a_•_x0009_Procedures are established for sensitive/regulated compliance obligations that are standardized across the organization._x000a_•_x0009_Defined roles &amp; responsibilities require data/process owners to define, implement and maintain cybersecurity &amp; data protection controls for each system, application and/ or service of which they have accountability._x000a_•_x0009_The organization designates one or more qualified individuals to govern the cybersecurity and data privacy programs (e.g., Chief Information Security Officer or Chief Privacy Officer)._x000a_•_x0009_Risk management processes are defined, to include materiality considerations."/>
    <s v="See C|P-CMM3. There are no defined C|P-CMM4 criteria, since it is reasonable to assume a quantitatively-controlled process is not necessary to define materiality threshold criteria capable of designating an incident as material."/>
    <s v="See C|P-CMM4. There are no defined C|P-CMM5 criteria, since it is reasonable to assume a continuously-improving process is not necessary to define materiality threshold criteria capable of designating an incident as material."/>
    <x v="1"/>
    <x v="91"/>
    <x v="247"/>
    <m/>
  </r>
  <r>
    <x v="2"/>
    <x v="326"/>
    <e v="#N/A"/>
    <x v="326"/>
    <x v="326"/>
    <s v="E-BCM-09"/>
    <s v="∙ IT Asset Management (ITAM) program_x000a_∙ Configuration Management Database (CMDB)"/>
    <s v="Does the organization identify and assess the security of technology assets that support more than one critical business function? "/>
    <n v="5"/>
    <s v="Identify"/>
    <s v="There is no evidence of a capability to identify and assess the security of technology assets that support more than one critical business function. "/>
    <s v="C|P-CMM1 is N/A, since a structured process is required to identify and assess the security of technology assets that support more than one critical business function. "/>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F or business-critical business services and assets, dependencies are reviewed by cybersecurity personnel for security concern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The CMDB, or similar tool, is leveraged to identify asset-service dependencies that can impact the security of technology assets, as well as relevant stakeholders and data/process owners._x000a_•_x0009_An IT infrastructure team, or similar function, ensures that statutory, regulatory and contractual cybersecurity &amp; data protection controls are addressed to ensure secure configurations are designed, built and maintained."/>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and assess the security of technology assets that support more than one critical business function. "/>
    <x v="1"/>
    <x v="92"/>
    <x v="247"/>
    <m/>
  </r>
  <r>
    <x v="2"/>
    <x v="327"/>
    <e v="#N/A"/>
    <x v="327"/>
    <x v="327"/>
    <s v="E-CPL-03"/>
    <s v="∙ System Security &amp; Privacy Plan (SSPP)"/>
    <s v="Does the organization identify and involve pertinent stakeholders of critical systems, applications and services to support the ongoing secure management of those assets?"/>
    <n v="5"/>
    <s v="Identify"/>
    <s v="There is no evidence of a capability to identify and involve pertinent stakeholders of critical systems, applications and services to support the ongoing secure management of those assets."/>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Quarterly IT asset inventories are reviewed and shared with appropriate stakeholders."/>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and involve pertinent stakeholders of critical systems, applications and services to support the ongoing secure management of those assets."/>
    <x v="1"/>
    <x v="93"/>
    <x v="247"/>
    <m/>
  </r>
  <r>
    <x v="2"/>
    <x v="328"/>
    <e v="#N/A"/>
    <x v="328"/>
    <x v="328"/>
    <s v="E-AST-01"/>
    <s v="∙ IT Asset Management (ITAM) program_x000a_∙ Configuration Management Database (CMDB)"/>
    <s v="Does the organization include capturing the name, position and/or role of individuals responsible/accountable for administering assets as part of the technology asset inventory process?"/>
    <n v="5"/>
    <s v="Identify"/>
    <s v="There is no evidence of a capability to include capturing the name, position and/ or role of individuals responsible/accountable for administering assets as part of the technology asset inventory process."/>
    <s v="C|P-CMM1 is N/A, since a structured process is required to include capturing the name, position and/ or role of individuals responsible/accountable for administering assets as part of the technology asset inventory proces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Stakeholders leverage ITAM tools to create and maintain an inventory of systems, applications and services, that need to adhere to statutory, regulatory and/ or contractual requirements, with sufficient detail to determine control applicability."/>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nclude capturing the name, position and/ or role of individuals responsible/accountable for administering assets as part of the technology asset inventory process."/>
    <x v="1"/>
    <x v="7"/>
    <x v="247"/>
    <m/>
  </r>
  <r>
    <x v="2"/>
    <x v="329"/>
    <e v="#N/A"/>
    <x v="329"/>
    <x v="329"/>
    <s v="E-AST-26"/>
    <s v="∙ IT Asset Management (ITAM) program_x000a_∙ Configuration Management Database (CMDB)"/>
    <s v="Does the organization provision and protect the confidentiality, integrity and authenticity of product supplier keys and data that can be used as a “roots of trust” basis for integrity verification?"/>
    <n v="4"/>
    <s v="Protect"/>
    <s v="There is no evidence of a capability to provision and protect the confidentiality, integrity and authenticity of product supplier keys and data that can be used as a “roots of trust” basis for integrity verification."/>
    <s v="C|P-CMM1 is N/A, since a structured process is required to provision and protect the confidentiality, integrity and authenticity of product supplier keys and data that can be used as a “roots of trust” basis for integrity verification."/>
    <s v="C|P-CMM2 is N/A, since a well-defined process is required to provision and protect the confidentiality, integrity and authenticity of product supplier keys and data that can be used as a “roots of trust” basis for integrity verification."/>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A Supply Chain Risk Management (SCRM) program oversees supply chain risks, including “roots of trust” protections to ensure the chain of custody is intact to help ensure the likelihood of tampering or substitution is minimized."/>
    <s v="See C|P-CMM3. There are no defined C|P-CMM4 criteria, since it is reasonable to assume a quantitatively-controlled process is not necessary to provision and protect the confidentiality, integrity and authenticity of product supplier keys and data that can be used as a “roots of trust” basis for integrity verification."/>
    <s v="See C|P-CMM4. There are no defined C|P-CMM5 criteria, since it is reasonable to assume a continuously-improving process is not necessary to provision and protect the confidentiality, integrity and authenticity of product supplier keys and data that can be used as a “roots of trust” basis for integrity verification."/>
    <x v="1"/>
    <x v="10"/>
    <x v="247"/>
    <m/>
  </r>
  <r>
    <x v="3"/>
    <x v="330"/>
    <e v="#N/A"/>
    <x v="330"/>
    <x v="330"/>
    <s v="E-BCM-02_x000a_E-BCM-03"/>
    <s v="∙ Continuity of Operations Plan (COOP)_x000a_∙ Business Continuity Plan (BCP)_x000a_∙ Disaster Recovery Plan (DRP)_x000a_∙ Recovery Time Objectives (RTOs) _x000a_∙ Recovery Point Objectives (RPOs)"/>
    <s v="Does the organization facilitate recovery operations in accordance with Recovery Time Objectives (RTOs) and Recovery Point Objectives (RPOs)?"/>
    <n v="5"/>
    <s v="Recover"/>
    <s v="There is no evidence of a capability to facilitate recovery operations in accordance with Recovery Time Objectives (RTOs) and Recovery Point Objectives (RPOs)."/>
    <s v="C|P-CMM1 is N/A, since a structured process is required to facilitate recovery operations in accordance with Recovery Time Objectives (RTOs) and Recovery Point Objectives (RPOs)."/>
    <s v="C|P-CMM2 is N/A, since a well-defined process is required to facilitate recovery operations in accordance with Recovery Time Objectives (RTOs) and Recovery Point Objectives (RPOs)."/>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recovery operations in accordance with Recovery Time Objectives (RTOs) and Recovery Point Objectives (RPOs)."/>
    <x v="1"/>
    <x v="94"/>
    <x v="247"/>
    <m/>
  </r>
  <r>
    <x v="3"/>
    <x v="331"/>
    <e v="#N/A"/>
    <x v="331"/>
    <x v="331"/>
    <s v="E-BCM-14"/>
    <s v="∙ Continuity of Operations Plan (COOP)_x000a_∙ Business Continuity Plan (BCP)_x000a_∙ Disaster Recovery Plan (DRP)_x000a_∙ Recovery Time Objectives (RTOs) _x000a_∙ Recovery Point Objectives (RPOs)"/>
    <s v="Does the organization define specific criteria that must be met to initiate Business Continuity / Disaster Recover (BC/DR) plans that facilitate business continuity operations capable of meeting applicable Recovery Time Objectives (RTOs) and Recovery Point Objectives (RPOs)?"/>
    <n v="6"/>
    <s v="Govern"/>
    <s v="There is no evidence of a capability to define specific criteria that must be met to initiate Business Continuity / Disaster Recover (BC/DR) plans that facilitate business continuity operations capable of meeting applicable Recovery Time Objectives (RTOs) and Recovery Point Objectives (RPOs)."/>
    <s v="C|P-CMM1 is N/A, since a structured process is required to define specific criteria that must be met to initiate Business Continuity / Disaster Recover (BC/DR) plans that facilitate business continuity operations capable of meeting applicable Recovery Time Objectives (RTOs) and Recovery Point Objectives (RPOs)."/>
    <s v="C|P-CMM2 is N/A, since a well-defined process is required to define specific criteria that must be met to initiate Business Continuity / Disaster Recover (BC/DR) plans that facilitate business continuity operations capable of meeting applicable Recovery Time Objectives (RTOs) and Recovery Point Objectives (RPOs)."/>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See C|P-CMM3. There are no defined C|P-CMM4 criteria, since it is reasonable to assume a quantitatively-controlled process is not necessary to define specific criteria that must be met to initiate Business Continuity / Disaster Recover (BC/DR) plans that facilitate business continuity operations capable of meeting applicable Recovery Time Objectives (RTOs) and Recovery Point Objectives (RPOs)."/>
    <s v="See C|P-CMM4. There are no defined C|P-CMM5 criteria, since it is reasonable to assume a continuously-improving process is not necessary to define specific criteria that must be met to initiate Business Continuity / Disaster Recover (BC/DR) plans that facilitate business continuity operations capable of meeting applicable Recovery Time Objectives (RTOs) and Recovery Point Objectives (RPOs)."/>
    <x v="1"/>
    <x v="95"/>
    <x v="247"/>
    <m/>
  </r>
  <r>
    <x v="3"/>
    <x v="332"/>
    <e v="#N/A"/>
    <x v="332"/>
    <x v="332"/>
    <s v="E-BCM-01"/>
    <s v="∙ Continuity of Operations Plan (COOP)_x000a_∙ Business Continuity Plan (BCP)_x000a_∙ Disaster Recovery Plan (DRP)"/>
    <s v="Does the organization communicate the status of recovery activities and progress in restoring operational capabilities to designated internal and external stakeholders?"/>
    <n v="3"/>
    <s v="Govern"/>
    <s v="There is no evidence of a capability to communicate the status of recovery activities and progress in restoring operational capabilities to designated internal and external stakeholders."/>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See C|P-CMM3. There are no defined C|P-CMM4 criteria, since it is reasonable to assume a quantitatively-controlled process is not necessary to communicate the status of recovery activities and progress in restoring operational capabilities to designated internal and external stakeholders."/>
    <s v="See C|P-CMM4. There are no defined C|P-CMM5 criteria, since it is reasonable to assume a continuously-improving process is not necessary to communicate the status of recovery activities and progress in restoring operational capabilities to designated internal and external stakeholders."/>
    <x v="1"/>
    <x v="96"/>
    <x v="247"/>
    <m/>
  </r>
  <r>
    <x v="3"/>
    <x v="333"/>
    <e v="#N/A"/>
    <x v="333"/>
    <x v="333"/>
    <s v="E-BCM-01"/>
    <s v="∙ Continuity of Operations Plan (COOP)_x000a_∙ Business Continuity Plan (BCP)_x000a_∙ Disaster Recovery Plan (DRP)"/>
    <s v="Does the organization resume all missions and business functions within Recovery Time Objectives (RTOs) of the contingency plan's activation?"/>
    <n v="8"/>
    <s v="Recover"/>
    <s v="There is no evidence of a capability to resume all missions and business functions within Recovery Time Objectives (RTOs) of the contingency plan's activation."/>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sume all missions and business functions within Recovery Time Objectives (RTOs) of the contingency plan's activation."/>
    <x v="1"/>
    <x v="94"/>
    <x v="247"/>
    <m/>
  </r>
  <r>
    <x v="3"/>
    <x v="334"/>
    <e v="#N/A"/>
    <x v="334"/>
    <x v="334"/>
    <s v="E-BCM-04"/>
    <s v="∙ Root Cause Analysis (RCA) (After Action Review (AAR), lessons learned, etc.)"/>
    <s v="Does the organization conduct a Root Cause Analysis (RCA) and &quot;lessons learned&quot; activity every time the contingency plan is activated?"/>
    <n v="9"/>
    <s v="Detect"/>
    <s v="There is no evidence of a capability to conduct a Root Cause Analysis (RCA) and &quot;lessons learned&quot; activity every time the contingency plan is activated."/>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_x000a_•_x0009_Informal Root Cause Analysis (RCA) are performed to address insufficiencies in existing processes to prevent reoccurrences."/>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A formal Root Cause Analysis (RCA) is performed that documents the findings in a report for both technical and business leadership management."/>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See C|P-CMM3. There are no defined C|P-CMM4 criteria, since it is reasonable to assume a quantitatively-controlled process is not necessary to conduct a Root Cause Analysis (RCA) and &quot;lessons learned&quot; activity every time the contingency plan is activated."/>
    <s v="See C|P-CMM4. There are no defined C|P-CMM5 criteria, since it is reasonable to assume a continuously-improving process is not necessary to conduct a Root Cause Analysis (RCA) and &quot;lessons learned&quot; activity every time the contingency plan is activated."/>
    <x v="1"/>
    <x v="97"/>
    <x v="247"/>
    <m/>
  </r>
  <r>
    <x v="3"/>
    <x v="335"/>
    <e v="#N/A"/>
    <x v="335"/>
    <x v="335"/>
    <s v="E-BCM-05"/>
    <s v="∙ Documentation change control"/>
    <s v="Does the organization update contingency plans due to changes affecting:_x000a_(1) People (e.g., personnel changes);_x000a_(2) Processes (e.g., new, altered or decommissioned business practices, including third-party services)_x000a_(3) Technologies (e.g., new, altered or decommissioned technologies);_x000a_(4) Data (e.g., changes to data flows and/or data repositories);_x000a_(5) Facilities (e.g., new, altered or decommissioned physical infrastructure); and/or_x000a_(6) Feedback from contingency plan testing activities?"/>
    <n v="8"/>
    <s v="Recover"/>
    <s v="There is no evidence of a capability to update contingency plans due to changes affecting:_x000a_(1) People (e.g., personnel changes);_x000a_(2) Processes (e.g., new, altered or decommissioned business practices, including third-party services)_x000a_(3) Technologies (e.g., new, altered or decommissioned technologies);_x000a_(4) Data (e.g., changes to data flows and/or data repositories);_x000a_(5) Facilities (e.g., new, altered or decommissioned physical infrastructure); and/or_x000a_(6) Feedback from contingency plan testing activities."/>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_x000a_•_x0009_IT personnel work with business stakeholders to identify alternative or compensating controls to address control deficiencies, if the primary means of implementing the security function is unavailable or compromised."/>
    <s v="Business Continuity &amp; Disaster Recovery (BCD) efforts are requirements-driven and formally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and compliant practices._x000a_•_x0009_IT/cybersecurity personnel identify cybersecurity &amp; data privacy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 on at least an annual basis, or after any major technology or process change, the data/process owner updates the data mapping documentation."/>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ivacy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pdate contingency plans due to changes affecting:_x000a_(1) People (e.g., personnel changes);_x000a_(2) Processes (e.g., new, altered or decommissioned business practices, including third-party services)_x000a_(3) Technologies (e.g., new, altered or decommissioned technologies);_x000a_(4) Data (e.g., changes to data flows and/or data repositories);_x000a_(5) Facilities (e.g., new, altered or decommissioned physical infrastructure); and/or_x000a_(6) Feedback from contingency plan testing activities."/>
    <x v="1"/>
    <x v="42"/>
    <x v="247"/>
    <m/>
  </r>
  <r>
    <x v="3"/>
    <x v="336"/>
    <e v="#N/A"/>
    <x v="336"/>
    <x v="336"/>
    <s v="E-BCM-10"/>
    <s v="∙ Randomized data recovery testing"/>
    <s v="Does the organization routinely test backups that verify the reliability of the backup process, as well as the integrity and availability of the data? "/>
    <n v="9"/>
    <s v="Recover"/>
    <s v="There is no evidence of a capability to routinely test backups that verify the reliability of the backup process, as well as the integrity and availability of the data. "/>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_x000a_•_x0009_A random sampling of backups is tested at least annually to verify integrity and recoverability of backed up data._x000a_•_x0009_Backup media for sensitive/regulated data is encrypted and integrity checked."/>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IT personnel perform a random sampling of backups is tested at least semi-annually to verify integrity and recoverability of backed up data."/>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outinely test backups that verify the reliability of the backup process, as well as the integrity and availability of the data. "/>
    <x v="96"/>
    <x v="11"/>
    <x v="247"/>
    <m/>
  </r>
  <r>
    <x v="3"/>
    <x v="337"/>
    <e v="#N/A"/>
    <x v="337"/>
    <x v="337"/>
    <s v="E-BCM-15"/>
    <s v="∙ Randomized data recovery testing"/>
    <s v="Does the organization utilize sampling of available backups to test recovery capabilities as part of business continuity plan testing? "/>
    <n v="5"/>
    <s v="Protect"/>
    <s v="There is no evidence of a capability to utilize sampling of available backups to test recovery capabilities as part of business continuity plan testing. "/>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A random sampling of backups is tested at least semi-annually to verify integrity and recoverability of backed up data."/>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sampling of available backups to test recovery capabilities as part of business continuity plan testing. "/>
    <x v="97"/>
    <x v="11"/>
    <x v="247"/>
    <m/>
  </r>
  <r>
    <x v="3"/>
    <x v="338"/>
    <e v="#N/A"/>
    <x v="338"/>
    <x v="338"/>
    <s v="E-BCM-12"/>
    <s v="∙ Continuity of Operations Plan (COOP)_x000a_∙ Recovery Time Objectives (RTOs) _x000a_∙ Recovery Point Objectives (RPOs)"/>
    <s v="Does the organization transfer backup data to the alternate storage site at a rate that is capable of meeting both Recovery Time Objectives (RTOs) and Recovery Point Objectives (RPOs)?"/>
    <n v="5"/>
    <s v="Protect"/>
    <s v="There is no evidence of a capability to transfer backup data to the alternate storage site at a rate that is capable of meeting both Recovery Time Objectives (RTOs) and Recovery Point Objectives (RPOs)."/>
    <s v="C|P-CMM1 is N/A, since a structured process is required to transfer backup data to the alternate storage site at a rate that is capable of meeting both Recovery Time Objectives (RTOs) and Recovery Point Objectives (RPOs)."/>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transfer backup data to the alternate storage site at a rate that is capable of meeting both Recovery Time Objectives (RTOs) and Recovery Point Objectives (RPOs)."/>
    <x v="1"/>
    <x v="11"/>
    <x v="247"/>
    <m/>
  </r>
  <r>
    <x v="3"/>
    <x v="339"/>
    <e v="#N/A"/>
    <x v="339"/>
    <x v="339"/>
    <s v="E-BCM-15"/>
    <s v="∙ Virtual machines_x000a_∙ Docker (https://docker.com)_x000a_∙ Acronis (https://acronis.com)_x000a_∙ CimTrak Integrity Suite (https://cimcor.com/cimtrak)_x000a_∙ Docker (https://docker.com)"/>
    <s v="Does the organization ensure the secure recovery and reconstitution of systems to a known state after a disruption, compromise or failure?"/>
    <n v="9"/>
    <s v="Protect"/>
    <s v="There is no evidence of a capability to ensure the secure recovery and reconstitution of systems to a known state after a disruption, compromise or failure."/>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e secure recovery and reconstitution of systems to a known state after a disruption, compromise or failure."/>
    <x v="98"/>
    <x v="98"/>
    <x v="247"/>
    <m/>
  </r>
  <r>
    <x v="3"/>
    <x v="340"/>
    <e v="#N/A"/>
    <x v="340"/>
    <x v="340"/>
    <s v="E-GOV-10_x000a_E-GOV-11"/>
    <s v="∙ Logical Access Control (LAC)_x000a_∙ Physical Access Control (PAC)"/>
    <s v="Does the organization protect backup and restoration hardware and software?"/>
    <n v="8"/>
    <s v="Protect"/>
    <s v="There is no evidence of a capability to protect backup and restoration hardware and software."/>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IT personnel maintain technologies that are compatible with existing network and infrastructure configuration. "/>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backup and restoration hardware and software."/>
    <x v="98"/>
    <x v="99"/>
    <x v="247"/>
    <m/>
  </r>
  <r>
    <x v="3"/>
    <x v="341"/>
    <e v="#N/A"/>
    <x v="341"/>
    <x v="341"/>
    <s v="E-GOV-10_x000a_E-GOV-11"/>
    <m/>
    <s v="Does the organization verify the integrity of backups and other restoration assets prior to using them for restoration?"/>
    <n v="7"/>
    <s v="Govern"/>
    <s v="There is no evidence of a capability to verify the integrity of backups and other restoration assets prior to using them for restoration."/>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IT personnel maintain technologies that are compatible with existing network and infrastructure configuration. "/>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See C|P-CMM3. There are no defined C|P-CMM4 criteria, since it is reasonable to assume a quantitatively-controlled process is not necessary to verify the integrity of backups and other restoration assets prior to using them for restoration."/>
    <s v="See C|P-CMM4. There are no defined C|P-CMM5 criteria, since it is reasonable to assume a continuously-improving process is not necessary to verify the integrity of backups and other restoration assets prior to using them for restoration."/>
    <x v="1"/>
    <x v="99"/>
    <x v="247"/>
    <m/>
  </r>
  <r>
    <x v="29"/>
    <x v="342"/>
    <e v="#N/A"/>
    <x v="342"/>
    <x v="342"/>
    <s v="E-CAP-01"/>
    <s v="∙ Splunk (https://splunk.com)_x000a_∙ Solarwinds (https://solarwinds.com)"/>
    <s v="Does the organization facilitate the implementation of capacity management controls to ensure optimal system performance to meet expected and anticipated future capacity requirements?"/>
    <n v="8"/>
    <s v="Govern"/>
    <s v="There is no evidence of a capability to facilitate the implementation of capacity management controls to ensure optimal system performance to meet expected and anticipated future capacity requirements."/>
    <s v="Capability &amp; Performance Planning (CAP) efforts are ad hoc and inconsistent. CMM Level 1 control maturity would reasonably expect all, or at least most, the following criteria to exist:_x000a_•_x0009_IT personnel work with business stakeholders to identify business-critical systems and services._x000a_•_x0009_IT personnel work with business stakeholders to identify growth requirements and add capacity accordingly."/>
    <s v="Capability &amp; Performance Planning (CAP) are requirements-driven and governed at a local/regional level, but are not consistent across the organization. CMM Level 2 control maturity would reasonably expect all, or at least most, the following criteria to exist:_x000a_•_x0009_Capac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apability management._x000a_•_x0009_IT personnel work with:_x000a_o_x0009_Business stakeholders to identify business-critical systems and services._x000a_o_x0009_Business stakeholders to identify single points of failure from a system/applications/services perspective._x000a_•_x0009_IT infrastructure personnel:_x000a_o_x0009_Create and maintain infrastructure performance metrics to understand current resource needs._x000a_o_x0009_Deploy preventative technologies to minimize the effect of Denial of Service (DoS) attacks against business-critical services."/>
    <s v="Capability &amp; Performance Planning (CAP)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provide guidance for capacity and performance planning practices._x000a_•_x0009_The CISO, or similar function, develops a security-focused Concept of Operations (CONOPS) that documents management, operational and technical measures to apply defense-in-depth techniques across the organization. This CONOPS for capacity and performance planning may be incorporated as part of a broader operational plan for the cybersecurity &amp; data privacy program._x000a_•_x0009_A Governance, Risk &amp; Compliance (GRC) team,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_x000a_•_x0009_A steering committee is formally established to provide executive oversight of the cybersecurity &amp; data privacy program and establishes a clear and authoritative accountability structure for capacity and performance planning operations._x000a_•_x0009_IT personnel work with business stakeholders to identify business-critical systems and services, as part of the organization's IT Asset Management (ITAM) program._x000a_•_x0009_Automated tools continuously monitor the operating state and health status of systems/applications/services._x000a_•_x0009_Business stakeholders conduct a Business Impact Analysis (BIA) to determine acceptable downtime constraints and any dependencies between applications or systems, to objectively determine the criticality of systems, applications or services, as well as the order is which systems need to be restored._x000a_•_x0009_Demand is managed for computing resources based on BIA-defined prioritization._x000a_•_x0009_Based on BIA results, IT infrastructure personnel deploy preventative technologies to minimize the effect of Denial of Service (DoS) attacks._x000a_•_x0009_IT architects identify appropriate solutions to make sure service levels can be met._x000a_•_x0009_IT infrastructure personnel:_x000a_o_x0009_Create an annual infrastructure growth plan with input from both technology and business stakeholders._x000a_o_x0009_Create and maintain infrastructure performance metrics to understand current resource needs._x000a_o_x0009_Produce a capacity plan that covers current use, forecasted needs and support costs for new systems, applications and services._x000a_•_x0009_Automated tools continuously monitor the operating state and health status of systems, applications and services to expand the availability of resources, as demand conditions change._x000a_•_x0009_IT personnel work with business stakeholders to identify single points of failure from a system/applications/services perspective."/>
    <s v="Capability &amp; Performance Planning (CAP)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implementation of capacity management controls to ensure optimal system performance to meet expected and anticipated future capacity requirements."/>
    <x v="1"/>
    <x v="100"/>
    <x v="247"/>
    <m/>
  </r>
  <r>
    <x v="29"/>
    <x v="343"/>
    <e v="#N/A"/>
    <x v="343"/>
    <x v="343"/>
    <s v="E-CAP-01"/>
    <m/>
    <s v="Does the organization conduct capacity planning so that necessary capacity for information processing, telecommunications and environmental support will exist during contingency operations? "/>
    <n v="8"/>
    <s v="Protect"/>
    <s v="There is no evidence of a capability to conduct capacity planning so that necessary capacity for information processing, telecommunications and environmental support will exist during contingency operations. "/>
    <s v="Capability &amp; Performance Planning (CAP) efforts are ad hoc and inconsistent. CMM Level 1 control maturity would reasonably expect all, or at least most, the following criteria to exist:_x000a_•_x0009_IT personnel work with business stakeholders to identify business-critical systems and services._x000a_•_x0009_IT personnel work with business stakeholders to identify growth requirements and add capacity accordingly."/>
    <s v="Capability &amp; Performance Planning (CAP) are requirements-driven and governed at a local/regional level, but are not consistent across the organization. CMM Level 2 control maturity would reasonably expect all, or at least most, the following criteria to exist:_x000a_•_x0009_Capac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apability management._x000a_•_x0009_IT personnel work with:_x000a_o_x0009_Business stakeholders to identify business-critical systems and services._x000a_o_x0009_Business stakeholders to identify single points of failure from a system/applications/services perspective._x000a_•_x0009_IT infrastructure personnel:_x000a_o_x0009_Create and maintain infrastructure performance metrics to understand current resource needs._x000a_o_x0009_Deploy preventative technologies to minimize the effect of Denial of Service (DoS) attacks against business-critical services."/>
    <s v="Capability &amp; Performance Planning (CAP)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provide guidance for capacity and performance planning practices._x000a_•_x0009_The CISO, or similar function, develops a security-focused Concept of Operations (CONOPS) that documents management, operational and technical measures to apply defense-in-depth techniques across the organization. This CONOPS for capacity and performance planning may be incorporated as part of a broader operational plan for the cybersecurity &amp; data privacy program._x000a_•_x0009_A Governance, Risk &amp; Compliance (GRC) team,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_x000a_•_x0009_A steering committee is formally established to provide executive oversight of the cybersecurity &amp; data privacy program and establishes a clear and authoritative accountability structure for capacity and performance planning operations._x000a_•_x0009_IT personnel work with business stakeholders to identify business-critical systems and services, as part of the organization's IT Asset Management (ITAM) program._x000a_•_x0009_Automated tools continuously monitor the operating state and health status of systems/applications/services._x000a_•_x0009_Business stakeholders conduct a Business Impact Analysis (BIA) to determine acceptable downtime constraints and any dependencies between applications or systems, to objectively determine the criticality of systems, applications or services, as well as the order is which systems need to be restored._x000a_•_x0009_Demand is managed for computing resources based on BIA-defined prioritization._x000a_•_x0009_Based on BIA results, IT infrastructure personnel deploy preventative technologies to minimize the effect of Denial of Service (DoS) attacks._x000a_•_x0009_IT architects identify appropriate solutions to make sure service levels can be met._x000a_•_x0009_IT infrastructure personnel:_x000a_o_x0009_Create an annual infrastructure growth plan with input from both technology and business stakeholders._x000a_o_x0009_Create and maintain infrastructure performance metrics to understand current resource needs._x000a_o_x0009_Produce a capacity plan that covers current use, forecasted needs and support costs for new systems, applications and services._x000a_•_x0009_Automated tools continuously monitor the operating state and health status of systems, applications and services to expand the availability of resources, as demand conditions change._x000a_•_x0009_IT personnel work with business stakeholders to identify single points of failure from a system/applications/services perspective."/>
    <s v="Capability &amp; Performance Planning (CAP)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duct capacity planning so that necessary capacity for information processing, telecommunications and environmental support will exist during contingency operations. "/>
    <x v="1"/>
    <x v="100"/>
    <x v="247"/>
    <m/>
  </r>
  <r>
    <x v="29"/>
    <x v="344"/>
    <e v="#N/A"/>
    <x v="344"/>
    <x v="344"/>
    <s v="E-CAP-03"/>
    <s v="∙ Splunk (https://splunk.com)_x000a_∙ Solarwinds (https://solarwinds.com)"/>
    <s v="Does the organization use automated mechanisms to centrally-monitor and alert on the operating state and health status of critical systems, applications and services?"/>
    <n v="7"/>
    <s v="Detect"/>
    <s v="There is no evidence of a capability to centrally-monitor and alert on the operating state and health status of critical systems, applications and services."/>
    <s v="C|P-CMM1 is N/A, since a structured process is required to centrally-monitor and alert on the operating state and health status of critical systems, applications and services."/>
    <s v="Capability &amp; Performance Planning (CAP) are requirements-driven and governed at a local/regional level, but are not consistent across the organization. CMM Level 2 control maturity would reasonably expect all, or at least most, the following criteria to exist:_x000a_•_x0009_Capac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apability management._x000a_•_x0009_IT personnel work with:_x000a_o_x0009_Business stakeholders to identify business-critical systems and services._x000a_o_x0009_Business stakeholders to identify single points of failure from a system/applications/services perspective._x000a_•_x0009_IT infrastructure personnel:_x000a_o_x0009_Create and maintain infrastructure performance metrics to understand current resource needs._x000a_o_x0009_Deploy preventative technologies to minimize the effect of Denial of Service (DoS) attacks against business-critical services."/>
    <s v="Capability &amp; Performance Planning (CAP)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provide guidance for capacity and performance planning practices._x000a_•_x0009_The CISO, or similar function, develops a security-focused Concept of Operations (CONOPS) that documents management, operational and technical measures to apply defense-in-depth techniques across the organization. This CONOPS for capacity and performance planning may be incorporated as part of a broader operational plan for the cybersecurity &amp; data privacy program._x000a_•_x0009_A Governance, Risk &amp; Compliance (GRC) team,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_x000a_•_x0009_A steering committee is formally established to provide executive oversight of the cybersecurity &amp; data privacy program and establishes a clear and authoritative accountability structure for capacity and performance planning operations._x000a_•_x0009_IT personnel work with business stakeholders to identify business-critical systems and services, as part of the organization's IT Asset Management (ITAM) program._x000a_•_x0009_Automated tools continuously monitor the operating state and health status of systems/applications/services._x000a_•_x0009_Business stakeholders conduct a Business Impact Analysis (BIA) to determine acceptable downtime constraints and any dependencies between applications or systems, to objectively determine the criticality of systems, applications or services, as well as the order is which systems need to be restored._x000a_•_x0009_Demand is managed for computing resources based on BIA-defined prioritization._x000a_•_x0009_Based on BIA results, IT infrastructure personnel deploy preventative technologies to minimize the effect of Denial of Service (DoS) attacks._x000a_•_x0009_IT architects identify appropriate solutions to make sure service levels can be met._x000a_•_x0009_IT infrastructure personnel:_x000a_o_x0009_Create an annual infrastructure growth plan with input from both technology and business stakeholders._x000a_o_x0009_Create and maintain infrastructure performance metrics to understand current resource needs._x000a_o_x0009_Produce a capacity plan that covers current use, forecasted needs and support costs for new systems, applications and services._x000a_•_x0009_Automated tools continuously monitor the operating state and health status of systems, applications and services to expand the availability of resources, as demand conditions change._x000a_•_x0009_IT personnel work with business stakeholders to identify single points of failure from a system/applications/services perspective."/>
    <s v="Capability &amp; Performance Planning (CAP)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entrally-monitor and alert on the operating state and health status of critical systems, applications and services."/>
    <x v="1"/>
    <x v="100"/>
    <x v="247"/>
    <m/>
  </r>
  <r>
    <x v="29"/>
    <x v="345"/>
    <e v="#N/A"/>
    <x v="345"/>
    <x v="345"/>
    <s v="E-CAP-04"/>
    <m/>
    <s v="Does the organization automatically scale the resources available for services, as demand conditions change?"/>
    <n v="5"/>
    <s v="Govern"/>
    <s v="There is no evidence of a capability to automatically scale the resources available for services, as demand conditions change."/>
    <s v="C|P-CMM1 is N/A, since a structured process is required to automatically scale the resources available for services, as demand conditions change."/>
    <s v="C|P-CMM2 is N/A, since a well-defined process is required to automatically scale the resources available for services, as demand conditions change."/>
    <s v="Capability &amp; Performance Planning (CAP)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provide guidance for capacity and performance planning practices._x000a_•_x0009_The CISO, or similar function, develops a security-focused Concept of Operations (CONOPS) that documents management, operational and technical measures to apply defense-in-depth techniques across the organization. This CONOPS for capacity and performance planning may be incorporated as part of a broader operational plan for the cybersecurity &amp; data privacy program._x000a_•_x0009_A Governance, Risk &amp; Compliance (GRC) team,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_x000a_•_x0009_A steering committee is formally established to provide executive oversight of the cybersecurity &amp; data privacy program and establishes a clear and authoritative accountability structure for capacity and performance planning operations._x000a_•_x0009_IT personnel work with business stakeholders to identify business-critical systems and services, as part of the organization's IT Asset Management (ITAM) program._x000a_•_x0009_Automated tools continuously monitor the operating state and health status of systems/applications/services._x000a_•_x0009_Business stakeholders conduct a Business Impact Analysis (BIA) to determine acceptable downtime constraints and any dependencies between applications or systems, to objectively determine the criticality of systems, applications or services, as well as the order is which systems need to be restored._x000a_•_x0009_Demand is managed for computing resources based on BIA-defined prioritization._x000a_•_x0009_Based on BIA results, IT infrastructure personnel deploy preventative technologies to minimize the effect of Denial of Service (DoS) attacks._x000a_•_x0009_IT architects identify appropriate solutions to make sure service levels can be met._x000a_•_x0009_IT infrastructure personnel:_x000a_o_x0009_Create an annual infrastructure growth plan with input from both technology and business stakeholders._x000a_o_x0009_Create and maintain infrastructure performance metrics to understand current resource needs._x000a_o_x0009_Produce a capacity plan that covers current use, forecasted needs and support costs for new systems, applications and services._x000a_•_x0009_Automated tools continuously monitor the operating state and health status of systems, applications and services to expand the availability of resources, as demand conditions change._x000a_•_x0009_IT personnel work with business stakeholders to identify single points of failure from a system/applications/services perspective."/>
    <s v="See C|P-CMM3. There are no defined C|P-CMM4 criteria, since it is reasonable to assume a quantitatively-controlled process is not necessary to automatically scale the resources available for services, as demand conditions change."/>
    <s v="See C|P-CMM4. There are no defined C|P-CMM5 criteria, since it is reasonable to assume a continuously-improving process is not necessary to automatically scale the resources available for services, as demand conditions change."/>
    <x v="1"/>
    <x v="100"/>
    <x v="247"/>
    <m/>
  </r>
  <r>
    <x v="7"/>
    <x v="346"/>
    <e v="#N/A"/>
    <x v="346"/>
    <x v="346"/>
    <s v="E-AST-20_x000a_E-AST-21"/>
    <s v="∙ whitelisting / blacklisting applications_x000a_∙ Microsoft Windows Defender Application Control (WDAC)_x000a_∙ CimTrak Integrity Suite (https://cimcor.com/cimtrak)"/>
    <s v="Does the organization configure systems to prevent the execution of unauthorized software programs? "/>
    <n v="7"/>
    <s v="Protect"/>
    <s v="There is no evidence of a capability to configure systems to prevent the execution of unauthorized software programs. "/>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_x000a_•_x0009_Terms of employment and rules of behavior address the requirement for users to comply with applicable software usage requirements and copyright law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_x000a_•_x0009_An “acceptable use policy”, or similar control, addresses the requirement for users to comply with applicable software usage requirements and copyright laws."/>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Administrative processes exist to prevent unauthorized access by limiting and reviewing developer permissions to change hardware, software and firmware components within a production/operational environment."/>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99"/>
    <x v="18"/>
    <x v="247"/>
    <m/>
  </r>
  <r>
    <x v="7"/>
    <x v="347"/>
    <e v="#N/A"/>
    <x v="347"/>
    <x v="347"/>
    <s v="E-AST-01_x000a_E-AST-21_x000a_E-IAM-02"/>
    <s v="∙ Secure Baseline Configurations (SBC)_x000a_∙ Privileged Account Management (PAM)_x000a_∙ whitelisting / blacklisting applications_x000a_∙ Microsoft Windows Defender Application Control (WDAC)"/>
    <s v="Does the organization restrict the ability of non-privileged users to install unauthorized software?"/>
    <n v="10"/>
    <s v="Protect"/>
    <s v="There is no evidence of a capability to restrict the ability of non-privileged users to install unauthorized software."/>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_x000a_•_x0009_Terms of employment and rules of behavior address the requirement for users to comply with applicable software usage requirements and copyright law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18"/>
    <x v="247"/>
    <m/>
  </r>
  <r>
    <x v="8"/>
    <x v="348"/>
    <e v="#N/A"/>
    <x v="348"/>
    <x v="348"/>
    <s v="E-MON-01_x000a_E-MON-06_x000a_E-MON-07"/>
    <s v="∙ Intrusion Detection / Prevention Systems (IDS / IPS)_x000a_∙ Extended Detection and Response (XDR)"/>
    <s v="Does the organization continuously monitor inbound and outbound communications traffic for unusual or unauthorized activities or conditions?"/>
    <n v="9"/>
    <s v="Detect"/>
    <s v="There is no evidence of a capability to continuously monitor inbound and outbound communications traffic for unusual or unauthorized activities or conditions."/>
    <s v="C|P-CMM1 is N/A, since a structured process is required to continuously monitor inbound and outbound communications traffic for unusual or unauthorized activities or condition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_x000a_•_x0009_A Security Operations Center (SOC), or similar function, enables cybersecurity operations covering preparation, detection and analysis, containment, eradication and recovery."/>
    <s v="See C|P-CMM3. There are no defined C|P-CMM4 criteria, since it is reasonable to assume a quantitatively-controlled process is not necessary to continuously monitor inbound and outbound communications traffic for unusual or unauthorized activities or conditions."/>
    <s v="See C|P-CMM4. There are no defined C|P-CMM5 criteria, since it is reasonable to assume a continuously-improving process is not necessary to continuously monitor inbound and outbound communications traffic for unusual or unauthorized activities or conditions."/>
    <x v="1"/>
    <x v="19"/>
    <x v="247"/>
    <m/>
  </r>
  <r>
    <x v="8"/>
    <x v="349"/>
    <e v="#N/A"/>
    <x v="349"/>
    <x v="349"/>
    <s v="E-MON-06"/>
    <s v="∙ Security Incident Event Manager (SIEM)_x000a_∙ Managed Security Services Provider (MSSP)"/>
    <s v="Does the organization automatically alert incident response personnel to inappropriate or anomalous activities that have potential security incident implications?"/>
    <n v="5"/>
    <s v="Detect"/>
    <s v="There is no evidence of a capability to automatically alert incident response personnel to inappropriate or anomalous activities that have potential security incident implications."/>
    <s v="C|P-CMM1 is N/A, since a structured process is required to automatically alert incident response personnel to inappropriate or anomalous activities that have potential security incident implication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automatically alert incident response personnel to inappropriate or anomalous activities that have potential security incident implications."/>
    <s v="See C|P-CMM4. There are no defined C|P-CMM5 criteria, since it is reasonable to assume a continuously-improving process is not necessary to automatically alert incident response personnel to inappropriate or anomalous activities that have potential security incident implications."/>
    <x v="1"/>
    <x v="101"/>
    <x v="247"/>
    <m/>
  </r>
  <r>
    <x v="8"/>
    <x v="350"/>
    <e v="#N/A"/>
    <x v="350"/>
    <x v="350"/>
    <s v="E-IRO-02_x000a_E-MON-07"/>
    <s v="∙ Security Incident Event Manager (SIEM)_x000a_∙ Managed Security Services Provider (MSSP)_x000a_∙ Extended Detection and Response (XDR)"/>
    <s v="Does the organization use automated mechanisms to identify and alert on Indicators of Compromise (IoC)? "/>
    <n v="5"/>
    <s v="Detect"/>
    <s v="There is no evidence of a capability to identify and alert on Indicators of Compromise (IoC). "/>
    <s v="C|P-CMM1 is N/A, since a structured process is required to identify and alert on Indicators of Compromise (IoC). "/>
    <s v="C|P-CMM2 is N/A, since a well-defined process is required to identify and alert on Indicators of Compromise (IoC).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tinuous Monitoring (MON)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102"/>
    <x v="247"/>
    <m/>
  </r>
  <r>
    <x v="8"/>
    <x v="351"/>
    <e v="#N/A"/>
    <x v="351"/>
    <x v="351"/>
    <s v="E-IRO-02_x000a_E-MON-07"/>
    <s v="∙ Insider Threat program_x000a_∙ Indicators of Compromise (IoC)_x000a_∙ Indicators of Exposure (IoE)_x000a_∙ Security Incident Event Manager (SIEM)_x000a_∙ Extended Detection and Response (XDR)"/>
    <s v="Does the organization monitor third-party personnel activity for potential security incidents?"/>
    <n v="8"/>
    <s v="Detect"/>
    <s v="There is no evidence of a capability to monitor third-party personnel activity for potential security incidents."/>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monitor third-party personnel activity for potential security incidents."/>
    <s v="See C|P-CMM4. There are no defined C|P-CMM5 criteria, since it is reasonable to assume a continuously-improving process is not necessary to monitor third-party personnel activity for potential security incidents."/>
    <x v="1"/>
    <x v="103"/>
    <x v="247"/>
    <m/>
  </r>
  <r>
    <x v="8"/>
    <x v="352"/>
    <e v="#N/A"/>
    <x v="352"/>
    <x v="352"/>
    <s v="E-IRO-02_x000a_E-MON-07"/>
    <s v="∙ Indicators of Compromise (IoC)_x000a_∙ Indicators of Exposure (IoE)_x000a_∙ Security Incident Event Manager (SIEM)_x000a_∙ Extended Detection and Response (XDR)_x000a_∙ Managed Security Services Provider (MSSP)"/>
    <s v="Does the organization monitor for unauthorized activities, accounts, connections, devices and software?"/>
    <n v="8"/>
    <s v="Detect"/>
    <s v="There is no evidence of a capability to monitor for unauthorized activities, accounts, connections, devices and software."/>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monitor for unauthorized activities, accounts, connections, devices and software."/>
    <s v="See C|P-CMM4. There are no defined C|P-CMM5 criteria, since it is reasonable to assume a continuously-improving process is not necessary to monitor for unauthorized activities, accounts, connections, devices and software."/>
    <x v="9"/>
    <x v="104"/>
    <x v="247"/>
    <m/>
  </r>
  <r>
    <x v="8"/>
    <x v="353"/>
    <e v="#N/A"/>
    <x v="353"/>
    <x v="353"/>
    <s v="E-AST-01"/>
    <s v="∙ Secure Baseline Configurations (SBC)"/>
    <s v="Does the organization use automated mechanisms to generate event logs for permissions changes to privileged accounts and/or groups?"/>
    <n v="7"/>
    <s v="Detect"/>
    <s v="There is no evidence of a capability to generate event logs for permissions changes to privileged accounts and/ or groups."/>
    <s v="C|P-CMM1 is N/A, since a structured process is required to generate event logs for permissions changes to privileged accounts and/ or group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generate event logs for permissions changes to privileged accounts and/ or groups."/>
    <s v="See C|P-CMM4. There are no defined C|P-CMM5 criteria, since it is reasonable to assume a continuously-improving process is not necessary to generate event logs for permissions changes to privileged accounts and/ or groups."/>
    <x v="1"/>
    <x v="103"/>
    <x v="247"/>
    <m/>
  </r>
  <r>
    <x v="9"/>
    <x v="354"/>
    <e v="#N/A"/>
    <x v="354"/>
    <x v="354"/>
    <s v="E-GOV-18"/>
    <s v="∙ Secure Baseline Configurations (SBC)"/>
    <s v="Are cryptographic mechanisms utilized to prevent unauthorized disclosure of information as an alternative to physical safeguards? "/>
    <n v="5"/>
    <s v="Protect"/>
    <s v="There is no evidence of a capability to Cryptographic prevent unauthorized disclosure of information as an alternative to physical safeguards. "/>
    <s v="Cryptographic Protections (CRY) efforts are ad hoc and inconsistent. CMM Level 1 control maturity would reasonably expect all, or at least most, the following criteria to exist:_x000a_•_x0009_Data classification and handling criteria govern requirements to encrypt sensitive/regulated data during transmission and in storage._x000a_•_x0009_Network communications containing sensitive/regulated data are protected using a cryptographic mechanism to prevent unauthorized disclosure of information while in transit (e.g., SSH, TLS, VPN, etc.). _x000a_•_x0009_Wireless access is protected via secure authentication and encryption."/>
    <s v="Cryptographic Protections (CRY) efforts are requirements-driven and governed at a local/regional level, but are not consistent across the organization. CMM Level 2 control maturity would reasonably expect all, or at least most, the following criteria to exist:_x000a_•_x0009_Cryptographic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ryptographic management._x000a_•_x0009_Data classification and handling criteria govern requirements to encrypt sensitive/regulated data during transmission and in storage._x000a_•_x0009_Decentralized technologies implement cryptographic mechanisms on endpoints to control how sensitive/regulated data is encrypted during transmission and in storage._x000a_•_x0009_Systems, applications and services that store, process or transmit sensitive/regulated data use cryptographic mechanisms to prevent unauthorized disclosure of information as an alternate to physical safeguards."/>
    <s v="Cryptographic Protections (CRY)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cryptographic protections._x000a_•_x0009_The CISO, or similar function, develops a security-focused Concept of Operations (CONOPS) that documents management, operational and technical measures for cryptographic protection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using cryptographic protections._x000a_•_x0009_A steering committee is formally established to provide executive oversight of the cybersecurity &amp; data privacy program, including cryptographic protections. _x000a_•_x0009_Data classification and handling criteria govern requirements to encrypt sensitive/regulated data during transmission and in storage._x000a_•_x0009_Centrally-managed technologies implement cryptographic mechanisms on endpoints to control how sensitive/regulated data is encrypted during transmission and in storage._x000a_•_x0009_Certificate management is centrally-managed and the use of certificates is monitored._x000a_•_x0009_Cryptographic keys are proactively managed to protect the Confidentiality, Integrity and Availability (CIA) of cryptographic capabilities._x000a_•_x0009_Systems, applications and services that store, process or transmit sensitive/regulated data use cryptographic mechanisms to prevent unauthorized disclosure of information as an alternate to physical safeguards._x000a_•_x0009_An IT infrastructure team, or similar function:_x000a_o_x0009_Implements Public Key Infrastructure (PKI) key management controls to protect the confidentiality, integrity and availability of keys._x000a_o_x0009_Implements and maintains an internal PKI infrastructure or obtains PKI services from a reputable PKI service provider. _x000a_•_x0009_IT/cybersecurity personnel perform an annual review of deployed cryptographic cipher suites and protocols to identify and replace weak cryptographic cipher suites and protocols."/>
    <s v="See C|P-CMM3. There are no defined C|P-CMM4 criteria, since it is reasonable to assume a quantitatively-controlled process is not necessary to Cryptographic prevent unauthorized disclosure of information as an alternative to physical safeguards. "/>
    <s v="See C|P-CMM4. There are no defined C|P-CMM5 criteria, since it is reasonable to assume a continuously-improving process is not necessary to Cryptographic prevent unauthorized disclosure of information as an alternative to physical safeguards. "/>
    <x v="1"/>
    <x v="105"/>
    <x v="247"/>
    <m/>
  </r>
  <r>
    <x v="10"/>
    <x v="355"/>
    <e v="#N/A"/>
    <x v="355"/>
    <x v="355"/>
    <s v="E-AST-08"/>
    <s v="∙ Data classification program_x000a_∙ Metadata tagging"/>
    <s v="Does the organization ensure media records for sensitive/regulated data contain sufficient information to determine the potential impact in the event of a data loss incident?"/>
    <n v="6"/>
    <s v="Protect"/>
    <s v="There is no evidence of a capability to ensure media records for sensitive/regulated data contain sufficient information to determine the potential impact in the event of a data loss incident."/>
    <s v="C|P-CMM1 is N/A, since a structured process is required to ensure media records for sensitive/regulated data contain sufficient information to determine the potential impact in the event of a data loss incident."/>
    <s v="C|P-CMM2 is N/A, since a well-defined process is required to ensure media records for sensitive/regulated data contain sufficient information to determine the potential impact in the event of a data loss incident."/>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ensure media records for sensitive/regulated data contain sufficient information to determine the potential impact in the event of a data loss incident."/>
    <s v="See C|P-CMM4. There are no defined C|P-CMM5 criteria, since it is reasonable to assume a continuously-improving process is not necessary to ensure media records for sensitive/regulated data contain sufficient information to determine the potential impact in the event of a data loss incident."/>
    <x v="1"/>
    <x v="27"/>
    <x v="247"/>
    <m/>
  </r>
  <r>
    <x v="10"/>
    <x v="356"/>
    <e v="#N/A"/>
    <x v="356"/>
    <x v="356"/>
    <s v="E-DCH-02_x000a_E-DCH-08"/>
    <s v="∙ Logical Access Control (LAC)_x000a_∙ Physical Access Control (PAC)_x000a_∙ Data governance program"/>
    <s v="Does the organization explicitly define authorizations for specific individuals and/or roles for logical and /or physical access to sensitive/regulated data?"/>
    <n v="9"/>
    <s v="Protect"/>
    <s v="There is no evidence of a capability to explicitly define authorizations for specific individuals and/or roles for logical and /or physical access to sensitive/regulated data."/>
    <s v="C|P-CMM1 is N/A, since a structured process is required to explicitly define authorizations for specific individuals and/or roles for logical and /or physical access to sensitive/regulated data."/>
    <s v="C|P-CMM2 is N/A, since a well-defined process is required to explicitly define authorizations for specific individuals and/or roles for logical and /or physical access to sensitive/regulated data."/>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explicitly define authorizations for specific individuals and/or roles for logical and /or physical access to sensitive/regulated data."/>
    <s v="See C|P-CMM4. There are no defined C|P-CMM5 criteria, since it is reasonable to assume a continuously-improving process is not necessary to explicitly define authorizations for specific individuals and/or roles for logical and /or physical access to sensitive/regulated data."/>
    <x v="23"/>
    <x v="27"/>
    <x v="247"/>
    <m/>
  </r>
  <r>
    <x v="10"/>
    <x v="357"/>
    <e v="#N/A"/>
    <x v="357"/>
    <x v="357"/>
    <s v="E-IAM-02"/>
    <s v="∙ Logical Access Control (LAC)_x000a_∙ Physical Access Control (PAC)_x000a_∙ Data governance program"/>
    <s v="Does the organization control and restrict access to digital and non-digital media to authorized individuals? "/>
    <n v="8"/>
    <s v="Protect"/>
    <s v="There is no evidence of a capability to control and restrict access to digital and non-digital media to authorized individuals. "/>
    <s v="C|P-CMM1 is N/A, since a structured process is required to control and restrict access to digital and non-digital media to authorized individuals. "/>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trol and restrict access to digital and non-digital media to authorized individuals. "/>
    <x v="23"/>
    <x v="27"/>
    <x v="247"/>
    <m/>
  </r>
  <r>
    <x v="10"/>
    <x v="358"/>
    <e v="#N/A"/>
    <x v="358"/>
    <x v="358"/>
    <s v="E-AST-23"/>
    <s v="∙ IT Asset Management (ITAM) program_x000a_∙ Data classification program_x000a_∙ Sensitive data inventories_x000a_∙ System Security &amp; Privacy Plan (SSPP)_x000a_∙ Product / project management_x000a_∙ Data governance program"/>
    <s v="Does the organization inventory, document and maintain data flows for data that is resident (permanently or temporarily) within a service's geographically distributed applications (physical and virtual), infrastructure, systems components and/or shared with other third-parties?"/>
    <n v="9"/>
    <s v="Identify"/>
    <s v="There is no evidence of a capability to inventory, document and maintain data flows for data that is resident (permanently or temporarily) within a service's geographically distributed applications (physical and virtual), infrastructure, systems components and/ or shared with other third-parties."/>
    <s v="Data Classification &amp; Handling (DCH) efforts are ad hoc and inconsistent. CMM Level 1 control maturity would reasonably expect all, or at least most, the following criteria to exist:_x000a_•_x0009_Data protection controls are primarily administrative in nature (e.g., policies &amp; standards) to classify, protect and dispose of systems and data, including storage media._x000a_•_x0009_A data classification process exists to identify categories of data and specific protection requirements._x000a_•_x0009_A manual data retention process exists._x000a_•_x0009_Data/process owners are expected to take the initiative to work with Data Protection Officers (DPOs) to ensure applicable statutory, regulatory and contractual obligations are properly addressed, including the storage, transmission and processing of sensitive/regulated data."/>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_x000a_•_x0009_DPO maintains a centralized repository of sensitive Personal Data (sPD) data flows."/>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Data Classification &amp; Handling (DCH)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8"/>
    <x v="247"/>
    <m/>
  </r>
  <r>
    <x v="11"/>
    <x v="359"/>
    <e v="#N/A"/>
    <x v="359"/>
    <x v="359"/>
    <s v="E-IAM-02"/>
    <s v="∙ Role Based Access Control (RBAC)_x000a_∙ Separation of Duties (SoD)_x000a_∙ Privileged Account Management (PAM)"/>
    <s v="Does the organization use automated mechanisms to prohibit software installations without explicitly assigned privileged status? "/>
    <n v="9"/>
    <s v="Protect"/>
    <s v="There is no evidence of a capability to prohibit software installations without explicitly assigned privileged status. "/>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hibit software installations without explicitly assigned privileged status. "/>
    <x v="1"/>
    <x v="18"/>
    <x v="247"/>
    <m/>
  </r>
  <r>
    <x v="12"/>
    <x v="360"/>
    <e v="#N/A"/>
    <x v="360"/>
    <x v="360"/>
    <s v="E-HRS-27"/>
    <m/>
    <s v="Does the organization sanction personnel failing to comply with established security policies, standards and procedures? "/>
    <n v="9"/>
    <s v="Respond"/>
    <s v="There is no evidence of a capability to sanction personnel failing to comply with established security policies, standards and procedures. "/>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
    <s v="See C|P-CMM3. There are no defined C|P-CMM4 criteria, since it is reasonable to assume a quantitatively-controlled process is not necessary to sanction personnel failing to comply with established security policies, standards and procedures. "/>
    <s v="See C|P-CMM4. There are no defined C|P-CMM5 criteria, since it is reasonable to assume a continuously-improving process is not necessary to sanction personnel failing to comply with established security policies, standards and procedures. "/>
    <x v="1"/>
    <x v="33"/>
    <x v="247"/>
    <m/>
  </r>
  <r>
    <x v="13"/>
    <x v="361"/>
    <e v="#N/A"/>
    <x v="361"/>
    <x v="361"/>
    <s v="E-IAM-06"/>
    <s v="∙ Microsoft Active Directory (https://microsoft.com)_x000a_∙ Microsoft Entra (https://microsoft.com)_x000a_∙ AWS IAM (https://aws.amazon.com)"/>
    <s v="Does the organization strictly govern the use of Authenticate, Authorize and Audit (AAA) solutions, both on-premises and those hosted by an External Service Provider (ESP)?"/>
    <n v="9"/>
    <s v="Protect"/>
    <s v="There is no evidence of a capability to strictly govern the use of Authenticate, Authorize and Audit (AAA) solutions, both on-premises and those hosted by an External Service Provider (ESP)."/>
    <s v="C|P-CMM1 is N/A, since a structured process is required to strictly govern the use of Authenticate, Authorize and Audit (AAA) solutions, both on-premises and those hosted by an External Service Provider (ESP)."/>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strictly govern the use of Authenticate, Authorize and Audit (AAA) solutions, both on-premises and those hosted by an External Service Provider (ESP)."/>
    <s v="See C|P-CMM4. There are no defined C|P-CMM5 criteria, since it is reasonable to assume a continuously-improving process is not necessary to strictly govern the use of Authenticate, Authorize and Audit (AAA) solutions, both on-premises and those hosted by an External Service Provider (ESP)."/>
    <x v="100"/>
    <x v="106"/>
    <x v="247"/>
    <m/>
  </r>
  <r>
    <x v="13"/>
    <x v="362"/>
    <e v="#N/A"/>
    <x v="362"/>
    <x v="362"/>
    <s v="E-IAM-05_x000a_E-IAM-06"/>
    <s v="∙ Secure Baseline Configurations (SBC)_x000a_∙ Identity &amp; Access Management (IAM) program"/>
    <s v="Does the organization restrict the use of external authenticators to those that are National Institute of Standards and Technology (NIST)-compliant and maintain a list of accepted external authenticators?"/>
    <n v="4"/>
    <s v="Protect"/>
    <s v="There is no evidence of a capability to restrict the use of external authenticators to those that are National Institute of Standards and Technology (NIST)-compliant and maintain a list of accepted external authenticators."/>
    <s v="C|P-CMM1 is N/A, since a structured process is required to restrict the use of external authenticators to those that are National Institute of Standards and Technology (NIST)-compliant and maintain a list of accepted external authenticator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restrict the use of external authenticators to those that are National Institute of Standards and Technology (NIST)-compliant and maintain a list of accepted external authenticators."/>
    <s v="See C|P-CMM4. There are no defined C|P-CMM5 criteria, since it is reasonable to assume a continuously-improving process is not necessary to restrict the use of external authenticators to those that are National Institute of Standards and Technology (NIST)-compliant and maintain a list of accepted external authenticators."/>
    <x v="1"/>
    <x v="35"/>
    <x v="247"/>
    <m/>
  </r>
  <r>
    <x v="13"/>
    <x v="363"/>
    <e v="#N/A"/>
    <x v="363"/>
    <x v="363"/>
    <s v="E-IAM-05_x000a_E-IAM-06"/>
    <s v="∙ Microsoft Active Directory (https://microsoft.com)_x000a_∙ Microsoft Entra (https://microsoft.com)_x000a_∙ AWS IAM (https://aws.amazon.com)"/>
    <s v="Does the organization uniquely identify and centrally Authenticate, Authorize and Audit (AAA) devices before establishing a connection using bidirectional authentication that is cryptographically- based and replay resistant?"/>
    <n v="9"/>
    <s v="Protect"/>
    <s v="There is no evidence of a capability to uniquely identify and centrally Authenticate, Authorize and Audit (AAA) devices before establishing a connection using bidirectional authentication that is cryptographically- based and replay resistant."/>
    <s v="C|P-CMM1 is N/A, since a structured process is required to uniquely identify and centrally Authenticate, Authorize and Audit (AAA) devices before establishing a connection using bidirectional authentication that is cryptographically- based and replay resistant."/>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Identification &amp; Authentication (IAC)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niquely identify and centrally Authenticate, Authorize and Audit (AAA) devices before establishing a connection using bidirectional authentication that is cryptographically- based and replay resistant."/>
    <x v="35"/>
    <x v="36"/>
    <x v="247"/>
    <m/>
  </r>
  <r>
    <x v="14"/>
    <x v="364"/>
    <e v="#N/A"/>
    <x v="364"/>
    <x v="364"/>
    <s v="E-IRO-01"/>
    <m/>
    <s v="Does the organization coordinate with approved third-parties to achieve a cross-organization perspective on incident awareness and more effective incident responses? "/>
    <n v="5"/>
    <s v="Respond"/>
    <s v="There is no evidence of a capability to coordinate with approved third-parties to achieve a cross-organization perspective on incident awareness and more effective incident responses. "/>
    <s v="C|P-CMM1 is N/A, since a structured process is required to coordinate with approved third-parties to achieve a cross-organization perspective on incident awareness and more effective incident responses. "/>
    <s v="C|P-CMM2 is N/A, since a well-defined process is required to coordinate with approved third-parties to achieve a cross-organization perspective on incident awareness and more effective incident responses. "/>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
    <s v="See C|P-CMM3. There are no defined C|P-CMM4 criteria, since it is reasonable to assume a quantitatively-controlled process is not necessary to coordinate with approved third-parties to achieve a cross-organization perspective on incident awareness and more effective incident responses. "/>
    <s v="See C|P-CMM4. There are no defined C|P-CMM5 criteria, since it is reasonable to assume a continuously-improving process is not necessary to coordinate with approved third-parties to achieve a cross-organization perspective on incident awareness and more effective incident responses. "/>
    <x v="1"/>
    <x v="107"/>
    <x v="247"/>
    <m/>
  </r>
  <r>
    <x v="14"/>
    <x v="365"/>
    <e v="#N/A"/>
    <x v="365"/>
    <x v="365"/>
    <s v="E-IRO-01"/>
    <m/>
    <s v="Does the organization coordinate incident response testing with organizational elements responsible for related plans? "/>
    <n v="7"/>
    <s v="Protect"/>
    <s v="There is no evidence of a capability to coordinate incident response testing with organizational elements responsible for related plans. "/>
    <s v="C|P-CMM1 is N/A, since a structured process is required to coordinate incident response testing with organizational elements responsible for related plans. "/>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
    <s v="See C|P-CMM3. There are no defined C|P-CMM4 criteria, since it is reasonable to assume a quantitatively-controlled process is not necessary to coordinate incident response testing with organizational elements responsible for related plans. "/>
    <s v="See C|P-CMM4. There are no defined C|P-CMM5 criteria, since it is reasonable to assume a continuously-improving process is not necessary to coordinate incident response testing with organizational elements responsible for related plans. "/>
    <x v="1"/>
    <x v="108"/>
    <x v="247"/>
    <m/>
  </r>
  <r>
    <x v="14"/>
    <x v="366"/>
    <e v="#N/A"/>
    <x v="366"/>
    <x v="366"/>
    <s v="E-IRO-01_x000a_E-IRO-10"/>
    <s v="∙ Chain of custody procedures_x000a_∙ OpenText Encase (https://opentext.com)_x000a_∙ AccessData Forensic Toolkit (FTK) (https://pluralsight.com)_x000a_∙ Extero (https://exterro.com)"/>
    <s v="Does the organization perform digital forensics and maintain the integrity of the chain of custody, in accordance with applicable laws, regulations and industry-recognized secure practices?"/>
    <n v="9"/>
    <s v="Respond"/>
    <s v="There is no evidence of a capability to perform digital forensics and maintain the integrity of the chain of custody, in accordance with applicable laws, regulations and industry-recognized secure practices."/>
    <s v="C|P-CMM1 is N/A, since a structured process is required to perform digital forensics and maintain the integrity of the chain of custody, in accordance with applicable laws, regulations and industry-recognized secure practices."/>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
    <s v="See C|P-CMM3. There are no defined C|P-CMM4 criteria, since it is reasonable to assume a quantitatively-controlled process is not necessary to perform digital forensics and maintain the integrity of the chain of custody, in accordance with applicable laws, regulations and industry-recognized secure practices."/>
    <s v="See C|P-CMM4. There are no defined C|P-CMM5 criteria, since it is reasonable to assume a continuously-improving process is not necessary to perform digital forensics and maintain the integrity of the chain of custody, in accordance with applicable laws, regulations and industry-recognized secure practices."/>
    <x v="1"/>
    <x v="109"/>
    <x v="247"/>
    <m/>
  </r>
  <r>
    <x v="14"/>
    <x v="367"/>
    <e v="#N/A"/>
    <x v="367"/>
    <x v="367"/>
    <s v="E-IRO-03"/>
    <m/>
    <s v="Does the organization document, monitor and report the status of cybersecurity &amp; data privacy incidents to internal stakeholders all the way through the resolution of the incident?"/>
    <n v="8"/>
    <s v="Detect"/>
    <s v="There is no evidence of a capability to document, monitor and report the status of cybersecurity &amp; data privacy incidents to internal stakeholders all the way through the resolution of the incident."/>
    <s v="C|P-CMM1 is N/A, since a structured process is required to document, monitor and report the status of cybersecurity &amp; data privacy incidents to internal stakeholders all the way through the resolution of the incident."/>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report incidents both internally to organizational incident response personnel (within defined time-periods) and externally to governmental authorities and affected parties, as necessary."/>
    <s v="See C|P-CMM3. There are no defined C|P-CMM4 criteria, since it is reasonable to assume a quantitatively-controlled process is not necessary to document, monitor and report the status of cybersecurity &amp; data privacy incidents to internal stakeholders all the way through the resolution of the incident."/>
    <s v="See C|P-CMM4. There are no defined C|P-CMM5 criteria, since it is reasonable to assume a continuously-improving process is not necessary to document, monitor and report the status of cybersecurity &amp; data privacy incidents to internal stakeholders all the way through the resolution of the incident."/>
    <x v="101"/>
    <x v="110"/>
    <x v="247"/>
    <m/>
  </r>
  <r>
    <x v="14"/>
    <x v="368"/>
    <e v="#N/A"/>
    <x v="368"/>
    <x v="368"/>
    <s v="E-IRO-01_x000a_E-IRO-11"/>
    <s v="∙ Integrated Incident Response Program (IIRP)_x000a_∙ Integrated Security Incident Response Team (ISIRT)"/>
    <s v="Does the organization report sensitive/regulated data incidents in a timely manner?"/>
    <n v="9"/>
    <s v="Detect"/>
    <s v="There is no evidence of a capability to report sensitive/regulated data incidents in a timely manner."/>
    <s v="C|P-CMM1 is N/A, since a structured process is required to report sensitive/regulated data incidents in a timely manner."/>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Administrative processes and technologies exist to document, manage and report on actual and potential cybersecurity &amp; data privacy incidents._x000a_•_x0009_Administrative processes and technologies exist to maintain incident response contacts with applicable regulatory and law enforcement agencies. "/>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report incidents both internally to organizational incident response personnel (within defined time-periods) and externally to governmental authorities and affected parties, as necessary._x000a_•_x0009_Administrative processes and technologies exist to maintain incident response contacts with applicable regulatory and law enforcement agencies. "/>
    <s v="See C|P-CMM3. There are no defined C|P-CMM4 criteria, since it is reasonable to assume a quantitatively-controlled process is not necessary to report sensitive/regulated data incidents in a timely manner."/>
    <s v="See C|P-CMM4. There are no defined C|P-CMM5 criteria, since it is reasonable to assume a continuously-improving process is not necessary to report sensitive/regulated data incidents in a timely manner."/>
    <x v="51"/>
    <x v="111"/>
    <x v="247"/>
    <m/>
  </r>
  <r>
    <x v="14"/>
    <x v="369"/>
    <e v="#N/A"/>
    <x v="369"/>
    <x v="369"/>
    <s v="E-RSK-02"/>
    <m/>
    <s v="Does the organization provide cybersecurity &amp; data privacy incident information to the provider of the product or service and other organizations involved in the supply chain for systems or system components related to the incident?"/>
    <n v="7"/>
    <s v="Respond"/>
    <s v="There is no evidence of a capability to provide cybersecurity &amp; data privacy incident information to the provider of the product or service and other organizations involved in the supply chain for systems or system components related to the incident."/>
    <s v="C|P-CMM1 is N/A, since a structured process is required to provide cybersecurity &amp; data privacy incident information to the provider of the product or service and other organizations involved in the supply chain for systems or system components related to the incident."/>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Administrative processes and technologies exist to coordinate incident response actions with third-party stakeholders and service providers."/>
    <s v="Incident Response (IR) is metrics driven and provides sufficient management insight (based on a quantitative understanding of process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vide cybersecurity &amp; data privacy incident information to the provider of the product or service and other organizations involved in the supply chain for systems or system components related to the incident."/>
    <x v="51"/>
    <x v="111"/>
    <x v="247"/>
    <m/>
  </r>
  <r>
    <x v="14"/>
    <x v="370"/>
    <e v="#N/A"/>
    <x v="370"/>
    <x v="370"/>
    <s v="E-IRO-09"/>
    <m/>
    <s v="Does the organization proactively manage public relations associated with incidents and employ appropriate measures to prevent further reputational damage and develop plans to repair any damage to its reputation?"/>
    <n v="6"/>
    <s v="Recover"/>
    <s v="There is no evidence of a capability to proactively manage public relations associated with incidents and employ appropriate measures to prevent further reputational damage and develop plans to repair any damage to its reputation."/>
    <s v="C|P-CMM1 is N/A, since a structured process is required to proactively manage public relations associated with incidents and employ appropriate measures to prevent further reputational damage and develop plans to repair any damage to its reputation."/>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The ISIRT components from the legal department and corporate communications coordinate with the Chief Information Security Officer (CISO) for public relations and reputation repair activities."/>
    <s v="See C|P-CMM3. There are no defined C|P-CMM4 criteria, since it is reasonable to assume a quantitatively-controlled process is not necessary to proactively manage public relations associated with incidents and employ appropriate measures to prevent further reputational damage and develop plans to repair any damage to its reputation."/>
    <s v="See C|P-CMM4. There are no defined C|P-CMM5 criteria, since it is reasonable to assume a continuously-improving process is not necessary to proactively manage public relations associated with incidents and employ appropriate measures to prevent further reputational damage and develop plans to repair any damage to its reputation."/>
    <x v="1"/>
    <x v="112"/>
    <x v="247"/>
    <m/>
  </r>
  <r>
    <x v="15"/>
    <x v="371"/>
    <e v="#N/A"/>
    <x v="371"/>
    <x v="371"/>
    <s v="E-IAO-01"/>
    <s v="∙ Controls Validation Testing (CVT)_x000a_∙ Information Assurance (IA) program_x000a_∙ VisibleOps security management"/>
    <s v="Does the organization facilitate the implementation of cybersecurity &amp; data privacy assessment and authorization controls? "/>
    <n v="10"/>
    <s v="Govern"/>
    <s v="There is no evidence of a capability to facilitate the implementation of cybersecurity &amp; data privacy assessment and authorization controls. "/>
    <s v="Information Assurance (IA) is ad hoc and inconsistent. CMM Level 1 control maturity would reasonably expect all, or at least most, the following criteria to exist:_x000a_•_x0009_Pre-production security testing is decentralized._x000a_•_x0009_IT personnel implement and maintain an informal process to conduct limited control testing of High Value Assets (HVAs) to meet specific statutory, regulatory and/ or contractual requirements for pre-production cybersecurity &amp; data privacy control testing."/>
    <s v="Information Assurance (IA) is requirements-driven and governed at a local/regional level, but not consistently across the enterprise. CMM Level 2 control maturity would reasonably expect all, or at least most, the following criteria to exist:_x000a_•_x0009_Pre-production security testing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e-production cybersecurity &amp; data privacy control testing._x000a_•_x0009_IT personnel implement and maintain an established a limited Information Assurance Program (IAP) capability to conduct limited control testing to meet specific statutory, regulatory and/ or contractual requirements for pre-production cybersecurity &amp; data privacy control testing._x000a_•_x0009_IAP operations focus on protecting High Value Assets (HVAs), including environments where sensitive/regulated data is stored, transmitted and processed._x000a_•_x0009_Business process owners (BPOs) are made aware of cybersecurity &amp; data privacy risk(s). _x000a_•_x0009_IAP controls are primarily administrative in nature (e.g., policies &amp; standards) to manage technical controls for cybersecurity &amp; data privacy requirements._x000a_•_x0009_IAP testing results in a formal risk assessment where BPOs are required to make a decision to (1) reduce, (2) avoid, (3) transfer and/ or (4) accept risk(s) on behalf of the organization."/>
    <s v="Information Assurance (IAO)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Information Assurance (IA) practices._x000a_•_x0009_The CISO, or similar function, develops a security-focused Concept of Operations (CONOPS) that documents management, operational and technical measures to apply defense-in-depth techniques across the enterprise for IA.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IA._x000a_•_x0009_A steering committee is formally established to provide executive oversight of the cybersecurity &amp; data privacy program, including IA. _x000a_•_x0009_Cybersecurity personnel implement and maintain an established Information Assurance Program (IAP) capability to conduct “business as usual” pre-production cybersecurity &amp; data privacy control testing focused on the concept of “security and data privacy be design and by default.” _x000a_•_x0009_The IAP validates that systems/applications/services/processes are both secure and compliant._x000a_•_x0009_A Project Management Office (PMO), or project management function, ensures project involvement for IAP as part of the organization's established project management processes._x000a_•_x0009_A Plan of Action and Milestones (POA&amp;M) or similar mechanism, exists to document planned remediation actions to correct weaknesses or deficiencies noted during the assessment of the security controls, helping to reduce or eliminate known vulnerabilities._x000a_•_x0009_Administrative processes prevent systems/applications/services/processes from “going live” in a production environment without first going through the IAP process._x000a_•_x0009_The IAP uses a tiered approach to conformity testing, based on (1) the sensitivity of data that is stored, processed and/ or transmitted and (2) the criticality of the system/application/service/process._x000a_•_x0009_Business Process Owners (BPOs) are made aware of cybersecurity &amp; data privacy risk(s). _x000a_•_x0009_IAP controls are primarily administrative in nature (e.g., policies &amp; standards) to manage technical controls for cybersecurity &amp; data privacy requirements._x000a_•_x0009_IAP testing results in a formal risk assessment where BPOs are required to make a decision to (1) reduce, (2) avoid, (3) transfer and/ or (4) accept risk(s) on behalf of the organization."/>
    <s v="Information Assurance (IA) is metrics driven and provides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the review process for proposed changes."/>
    <s v="See C|P-CMM4. There are no defined C|P-CMM5 criteria, since it is reasonable to assume a continuously-improving process is not necessary to facilitate the implementation of cybersecurity &amp; data privacy assessment and authorization controls. "/>
    <x v="1"/>
    <x v="84"/>
    <x v="247"/>
    <m/>
  </r>
  <r>
    <x v="15"/>
    <x v="372"/>
    <e v="#N/A"/>
    <x v="372"/>
    <x v="372"/>
    <s v="E-IAO-03"/>
    <s v="∙ Controls Validation Testing (CVT)_x000a_∙ Information Assurance (IA) program_x000a_∙ VisibleOps security management"/>
    <s v="Does the organization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
    <n v="10"/>
    <s v="Protect"/>
    <s v="There is no evidence of a capability to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
    <s v="Information Assurance (IA) is ad hoc and inconsistent. CMM Level 1 control maturity would reasonably expect all, or at least most, the following criteria to exist:_x000a_•_x0009_Pre-production security testing is decentralized._x000a_•_x0009_IT personnel implement and maintain an informal process to conduct limited control testing of High Value Assets (HVAs) to meet specific statutory, regulatory and/ or contractual requirements for pre-production cybersecurity &amp; data privacy control testing."/>
    <s v="Information Assurance (IA) is requirements-driven and governed at a local/regional level, but not consistently across the enterprise. CMM Level 2 control maturity would reasonably expect all, or at least most, the following criteria to exist:_x000a_•_x0009_Pre-production security testing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e-production cybersecurity &amp; data privacy control testing._x000a_•_x0009_IT personnel implement and maintain an established a limited Information Assurance Program (IAP) capability to conduct limited control testing to meet specific statutory, regulatory and/ or contractual requirements for pre-production cybersecurity &amp; data privacy control testing._x000a_•_x0009_IAP operations focus on protecting High Value Assets (HVAs), including environments where sensitive/regulated data is stored, transmitted and processed."/>
    <s v="Information Assurance (IA) is standardized across the enterprise and centrally managed, where technically feasible, to ensure consistency. CMM Level 3 control maturity would reasonably expect all, or at least most, the following criteria to exist:_x000a_•_x0009_Cybersecurity personnel implement and maintain an established Information Assurance Program (IAP) capability to conduct “business as usual” pre-production cybersecurity &amp; data privacy control testing focused on the concept of “security and data privacy be design and by default.” _x000a_•_x0009_The IAP validates that systems/applications/services/processes are both secure and compliant._x000a_•_x0009_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_x000a_•_x0009_A Project Management Office (PMO), or project management function, ensures project involvement for IAP as part of the organization's established project management processes._x000a_•_x0009_A Plan of Action and Milestones (POA&amp;M) or similar mechanism, exists to document planned remediation actions to correct weaknesses or deficiencies noted during the assessment of the security controls, helping to reduce or eliminate known vulnerabilities._x000a_•_x0009_Administrative processes prevent systems/applications/services/processes from “going live” in a production environment without first going through the IAP process._x000a_•_x0009_The IAP uses a tiered approach to conformity testing, based on (1) the sensitivity of data that is stored, processed and/ or transmitted and (2) the criticality of the system/application/service/process."/>
    <s v="Information Assurance (IA) is metrics driven and provides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the review process for proposed changes."/>
    <s v="See C|P-CMM4. There are no defined C|P-CMM5 criteria, since it is reasonable to assume a continuously-improving process is not necessary to formally assess the cybersecurity &amp; data protection controls in systems, applications and services through Information Assurance Program (IAP) activities to determine the extent to which the controls are implemented correctly, operating as intended and producing the desired outcome with respect to meeting expected requirements."/>
    <x v="1"/>
    <x v="113"/>
    <x v="247"/>
    <m/>
  </r>
  <r>
    <x v="15"/>
    <x v="373"/>
    <e v="#N/A"/>
    <x v="373"/>
    <x v="373"/>
    <s v="E-IAO-01_x000a_E-IAO-03"/>
    <s v="∙ Controls Validation Testing (CVT)_x000a_∙ Security Assessment Report (SAR)"/>
    <s v="Does the organization produce a Security Assessment Report (SAR) at the conclusion of a security assessment to certify the results of the assessment and assist with any remediation actions?"/>
    <n v="7"/>
    <s v="Identify"/>
    <s v="There is no evidence of a capability to produce a Security Assessment Report (SAR) at the conclusion of a security assessment to certify the results of the assessment and assist with any remediation actions."/>
    <s v="C|P-CMM1 is N/A, since a structured process is required to produce a Security Assessment Report (SAR) at the conclusion of a security assessment to certify the results of the assessment and assist with any remediation actions."/>
    <s v="Information Assurance (IA) is requirements-driven and governed at a local/regional level, but not consistently across the enterprise. CMM Level 2 control maturity would reasonably expect all, or at least most, the following criteria to exist:_x000a_•_x0009_Pre-production security testing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e-production cybersecurity &amp; data privacy control testing._x000a_•_x0009_IT personnel implement and maintain an established a limited Information Assurance Program (IAP) capability to conduct limited control testing to meet specific statutory, regulatory and/ or contractual requirements for pre-production cybersecurity &amp; data privacy control testing._x000a_•_x0009_IAP operations focus on protecting High Value Assets (HVAs), including environments where sensitive/regulated data is stored, transmitted and processed._x000a_•_x0009_Business process owners (BPOs) are made aware of cybersecurity &amp; data privacy risk(s). _x000a_•_x0009_IAP testing results in a formal risk assessment where BPOs are required to make a decision to (1) reduce, (2) avoid, (3) transfer and/ or (4) accept risk(s) on behalf of the organization."/>
    <s v="Information Assurance (IA) is standardized across the enterprise and centrally managed, where technically feasible, to ensure consistency. CMM Level 3 control maturity would reasonably expect all, or at least most, the following criteria to exist:_x000a_•_x0009_Cybersecurity personnel implement and maintain an established Information Assurance Program (IAP) capability to conduct “business as usual” pre-production cybersecurity &amp; data privacy control testing focused on the concept of “security and data privacy be design and by default.” _x000a_•_x0009_The IAP validates that systems/applications/services/processes are both secure and compliant._x000a_•_x0009_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_x000a_•_x0009_A Project Management Office (PMO), or project management function, ensures project involvement for IAP as part of the organization's established project management processes._x000a_•_x0009_A Plan of Action and Milestones (POA&amp;M) or similar mechanism, exists to document planned remediation actions to correct weaknesses or deficiencies noted during the assessment of the security controls, helping to reduce or eliminate known vulnerabilities._x000a_•_x0009_Administrative processes prevent systems/applications/services/processes from “going live” in a production environment without first going through the IAP process._x000a_•_x0009_The IAP uses a tiered approach to conformity testing, based on (1) the sensitivity of data that is stored, processed and/ or transmitted and (2) the criticality of the system/application/service/process._x000a_•_x0009_IAP controls are primarily administrative in nature (e.g., policies &amp; standards) to manage technical controls for cybersecurity &amp; data privacy._x000a_•_x0009_IAP testing results in a formal risk assessment where BPOs are required to make a decision to (1) reduce, (2) avoid, (3) transfer and/ or (4) accept risk(s) on behalf of the organization._x000a_•_x0009_Business Process Owners (BPOs) are made aware of cybersecurity &amp; data privacy risk(s). _x000a_•_x0009_IAP testing results in a formal risk assessment where BPOs are required to make a decision to (1) reduce, (2) avoid, (3) transfer and/ or (4) accept risk(s) on behalf of the organization."/>
    <s v="See C|P-CMM3. There are no defined C|P-CMM4 criteria, since it is reasonable to assume a quantitatively-controlled process is not necessary to produce a Security Assessment Report (SAR) at the conclusion of a security assessment to certify the results of the assessment and assist with any remediation actions."/>
    <s v="See C|P-CMM4. There are no defined C|P-CMM5 criteria, since it is reasonable to assume a continuously-improving process is not necessary to produce a Security Assessment Report (SAR) at the conclusion of a security assessment to certify the results of the assessment and assist with any remediation actions."/>
    <x v="1"/>
    <x v="16"/>
    <x v="247"/>
    <m/>
  </r>
  <r>
    <x v="15"/>
    <x v="374"/>
    <e v="#N/A"/>
    <x v="374"/>
    <x v="374"/>
    <s v="E-IAO-03"/>
    <s v="∙ Cybersecurity Supply Chain Risk Management (C-SCRM) program_x000a_∙ Contract flow-down requirements"/>
    <s v="Does the organization protect sensitive / regulated data that is collected, developed, received, transmitted, used or stored in support of the performance of a contract? "/>
    <n v="7"/>
    <s v="Protect"/>
    <s v="There is no evidence of a capability to protect sensitive / regulated data that is collected, developed, received, transmitted, used or stored in support of the performance of a contract. "/>
    <s v="C|P-CMM1 is N/A, since a structured process is required to protect sensitive / regulated data that is collected, developed, received, transmitted, used or stored in support of the performance of a contract. "/>
    <s v="Information Assurance (IA) is requirements-driven and governed at a local/regional level, but not consistently across the enterprise. CMM Level 2 control maturity would reasonably expect all, or at least most, the following criteria to exist:_x000a_•_x0009_Pre-production security testing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e-production cybersecurity &amp; data privacy control testing._x000a_•_x0009_IT personnel implement and maintain an established a limited Information Assurance Program (IAP) capability to conduct limited control testing to meet specific statutory, regulatory and/ or contractual requirements for pre-production cybersecurity &amp; data privacy control testing._x000a_•_x0009_IAP operations focus on protecting High Value Assets (HVAs), including environments where sensitive/regulated data is stored, transmitted and processed._x000a_•_x0009_Administrative processes and technologies exist to protect sensitive/regulated data that is collected, developed, received, transmitted, used or stored in support of the performance of a contract. "/>
    <s v="Information Assurance (IA) is standardized across the enterprise and centrally managed, where technically feasible, to ensure consistency. CMM Level 3 control maturity would reasonably expect all, or at least most, the following criteria to exist:_x000a_•_x0009_Cybersecurity personnel implement and maintain an established Information Assurance Program (IAP) capability to conduct “business as usual” pre-production cybersecurity &amp; data privacy control testing focused on the concept of “security and data privacy be design and by default.” _x000a_•_x0009_The IAP validates that systems/applications/services/processes are both secure and compliant._x000a_•_x0009_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_x000a_•_x0009_A Project Management Office (PMO), or project management function, ensures project involvement for IAP as part of the organization's established project management processes._x000a_•_x0009_A Plan of Action and Milestones (POA&amp;M) or similar mechanism, exists to document planned remediation actions to correct weaknesses or deficiencies noted during the assessment of the security controls, helping to reduce or eliminate known vulnerabilities._x000a_•_x0009_Administrative processes prevent systems/applications/services/processes from “going live” in a production environment without first going through the IAP process._x000a_•_x0009_The IAP uses a tiered approach to conformity testing, based on (1) the sensitivity of data that is stored, processed and/ or transmitted and (2) the criticality of the system/application/service/process._x000a_•_x0009_Administrative processes and technologies exist to protect sensitive/regulated data that is collected, developed, received, transmitted, used or stored in support of the performance of a contract. "/>
    <s v="Information Assurance (IA) is metrics driven and provides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the review process for proposed changes."/>
    <s v="See C|P-CMM4. There are no defined C|P-CMM5 criteria, since it is reasonable to assume a continuously-improving process is not necessary to protect sensitive / regulated data that is collected, developed, received, transmitted, used or stored in support of the performance of a contract. "/>
    <x v="87"/>
    <x v="14"/>
    <x v="247"/>
    <m/>
  </r>
  <r>
    <x v="15"/>
    <x v="375"/>
    <e v="#N/A"/>
    <x v="375"/>
    <x v="375"/>
    <s v="E-RSK-03"/>
    <s v="∙ Plan of Action and Milestones (POA&amp;M)_x000a_∙ Risk register"/>
    <s v="Does the organization generate a Plan of Action and Milestones (POA&amp;M), or similar risk register, to document planned remedial actions to correct weaknesses or deficiencies noted during the assessment of the security controls and to reduce or eliminate known vulnerabilities?"/>
    <n v="9"/>
    <s v="Detect"/>
    <s v="There is no evidence of a capability to generate a Plan of Action and Milestones (POA&amp;M), or similar risk register, to document planned remedial actions to correct weaknesses or deficiencies noted during the assessment of the security controls and to reduce or eliminate known vulnerabilities."/>
    <s v="C|P-CMM1 is N/A, since a structured process is required to generate a Plan of Action and Milestones (POA&amp;M), or similar risk register, to document planned remedial actions to correct weaknesses or deficiencies noted during the assessment of the security controls and to reduce or eliminate known vulnerabilities."/>
    <s v="Information Assurance (IA) is requirements-driven and governed at a local/regional level, but not consistently across the enterprise. CMM Level 2 control maturity would reasonably expect all, or at least most, the following criteria to exist:_x000a_•_x0009_Pre-production security testing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e-production cybersecurity &amp; data privacy control testing._x000a_•_x0009_IT personnel implement and maintain an established a limited Information Assurance Program (IAP) capability to conduct limited control testing to meet specific statutory, regulatory and/ or contractual requirements for pre-production cybersecurity &amp; data privacy control testing._x000a_•_x0009_IAP operations focus on protecting High Value Assets (HVAs), including environments where sensitive/regulated data is stored, transmitted and processed."/>
    <s v="Information Assurance (IA) is standardized across the enterprise and centrally managed, where technically feasible, to ensure consistency. CMM Level 3 control maturity would reasonably expect all, or at least most, the following criteria to exist:_x000a_•_x0009_Cybersecurity personnel implement and maintain an established Information Assurance Program (IAP) capability to conduct “business as usual” pre-production cybersecurity &amp; data privacy control testing focused on the concept of “security and data privacy be design and by default.” _x000a_•_x0009_The IAP validates that systems/applications/services/processes are both secure and compliant._x000a_•_x0009_A Governance, Risk &amp; Compliance (GRC) function, or similar function, facilitates the implementation of cybersecurity &amp; data protection controls to ensure that secure engineering practices are designed and implemented throughout the lifecycle of systems, applications and services both internal and external to the organization. _x000a_•_x0009_A Project Management Office (PMO), or project management function, ensures project involvement for IAP as part of the organization's established project management processes._x000a_•_x0009_A Plan of Action and Milestones (POA&amp;M) or similar mechanism, exists to document planned remediation actions to correct weaknesses or deficiencies noted during the assessment of the security controls, helping to reduce or eliminate known vulnerabilities._x000a_•_x0009_Administrative processes prevent systems/applications/services/processes from “going live” in a production environment without first going through the IAP process._x000a_•_x0009_The IAP uses a tiered approach to conformity testing, based on (1) the sensitivity of data that is stored, processed and/ or transmitted and (2) the criticality of the system/application/service/process."/>
    <s v="Information Assurance (IA) is metrics driven and provides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the review process for proposed changes."/>
    <s v="See C|P-CMM4. There are no defined C|P-CMM5 criteria, since it is reasonable to assume a continuously-improving process is not necessary to generate a Plan of Action and Milestones (POA&amp;M), or similar risk register, to document planned remedial actions to correct weaknesses or deficiencies noted during the assessment of the security controls and to reduce or eliminate known vulnerabilities."/>
    <x v="1"/>
    <x v="113"/>
    <x v="247"/>
    <m/>
  </r>
  <r>
    <x v="16"/>
    <x v="376"/>
    <e v="#N/A"/>
    <x v="376"/>
    <x v="376"/>
    <s v="E-MNT-02_x000a_E-MNT-04"/>
    <s v="∙ IT maintenance program"/>
    <s v="Does the organization develop, disseminate, review &amp; update procedures to facilitate the implementation of maintenance controls across the enterprise?"/>
    <n v="9"/>
    <s v="Govern"/>
    <s v="There is no evidence of a capability to develop, disseminate, review &amp; update procedures to facilitate the implementation of maintenance controls across the enterprise."/>
    <s v="Maintenance (MNT) efforts are ad hoc and inconsistent. CMM Level 1 control maturity would reasonably expect all, or at least most, the following criteria to exist:_x000a_•_x0009_IT personnel use an informal process to implement secure and timely technology asset-specific maintenance operations, including preventative and reactive maintenance operations._x000a_•_x0009_Facilities management uses an informal process to facilitate the secure and timely implementation of non-IT maintenance operations, including preventative and reactive maintenance operations._x000a_•_x0009_Maintenance operations are decentralized both in terms of change management and execution._x000a_•_x0009_Maintenance controls are primarily administrative in nature (e.g., policies &amp; standards) to manage change control processes associated with maintenance operations."/>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Asset custodians track maintenance activities and component failure rates."/>
    <s v="Maintenance (MNT)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technology-related maintenance practices._x000a_•_x0009_The CISO, or similar function, develops a security-focused Concept of Operations (CONOPS) that documents management, operational and technical measures to apply defense-in-depth techniques across the enterprise for technology-related maintenance.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echnology-related maintenance._x000a_•_x0009_A steering committee is formally established to provide executive oversight of the cybersecurity &amp; data privacy program, including technology-related maintenance.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velop, disseminate, review &amp; update procedures to facilitate the implementation of maintenance controls across the enterprise."/>
    <x v="1"/>
    <x v="114"/>
    <x v="247"/>
    <m/>
  </r>
  <r>
    <x v="16"/>
    <x v="377"/>
    <e v="#N/A"/>
    <x v="377"/>
    <x v="377"/>
    <s v="E-MNT-04"/>
    <s v="∙ IT maintenance program_x000a_∙ VisibleOps security management"/>
    <s v="Does the organization conduct controlled maintenance activities throughout the lifecycle of the system, application or service?"/>
    <n v="10"/>
    <s v="Protect"/>
    <s v="There is no evidence of a capability to conduct controlled maintenance activities throughout the lifecycle of the system, application or service."/>
    <s v="Maintenance (MNT) efforts are ad hoc and inconsistent. CMM Level 1 control maturity would reasonably expect all, or at least most, the following criteria to exist:_x000a_•_x0009_IT personnel use an informal process to implement secure and timely technology asset-specific maintenance operations, including preventative and reactive maintenance operations._x000a_•_x0009_Facilities management uses an informal process to facilitate the secure and timely implementation of non-IT maintenance operations, including preventative and reactive maintenance operations._x000a_•_x0009_Maintenance operations are decentralized both in terms of change management and execution._x000a_•_x0009_Maintenance controls are primarily administrative in nature (e.g., policies &amp; standards) to manage change control processes associated with maintenance operations."/>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Asset custodians track maintenance activities and component failure rates._x000a_•_x0009_Administrative processes and technologies exist to conduct controlled and timely maintenance activities throughout the lifecycle of the system, application or service._x000a_•_x0009_Administrative processes and technologies exist to enforce a two-pers on rule for implementing changes to sensitive/regulated systems."/>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_x000a_•_x0009_Administrative processes and technologies exist to conduct controlled and timely maintenance activities throughout the lifecycle of the system, application or service._x000a_•_x0009_Administrative processes and technologies exist to enforce a two-pers on rule for implementing changes to sensitive/regulated systems."/>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duct controlled maintenance activities throughout the lifecycle of the system, application or service."/>
    <x v="1"/>
    <x v="114"/>
    <x v="247"/>
    <m/>
  </r>
  <r>
    <x v="16"/>
    <x v="378"/>
    <e v="#N/A"/>
    <x v="378"/>
    <x v="378"/>
    <s v="E-MNT-04"/>
    <m/>
    <s v="Does the organization perform preventive maintenance on critical systems, applications and services?"/>
    <n v="5"/>
    <s v="Protect"/>
    <s v="There is no evidence of a capability to perform preventive maintenance on critical systems, applications and services."/>
    <s v="C|P-CMM1 is N/A, since a structured process is required to perform preventive maintenance on critical systems, applications and services."/>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Maintenance (MN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46"/>
    <x v="247"/>
    <m/>
  </r>
  <r>
    <x v="18"/>
    <x v="379"/>
    <e v="#N/A"/>
    <x v="379"/>
    <x v="379"/>
    <s v="E-PES-01"/>
    <m/>
    <s v="Does the organization protect power equipment and power cabling for the system from damage and destruction? "/>
    <n v="9"/>
    <s v="Protect"/>
    <s v="There is no evidence of a capability to protect power equipment and power cabling for the system from damage and destruction.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and physical controls address system component location within the facility to minimize potential damage from physical and environmental hazards and to minimize the opportunity for unauthorized acces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power equipment and power cabling for the system from damage and destruction. "/>
    <x v="1"/>
    <x v="115"/>
    <x v="247"/>
    <m/>
  </r>
  <r>
    <x v="18"/>
    <x v="380"/>
    <e v="#N/A"/>
    <x v="380"/>
    <x v="380"/>
    <s v="E-PES-01"/>
    <s v="∙ Water leak sensors_x000a_∙ Humidity sensors"/>
    <s v="Does the organization protect systems from damage resulting from water leakage by providing master shutoff valves that are accessible, working properly and known to key personnel? "/>
    <n v="8"/>
    <s v="Protect"/>
    <s v="There is no evidence of a capability to protect systems from damage resulting from water leakage by providing master shutoff valves that are accessible, working properly and known to key personnel.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_x000a_•_x0009_Administrative processes and physical controls address system component location within the facility to minimize potential damage from physical and environmental hazards and to minimize the opportunity for unauthorized access. "/>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_x000a_•_x0009_Administrative processes and physical controls address system component location within the facility to minimize potential damage from physical and environmental hazards and to minimize the opportunity for unauthorized acces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systems from damage resulting from water leakage by providing master shutoff valves that are accessible, working properly and known to key personnel. "/>
    <x v="1"/>
    <x v="115"/>
    <x v="247"/>
    <m/>
  </r>
  <r>
    <x v="18"/>
    <x v="381"/>
    <e v="#N/A"/>
    <x v="381"/>
    <x v="381"/>
    <s v="E-PES-01"/>
    <m/>
    <s v="Does the organization utilize and maintain fire suppression and detection devices/systems for the system that are supported by an independent energy source? "/>
    <n v="7"/>
    <s v="Protect"/>
    <s v="There is no evidence of a capability to Facility security utilize and maintain fire suppression and detection devices/systems for the system that are supported by an independent energy source. "/>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y security utilize and maintain fire suppression and detection devices/systems for the system that are supported by an independent energy source. "/>
    <x v="1"/>
    <x v="115"/>
    <x v="247"/>
    <m/>
  </r>
  <r>
    <x v="18"/>
    <x v="382"/>
    <e v="#N/A"/>
    <x v="382"/>
    <x v="382"/>
    <s v="E-PES-01"/>
    <m/>
    <s v="Does the organization maintain and monitor temperature and humidity levels within the facility?"/>
    <n v="9"/>
    <s v="Protect"/>
    <s v="There is no evidence of a capability to maintain and monitor temperature and humidity levels within the facility."/>
    <s v="Physical &amp; Environmental Security (PES) efforts are ad hoc and inconsistent. CMM Level 1 control maturity would reasonably expect all, or at least most, the following criteria to exist:_x000a_•_x0009_Physical access control is decentralized._x000a_•_x0009_Physical security controls are primarily administrative in nature (e.g., policies &amp; standards), focusing on protecting High Value Assets (HVAs)._x000a_•_x0009_Human Resources, or a similar function, maintains a current list of personnel and facilitates the implementation of physical access management controls."/>
    <s v="Physical &amp; Environmental Security (PES) efforts are requirements-driven and governed at a local/regional level, but are not consistent across the organization. CMM Level 2 control maturity would reasonably expect all, or at least most, the following criteria to exist:_x000a_•_x0009_Physical access control is decentralized (e.g., a localized/regionalized function) and uses non-standardized methods to implement secure, resilient and compliant practices. _x000a_•_x0009_IT/cybersecurity personnel identify cybersecurity &amp; data protection controls that are appropriate to address applicable statutory, regulatory and contractual requirements for physical access control._x000a_•_x0009_Human Resources, or a similar function, maintains a current list of personnel with authorized access to organizational facilities and facilitates the implementation of physical access management controls._x000a_•_x0009_Physical security controls are primarily administrative in nature (e.g., policies &amp; standards)._x000a_•_x0009_Physical controls, administrative processes and technologies are primarily designed and implemented for offices, rooms and facilities that focus on protecting High Value Assets (HVAs), including environments where sensitive/regulated data is stored, transmitted and processed. _x000a_•_x0009_A facilities maintenance team, or similar function, manages the operation of automated physical and environmental protection controls."/>
    <s v="Physical &amp; Environmental Security (PES) efforts are standardized across the organization and centrally managed, where technically feasible, to ensure consistency. CMM Level 3 control maturity would reasonably expect all, or at least most, the following criteria to exist:_x000a_•_x0009_A physical security team, or similar function:_x000a_o_x0009_Performs the centralized-management of physical security controls across the enterprise. _x000a_o_x0009_Maintains a current list of personnel with authorized access to organizational facilities and implements physical access management controls._x000a_•_x0009_A facilities maintenance team, or similar function, manages the operation of environmental protection controls._x000a_•_x0009_Administrative processes exist to authorize physical access to facilities based on the position or role of the individual._x000a_•_x0009_Administrative processes and physical controls restrict unescorted access to facilities to personnel with required security clearances, formal access authorizations and validated the need for access. "/>
    <s v="Physical &amp; Environmental Security (PES)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and monitor temperature and humidity levels within the facility."/>
    <x v="1"/>
    <x v="115"/>
    <x v="247"/>
    <m/>
  </r>
  <r>
    <x v="19"/>
    <x v="383"/>
    <e v="#N/A"/>
    <x v="383"/>
    <x v="383"/>
    <s v="E-GOV-02_x000a_E-GOV-08"/>
    <s v="∙ Data privacy program"/>
    <s v="Does the organization facilitate the implementation and operation of data protection controls throughout the data lifecycle to ensure all forms of Personal Data (PD) are processed lawfully, fairly and transparently?"/>
    <n v="10"/>
    <s v="Govern"/>
    <s v="There is no evidence of a capability to facilitate the implementation and operation of data privacy controls. "/>
    <s v="Privacy (PRI) efforts are ad hoc and inconsistent. CMM Level 1 control maturity would reasonably expect all, or at least most, the following criteria to exist:_x000a_•_x0009_No formal data privacy team exists. Privacy roles are assigned to existing IT / cybersecurity._x000a_•_x0009_Formal roles and responsibilities for data privacy may exist._x000a_•_x0009_No formal data privacy principles are identified for the organization._x000a_•_x0009_An ad hoc approach to Data Protection Impact Assessment (DPIA) exists. _x000a_•_x0009_Compliance efforts are not tied into an enterprise-wide cybersecurity and/ or data privacy program."/>
    <s v="Privacy (PRI) efforts are requirements-driven and governed at a local/regional level, but are not consistent across the organization. CMM Level 2 control maturity would reasonably expect all, or at least most, the following criteria to exist:_x000a_•_x0009_Privacy management is decentralized (e.g., a localized/regionalized function) and uses non-standardized methods to implement secure, resilient and compliant practices. _x000a_•_x0009_The data privacy program is developed to work with IT and cybersecurity staff to ensure that applicable statutory, regulatory and contractual data privacy obligations for Personal Data (PD) are properly identified and implemented across the enterprise._x000a_•_x0009_IT/cybersecurity personnel identify cybersecurity &amp; data protection controls to address applicable statutory, regulatory and contractual requirements for data privacy management._x000a_•_x0009_A qualified individual is formally assigned as the Chief Privacy Officer (CPO), or similar role, to lead the organization's data privacy program. This individual may be assigned to multiple duties, including that as a Data Protection Officer (DPO)._x000a_•_x0009_The CPO, or similar role, identifies “data privacy principles” that systems, applications, services, processes and third-parties must adhere to, based on leading data privacy practices. "/>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Privacy (PRI)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facilitate the implementation and operation of data privacy controls. "/>
    <x v="1"/>
    <x v="15"/>
    <x v="247"/>
    <m/>
  </r>
  <r>
    <x v="19"/>
    <x v="384"/>
    <e v="#N/A"/>
    <x v="384"/>
    <x v="384"/>
    <s v="E-PRI-05_x000a_E-TPM-01"/>
    <s v="∙ Data classification program_x000a_∙ Data privacy program_x000a_∙ Data Protection Impact Assessment (DPIA)_x000a_∙ Product / project management"/>
    <s v="Does the organization include data privacy requirements in contracts and other acquisition-related documents that establish data privacy roles and responsibilities for contractors and service providers? "/>
    <n v="10"/>
    <s v="Identify"/>
    <s v="There is no evidence of a capability to include data privacy requirements in contracts and other acquisition-related documents that establish data privacy roles and responsibilities for contractors and service providers. "/>
    <s v="C|P-CMM1 is N/A, since a structured process is required to include data privacy requirements in contracts and other acquisition-related documents that establish data privacy roles and responsibilities for contractors and service providers. "/>
    <s v="C|P-CMM2 is N/A, since a well-defined process is required to include data privacy requirements in contracts and other acquisition-related documents that establish data privacy roles and responsibilities for contractors and service providers. "/>
    <s v="Privacy (PRI) efforts are standardized across the organization and centrally managed, where technically feasible, to ensure consistency. CMM Level 3 control maturity would reasonably expect all, or at least most, the following criteria to exist:_x000a_•_x0009_A Chief Privacy Officer (CPO), or similar function with technical competence to address data privacy concerns, analyzes the organization's business strategy to develop and publish authoritative guidance on the organization's data privacy program._x000a_•_x0009_A Privacy program, run by a CPO, or similar role, ensures that applicable statutory, regulatory and contractual data privacy obligations are properly identified and implemented to limit and secure Personal Data (PD) that the organization stores, transmits and processes._x000a_•_x0009_As part of the organization's data privacy program, the CPO publishes a clear set of “data privacy principles”, based on leading data privacy practices, that systems, applications, services, processes and third-parties must adhere to. _x000a_•_x0009_A Project Management Office (PMO), or project management function, ensures both cybersecurity &amp; data privacy principles are identified and implemented within ongoing or planned projects._x000a_•_x0009_The Chief Information Security Officer (CISO), or similar function with technical competence to address cybersecurity concerns, analyzes the organization's business strategy to determine prioritized and authoritative guidance for cybersecurity-related data privacy practices._x000a_•_x0009_The CISO, or similar function, develops a security-focused Concept of Operations (CONOPS) that documents management, operational and technical measures to apply defense-in-depth techniques across the enterprise for cybersecurity-related data privacy practices.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data privacy._x000a_•_x0009_A steering committee is formally established to provide executive oversight of the cybersecurity &amp; data privacy program._x000a_•_x0009_Data/process owners operationalize data privacy controls into the processes they control. _x000a_•_x0009_Third-party contracts included data protection requirements, including flow-down requirements to subcontractors._x000a_•_x0009_Data Protection Officers (DPOs) are assigned to work closely with business units and project teams to ensure data privacy principles are being implemented._x000a_•_x0009_CPO and DPO determine and document the legal authority that permits the collection, use, maintenance and sharing of PD, either generally or in support of a specific program or system need."/>
    <s v="See C|P-CMM3. There are no defined C|P-CMM4 criteria, since it is reasonable to assume a quantitatively-controlled process is not necessary to include data privacy requirements in contracts and other acquisition-related documents that establish data privacy roles and responsibilities for contractors and service providers. "/>
    <s v="See C|P-CMM4. There are no defined C|P-CMM5 criteria, since it is reasonable to assume a continuously-improving process is not necessary to include data privacy requirements in contracts and other acquisition-related documents that establish data privacy roles and responsibilities for contractors and service providers. "/>
    <x v="87"/>
    <x v="14"/>
    <x v="247"/>
    <m/>
  </r>
  <r>
    <x v="20"/>
    <x v="385"/>
    <e v="#N/A"/>
    <x v="385"/>
    <x v="385"/>
    <s v="E-PRM-02"/>
    <m/>
    <s v="Does the organization facilitate the implementation of cybersecurity &amp; data privacy-related resource planning controls that define a viable plan for achieving cybersecurity &amp; data privacy objectives?"/>
    <n v="8"/>
    <s v="Govern"/>
    <s v="There is no evidence of a capability to facilitate the implementation of cybersecurity &amp; data privacy-related resource planning controls that define a viable plan for achieving cybersecurity &amp; data privacy objectives."/>
    <s v="Project &amp; Resource Management (PRM) efforts are ad hoc and inconsistent. CMM Level 1 control maturity would reasonably expect all, or at least most, the following criteria to exist:_x000a_•_x0009_Program/project management is decentralized._x000a_•_x0009_IT personnel work with data/process owners to help ensure secure practices are implemented throughout the System Development Lifecycle (SDLC) for all high-value projects."/>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The responsibility for enforcing cybersecurity &amp; data privacy control implementation is assigned to business / process owners and asset custodians._x000a_•_x0009_The Chief Information Officer (CIO), or similar function, analyzes the organization's business strategy and prioritizes the objectives and resourcing of the security function, based on broader business requirements."/>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See C|P-CMM3. There are no defined C|P-CMM4 criteria, since it is reasonable to assume a quantitatively-controlled process is not necessary to facilitate the implementation of cybersecurity &amp; data privacy-related resource planning controls that define a viable plan for achieving cybersecurity &amp; data privacy objectives."/>
    <s v="See C|P-CMM4. There are no defined C|P-CMM5 criteria, since it is reasonable to assume a continuously-improving process is not necessary to facilitate the implementation of cybersecurity &amp; data privacy-related resource planning controls that define a viable plan for achieving cybersecurity &amp; data privacy objectives."/>
    <x v="1"/>
    <x v="116"/>
    <x v="247"/>
    <m/>
  </r>
  <r>
    <x v="20"/>
    <x v="386"/>
    <e v="#N/A"/>
    <x v="386"/>
    <x v="386"/>
    <s v="E-PRM-01"/>
    <s v="∙ Documented cybersecurity &amp; data privacy-specific business plan"/>
    <s v="Does the organization establish a strategic cybersecurity &amp; data privacy-specific business plan and set of objectives to achieve that plan?"/>
    <n v="5"/>
    <s v="Identify"/>
    <s v="There is no evidence of a capability to establish a strategic cybersecurity &amp; data privacy-specific business plan and set of objectives to achieve that plan."/>
    <s v="C|P-CMM1 is N/A, since a structured process is required to establish a strategic cybersecurity &amp; data privacy-specific business plan and set of objectives to achieve that plan."/>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The responsibility for enforcing cybersecurity &amp; data privacy control implementation is assigned to business / process owners and asset custodians._x000a_•_x0009_The Chief Information Officer (CIO), or similar function, analyzes the organization's business strategy and prioritizes the objectives and resourcing of the security function, based on broader business requirements."/>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See C|P-CMM3. There are no defined C|P-CMM4 criteria, since it is reasonable to assume a quantitatively-controlled process is not necessary to establish a strategic cybersecurity &amp; data privacy-specific business plan and set of objectives to achieve that plan."/>
    <s v="See C|P-CMM4. There are no defined C|P-CMM5 criteria, since it is reasonable to assume a continuously-improving process is not necessary to establish a strategic cybersecurity &amp; data privacy-specific business plan and set of objectives to achieve that plan."/>
    <x v="1"/>
    <x v="117"/>
    <x v="247"/>
    <m/>
  </r>
  <r>
    <x v="20"/>
    <x v="387"/>
    <e v="#N/A"/>
    <x v="387"/>
    <x v="387"/>
    <s v="E-PRM-02"/>
    <s v="∙ Dedicated cybersecurity budget_x000a_∙ Dedicated data privacy budget"/>
    <s v="Does the organization address all capital planning and investment requests, including the resources needed to implement the cybersecurity &amp; data privacy programs and document all exceptions to this requirement? "/>
    <n v="8"/>
    <s v="Identify"/>
    <s v="There is no evidence of a capability to address all capital planning and investment requests, including the resources needed to implement the cybersecurity &amp; data privacy programs and document all exceptions to this requirement. "/>
    <s v="Project &amp; Resource Management (PRM) efforts are ad hoc and inconsistent. CMM Level 1 control maturity would reasonably expect all, or at least most, the following criteria to exist:_x000a_•_x0009_Program/project management is decentralized._x000a_•_x0009_IT personnel work with data/process owners to help ensure secure practices are implemented throughout the System Development Lifecycle (SDLC) for all high-value projects."/>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The responsibility for enforcing cybersecurity &amp; data privacy control implementation is assigned to business / process owners and asset custodians."/>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ddress all capital planning and investment requests, including the resources needed to implement the cybersecurity &amp; data privacy programs and document all exceptions to this requirement. "/>
    <x v="1"/>
    <x v="118"/>
    <x v="247"/>
    <m/>
  </r>
  <r>
    <x v="20"/>
    <x v="388"/>
    <e v="#N/A"/>
    <x v="388"/>
    <x v="388"/>
    <s v="E-PRM-01_x000a_E-PRM-02"/>
    <s v="∙ Cybersecurity road map_x000a_∙ Prioritized list of cybersecurity expenses"/>
    <s v="Does the organization identify and allocate resources for management, operational, technical and data privacy requirements within business process planning for projects / initiatives?"/>
    <n v="8"/>
    <s v="Identify"/>
    <s v="There is no evidence of a capability to identify and allocate resources for management, operational, technical and data privacy requirements within business process planning for projects / initiatives."/>
    <s v="Project &amp; Resource Management (PRM) efforts are ad hoc and inconsistent. CMM Level 1 control maturity would reasonably expect all, or at least most, the following criteria to exist:_x000a_•_x0009_Program/project management is decentralized._x000a_•_x0009_IT personnel work with data/process owners to help ensure secure practices are implemented throughout the System Development Lifecycle (SDLC) for all high-value projects."/>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The responsibility for enforcing cybersecurity &amp; data privacy control implementation is assigned to business / process owners and asset custodians."/>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dentify and allocate resources for management, operational, technical and data privacy requirements within business process planning for projects / initiatives."/>
    <x v="1"/>
    <x v="118"/>
    <x v="247"/>
    <m/>
  </r>
  <r>
    <x v="20"/>
    <x v="389"/>
    <e v="#N/A"/>
    <x v="389"/>
    <x v="389"/>
    <s v="E-PRM-03"/>
    <s v="∙ Defined business processes_x000a_∙ Product / project management_x000a_∙ Defined technical requirements_x000a_∙ Defined business requirements_x000a_∙ System Development Lifecycle (SDLC) governance / oversight"/>
    <s v="Does the organization ensure changes to systems within the Secure Development Life Cycle (SDLC) are controlled through formal change control procedures? "/>
    <n v="10"/>
    <s v="Protect"/>
    <s v="There is no evidence of a capability to ensure changes to systems within the Secure Development Life Cycle (SDLC) are controlled through formal change control procedures. "/>
    <s v="Project &amp; Resource Management (PRM) efforts are ad hoc and inconsistent. CMM Level 1 control maturity would reasonably expect all, or at least most, the following criteria to exist:_x000a_•_x0009_Program/project management is decentralized._x000a_•_x0009_IT personnel work with data/process owners to help ensure secure practices are implemented throughout the System Development Lifecycle (SDLC) for all high-value projects."/>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Administrative processes exist to ensure changes to systems within the SDLC are controlled through formal change control procedures._x000a_•_x0009_The responsibility for enforcing cybersecurity &amp; data privacy control implementation is assigned to business / process owners and asset custodians."/>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changes to systems within the Secure Development Life Cycle (SDLC) are controlled through formal change control procedures. "/>
    <x v="58"/>
    <x v="61"/>
    <x v="247"/>
    <m/>
  </r>
  <r>
    <x v="0"/>
    <x v="390"/>
    <e v="#N/A"/>
    <x v="390"/>
    <x v="390"/>
    <s v="E-RSK-06"/>
    <s v="∙ Risk Management Program (RMP)_x000a_∙ Defined risk tolerance"/>
    <s v="Does the organization define organizational risk tolerance, the specified range of acceptable results?"/>
    <n v="9"/>
    <s v="Identify"/>
    <s v="There is no evidence of a capability to define organizational risk tolerance(s)."/>
    <s v="C|P-CMM1 is N/A, since a structured process is required to define organizational risk tolerance(s)."/>
    <s v="C|P-CMM2 is N/A, since a well-defined process is required to define organizational risk tolerance(s)."/>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See C|P-CMM3. There are no defined C|P-CMM4 criteria, since it is reasonable to assume a quantitatively-controlled process is not necessary to define organizational risk tolerance(s)."/>
    <s v="See C|P-CMM4. There are no defined C|P-CMM5 criteria, since it is reasonable to assume a continuously-improving process is not necessary to define organizational risk tolerance(s)."/>
    <x v="1"/>
    <x v="119"/>
    <x v="247"/>
    <m/>
  </r>
  <r>
    <x v="0"/>
    <x v="391"/>
    <e v="#N/A"/>
    <x v="391"/>
    <x v="391"/>
    <s v="E-RSK-07"/>
    <s v="∙ Risk Management Program (RMP)_x000a_∙ Defined risk threshold"/>
    <s v="Does the organization define organizational risk threshold, the level of risk exposure above which risks are addressed and below which risks may be accepted?"/>
    <n v="9"/>
    <s v="Identify"/>
    <s v="There is no evidence of a capability to define organizational risk threshold."/>
    <s v="C|P-CMM1 is N/A, since a structured process is required to define organizational risk threshold."/>
    <s v="C|P-CMM2 is N/A, since a well-defined process is required to define organizational risk threshol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See C|P-CMM3. There are no defined C|P-CMM4 criteria, since it is reasonable to assume a quantitatively-controlled process is not necessary to define organizational risk threshold."/>
    <s v="See C|P-CMM4. There are no defined C|P-CMM5 criteria, since it is reasonable to assume a continuously-improving process is not necessary to define organizational risk threshold."/>
    <x v="1"/>
    <x v="120"/>
    <x v="247"/>
    <m/>
  </r>
  <r>
    <x v="0"/>
    <x v="392"/>
    <e v="#N/A"/>
    <x v="392"/>
    <x v="392"/>
    <s v="E-RSK-08"/>
    <s v="∙ Risk Management Program (RMP)_x000a_∙ Defined risk tolerance"/>
    <s v="Does the organization define organizational risk appetite, the degree of uncertainty the organization is willing to accept in anticipation of a reward?"/>
    <n v="9"/>
    <s v="Identify"/>
    <s v="There is no evidence of a capability to define organizational risk appetite."/>
    <s v="C|P-CMM1 is N/A, since a structured process is required to define organizational risk appetite."/>
    <s v="C|P-CMM2 is N/A, since a well-defined process is required to define organizational risk appetite."/>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See C|P-CMM3. There are no defined C|P-CMM4 criteria, since it is reasonable to assume a quantitatively-controlled process is not necessary to define organizational risk appetite."/>
    <s v="See C|P-CMM4. There are no defined C|P-CMM5 criteria, since it is reasonable to assume a continuously-improving process is not necessary to define organizational risk appetite."/>
    <x v="1"/>
    <x v="119"/>
    <x v="247"/>
    <m/>
  </r>
  <r>
    <x v="0"/>
    <x v="393"/>
    <e v="#N/A"/>
    <x v="393"/>
    <x v="393"/>
    <s v="E-BCM-08_x000a_E-RSK-04_x000a_E-TPM-02"/>
    <s v="∙ Risk Management Program (RMP)"/>
    <s v="Does the organization prioritize the impact level for systems, applications and/or services to prevent potential disruptions?"/>
    <n v="9"/>
    <s v="Identify"/>
    <s v="There is no evidence of a capability to prioritize the impact level for systems, applications and/ or services to prevent potential disruptions."/>
    <s v="C|P-CMM1 is N/A, since a structured process is required to prioritize the impact level for systems, applications and/ or services to prevent potential disruptions."/>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See C|P-CMM3. There are no defined C|P-CMM4 criteria, since it is reasonable to assume a quantitatively-controlled process is not necessary to prioritize the impact level for systems, applications and/ or services to prevent potential disruptions."/>
    <s v="See C|P-CMM4. There are no defined C|P-CMM5 criteria, since it is reasonable to assume a continuously-improving process is not necessary to prioritize the impact level for systems, applications and/ or services to prevent potential disruptions."/>
    <x v="0"/>
    <x v="121"/>
    <x v="247"/>
    <m/>
  </r>
  <r>
    <x v="0"/>
    <x v="394"/>
    <e v="#N/A"/>
    <x v="394"/>
    <x v="394"/>
    <s v="E-RSK-09"/>
    <s v="∙ Risk Management Program (RMP)_x000a_∙ Documented risk catalog"/>
    <s v="Does the organization develop and keep current a catalog of applicable risks associated with its business operations and technologies in use?"/>
    <n v="5"/>
    <s v="Protect"/>
    <s v="There is no evidence of a capability to develop and keep current a catalog of applicable risks associated with its business operations and technologies in use."/>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See C|P-CMM3. There are no defined C|P-CMM4 criteria, since it is reasonable to assume a quantitatively-controlled process is not necessary to develop and keep current a catalog of applicable risks associated with its business operations and technologies in use."/>
    <s v="See C|P-CMM4. There are no defined C|P-CMM5 criteria, since it is reasonable to assume a continuously-improving process is not necessary to develop and keep current a catalog of applicable risks associated with its business operations and technologies in use."/>
    <x v="1"/>
    <x v="122"/>
    <x v="247"/>
    <m/>
  </r>
  <r>
    <x v="0"/>
    <x v="395"/>
    <e v="#N/A"/>
    <x v="395"/>
    <x v="395"/>
    <s v="E-RSK-02"/>
    <s v="∙ Risk Management Program (RMP)_x000a_∙ Cybersecurity Supply Chain Risk Management (C-SCRM) program_x000a_∙ Supply Chain Risk Management (SCRM) Plan"/>
    <s v="Does the organization develop a plan for Supply Chain Risk Management (SCRM) associated with the development, acquisition, maintenance and disposal of systems, system components and services, including documenting selected mitigating actions and monitoring performance against those plans?"/>
    <n v="10"/>
    <s v="Identify"/>
    <s v="There is no evidence of a capability to develop a plan for Supply Chain Risk Management (SCRM) associated with the development, acquisition, maintenance and disposal of systems, system components and services, including documenting selected mitigating actions and monitoring performance against those plans."/>
    <s v="C|P-CMM1 is N/A, since a structured process is required to develop a plan for Supply Chain Risk Management (SCRM) associated with the development, acquisition, maintenance and disposal of systems, system components and services, including documenting selected mitigating actions and monitoring performance against those plans."/>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velop a plan for Supply Chain Risk Management (SCRM) associated with the development, acquisition, maintenance and disposal of systems, system components and services, including documenting selected mitigating actions and monitoring performance against those plans."/>
    <x v="102"/>
    <x v="123"/>
    <x v="247"/>
    <m/>
  </r>
  <r>
    <x v="0"/>
    <x v="396"/>
    <e v="#N/A"/>
    <x v="396"/>
    <x v="396"/>
    <s v="E-RSK-05"/>
    <s v="∙ Risk Management Program (RMP)_x000a_∙ Data Protection Impact Assessment (DPIA)_x000a_∙ Business Impact Analysis (BIA)"/>
    <s v="Does the organization periodically assess supply chain risks associated with systems, system components and services?"/>
    <n v="9"/>
    <s v="Identify"/>
    <s v="There is no evidence of a capability to periodically assess supply chain risks associated with systems, system components and services."/>
    <s v="Risk Management efforts are ad hoc and inconsistent. CMM Level 1 control maturity would reasonably expect all, or at least most, the following criteria to exist:_x000a_•_x0009_IT personnel use an informal process to identify, assess, remediate and report on risk._x000a_•_x0009_Data/process owners are expected to self-manage risks associated with their systems, applications, services and data, based on the organization's published policies and standards, including the identification, remediation and reporting of risks._x000a_•_x0009_Risk management processes (e.g., risk assessments) focus on protecting High Value Assets (HVAs), including environments where sensitive/regulated data is stored, transmitted and processed."/>
    <s v="Risk Management efforts are requirements-driven and governed at a local/regional level, but are not consistent across the organization. CMM Level 2 control maturity would reasonably expect all, or at least most, the following criteria to exist:_x000a_•_x0009_Risk management is decentralized (e.g., a localized/regionalized function) and uses non-standardized methods to implement secure, resilient and compliant practices._x000a_•_x0009_Data/process owners are expected to self-manage risks associated with their systems, applications, services and data, based on the organization's published policies and standards, including the identification, remediation and reporting of risks._x000a_•_x0009_Data/process owners work with IT/cybersecurity personnel and Data Protection Officers (DPOs) to ensure applicable statutory, regulatory and contractual obligations are properly addressed, including the storage, transmission and processing of sensitive/regulated data._x000a_•_x0009_IT/cybersecurity personnel:_x000a_o_x0009_Identify cybersecurity &amp; data protection controls to address applicable statutory, regulatory and contractual requirements for risk management._x000a_o_x0009_Implement and maintain a form of Risk Management Program (RMP) that provides operational guidance on how risk is identified, assessed, remediated and reported._x000a_•_x0009_Risk management processes (e.g., risk assessments) and technologies focus on protecting High Value Assets (HVAs), including environments where sensitive/regulated data is stored, transmitted and processed."/>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Risk Manageme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eriodically assess supply chain risks associated with systems, system components and services."/>
    <x v="85"/>
    <x v="124"/>
    <x v="247"/>
    <m/>
  </r>
  <r>
    <x v="0"/>
    <x v="397"/>
    <e v="#N/A"/>
    <x v="397"/>
    <x v="397"/>
    <s v="E-RSK-01"/>
    <s v="∙ Risk Management Program (RMP)"/>
    <s v="Does the organization ensure teams are committed to a culture that considers and communicates technology-related risk?"/>
    <n v="4"/>
    <s v="Identify"/>
    <s v="There is no evidence of a capability to ensure teams are committed to a culture that considers and communicates technology-related risk."/>
    <s v="C|P-CMM1 is N/A, since a structured process is required to ensure teams are committed to a culture that considers and communicates technology-related risk."/>
    <s v="C|P-CMM2 is N/A, since a well-defined process is required to ensure teams are committed to a culture that considers and communicates technology-related risk."/>
    <s v="Risk Management efforts are standardized across the organization and centrally managed, where technically feasible, to ensure consistency. CMM Level 3 control maturity would reasonably expect all, or at least most, the following criteria to exist:_x000a_•_x0009_A formal Risk Management Program (RMP) provides enterprise-wide guidance on how risk is to be identified, framed (e.g., risk appetite, risk tolerance, risk thresholds, etc.) assessed, mitigated/remediated and reported._x000a_•_x0009_Criteria to define materiality for risk management decisions is defined._x000a_•_x0009_A steering committee is formally established to provide executive oversight of the cybersecurity &amp; data privacy program, including appropriately resourcing risk management operations._x000a_•_x0009_A formally-documented Cybersecurity Supply Chain Risk Management (C-SCRM) plan exists to identify, assess and mitigate supply chain-related risks and threats;_x000a_•_x0009_The Chief Information Security Officer (CISO), or similar function with technical competence to address cybersecurity concerns, _x000a_o_x0009_Analyzes the organization's business strategy to determine prioritized and authoritative guidance for Risk Management (RM) practices._x000a_o_x0009_Develops a security-focused Concept of Operations (CONOPS) that documents management, operational and technical measures to apply defense-in-depth techniques across the enterprise for RM.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RM._x000a_o_x0009_Maintains a common taxonomy of risk-relevant terminology to minimize assumptions and misunderstandings. _x000a_o_x0009_Enables data/process owners to conduct annual risk assessment of their operations that includes the likelihood and magnitude of harm, from unauthorized access, use, disclosure, disruption, modification or destruction of the organization's systems and data._x000a_o_x0009_Assists users in making informed risk decisions to ensure data and processes are appropriately protected._x000a_o_x0009_Enables the documentation of risk assessments, risk response and risk monitoring to support statutory, regulatory and contractual obligations for risk management practices._x000a_o_x0009_Maintains a centralized risk register to reflect an active recording and disposition of identified risks. The risk register identifies and assigns a risk ranking to vulnerabilities and risks that is based on industry-recognized practices and facilitates monitoring and reporting of those risks._x000a_o_x0009_Governs supply chain risks associated with the development, acquisition, maintenance and disposal of systems, system components and services._x000a_•_x0009_An IT Asset Management (ITAM) function, or similar function, categorizes assets according to the data the asset stores, transmits and/ or processes, applying the appropriate technology controls to protect the asset and data."/>
    <s v="See C|P-CMM3. There are no defined C|P-CMM4 criteria, since it is reasonable to assume a quantitatively-controlled process is not necessary to ensure teams are committed to a culture that considers and communicates technology-related risk."/>
    <s v="See C|P-CMM4. There are no defined C|P-CMM5 criteria, since it is reasonable to assume a continuously-improving process is not necessary to ensure teams are committed to a culture that considers and communicates technology-related risk."/>
    <x v="1"/>
    <x v="120"/>
    <x v="247"/>
    <m/>
  </r>
  <r>
    <x v="21"/>
    <x v="398"/>
    <e v="#N/A"/>
    <x v="398"/>
    <x v="398"/>
    <s v="E-BCM-01_x000a_E-GOV-10_x000a_E-GOV-12"/>
    <s v="∙ Defined &quot;secure engineering principles&quot; (e.g., alignment with NIST 800-160)"/>
    <s v="Does the organization achieve resilience requirements in normal and adverse situations?"/>
    <n v="4"/>
    <s v="Protect"/>
    <s v="There is no evidence of a capability to achieve resilience requirements in normal and adverse situations."/>
    <s v="C|P-CMM1 is N/A, since a structured process is required to achieve resilience requirements in normal and adverse situations."/>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e C|P-CMM3. There are no defined C|P-CMM4 criteria, since it is reasonable to assume a quantitatively-controlled process is not necessary to achieve resilience requirements in normal and adverse situations."/>
    <s v="See C|P-CMM4. There are no defined C|P-CMM5 criteria, since it is reasonable to assume a continuously-improving process is not necessary to achieve resilience requirements in normal and adverse situations."/>
    <x v="1"/>
    <x v="125"/>
    <x v="247"/>
    <m/>
  </r>
  <r>
    <x v="21"/>
    <x v="399"/>
    <e v="#N/A"/>
    <x v="399"/>
    <x v="399"/>
    <s v="E-AST-09"/>
    <s v="∙ Computer Lifecycle Program (CLP)_x000a_∙ IT Asset Management (ITAM) program_x000a_∙ Defined Mean Time to Failure (MTTF) for critical assets"/>
    <s v="Does the organization determine the Mean Time to Failure (MTTF) for system components in specific environments of operation?"/>
    <n v="5"/>
    <s v="Protect"/>
    <s v="There is no evidence of a capability to determine the Mean Time to Failure (MTTF) for system components in specific environments of operation."/>
    <s v="Secure Engineering &amp; Architecture (SEA) efforts are ad hoc and inconsistent. CMM Level 1 control maturity would reasonably expect all, or at least most, the following criteria to exist:_x000a_•_x0009_IT personnel use an informal process to design, build and maintain secure solutions. _x000a_•_x0009_IT /cyber engineering governance is decentralized, with the responsibility for implementing and testing cybersecurity &amp; data protection controls being assigned to the business process owner(s), including the definition and enforcement of roles and responsibilities."/>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termine the Mean Time to Failure (MTTF) for system components in specific environments of operation."/>
    <x v="1"/>
    <x v="126"/>
    <x v="247"/>
    <m/>
  </r>
  <r>
    <x v="23"/>
    <x v="400"/>
    <e v="#N/A"/>
    <x v="400"/>
    <x v="400"/>
    <s v="E-SAT-01_x000a_E-SAT-04"/>
    <s v="∙ Minimum requirements for Continuing Professional Education (CPE)"/>
    <s v="Does the organization ensure cybersecurity &amp; data privacy personnel receive Continuing Professional Education (CPE) training to maintain currency and proficiency with industry-recognized secure practices that are pertinent to their assigned roles and responsibilities?"/>
    <n v="8"/>
    <s v="Identify"/>
    <s v="There is no evidence of a capability to ensure cybersecurity &amp; data privacy personnel receive Continuing Professional Education (CPE) training to maintain currency and proficiency with industry-recognized secure practices that are pertinent to their assigned roles and responsibilities."/>
    <s v="C|P-CMM1 is N/A, since a structured process is required to ensure cybersecurity &amp; data privacy personnel receive Continuing Professional Education (CPE) training to maintain currency and proficiency with industry-recognized secure practices that are pertinent to their assigned roles and responsibilities."/>
    <s v="C|P-CMM2 is N/A, since a well-defined process is required to ensure cybersecurity &amp; data privacy personnel receive Continuing Professional Education (CPE) training to maintain currency and proficiency with industry-recognized secure practices that are pertinent to their assigned roles and responsibiliti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_x000a_•_x0009_Cybersecurity and/ or data privacy personnel receive necessary Continuing Professional Education (CPE) training to maintain currency and proficiency with industry-recognized secure practices pertinent to their assigned roles and responsibilities."/>
    <s v="See C|P-CMM3. There are no defined C|P-CMM4 criteria, since it is reasonable to assume a quantitatively-controlled process is not necessary to ensure cybersecurity &amp; data privacy personnel receive Continuing Professional Education (CPE) training to maintain currency and proficiency with industry-recognized secure practices that are pertinent to their assigned roles and responsibilities."/>
    <s v="See C|P-CMM4. There are no defined C|P-CMM5 criteria, since it is reasonable to assume a continuously-improving process is not necessary to ensure cybersecurity &amp; data privacy personnel receive Continuing Professional Education (CPE) training to maintain currency and proficiency with industry-recognized secure practices that are pertinent to their assigned roles and responsibilities."/>
    <x v="1"/>
    <x v="66"/>
    <x v="247"/>
    <m/>
  </r>
  <r>
    <x v="24"/>
    <x v="401"/>
    <e v="#N/A"/>
    <x v="401"/>
    <x v="401"/>
    <s v="E-CPL-06_x000a_E-TDA-05_x000a_E-TDA-06_x000a_E-TDA-07_x000a_E-TDA-15"/>
    <s v="∙ Defined business processes_x000a_∙ Product / project management_x000a_∙ Defined technical requirements_x000a_∙ Defined business requirements_x000a_∙ System Development Lifecycle (SDLC) governance / oversight"/>
    <s v="Does the organization design and implement product management processes to proactively govern the design, development and production of products and/or services across the System Development Life Cycle (SDLC) to:_x000a_(1) Improve functionality;_x000a_(2) Enhance security and resiliency capabilities; _x000a_(3) Correct security deficiencies; and_x000a_(4) Conform with applicable statutory, regulatory and/or contractual obligations?"/>
    <n v="10"/>
    <s v="Protect"/>
    <s v="There is no evidence of a capability to design and implement product management processes to proactively govern the design, development and production of products and/or services across the System Development Life Cycle (SDLC) to:_x000a_(1) Improve functionality;_x000a_(2) Enhance security and resiliency capabilities; _x000a_(3) Correct security deficiencies; and_x000a_(4) Conform with applicable statutory, regulatory and/or contractual obligations."/>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_x000a_•_x0009_Project management is decentralized and generally lacks formal project management managers or broader oversight."/>
    <s v="Technology Development &amp; Acquisition (TDA) efforts are requirements-driven and formally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and compliant practices._x000a_•_x0009_IT/cybersecurity personnel identify cybersecurity &amp; data privacy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ivacy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ivacy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ivacy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ivacy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sign and implement product management processes to proactively govern the design, development and production of products and/or services across the System Development Life Cycle (SDLC) to:_x000a_(1) Improve functionality;_x000a_(2) Enhance security and resiliency capabilities; _x000a_(3) Correct security deficiencies; and_x000a_(4) Conform with applicable statutory, regulatory and/or contractual obligations."/>
    <x v="58"/>
    <x v="127"/>
    <x v="247"/>
    <m/>
  </r>
  <r>
    <x v="24"/>
    <x v="402"/>
    <e v="#N/A"/>
    <x v="402"/>
    <x v="402"/>
    <s v="E-TDA-15"/>
    <s v="∙ Checksum comparison_x000a_∙ CimTrak Integrity Suite (https://cimcor.com/cimtrak)_x000a_∙ Netwrix Auditor (https://netrix.com)"/>
    <s v="Does the organization utilize integrity validation mechanisms for security updates?"/>
    <n v="5"/>
    <s v="Protect"/>
    <s v="There is no evidence of a capability to utilize integrity validation mechanisms for security updates."/>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Technology Development &amp; Acquisition (TDA)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10"/>
    <x v="247"/>
    <m/>
  </r>
  <r>
    <x v="24"/>
    <x v="403"/>
    <e v="#N/A"/>
    <x v="403"/>
    <x v="403"/>
    <s v="E-BCM-08_x000a_E-CHG-01_x000a_E-TPM-02"/>
    <m/>
    <s v="Does the organization require the developer of the system, system component or service to perform a criticality analysis at organization-defined decision points in the Secure Development Life Cycle (SDLC)?"/>
    <n v="9"/>
    <s v="Protect"/>
    <s v="There is no evidence of a capability to require the developer of the system, system component or service to perform a criticality analysis at organization-defined decision points in the Secure Development Life Cycle (SDLC)."/>
    <s v="C|P-CMM1 is N/A, since a structured process is required to require the developer of the system, system component or service to perform a criticality analysis at organization-defined decision points in the Secure Development Life Cycle (SDLC)."/>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e developer of the system, system component or service to perform a criticality analysis at organization-defined decision points in the Secure Development Life Cycle (SDLC)."/>
    <x v="1"/>
    <x v="70"/>
    <x v="247"/>
    <m/>
  </r>
  <r>
    <x v="24"/>
    <x v="404"/>
    <e v="#N/A"/>
    <x v="404"/>
    <x v="404"/>
    <s v="E-TDA-03_x000a_E-TDA-10_x000a_E-THR-05"/>
    <m/>
    <s v="Does the organization perform threat modelling and other secure design techniques, to ensure that threats to software and solutions are identified and accounted for?"/>
    <n v="7"/>
    <s v="Identify"/>
    <s v="There is no evidence of a capability to perform threat modelling and other secure design techniques, to ensure that threats to software and solutions are identified and accounted for."/>
    <s v="C|P-CMM1 is N/A, since a structured process is required to perform threat modelling and other secure design techniques, to ensure that threats to software and solutions are identified and accounted for."/>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perform threat modelling and other secure design techniques, to ensure that threats to software and solutions are identified and accounted for."/>
    <s v="See C|P-CMM4. There are no defined C|P-CMM5 criteria, since it is reasonable to assume a continuously-improving process is not necessary to perform threat modelling and other secure design techniques, to ensure that threats to software and solutions are identified and accounted for."/>
    <x v="103"/>
    <x v="128"/>
    <x v="247"/>
    <m/>
  </r>
  <r>
    <x v="24"/>
    <x v="405"/>
    <e v="#N/A"/>
    <x v="405"/>
    <x v="405"/>
    <s v="E-TDA-03"/>
    <m/>
    <s v="Does the organization require the developers of systems, system components or services to produce a plan for the continuous monitoring of cybersecurity &amp; data privacy control effectiveness? "/>
    <n v="9"/>
    <s v="Detect"/>
    <s v="There is no evidence of a capability to require the developers of systems, system components or services to produce a plan for the continuous monitoring of cybersecurity &amp; data privacy control effectiveness. "/>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e developers of systems, system components or services to produce a plan for the continuous monitoring of cybersecurity &amp; data privacy control effectiveness. "/>
    <x v="83"/>
    <x v="16"/>
    <x v="247"/>
    <m/>
  </r>
  <r>
    <x v="24"/>
    <x v="406"/>
    <e v="#N/A"/>
    <x v="406"/>
    <x v="406"/>
    <s v="E-TDA-01_x000a_E-TDA-02_x000a_E-TDA-04_x000a_E-TDA-08"/>
    <m/>
    <s v="Does the organization require system developers and integrators to perform configuration management during system design, development, implementation and operation?"/>
    <n v="9"/>
    <s v="Protect"/>
    <s v="There is no evidence of a capability to require system developers and integrators to perform configuration management during system design, development, implementation and operation."/>
    <s v="C|P-CMM1 is N/A, since a structured process is required to require system developers and integrators to perform configuration management during system design, development, implementation and operation."/>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system developers and integrators to perform configuration management during system design, development, implementation and operation."/>
    <x v="104"/>
    <x v="10"/>
    <x v="247"/>
    <m/>
  </r>
  <r>
    <x v="24"/>
    <x v="407"/>
    <e v="#N/A"/>
    <x v="407"/>
    <x v="407"/>
    <s v="E-TDA-01_x000a_E-TDA-02_x000a_E-TDA-04_x000a_E-TDA-08"/>
    <m/>
    <s v="Does the organization require developer of systems, system components or services to enable integrity verification of software and firmware components? "/>
    <n v="8"/>
    <s v="Protect"/>
    <s v="There is no evidence of a capability to require developer of systems, system components or services to enable integrity verification of software and firmware components. "/>
    <s v="C|P-CMM1 is N/A, since a structured process is required to require developer of systems, system components or services to enable integrity verification of software and firmware components. "/>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Technology Development &amp; Acquisition (TDA)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05"/>
    <x v="10"/>
    <x v="247"/>
    <m/>
  </r>
  <r>
    <x v="24"/>
    <x v="408"/>
    <e v="#N/A"/>
    <x v="408"/>
    <x v="408"/>
    <s v="E-TDA-01_x000a_E-TDA-02_x000a_E-TDA-04_x000a_E-TDA-08"/>
    <m/>
    <s v="Does the organization require developer of systems, system components or services to enable integrity verification of hardware components?"/>
    <n v="5"/>
    <s v="Protect"/>
    <s v="There is no evidence of a capability to require developer of systems, system components or services to enable integrity verification of hardware components."/>
    <s v="C|P-CMM1 is N/A, since a structured process is required to require developer of systems, system components or services to enable integrity verification of hardware components."/>
    <s v="C|P-CMM2 is N/A, since a well-defined process is required to require developer of systems, system components or services to enable integrity verification of hardware componen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require developer of systems, system components or services to enable integrity verification of hardware components."/>
    <s v="See C|P-CMM4. There are no defined C|P-CMM5 criteria, since it is reasonable to assume a continuously-improving process is not necessary to require developer of systems, system components or services to enable integrity verification of hardware components."/>
    <x v="1"/>
    <x v="10"/>
    <x v="247"/>
    <m/>
  </r>
  <r>
    <x v="24"/>
    <x v="409"/>
    <e v="#N/A"/>
    <x v="409"/>
    <x v="409"/>
    <s v="E-AST-09"/>
    <s v="∙ Cybersecurity Supply Chain Risk Management (C-SCRM) program_x000a_∙ Product / project management_x000a_∙ Computer Lifecycle Program (CLP)_x000a_∙ IT Asset Management (ITAM) program_x000a_∙ Risk Management Program (RMP)"/>
    <s v="Does the organization prevent unsupported systems by:_x000a_ (1) Replacing systems when support for the components is no longer available from the developer, vendor or manufacturer; and_x000a_ (2) Requiring justification and documented approval for the continued use of unsupported system components required to satisfy mission/business needs?"/>
    <n v="10"/>
    <s v="Protect"/>
    <s v="There is no evidence of a capability to prevent unsupported systems by:_x000a_ (1) Replacing systems when support for the components is no longer available from the developer, vendor or manufacturer; and_x000a_ (2) Requiring justification and documented approval for the continued use of unsupported system components required to satisfy mission/business needs."/>
    <s v="C|P-CMM1 is N/A, since a structured process is required to prevent unsupported systems by:_x000a_ (1) Replacing systems when support for the components is no longer available from the developer, vendor or manufacturer; and_x000a_ (2) Requiring justification and documented approval for the continued use of unsupported system components required to satisfy mission/business need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An application development team, or similar function, provides in-house support or contract external providers for support with unsupported system components. "/>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An application development team, or similar function, provides in-house support or contract external providers for support with unsupported system components. "/>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event unsupported systems by:_x000a_ (1) Replacing systems when support for the components is no longer available from the developer, vendor or manufacturer; and_x000a_ (2) Requiring justification and documented approval for the continued use of unsupported system components required to satisfy mission/business needs."/>
    <x v="60"/>
    <x v="46"/>
    <x v="247"/>
    <m/>
  </r>
  <r>
    <x v="25"/>
    <x v="410"/>
    <e v="#N/A"/>
    <x v="410"/>
    <x v="410"/>
    <s v="E-TPM-01_x000a_E-TPM-02_x000a_E-TPM-03_x000a_E-TPM-05"/>
    <s v="∙ Cybersecurity Supply Chain Risk Management (C-SCRM) program_x000a_∙ Data Protection Impact Assessment (DPIA)_x000a_∙ Liability clause in contracts"/>
    <s v="Does the organization utilize security safeguards to limit harm from potential adversaries who identify and target its supply chain? "/>
    <n v="9"/>
    <s v="Identify"/>
    <s v="There is no evidence of a capability to utilize security safeguards to limit harm from potential adversaries who identify and target its supply chain."/>
    <s v="C|P-CMM1 is N/A, since a structured process is required to utilize security safeguards to limit harm from potential adversaries who identify and target its supply chain."/>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security safeguards to limit harm from potential adversaries who identify and target its supply chain."/>
    <x v="87"/>
    <x v="129"/>
    <x v="247"/>
    <m/>
  </r>
  <r>
    <x v="25"/>
    <x v="411"/>
    <e v="#N/A"/>
    <x v="411"/>
    <x v="411"/>
    <s v="E-TPM-01_x000a_E-TPM-02_x000a_E-TPM-03_x000a_E-TPM-05"/>
    <s v="∙ Cybersecurity Supply Chain Risk Management (C-SCRM) program_x000a_∙ Data Protection Impact Assessment (DPIA)_x000a_∙ Liability clause in contracts"/>
    <s v="Does the organization address identified weaknesses or deficiencies in the security of the supply chain "/>
    <n v="9"/>
    <s v="Identify"/>
    <s v="There is no evidence of a capability to address identified weaknesses or deficiencies in the security of the supply chain "/>
    <s v="C|P-CMM1 is N/A, since a structured process is required to address identified weaknesses or deficiencies in the security of the supply chain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ddress identified weaknesses or deficiencies in the security of the supply chain "/>
    <x v="1"/>
    <x v="129"/>
    <x v="247"/>
    <m/>
  </r>
  <r>
    <x v="25"/>
    <x v="412"/>
    <e v="#N/A"/>
    <x v="412"/>
    <x v="412"/>
    <s v="E-TPM-01"/>
    <s v="∙ Cybersecurity Supply Chain Risk Management (C-SCRM) program_x000a_∙ Data Protection Impact Assessment (DPIA)_x000a_∙ Third-party contract requirements for cybersecurity controls"/>
    <s v="Does the organization ensure that the interests of external service providers are consistent with and reflect organizational interests?"/>
    <n v="8"/>
    <s v="Identify"/>
    <s v="There is no evidence of a capability to ensure that the interests of third-party service providers are consistent with and reflect organizational interests."/>
    <s v="Third-Party Management (TPM) efforts are ad hoc and inconsistent. CMM Level 1 control maturity would reasonably expect all, or at least most, the following criteria to exist:_x000a_•_x0009_Third-party management is decentralized._x000a_•_x0009_IT personnel use an informal process to govern third-party service provider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nsure that the interests of third-party service providers are consistent with and reflect organizational interests."/>
    <x v="1"/>
    <x v="74"/>
    <x v="247"/>
    <m/>
  </r>
  <r>
    <x v="25"/>
    <x v="413"/>
    <e v="#N/A"/>
    <x v="413"/>
    <x v="413"/>
    <s v="E-RSK-02"/>
    <s v="∙ Cybersecurity Supply Chain Risk Management (C-SCRM) program_x000a_∙ Data Protection Impact Assessment (DPIA)_x000a_∙ Third-party contract requirements for cybersecurity controls"/>
    <s v="Does the organization ensure cybersecurity &amp; data privacy requirements are included in contracts that flow-down to applicable sub-contractors and suppliers?"/>
    <n v="9"/>
    <s v="Protect"/>
    <s v="There is no evidence of a capability to ensure cybersecurity &amp; data privacy requirements are included in contracts that flow-down to applicable sub-contractors and suppliers."/>
    <s v="C|P-CMM1 is N/A, since a structured process is required to ensure cybersecurity &amp; data privacy requirements are included in contracts that flow-down to applicable sub-contractors and supplier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See C|P-CMM3. There are no defined C|P-CMM4 criteria, since it is reasonable to assume a quantitatively-controlled process is not necessary to ensure cybersecurity &amp; data privacy requirements are included in contracts that flow-down to applicable sub-contractors and suppliers."/>
    <s v="See C|P-CMM4. There are no defined C|P-CMM5 criteria, since it is reasonable to assume a continuously-improving process is not necessary to ensure cybersecurity &amp; data privacy requirements are included in contracts that flow-down to applicable sub-contractors and suppliers."/>
    <x v="1"/>
    <x v="130"/>
    <x v="247"/>
    <m/>
  </r>
  <r>
    <x v="25"/>
    <x v="414"/>
    <e v="#N/A"/>
    <x v="414"/>
    <x v="414"/>
    <s v="E-TPM-01"/>
    <s v="∙ Cybersecurity Supply Chain Risk Management (C-SCRM) program"/>
    <s v="Does the organization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
    <n v="7"/>
    <s v="Identify"/>
    <s v="There is no evidence of a capability to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
    <s v="C|P-CMM1 is N/A, since a structured process is required to obtain a First-Party Declaration (1PD) from applicable External Service Providers (ESPs) that provides assurance of compliance with specified statutory, regulatory and contractual obligations for cybersecurity &amp; data protection controls, including any flow-down requirements to subcontractors.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External Service Providers (ESPs),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External Service Providers (ESPs),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See C|P-CMM3. There are no defined C|P-CMM4 criteria, since it is reasonable to assume a quantitatively-controlled process is not necessary to obtain a First-Party Declaration (1PD) from applicable External Service Providers (ESPs) that provides assurance of compliance with specified statutory, regulatory and contractual obligations for cybersecurity &amp; data protection controls, including any flow-down requirements to subcontractors. "/>
    <s v="See C|P-CMM4. There are no defined C|P-CMM5 criteria, since it is reasonable to assume a continuously-improving process is not necessary to obtain a First-Party Declaration (1PD) from applicable External Service Providers (ESPs) that provides assurance of compliance with specified statutory, regulatory and contractual obligations for cybersecurity &amp; data protection controls, including any flow-down requirements to subcontractors. "/>
    <x v="1"/>
    <x v="74"/>
    <x v="247"/>
    <m/>
  </r>
  <r>
    <x v="25"/>
    <x v="415"/>
    <e v="#N/A"/>
    <x v="415"/>
    <x v="415"/>
    <s v="E-TPM-05"/>
    <s v="∙ Cybersecurity Supply Chain Risk Management (C-SCRM) program"/>
    <s v="Does the organization include &quot;break clauses&quot; within contracts for failure to meet contract criteria for cybersecurity and/or data privacy controls?"/>
    <n v="9"/>
    <s v="Protect"/>
    <s v="There is no evidence of a capability to include &quot;break clauses&quot; within contracts for failure to meet contract criteria for cybersecurity and/ or data privacy controls."/>
    <s v="C|P-CMM1 is N/A, since a structured process is required to include &quot;break clauses&quot; within contracts for failure to meet contract criteria for cybersecurity and/ or data privacy control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See C|P-CMM3. There are no defined C|P-CMM4 criteria, since it is reasonable to assume a quantitatively-controlled process is not necessary to include &quot;break clauses&quot; within contracts for failure to meet contract criteria for cybersecurity and/ or data privacy controls."/>
    <s v="See C|P-CMM4. There are no defined C|P-CMM5 criteria, since it is reasonable to assume a continuously-improving process is not necessary to include &quot;break clauses&quot; within contracts for failure to meet contract criteria for cybersecurity and/ or data privacy controls."/>
    <x v="1"/>
    <x v="74"/>
    <x v="247"/>
    <m/>
  </r>
  <r>
    <x v="25"/>
    <x v="416"/>
    <e v="#N/A"/>
    <x v="416"/>
    <x v="416"/>
    <s v="E-TPM-01"/>
    <s v="∙ Cybersecurity Supply Chain Risk Management (C-SCRM) program"/>
    <s v="Does the organization control personnel security requirements including security roles and responsibilities for third-party providers?"/>
    <n v="9"/>
    <s v="Identify"/>
    <s v="There is no evidence of a capability to control personnel security requirements including security roles and responsibilities for third-party providers."/>
    <s v="Third-Party Management (TPM) efforts are ad hoc and inconsistent. CMM Level 1 control maturity would reasonably expect all, or at least most, the following criteria to exist:_x000a_•_x0009_Third-party management is decentralized._x000a_•_x0009_IT personnel use an informal process to govern third-party service providers."/>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trol personnel security requirements including security roles and responsibilities for third-party providers."/>
    <x v="1"/>
    <x v="131"/>
    <x v="247"/>
    <m/>
  </r>
  <r>
    <x v="25"/>
    <x v="417"/>
    <e v="#N/A"/>
    <x v="417"/>
    <x v="417"/>
    <s v="E-TPM-03"/>
    <s v="∙ Cybersecurity Supply Chain Risk Management (C-SCRM) program_x000a_∙ Third-party contract requirements for cybersecurity controls"/>
    <s v="Does the organization address weaknesses or deficiencies in supply chain elements identified during independent or organizational assessments of such elements? "/>
    <n v="9"/>
    <s v="Identify"/>
    <s v="There is no evidence of a capability to address weaknesses or deficiencies in supply chain elements identified during independent or organizational assessments of such elements. "/>
    <s v="C|P-CMM1 is N/A, since a structured process is required to address weaknesses or deficiencies in supply chain elements identified during independent or organizational assessments of such elements. "/>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ddress weaknesses or deficiencies in supply chain elements identified during independent or organizational assessments of such elements. "/>
    <x v="1"/>
    <x v="132"/>
    <x v="247"/>
    <m/>
  </r>
  <r>
    <x v="25"/>
    <x v="418"/>
    <e v="#N/A"/>
    <x v="418"/>
    <x v="418"/>
    <s v="E-TPM-01"/>
    <s v="∙ Cybersecurity Supply Chain Risk Management (C-SCRM) program_x000a_∙ Data Protection Impact Assessment (DPIA)_x000a_∙ Third-party contract requirements for cybersecurity controls"/>
    <s v="Does the organization control changes to services by suppliers, taking into account the criticality of business information, systems and processes that are in scope by the third-party?"/>
    <n v="8"/>
    <s v="Identify"/>
    <s v="There is no evidence of a capability to control changes to services by suppliers, taking into account the criticality of business information, systems and processes that are in scope by the third-party."/>
    <s v="C|P-CMM1 is N/A, since a structured process is required to control changes to services by suppliers, taking into account the criticality of business information, systems and processes that are in scope by the third-party."/>
    <s v="Third-Party Management (TPM) efforts are requirements-driven and governed at a local/regional level, but are not consistent across the organization. CMM Level 2 control maturity would reasonably expect all, or at least most, the following criteria to exist:_x000a_•_x0009_Third-party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hird-party management._x000a_•_x0009_A procurement function maintains a list of all active Third-Party Service Providers (TSP), including pertinent contract information that will assist in a risk assessment._x000a_•_x0009_A Shared Responsibility Matrix (SRM) is documented for every TSP that directly or indirectly affects sensitive/regulated data._x000a_•_x0009_Procurement contracts:_x000a_o_x0009_Require TSP to follow secure engineering practices as part of a broader Cybersecurity Supply Chain Risk Management (C-SCRM) initiative._x000a_o_x0009_Contain &quot;break clauses&quot; in all TSP contracts to enable penalty-free, early termination of a contract for cause, based on the TSP's cybersecurity and/ or data privacy practices deficiency(ies)."/>
    <s v="Third-Party Management (TPM) efforts are standardized across the organization and centrally managed, where technically feasible, to ensure consistency. CMM Level 3 control maturity would reasonably expect all, or at least most, the following criteria to exist:_x000a_•_x0009_Procurement contracts and layered defenses provide safeguards to limit harm from potential adversaries who identify and target the organization's supply chain.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third-party management._x000a_o_x0009_Operates the Cybersecurity Supply Chain Risk Management (C-SCRM) program to identify and mitigate supply chain-related risks and threats._x000a_o_x0009_Evaluates risks associated with weaknesses or deficiencies in supply chain elements identified during first and/ or third-party reviews. _x000a_o_x0009_Enables the implementation of third-party management controls._x000a_o_x0009_Ensures the Information Assurance Program (IAP) evaluates applicable cybersecurity &amp; data protection controls as part of “business as usual” pre-production testing. _x000a_•_x0009_A procurement team, or similar function:_x000a_o_x0009_Maintains a list of all active Third-Party Service Providers (TSP), including pertinent contract information that will assist in a risk assessment._x000a_o_x0009_Requires TSP to follow secure engineering practices as part of a broader Cybersecurity Supply Chain Risk Management (C-SCRM) initiative._x000a_o_x0009_Includes &quot;break clauses&quot; in all TSP contracts to enable penalty-free, early termination of a contract for cause, based on the TSP's cybersecurity and/ or data privacy practices deficiency(ies)._x000a_o_x0009_Controls changes to services by suppliers, taking into account the criticality of business information, systems and processes that are in scope by the third-party._x000a_o_x0009_Requires a risk assessment prior to the acquisition or outsourcing of technology-related services._x000a_o_x0009_Monitors, regularly reviews and audits supplier service delivery for compliance with established contract agreements. _x000a_o_x0009_Uses tailored acquisition strategies, contract tools and procurement methods for the purchase of unique systems, system components or services._x000a_•_x0009_A Shared Responsibility Matrix (SRM) is documented for every TSP that directly or indirectly affects sensitive/regulated data."/>
    <s v="Third-Party Management (T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trol changes to services by suppliers, taking into account the criticality of business information, systems and processes that are in scope by the third-party."/>
    <x v="58"/>
    <x v="79"/>
    <x v="247"/>
    <m/>
  </r>
  <r>
    <x v="26"/>
    <x v="419"/>
    <e v="#N/A"/>
    <x v="419"/>
    <x v="419"/>
    <s v="E-THR-01"/>
    <s v="∙ Indicators of Exposure (IoE)"/>
    <s v="Does the organization develop Indicators of Exposure (IOE) to understand the potential attack vectors that attackers could use to attack the organization? "/>
    <n v="8"/>
    <s v="Identify"/>
    <s v="There is no evidence of a capability to develop Indicators of Exposure (IOE) to understand the potential attack vectors that attackers could use to attack the organization. "/>
    <s v="C|P-CMM1 is N/A, since a structured process is required to develop Indicators of Exposure (IOE) to understand the potential attack vectors that attackers could use to attack the organization. "/>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
    <s v="Threat Management (THR)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Threat Management (THR)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
    <x v="133"/>
    <x v="247"/>
    <m/>
  </r>
  <r>
    <x v="26"/>
    <x v="420"/>
    <e v="#N/A"/>
    <x v="420"/>
    <x v="420"/>
    <s v="E-THR-04"/>
    <s v="∙ Insider threat program"/>
    <s v="Does the organization implement an insider threat program that includes a cross-discipline insider threat incident handling team? "/>
    <n v="8"/>
    <s v="Identify"/>
    <s v="There is no evidence of a capability to implement an insider threat program that includes a cross-discipline insider threat incident handling team. "/>
    <s v="Threat Management (THR) efforts are ad hoc and inconsistent. CMM Level 1 control maturity would reasonably expect all, or at least most, the following criteria to exist:_x000a_•_x0009_Threat management is decentralized. _x000a_•_x0009_IT personnel subscribe to threat feeds to maintain situational awareness of emerging threats._x000a_•_x0009_The HR department, in conjunction with IT/cybersecurity personnel, helps ensure secure practices are implemented in personnel management operations to help manage insider threats."/>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_x000a_•_x0009_The HR department, in conjunction with cybersecurity personnel, helps ensure secure practices are implemented in personnel management operations to help manage threats."/>
    <s v="Threat Management (THR)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an insider threat program that includes a cross-discipline insider threat incident handling team. "/>
    <x v="1"/>
    <x v="134"/>
    <x v="247"/>
    <m/>
  </r>
  <r>
    <x v="26"/>
    <x v="421"/>
    <e v="#N/A"/>
    <x v="421"/>
    <x v="421"/>
    <s v="E-SAT-04_x000a_E-SAT-05_x000a_E-THR-04"/>
    <m/>
    <s v="Does the organization utilize security awareness training on recognizing and reporting potential indicators of insider threat?"/>
    <n v="8"/>
    <s v="Identify"/>
    <s v="There is no evidence of a capability to utilize security awareness training on recognizing and reporting potential indicators of insider threat."/>
    <s v="Threat Management (THR) efforts are ad hoc and inconsistent. CMM Level 1 control maturity would reasonably expect all, or at least most, the following criteria to exist:_x000a_•_x0009_Threat management is decentralized. _x000a_•_x0009_IT personnel subscribe to threat feeds to maintain situational awareness of emerging threats."/>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
    <s v="Threat Management (THR)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security awareness training on recognizing and reporting potential indicators of insider threat."/>
    <x v="1"/>
    <x v="134"/>
    <x v="247"/>
    <m/>
  </r>
  <r>
    <x v="26"/>
    <x v="422"/>
    <e v="#N/A"/>
    <x v="422"/>
    <x v="422"/>
    <s v="E-THR-05"/>
    <s v="∙ Threat hunting capability"/>
    <s v="Does the organization perform cyber threat hunting that uses Indicators of Compromise (IoC) to detect, track and disrupt threats that evade existing security controls?"/>
    <n v="4"/>
    <s v="Detect"/>
    <s v="There is no evidence of a capability to perform cyber threat hunting that uses Indicators of Compromise (IoC) to detect, track and disrupt threats that evade existing security controls."/>
    <s v="C|P-CMM1 is N/A, since a structured process is required to perform cyber threat hunting that uses Indicators of Compromise (IoC) to detect, track and disrupt threats that evade existing security controls."/>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
    <s v="See C|P-CMM3. There are no defined C|P-CMM4 criteria, since it is reasonable to assume a quantitatively-controlled process is not necessary to perform cyber threat hunting that uses Indicators of Compromise (IoC) to detect, track and disrupt threats that evade existing security controls."/>
    <s v="See C|P-CMM4. There are no defined C|P-CMM5 criteria, since it is reasonable to assume a continuously-improving process is not necessary to perform cyber threat hunting that uses Indicators of Compromise (IoC) to detect, track and disrupt threats that evade existing security controls."/>
    <x v="1"/>
    <x v="135"/>
    <x v="247"/>
    <m/>
  </r>
  <r>
    <x v="26"/>
    <x v="423"/>
    <e v="#N/A"/>
    <x v="423"/>
    <x v="423"/>
    <s v="E-THR-06"/>
    <s v="∙ Documented threat catalog"/>
    <s v="Does the organization develop and keep current a catalog of applicable internal and external threats to the organization, both natural and manmade?"/>
    <n v="5"/>
    <s v="Protect"/>
    <s v="There is no evidence of a capability to develop and keep current a catalog of applicable internal and external threats to the organization, both natural and manmade."/>
    <s v="C|P-CMM1 is N/A, since a structured process is required to develop and keep current a catalog of applicable internal and external threats to the organization, both natural and manmade."/>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
    <s v="See C|P-CMM3. There are no defined C|P-CMM4 criteria, since it is reasonable to assume a quantitatively-controlled process is not necessary to develop and keep current a catalog of applicable internal and external threats to the organization, both natural and manmade."/>
    <s v="See C|P-CMM4. There are no defined C|P-CMM5 criteria, since it is reasonable to assume a continuously-improving process is not necessary to develop and keep current a catalog of applicable internal and external threats to the organization, both natural and manmade."/>
    <x v="1"/>
    <x v="136"/>
    <x v="247"/>
    <m/>
  </r>
  <r>
    <x v="26"/>
    <x v="424"/>
    <e v="#N/A"/>
    <x v="424"/>
    <x v="424"/>
    <s v="E-THR-07"/>
    <s v="∙ Documented threat analysis"/>
    <s v="Does the organization identify, assess, prioritize and document the potential impact(s) and likelihood(s) of applicable internal and external threats?"/>
    <n v="7"/>
    <s v="Protect"/>
    <s v="There is no evidence of a capability to embed false data or steganographic data in files to identify, assess, prioritize and document the potential impact(s) and likelihood(s) of applicable internal and external threats."/>
    <s v="C|P-CMM1 is N/A, since a structured process is required to identify, assess, prioritize and document the potential impact(s) and likelihood(s) of applicable internal and external threats."/>
    <s v="Threat Management (THR) efforts are requirements-driven and governed at a local/regional level, but are not consistent across the organization. CMM Level 2 control maturity would reasonably expect all, or at least most, the following criteria to exist:_x000a_•_x0009_Threat management is decentralized (e.g., a localized/regionalized function) and uses non-standardized methods to implement secure, resilient and compliant practices._x000a_•_x0009_The HR department, in conjunction with cybersecurity personnel, helps ensure secure practices are implemented in personnel management operations to help manage threats._x000a_•_x0009_IT/cybersecurity personnel:_x000a_o_x0009_Identify cybersecurity &amp; data protection controls that are appropriate to address applicable statutory, regulatory and contractual requirements for threat management._x000a_o_x0009_Subscribe to threat feeds to maintain situational awareness of emerging threats."/>
    <s v="Threat Management (THR) efforts are standardized across the organization and centrally managed, where technically feasible, to ensure consistency. CMM Level 3 control maturity would reasonably expect all, or at least most, the following criteria to exist:_x000a_•_x0009_A Security Operations Center (SOC), or similar function:_x000a_o_x0009_Subscribes to threat feeds to maintain situational awareness of emerging threats._x000a_o_x0009_Develops Indicators of Exposure (IOE) to better understand potential attack vectors that attackers could use to attack the organization. _x000a_o_x0009_Implements a Threat Awareness Program (TAP) that includes a cross-organization information-sharing capability. _x000a_o_x0009_Implements a “threat hunting” capability to actively identify internal threats._x000a_•_x0009_An Integrated Security Incident Response Team (ISIRT), or similar function, exists to form an on-demand, integrated team of cybersecurity, IT, data privacy and business function representatives that can execute coordinated incident response operations, including a cross-discipline incident handling capability._x000a_•_x0009_Cybersecurity personnel enable security awareness training on recognizing and reporting potential indicators of insider threat."/>
    <s v="See C|P-CMM3. There are no defined C|P-CMM4 criteria, since it is reasonable to assume a quantitatively-controlled process is not necessary to identify, assess, prioritize and document the potential impact(s) and likelihood(s) of applicable internal and external threats."/>
    <s v="See C|P-CMM4. There are no defined C|P-CMM5 criteria, since it is reasonable to assume a continuously-improving process is not necessary to identify, assess, prioritize and document the potential impact(s) and likelihood(s) of applicable internal and external threats."/>
    <x v="1"/>
    <x v="137"/>
    <x v="247"/>
    <m/>
  </r>
  <r>
    <x v="2"/>
    <x v="425"/>
    <e v="#N/A"/>
    <x v="425"/>
    <x v="425"/>
    <m/>
    <s v="∙ DHCP logging_x000a_∙ Active discovery tools_x000a_∙ Configuration Management Database (CMDB)_x000a_∙ CimTrak Integrity Suite (https://cimcor.com/cimtrak)_x000a_∙ Netwrix Auditor (https://netrix.com)_x000a_∙ Vectra (https://vectra.ai)_x000a_∙ Tripwire (https://tripwire.com)_x000a_∙ Puppet (https://puppet.com)_x000a_∙ Chef (https://chef.io)"/>
    <s v="Does the organization use automated mechanisms to detect and alert upon the detection of unauthorized hardware, software and firmware components?"/>
    <n v="3"/>
    <s v="Detect"/>
    <s v="There is no evidence of a capability to detect and alert up on the detection of unauthorized hardware, software and firmware components."/>
    <s v="C|P-CMM1 is N/A, since a structured process is required to detect and alert up on the detection of unauthorized hardware, software and firmware components."/>
    <s v="C|P-CMM2 is N/A, since a well-defined process is required to detect and alert up on the detection of unauthorized hardware, software and firmware component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The ITAM tool is configured to detect and alert on instances of duplication, unauthorized components and unauthorized software._x000a_•_x0009_Unauthorized configuration changes are responded to in accordance with an Incident Response Plan (IRP) to determine if the change is malicious in nature."/>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tect and alert up on the detection of unauthorized hardware, software and firmware components."/>
    <x v="106"/>
    <x v="4"/>
    <x v="247"/>
    <m/>
  </r>
  <r>
    <x v="2"/>
    <x v="426"/>
    <e v="#N/A"/>
    <x v="426"/>
    <x v="426"/>
    <m/>
    <s v="∙ Configuration Management Database (CMDB)"/>
    <s v="Does the organization establish and maintain an authoritative source and repository to provide a trusted source and accountability for approved and implemented system components that prevents assets from being duplicated in other asset inventories?"/>
    <n v="2"/>
    <s v="Identify"/>
    <s v="There is no evidence of a capability to establish and maintain an authoritative source and repository to provide a trusted source and accountability for approved and implemented system components that prevents assets from being duplicated in other asset inventories."/>
    <s v="C|P-CMM1 is N/A, since a structured process is required to establish and maintain an authoritative source and repository to provide a trusted source and accountability for approved and implemented system components that prevents assets from being duplicated in other asset inventories."/>
    <s v="C|P-CMM2 is N/A, since a well-defined process is required to establish and maintain an authoritative source and repository to provide a trusted source and accountability for approved and implemented system components that prevents assets from being duplicated in other asset inventori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stablish and maintain an authoritative source and repository to provide a trusted source and accountability for approved and implemented system components that prevents assets from being duplicated in other asset inventories."/>
    <x v="107"/>
    <x v="4"/>
    <x v="247"/>
    <m/>
  </r>
  <r>
    <x v="2"/>
    <x v="427"/>
    <e v="#N/A"/>
    <x v="427"/>
    <x v="427"/>
    <m/>
    <s v="∙ Cisco Identity Services Engine (ISE) (https://cisco.com)_x000a_∙ HPE Aruba Central (https://arubanetworks.com)_x000a_∙ Juniper Juniper Mist Access Assurance (https://juniper.net)_x000a_∙ Packet Fence (https://packetfence.org)_x000a_∙ Forescout (https://forescout.com)"/>
    <s v="Does the organization use automated mechanisms to employ Network Access Control (NAC), or a similar technology, which is capable of detecting unauthorized devices and disable network access to those unauthorized devices?"/>
    <n v="4"/>
    <s v="Protect"/>
    <s v="There is no evidence of a capability to employ Network Access Control (NAC), or a similar technology, which is capable of detecting unauthorized devices and disable network access to those unauthorized devices."/>
    <s v="C|P-CMM1 is N/A, since a structured process is required to employ Network Access Control (NAC), or a similar technology, which is capable of detecting unauthorized devices and disable network access to those unauthorized devices."/>
    <s v="C|P-CMM2 is N/A, since a well-defined process is required to employ Network Access Control (NAC), or a similar technology, which is capable of detecting unauthorized devices and disable network access to those unauthorized device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Network Access Control (NAC) technologies are deployed on network segments and/ or endpoint devices to prevent unauthorized network communications, as well as personal and third-party devices from connecting to internal networks._x000a_•_x0009_NAC is also configured to alert cybersecurity personnel for possible incidents (e.g., NAC logs are directed to a SIEM)."/>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employ Network Access Control (NAC), or a similar technology, which is capable of detecting unauthorized devices and disable network access to those unauthorized devices."/>
    <x v="108"/>
    <x v="4"/>
    <x v="247"/>
    <m/>
  </r>
  <r>
    <x v="2"/>
    <x v="428"/>
    <e v="#N/A"/>
    <x v="428"/>
    <x v="428"/>
    <s v="E-MON-04"/>
    <s v="∙ Security Incident Event Manager (SIEM)"/>
    <s v="Does the organization enable Dynamic Host Configuration Protocol (DHCP) server logging to improve asset inventories and assist in detecting unknown systems? "/>
    <n v="3"/>
    <s v="Identify"/>
    <s v="There is no evidence of a capability to enable Dynamic Host Configuration Protocol (DHCP) server logging to improve asset inventories and assist in detecting unknown systems. "/>
    <s v="C|P-CMM1 is N/A, since a structured process is required to enable Dynamic Host Configuration Protocol (DHCP) server logging to improve asset inventories and assist in detecting unknown systems. "/>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DHCP logs are forwarded to a centralized log collect or (e.g., syslog server or log aggregator)._x000a_•_x0009_Dynamic Host Configuration Protocol (DHCP) logging is enabled on all DHCP server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DHCP logs are forwarded to a Security Incident Event Manager (SIEM)._x000a_•_x0009_Dynamic Host Configuration Protocol (DHCP) logging is enabled on all DHCP servers."/>
    <s v="See C|P-CMM3. There are no defined C|P-CMM4 criteria, since it is reasonable to assume a quantitatively-controlled process is not necessary to enable Dynamic Host Configuration Protocol (DHCP) server logging to improve asset inventories and assist in detecting unknown systems. "/>
    <s v="See C|P-CMM4. There are no defined C|P-CMM5 criteria, since it is reasonable to assume a continuously-improving process is not necessary to enable Dynamic Host Configuration Protocol (DHCP) server logging to improve asset inventories and assist in detecting unknown systems. "/>
    <x v="109"/>
    <x v="4"/>
    <x v="247"/>
    <m/>
  </r>
  <r>
    <x v="2"/>
    <x v="429"/>
    <e v="#N/A"/>
    <x v="429"/>
    <x v="429"/>
    <m/>
    <s v="∙ IT Asset Management (ITAM) program"/>
    <s v="Does the organization protect Intellectual Property (IP) rights with software licensing restrictions?_x000a_"/>
    <n v="8"/>
    <s v="Identify"/>
    <s v="There is no evidence of a capability to protect Intellectual Property (IP) rights with software licensing restrictions._x000a_"/>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Organizational policies and standards cover software licensing restrictions for users, as part of acceptable and unacceptable behavior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Organizational policies and standards cover software licensing restrictions for users, as part of acceptable and unacceptable behaviors._x000a_•_x0009_Software license violations are investigated by the ITAM team, in coordination with cybersecurity personnel, whenever necessary."/>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rotect Intellectual Property (IP) rights with software licensing restrictions._x000a_"/>
    <x v="60"/>
    <x v="4"/>
    <x v="247"/>
    <m/>
  </r>
  <r>
    <x v="2"/>
    <x v="430"/>
    <e v="#N/A"/>
    <x v="430"/>
    <x v="430"/>
    <m/>
    <s v="∙ Configuration Management Database (CMDB)"/>
    <s v="Does the organization implement and manage a Configuration Management Database (CMDB), or similar technology, to monitor and govern technology asset-specific information?"/>
    <n v="5"/>
    <s v="Identify"/>
    <s v="There is no evidence of a capability to implement and manage a Configuration Management Database (CMDB), or similar technology, to monitor and govern technology asset-specific information."/>
    <s v="C|P-CMM1 is N/A, since a structured process is required to implement and manage a Configuration Management Database (CMDB), or similar technology, to monitor and govern technology asset-specific information."/>
    <s v="C|P-CMM2 is N/A, since a well-defined process is required to implement and manage a Configuration Management Database (CMDB), or similar technology, to monitor and govern technology asset-specific information."/>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ITAM leverages an established Configuration Management Database (CMDB), or similar tool, as the authoritative source of IT assets and user assignment._x000a_•_x0009_An IT infrastructure team, or similar function, ensures that statutory, regulatory and contractual cybersecurity &amp; data protection controls are addressed to ensure secure configurations are designed, built and maintained._x000a_•_x0009_Configurations conform to industry-recognized standards for hardening (e.g., DISA STIGs, CIS Benchmarks or OEM security guides) for test, development, staging and production environments."/>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and manage a Configuration Management Database (CMDB), or similar technology, to monitor and govern technology asset-specific information."/>
    <x v="110"/>
    <x v="4"/>
    <x v="247"/>
    <m/>
  </r>
  <r>
    <x v="2"/>
    <x v="431"/>
    <e v="#N/A"/>
    <x v="431"/>
    <x v="431"/>
    <s v="E-AST-22"/>
    <s v="∙ IT Asset Management (ITAM) program_x000a_∙ Configuration Management Database (CMDB)"/>
    <s v="Does the organization track the origin, development, ownership, location and changes to systems, system components and associated data?"/>
    <n v="8"/>
    <s v="Identify"/>
    <s v="There is no evidence of a capability to track the origin, development, ownership, location and changes to systems, system components and associated data."/>
    <s v="C|P-CMM1 is N/A, since a structured process is required to track the origin, development, ownership, location and changes to systems, system components and associated data."/>
    <s v="C|P-CMM2 is N/A, since a well-defined process is required to track the origin, development, ownership, location and changes to systems, system components and associated data."/>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ITAM tracks the origin, development, ownership, location and changes to a system, system components and associated data."/>
    <s v="See C|P-CMM3. There are no defined C|P-CMM4 criteria, since it is reasonable to assume a quantitatively-controlled process is not necessary to track the origin, development, ownership, location and changes to systems, system components and associated data."/>
    <s v="See C|P-CMM4. There are no defined C|P-CMM5 criteria, since it is reasonable to assume a continuously-improving process is not necessary to track the origin, development, ownership, location and changes to systems, system components and associated data."/>
    <x v="111"/>
    <x v="4"/>
    <x v="247"/>
    <m/>
  </r>
  <r>
    <x v="2"/>
    <x v="432"/>
    <e v="#N/A"/>
    <x v="432"/>
    <x v="432"/>
    <m/>
    <s v="∙ Rules of Behavior (RoB) / Acceptable Use_x000a_∙ Mobile Device Management (MDM) solution"/>
    <s v="Does the organization implement and govern a Bring Your Own Device (BYOD) program to reduce risk associated with personally-owned devices in the workplace?"/>
    <n v="10"/>
    <s v="Identify"/>
    <s v="There is no evidence of a capability to implement and govern a Bring Your Own Device (BYOD) program to reduce risk associated with personally-owned devices in the workplace."/>
    <s v="Asset Management (AST) efforts are ad hoc and inconsistent. CMM Level 1 control maturity would reasonably expect all, or at least most, the following criteria to exist:_x000a_•_x0009_Asset management is informally assigned as an additional duty to existing IT/cybersecurity personnel._x000a_•_x0009_Asset inventories are performed in an ad hoc manner._x000a_•_x0009_Software licensing is tracked as part of IT asset inventories._x000a_•_x0009_Data process owners maintain limited network diagrams to document the flow of sensitive/regulated data that is specific to their initiative._x000a_•_x0009_IT personnel work with data/process owners to help ensure secure practices are implemented throughout the System Development Lifecycle (SDLC) for all high-value projects."/>
    <s v="Asset Management (AST) efforts are requirements-driven and governed at a local/regional level, but are not consistent across the organization. CMM Level 2 control maturity would reasonably expect all, or at least most, the following criteria to exist:_x000a_•_x0009_Asse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asset management._x000a_•_x0009_Administrative processes and technologies focus on protecting High Value Assets (HVAs), including environments where sensitive/regulated data is stored, transmitted and processed._x000a_•_x0009_Asset management is formally assigned as an additional duty to existing IT/cybersecurity personnel._x000a_•_x0009_Technology assets are categorized according to data classification and business criticality._x000a_•_x0009_Inventories cover technology assets in scope for statutory, regulatory and/ or contractual compliance, which includes both physical and virtual assets._x000a_•_x0009_Software licensing is tracked as part of IT asset inventories._x000a_•_x0009_Users are educated on their responsibilities to protect technology assets assigned to them or under their supervision. _x000a_•_x0009_IT/cybersecurity personnel maintain network diagrams to document the flow of sensitive/regulated data across the network._x000a_•_x0009_Administrative means (e.g., policies and standards) govern the use of personal devices (e.g., Bring Your Own Device (BYOD)) as part of acceptable and unacceptable behaviors."/>
    <s v="Asset Management (AST)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governs asset management to help ensure compliance with requirements for asset management._x000a_•_x0009_An ITAM function, or similar function, maintains an inventory of IT assets, covering both physical and virtual assets, as well as centrally managed asset ownership assignments._x000a_•_x0009_Technology assets and data are categorized according to data classification and business criticality criteria._x000a_•_x0009_A Cybersecurity Supply Chain Risk Management (C-SCRM) function oversees supply chain risks including the removal and prevention of certain technology services and/ or equipment designated as supply chain threats by a statutory or regulatory body._x000a_•_x0009_Data/process owners document where sensitive/regulated data is stored, transmitted and processed, generating Data Flow Diagrams (DFDs) and network diagrams to document the flow of data._x000a_•_x0009_Administrative means (e.g., policies and standards) govern the use of personal devices (e.g., Bring Your Own Device (BYOD)) as part of acceptable and unacceptable behaviors._x000a_•_x0009_Mobile Device Management (MDM) software is used to restrict the data that is stored/processed/transmitted on organization-owned and/ or applicable Bring Your Own Device (BYOD) (e.g., personal devices) across the entire organization."/>
    <s v="Asset Management (AST) efforts are metrics driven and provide sufficient management insight (based on a quantitative understanding of process capabilities) to predict optimal performance, ensure continued operations and identify areas for improvemen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and govern a Bring Your Own Device (BYOD) program to reduce risk associated with personally-owned devices in the workplace."/>
    <x v="112"/>
    <x v="4"/>
    <x v="247"/>
    <m/>
  </r>
  <r>
    <x v="3"/>
    <x v="433"/>
    <e v="#N/A"/>
    <x v="433"/>
    <x v="433"/>
    <m/>
    <s v="∙ Secure Baseline Configurations (SBC)_x000a_∙ Data-at-rest cryptography"/>
    <s v="Are cryptographic mechanisms utilized to prevent the unauthorized disclosure and/or modification of backup information?"/>
    <n v="9"/>
    <s v="Protect"/>
    <s v="There is no evidence of a capability to Cryptographic prevent the unauthorized disclosure and/ or modification of backup information."/>
    <s v="Business Continuity &amp; Disaster Recovery (BCD) efforts are ad hoc and inconsistent. CMM Level 1 control maturity would reasonably expect all, or at least most, the following criteria to exist:_x000a_•_x0009_IT personnel work with business stakeholders to identify business-critical systems and services, including internal teams and third-party service providers._x000a_•_x0009_IT personnel develop limited Disaster Recovery Plans (DRP) to recover business-critical systems and services._x000a_•_x0009_Business stakeholders develop limited Business Continuity Plans (BCPs) to ensure business-critical functions are sustainable both during and after an incident within Recovery Time Objectives (RTOs)._x000a_•_x0009_Backups are performed ad-hoc and focus on business-critical systems._x000a_•_x0009_Limited technologies exist to support near real-time network infrastructure failover (e.g., redundant ISPs, redundant power, etc.)."/>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Backups for sensitive/regulated data are cryptographically protected (encrypted and integrity checked) to prevent the unauthorized disclosure and modification of backup information."/>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Business Continuity &amp; Disaster Recovery (BC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ryptographic prevent the unauthorized disclosure and/ or modification of backup information."/>
    <x v="98"/>
    <x v="4"/>
    <x v="247"/>
    <m/>
  </r>
  <r>
    <x v="3"/>
    <x v="434"/>
    <e v="#N/A"/>
    <x v="434"/>
    <x v="434"/>
    <m/>
    <s v="∙ Dedicated recovery environment"/>
    <s v="Does the organization utilize an isolated, non-production environment to perform data backup and recovery operations through offline, cloud or off-site capabilities?"/>
    <n v="5"/>
    <s v="Recover"/>
    <s v="There is no evidence of a capability to utilize an isolated, non-production environment to perform data backup and recovery operations through offline, cloud or off-site capabilities."/>
    <s v="C|P-CMM1 is N/A, since a structured process is required to utilize an isolated, non-production environment to perform data backup and recovery operations through offline, cloud or off-site capabilities."/>
    <s v="Business Continuity &amp; Disaster Recovery (BCD) efforts are requirements-driven and governed at a local/regional level, but are not consistent across the organization. CMM Level 2 control maturity would reasonably expect all, or at least most, the following criteria to exist:_x000a_•_x0009_Business Continuity / Disaster Recovery (BC/DR)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BC/DR management._x000a_•_x0009_BC/DR roles are formally assigned as an additional duty to existing IT/cybersecurity personnel._x000a_•_x0009_Recovery Time Objectives (RTOs) identify business-critical systems and services, which are given priority of service in alternate processing and storage sites._x000a_•_x0009_IT personnel develop Disaster Recovery Plans (DRP) to recover business-critical systems and services._x000a_•_x0009_Data/process owners conduct a Business Impact Analysis (BIA) at least annually, or after any major technology or process change, to identify assets critical to the business in need of protection, as well as single points of failure._x000a_•_x0009_IT/cybersecurity personnel work with business stakeholders to develop Business Continuity Plans (BCPs) to ensure business functions are sustainable both during and after an incident within Recovery Time Objectives (RTOs)._x000a_•_x0009_IT personnel use a backup methodology (e.g., grandfather, father &amp; s on rotation) to store backups in a secondary location, separate from the primary storage site._x000a_•_x0009_IT personnel configure business-critical systems to transfer backup data to the alternate storage site at a rate that is capable of meeting Recovery Time Objectives (RTOs) and Recovery Point Objectives (RPOs)._x000a_•_x0009_IT personnel maintain technologies that are compatible with existing network and infrastructure configuration. "/>
    <s v="Business Continuity &amp; Disaster Recovery (BCD) efforts are standardized across the organization and centrally managed, where technically feasible, to ensure consistency. CMM Level 3 control maturity would reasonably expect all, or at least most, the following criteria to exist:_x000a_•_x0009_A formal Business Continuity &amp; Disaster Recovery (BC/DR) program exists with defined roles and responsibilities to restore functionality in the event of a catastrophe, emergency, or significant disruptive incident that is handled in accordance with a Continuity of Operations Plan (COOP)._x000a_•_x0009_BC/DR personnel work with business stakeholders to identify business-critical systems, services, internal teams and third-party service providers._x000a_•_x0009_Specific criteria are defined to initiate BC/DR activities that facilitate business continuity operations capable of meeting applicable RTOs and/or RPOs.•_x0009_Application/system/process owners conduct a Business Impact Analysis (BIA) at least annually, or after any major technology or process change, to identify assets critical to the business in need of protection, as well as single points of failure._x000a_•_x0009_Recovery Time Objectives (RTOs) are defined for business-critical systems and services._x000a_•_x0009_Recovery Point Objectives (RPOs) are defined and technologies exist to conduct transaction-level recovery, in accordance with RPOs._x000a__x000a_•_x0009_Controls are assigned to sensitive/regulated assets to comply with specific BC/DR requirements to facilitate recovery operations in accordance with RTOs and RPOs._x000a_•_x0009_IT personnel work with business stakeholders to develop Disaster Recovery Plans (DRP) to recover business-critical systems and services within RPOs._x000a_•_x0009_Business stakeholders work with IT personnel to develop Business Continuity Plans (BCPs) to ensure business functions are sustainable both during and after an incident within RTOs._x000a_•_x0009_The data backup function is formally assigned with defined roles and responsibilities._x000a_•_x0009_BC/DR personnel have pre-established methods to communicate the status of recovery activities and progress in restoring operational capabilities to designated internal and external stakeholders._x000a_•_x0009_The integrity of backups and other restoration assets are verified prior to using them for restoration."/>
    <s v="See C|P-CMM3. There are no defined C|P-CMM4 criteria, since it is reasonable to assume a quantitatively-controlled process is not necessary to utilize an isolated, non-production environment to perform data backup and recovery operations through offline, cloud or off-site capabilities."/>
    <s v="See C|P-CMM4. There are no defined C|P-CMM5 criteria, since it is reasonable to assume a continuously-improving process is not necessary to utilize an isolated, non-production environment to perform data backup and recovery operations through offline, cloud or off-site capabilities."/>
    <x v="113"/>
    <x v="4"/>
    <x v="247"/>
    <m/>
  </r>
  <r>
    <x v="7"/>
    <x v="435"/>
    <e v="#N/A"/>
    <x v="435"/>
    <x v="435"/>
    <m/>
    <s v="∙ Secure Baseline Configurations (SBC)"/>
    <s v="Does the organization allow only approved Internet browsers and email clients to run on systems?"/>
    <n v="7"/>
    <s v="Protect"/>
    <s v="There is no evidence of a capability to allow only approved Internet browsers and email clients to run on systems."/>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14"/>
    <x v="4"/>
    <x v="247"/>
    <m/>
  </r>
  <r>
    <x v="7"/>
    <x v="436"/>
    <e v="#N/A"/>
    <x v="436"/>
    <x v="436"/>
    <m/>
    <s v="∙ Microsoft Windows Defender Application Control (WDAC)_x000a_∙ CimTrak Integrity Suite (https://cimcor.com/cimtrak)"/>
    <s v="Does the organization configure systems to generate an alert when the unauthorized installation of software is detected? "/>
    <n v="8"/>
    <s v="Detect"/>
    <s v="There is no evidence of a capability to configure systems to generate an alert when the unauthorized installation of software is detected. "/>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15"/>
    <x v="4"/>
    <x v="247"/>
    <m/>
  </r>
  <r>
    <x v="7"/>
    <x v="437"/>
    <e v="#N/A"/>
    <x v="437"/>
    <x v="437"/>
    <m/>
    <s v="∙ Role Based Access Control (RBAC)_x000a_∙ Privileged Account Management (PAM)"/>
    <s v="Does the organization configure systems to prevent the installation of software, unless the action is performed by a privileged user or service?"/>
    <n v="9"/>
    <s v="Protect"/>
    <s v="There is no evidence of a capability to configure systems to prevent the installation of software, unless the action is performed by a privileged user or service."/>
    <s v="Configuration Management (CFG) efforts are ad hoc and inconsistent. CMM Level 1 control maturity would reasonably expect all, or at least most, the following criteria to exist:_x000a_•_x0009_IT personnel use an informal process to design, build and maintain secure configurations for test, development, staging and production environments._x000a_•_x0009_Secure configurations are not:_x000a_o_x0009_Standardized across the organization._x000a_o_x0009_Consistently aligned with industry-recognized standards for hardening (e.g., DISA STIGs, CIS Benchmarks or OEM security guides)."/>
    <s v="Configuration Management (CFG) efforts are requirements-driven and governed at a local/regional level, but are not consistent across the organization. CMM Level 2 control maturity would reasonably expect all, or at least most, the following criteria to exist:_x000a_•_x0009_Configuration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configuration management.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_x000a_•_x0009_Special baseline configurations are created for higher-risk environments or for systems, applications and services that store, process or transmit sensitive/regulated data._x000a_•_x0009_Apart from workstation and server operating system baselines, configuration management is decentralized._x000a_•_x0009_Cybersecurity personnel use a structured process to design, build and maintain secure configurations for test, development, staging and production environments._x000a_•_x0009_Deviations to baseline configurations are required to have a risk assessment and the business process owner acceptance of the risk(s) associated with the deviation._x000a_•_x0009_Unauthorized configuration changes are investigated to determine if the unauthorized configuration is malicious in nature._x000a_•_x0009_Logical Access Control (LAC) is enforced to prohibit non-administrative users from being able to install unauthorized softwar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
    <s v="Configuration Management (CFG)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figuration Management (CFG)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16"/>
    <x v="4"/>
    <x v="247"/>
    <m/>
  </r>
  <r>
    <x v="7"/>
    <x v="438"/>
    <e v="#N/A"/>
    <x v="438"/>
    <x v="438"/>
    <m/>
    <s v="∙ CimTrak Integrity Suite (https://cimcor.com/cimtrak)"/>
    <s v="Does the organization use automated mechanisms to identify unauthorized deviations from an approved baseline and implement automated resiliency actions to remediate the unauthorized change?"/>
    <n v="3"/>
    <s v="Protect"/>
    <s v="There is no evidence of a capability to identify unauthorized deviations from an approved baseline and implement automated resiliency actions to remediate the unauthorized change."/>
    <s v="C|P-CMM1 is N/A, since a structured process is required to identify unauthorized deviations from an approved baseline and implement automated resiliency actions to remediate the unauthorized change."/>
    <s v="C|P-CMM2 is N/A, since a well-defined process is required to identify unauthorized deviations from an approved baseline and implement automated resiliency actions to remediate the unauthorized change."/>
    <s v="Configuration Management (CFG) efforts are standardized across the organization and centrally managed, where technically feasible, to ensure consistency. CMM Level 3 control maturity would reasonably expect all, or at least most, the following criteria to exist:_x000a_•_x0009_The configuration management function is formally assigned with defined roles and responsibilities._x000a_•_x0009_An IT infrastructure team, or similar function, ensures that statutory, regulatory and contractual cybersecurity &amp; data privacy obligations are addressed to ensure secure configurations are designed, built and maintained.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Deviations to baseline configurations are required to have a risk assessment and business process owner approval of the risk(s) associated with the deviation._x000a_•_x0009_Special baseline configurations are created for higher-risk environments or for systems, applications and services that store, process or transmit sensitive/regulated data._x000a_•_x0009_An IT Asset Management (ITAM) function, or similar function, ensures compliance with requirements for asset management._x000a_•_x0009_Logical Access Control (LAC) is used to limit the ability of non-administrators from making configuration changes to systems, applications and services, including the of installation of unauthorized software._x000a_•_x0009_A Security Incident Event Manager (SIEM), or similar automated tool, monitors for unauthorized activities, accounts, connections, devices and software._x000a_•_x0009_Unauthorized configuration changes are responded to in accordance with an Incident Response Plan (IRP) to determine if the unauthorized configuration is malicious in nature._x000a_•_x0009_Unauthorized configuration changes are immediately reverted to approved configurations._x000a_•_x0009_Configuration monitoring software monitors, reports on and enforces configurations for endpoint devices._x000a_•_x0009_An Identity &amp; Access Management (IAM) function, or similar function, centrally manages permissions and implements “least privileges” practices the management of user, group and system accounts, including privileged accounts._x000a_•_x0009_ITAM leverages a Configuration Management Database (CMDB), or similar tool, as the authoritative source of IT assets._x000a_•_x0009_A formal Change Management (CM) program ensures that no unauthorized changes are made, all changes are documented, services are not disrupted and that resources are used efficiently."/>
    <s v="See C|P-CMM3. There are no defined C|P-CMM4 criteria, since it is reasonable to assume a quantitatively-controlled process is not necessary to identify unauthorized deviations from an approved baseline and implement automated resiliency actions to remediate the unauthorized change."/>
    <s v="See C|P-CMM4. There are no defined C|P-CMM5 criteria, since it is reasonable to assume a continuously-improving process is not necessary to identify unauthorized deviations from an approved baseline and implement automated resiliency actions to remediate the unauthorized change."/>
    <x v="117"/>
    <x v="4"/>
    <x v="247"/>
    <m/>
  </r>
  <r>
    <x v="8"/>
    <x v="439"/>
    <e v="#N/A"/>
    <x v="439"/>
    <x v="439"/>
    <m/>
    <s v="∙ Security Incident Event Manager (SIEM)_x000a_∙ Managed Security Services Provider (MSSP)"/>
    <s v="Does the organization &quot;tune&quot; event monitoring technologies through analyzing communications traffic/event patterns and developing profiles representing common traffic patterns and/or events?"/>
    <n v="5"/>
    <s v="Detect"/>
    <s v="There is no evidence of a capability to &quot;tune&quot; event monitoring technologies through analyzing communications traffic/event patterns and developing profiles representing common traffic patterns and/ or events."/>
    <s v="C|P-CMM1 is N/A, since a structured process is required to &quot;tune&quot; event monitoring technologies through analyzing communications traffic/event patterns and developing profiles representing common traffic patterns and/ or event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_x000a_•_x0009_A Security Operations Center (SOC), or similar function, enables cybersecurity operations covering preparation, detection and analysis, containment, eradication and recovery._x000a_•_x0009_Administrative processes exist and a SIEM, or similar automated tool, is configured to perform trend analysis to assist in the determination if security control implementations, the frequency of continuous monitoring activities, and/ or the types of activities used in the continuous monitoring process need to be modified based on empirical data."/>
    <s v="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tinuous Monitoring (MON)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18"/>
    <x v="4"/>
    <x v="247"/>
    <m/>
  </r>
  <r>
    <x v="8"/>
    <x v="440"/>
    <e v="#N/A"/>
    <x v="440"/>
    <x v="440"/>
    <s v="E-MON-03"/>
    <s v="∙ Security Incident Event Manager (SIEM)_x000a_∙ Managed Security Services Provider (MSSP)"/>
    <s v="Does the organization implement enhanced activity monitoring for privileged users?"/>
    <n v="5"/>
    <s v="Detect"/>
    <s v="There is no evidence of a capability to implement enhanced activity monitoring for privileged users."/>
    <s v="C|P-CMM1 is N/A, since a structured process is required to implement enhanced activity monitoring for privileged users."/>
    <s v="C|P-CMM2 is N/A, since a well-defined process is required to implement enhanced activity monitoring for privileged users."/>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Human Resources (HR) and Legal departments determine what is legally-allowable to support enhanced monitoring for individuals who pose a greater risk to the organization, including privileged users._x000a_•_x0009_A Security Operations Center (SOC), or similar capability, configures monitoring technologies to implement the enhanced monitoring profiles for selected users and establish a reporting capability to designated personnel."/>
    <s v="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Continuous Monitoring (MON)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19"/>
    <x v="4"/>
    <x v="247"/>
    <m/>
  </r>
  <r>
    <x v="8"/>
    <x v="441"/>
    <e v="#N/A"/>
    <x v="441"/>
    <x v="441"/>
    <m/>
    <s v="∙ Secure Baseline Configurations (SBC)_x000a_∙ Role Based Access Control (RBAC)"/>
    <s v="Does the organization protect sensitive/regulated data contained in log files? "/>
    <n v="8"/>
    <s v="Detect"/>
    <s v="There is no evidence of a capability to protect sensitive/regulated data contained in log files. "/>
    <s v="Continuous Monitoring (MON) efforts are ad hoc and inconsistent. CMM Level 1 control maturity would reasonably expect all, or at least most, the following criteria to exist:_x000a_•_x0009_Generating event logs and the review of event logs is narrowly-focused to business-critical systems and/ or systems that store, processes and/ or transmit sensitive/regulated data._x000a_•_x0009_Secure baseline configurations generate logs that contain sufficient information to establish necessary details of activity and allow for forensics analysis."/>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See C|P-CMM3. There are no defined C|P-CMM4 criteria, since it is reasonable to assume a quantitatively-controlled process is not necessary to protect sensitive/regulated data contained in log files. "/>
    <s v="See C|P-CMM4. There are no defined C|P-CMM5 criteria, since it is reasonable to assume a continuously-improving process is not necessary to protect sensitive/regulated data contained in log files. "/>
    <x v="119"/>
    <x v="4"/>
    <x v="247"/>
    <m/>
  </r>
  <r>
    <x v="8"/>
    <x v="442"/>
    <e v="#N/A"/>
    <x v="442"/>
    <x v="442"/>
    <m/>
    <s v="∙ IT Asset Management (ITAM) program_x000a_∙ ITIL 4 (https://axelos.com)"/>
    <s v="Does the organization allocate and proactively manage sufficient event log storage capacity to reduce the likelihood of such capacity being exceeded? "/>
    <n v="8"/>
    <s v="Detect"/>
    <s v="There is no evidence of a capability to allocate and proactively manage sufficient event log storage capacity to reduce the likelihood of such capacity being exceeded. "/>
    <s v="C|P-CMM1 is N/A, since a structured process is required to allocate and proactively manage sufficient event log storage capacity to reduce the likelihood of such capacity being exceeded. "/>
    <s v="Continuous Monitoring (MON) efforts are requirements-driven and governed at a local/regional level, but are not consistent across the organization. CMM Level 2 control maturity would reasonably expect all, or at least most, the following criteria to exist:_x000a_•_x0009_Situational awareness management is decentralized (e.g., a localized/regionalized function) and uses non-standardized methods to implement secure, resilient and compliant practices._x000a_•_x0009_Secure baseline configurations generate logs that contain sufficient information to establish necessary details of activity and allow for forensics analysis._x000a_•_x0009_IT/cybersecurity personnel:_x000a_o_x0009_Identify cybersecurity &amp; data protection controls that are appropriate to address applicable statutory, regulatory and contractual requirements for situational awareness management._x000a_o_x0009_Configure alerts for critical or sensitive data that is stored, transmitted and processed on assets._x000a_o_x0009_Use a structured process to review and analyze logs._x000a_•_x0009_A log aggregator, or similar automated tool, provides an event log report generation capability to aid in detecting and assessing anomalous activities on business-critical systems. "/>
    <s v="Continuous Monitoring (MON)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_x000a_o_x0009_Governs asset management that ensures compliance with requirements for asset management._x000a_o_x0009_Leverages a Configuration Management Database (CMDB), or similar tool, as the authoritative source of IT assets._x000a_•_x0009_A Security Incident Event Manager (SIEM), or similar automated tool:_x000a_o_x0009_Centrally collects logs and is protected according to the manufacturer’s security guidelines to protect the integrity of the event logs with cryptographic mechanisms._x000a_o_x0009_Monitors the organization for Indicators of Compromise (IoC) and provides 24x7x365 near real-time alerting capability._x000a_o_x0009_Is configured to alert incident response personnel of detected suspicious events such that incident responders can look to terminate suspicious events._x000a_•_x0009_Both inbound and outbound network traffic is monitored for unauthorized activities to identify prohibited activities and assist incident handlers with identifying potentially compromised systems. "/>
    <s v="Continuous Monitoring (MON)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allocate and proactively manage sufficient event log storage capacity to reduce the likelihood of such capacity being exceeded. "/>
    <x v="120"/>
    <x v="4"/>
    <x v="247"/>
    <m/>
  </r>
  <r>
    <x v="10"/>
    <x v="443"/>
    <e v="#N/A"/>
    <x v="443"/>
    <x v="443"/>
    <m/>
    <s v="∙ Data classification program_x000a_∙ IT Asset Management (ITAM) program_x000a_∙ Data governance program"/>
    <s v="Does the organization ensure that systems, applications and services are classified according to the highest level of data sensitivity that is stored, transmitted and/or processed?"/>
    <n v="8"/>
    <s v="Protect"/>
    <s v="There is no evidence of a capability to ensure that systems, applications and services are classified according to the highest level of data sensitivity that is stored, transmitted and/ or processed."/>
    <s v="C|P-CMM1 is N/A, since a structured process is required to ensure that systems, applications and services are classified according to the highest level of data sensitivity that is stored, transmitted and/ or processed."/>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ensure that systems, applications and services are classified according to the highest level of data sensitivity that is stored, transmitted and/ or processed."/>
    <s v="See C|P-CMM4. There are no defined C|P-CMM5 criteria, since it is reasonable to assume a continuously-improving process is not necessary to ensure that systems, applications and services are classified according to the highest level of data sensitivity that is stored, transmitted and/ or processed."/>
    <x v="121"/>
    <x v="4"/>
    <x v="247"/>
    <m/>
  </r>
  <r>
    <x v="10"/>
    <x v="444"/>
    <e v="#N/A"/>
    <x v="444"/>
    <x v="444"/>
    <s v="E-DCH-09_x000a_E-SAT-05"/>
    <s v="∙ Data classification program_x000a_∙ Data governance program"/>
    <s v="Does the organization utilize a process to assist users in making information sharing decisions to ensure data is appropriately protected?"/>
    <n v="9"/>
    <s v="Protect"/>
    <s v="There is no evidence of a capability to utilize a process to assist users in making information sharing decisions to ensure data is appropriately protected."/>
    <s v="C|P-CMM1 is N/A, since a structured process is required to utilize a process to assist users in making information sharing decisions to ensure data is appropriately protected."/>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Data Classification &amp; Handling (DCH)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26"/>
    <x v="4"/>
    <x v="247"/>
    <m/>
  </r>
  <r>
    <x v="10"/>
    <x v="445"/>
    <e v="#N/A"/>
    <x v="445"/>
    <x v="445"/>
    <m/>
    <m/>
    <s v="Does the organization verify that individuals or systems transferring data between interconnecting systems have the requisite authorizations (e.g., write permissions or privileges) prior to transferring said data?"/>
    <n v="8"/>
    <s v="Protect"/>
    <s v="There is no evidence of a capability to verify that individuals or systems transferring data between interconnecting systems have the requisite authorizations (e.g., write permissions or privileges) prior to transferring said data."/>
    <s v="C|P-CMM1 is N/A, since a structured process is required to verify that individuals or systems transferring data between interconnecting systems have the requisite authorizations (e.g., write permissions or privileges) prior to transferring said data."/>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verify that individuals or systems transferring data between interconnecting systems have the requisite authorizations (e.g., write permissions or privileges) prior to transferring said data."/>
    <s v="See C|P-CMM4. There are no defined C|P-CMM5 criteria, since it is reasonable to assume a continuously-improving process is not necessary to verify that individuals or systems transferring data between interconnecting systems have the requisite authorizations (e.g., write permissions or privileges) prior to transferring said data."/>
    <x v="26"/>
    <x v="4"/>
    <x v="247"/>
    <m/>
  </r>
  <r>
    <x v="10"/>
    <x v="446"/>
    <e v="#N/A"/>
    <x v="446"/>
    <x v="446"/>
    <m/>
    <s v="∙ Access Control Lists (ACL)_x000a_∙ Interconnection Security Agreements (ISAs)"/>
    <s v="Does the organization leverage data-specific Access Control Lists (ACL) or Interconnection Security Agreements (ISAs) to generate a logical map of the parties with whom sensitive/regulated data is shared?"/>
    <n v="9"/>
    <s v="Identify"/>
    <s v="There is no evidence of a capability to leverage data-specific Access Control Lists (ACL) or Interconnection Security Agreements (ISAs) to generate a logical map of the parties with whom sensitive/regulated data is shared."/>
    <s v="C|P-CMM1 is N/A, since a structured process is required to leverage data-specific Access Control Lists (ACL) or Interconnection Security Agreements (ISAs) to generate a logical map of the parties with whom sensitive/regulated data is shared."/>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
    <s v="See C|P-CMM3. There are no defined C|P-CMM4 criteria, since it is reasonable to assume a quantitatively-controlled process is not necessary to leverage data-specific Access Control Lists (ACL) or Interconnection Security Agreements (ISAs) to generate a logical map of the parties with whom sensitive/regulated data is shared."/>
    <s v="See C|P-CMM4. There are no defined C|P-CMM5 criteria, since it is reasonable to assume a continuously-improving process is not necessary to leverage data-specific Access Control Lists (ACL) or Interconnection Security Agreements (ISAs) to generate a logical map of the parties with whom sensitive/regulated data is shared."/>
    <x v="122"/>
    <x v="4"/>
    <x v="247"/>
    <m/>
  </r>
  <r>
    <x v="10"/>
    <x v="447"/>
    <e v="#N/A"/>
    <x v="447"/>
    <x v="447"/>
    <m/>
    <s v="∙ Shred-it (https://shredit.com)_x000a_∙ IronMountain (https://ironmountain.com)_x000a_∙ BitRaser (https://bitraser.com)_x000a_∙ DBAN (https://dban.org)_x000a_∙ DoD-strength data erasers"/>
    <s v="Does the organization securely dispose of, destroy or erase information?"/>
    <n v="10"/>
    <s v="Protect"/>
    <s v="There is no evidence of a capability to securely dispose of, destroy or erase information."/>
    <s v="C|P-CMM1 is N/A, since a structured process is required to securely dispose of, destroy or erase information."/>
    <s v="Data Classification &amp; Handling (DCH) efforts are requirements-driven and governed at a local/regional level, but are not consistent across the organization. CMM Level 2 control maturity would reasonably expect all, or at least most, the following criteria to exist:_x000a_•_x0009_Data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data management._x000a_•_x0009_Data protection controls are primarily administrative and preventative in nature (e.g., policies &amp; standards) to classify, protect and dispose of systems and data, including storage media._x000a_•_x0009_A data classification process exists to identify categories of data and specific protection requirements._x000a_•_x0009_A data retention process exists and is a manual process to govern._x000a_•_x0009_Data/process owners:_x000a_o_x0009_Document where sensitive/regulated data is stored, transmitted and processed to identify data repositories and data flows._x000a_o_x0009_Create and maintain Data Flow Diagrams (DFDs) and network diagrams._x000a_o_x0009_Are expected to take the initiative to work with Data Protection Officers (DPOs) to ensure applicable statutory, regulatory and contractual obligations are properly addressed, including the storage, transmission and processing of sensitive/regulated data_x000a_•_x0009_A manual data retention process exists._x000a_•_x0009_Content filtering blocks users from performing ad hoc file transfers through unapproved file transfer services (e.g., Box, Dropbox, Google Drive, etc.)._x000a_•_x0009_Mobile Device Management (MDM) software is used to restrict and protect the data that resides on mobile devices._x000a_•_x0009_Physical controls, administrative processes and technologies focus on protecting High Value Assets (HVAs), including environments where sensitive/regulated data is stored, transmitted and processed._x000a_•_x0009_Administrative means (e.g., policies and standards) dictate:_x000a_o_x0009_Geolocation requirements for sensitive/regulated data types, including the transfer of data to third-countries or international organizations._x000a_o_x0009_Requirements for minimizing data collection to what is necessary for business purposes._x000a_o_x0009_Requirements for limiting the use of sensitive/regulated data in testing, training and research."/>
    <s v="Data Classification &amp; Handling (DCH)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 assists users in making information sharing decisions to ensure data is appropriately protected, regardless of where or how it is stored, processed and/ or transmitted._x000a_•_x0009_A data classification process exists to identify categories of data and specific protection requirements._x000a_•_x0009_A data retention process exists to protect archived data in accordance with applicable statutory, regulatory and contractual obligations. _x000a_•_x0009_Data/process owners:_x000a_o_x0009_Are expected to take the initiative to work with Data Protection Officers (DPOs) to ensure applicable statutory, regulatory and contractual obligations are properly addressed, including the storage, transmission and processing of sensitive/regulated data._x000a_o_x0009_Maintain decentralized inventory logs of all sensitive/regulated media and update sensitive/regulated media inventories at least annually. _x000a_o_x0009_Create and maintain Data Flow Diagrams (DFDs) and network diagrams._x000a_o_x0009_Document where sensitive/regulated data is stored, transmitted and processed in order to document data repositories and data flows._x000a_•_x0009_A Data Protection Impact Assessment (DPIA) is used to help ensure the protection of sensitive/regulated data processed, stored or transmitted on internal or external systems, in order to implement cybersecurity &amp; data protection controls in accordance with applicable statutory, regulatory and contractual obligations._x000a_•_x0009_Human Resources (HR), documents formal “rules of behavior” as an employment requirement that stipulates acceptable and unacceptable practices pertaining to sensitive/regulated data handling._x000a_•_x0009_Data Loss Prevention (DLP), or similar content filtering capabilities, blocks users from performing ad hoc file transfers through unapproved file transfer services (e.g., Box, Dropbox, Google Drive, etc.)._x000a_•_x0009_Mobile Device Management (MDM) software is used to restrict and protect the data that resides on mobile devices._x000a_•_x0009_Administrative processes and technologies: _x000a_o_x0009_Identify data classification types to ensure adequate cybersecurity &amp; data protection controls are in place to protect organizational information and individual data privacy._x000a_o_x0009_Identify and document the location of information on which the information resides._x000a_o_x0009_Restrict and govern the transfer of data to third-countries or international organizations._x000a_o_x0009_Limit the disclosure of data to authorized parties. _x000a_o_x0009_Mark media in accordance with data protection requirements so that personnel are alerted to distribution limitations, handling caveats and applicable security requirements. _x000a_o_x0009_Prohibit “rogue instances” where unapproved third parties are engaged to store, process or transmit data, including budget reviews and firewall connection authorizations._x000a_o_x0009_Protect and control digital and non-digital media during transport outside of controlled areas using appropriate security measures._x000a_o_x0009_Govern the use of personal devices (e.g., Bring Your Own Device (BYOD)) as part of acceptable and unacceptable behaviors._x000a_o_x0009_Dictate requirements for minimizing data collection to what is necessary for business purposes._x000a_o_x0009_Dictate requirements for limiting the use of sensitive/regulated data in testing, training and research._x000a_•_x0009_Physical controls, administrative processes and technologies: _x000a_o_x0009_Physically secure all media that contains sensitive/regulated data._x000a_o_x0009_Restrict access to digital and non-digital media to authorized individuals. _x000a_o_x0009_Restrict the types, usage and distribution of digital media._x000a_o_x0009_Securely dispose of, destroy or erase information."/>
    <s v="Data Classification &amp; Handling (DCH)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securely dispose of, destroy or erase information."/>
    <x v="5"/>
    <x v="4"/>
    <x v="247"/>
    <m/>
  </r>
  <r>
    <x v="11"/>
    <x v="448"/>
    <e v="#N/A"/>
    <x v="448"/>
    <x v="448"/>
    <m/>
    <s v="∙ CimTrak Integrity Suite (https://cimcor.com/cimtrak)_x000a_∙ Netwrix Auditor (https://netrix.com)"/>
    <s v="Does the organization generate an alert when new software is detected? "/>
    <n v="8"/>
    <s v="Protect"/>
    <s v="There is no evidence of a capability to generate an alert when new software is detected. "/>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generate an alert when new software is detected. "/>
    <x v="9"/>
    <x v="4"/>
    <x v="247"/>
    <m/>
  </r>
  <r>
    <x v="11"/>
    <x v="449"/>
    <e v="#N/A"/>
    <x v="449"/>
    <x v="449"/>
    <m/>
    <s v="∙ Antimalware software"/>
    <s v="Does the organization utilize heuristic / nonsignature-based antimalware detection capabilities?"/>
    <n v="8"/>
    <s v="Detect"/>
    <s v="There is no evidence of a capability to utilize heuristic / nonsignature-based antimalware detection capabilities."/>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heuristic / nonsignature-based antimalware detection capabilities."/>
    <x v="123"/>
    <x v="4"/>
    <x v="247"/>
    <m/>
  </r>
  <r>
    <x v="11"/>
    <x v="450"/>
    <e v="#N/A"/>
    <x v="450"/>
    <x v="450"/>
    <m/>
    <s v="∙ Host-based Intrusion Detection / Prevention Systems (HIDS / HIPS)"/>
    <s v="Does the organization utilize Host-based Intrusion Detection / Prevention Systems (HIDS / HIPS), or similar technologies, to monitor for and protect against anomalous host activity, including lateral movement across the network?"/>
    <n v="9"/>
    <s v="Protect"/>
    <s v="There is no evidence of a capability to utilize Host-based Intrusion Detection / Prevention Systems (HIDS / HIPS), or similar technologies, to monitor for and protect against anomalous host activity, including lateral movement across the network."/>
    <s v="Endpoint Security (END) efforts are ad hoc and inconsistent. CMM Level 1 control maturity would reasonably expect all, or at least most, the following criteria to exist:_x000a_•_x0009_Asset management is informally assigned as an additional duty to existing IT/cybersecurity personnel._x000a_•_x0009_IT/cybersecurity personnel use an informal process to design, build and maintain secure configurations for test, development, staging and production environments, including the implementation of appropriate cybersecurity &amp; data protection controls._x000a_•_x0009_Anti-malware technologies are decentralized but are deployed on all technology assets that can run Anti-malware software. _x000a_•_x0009_Data management is decentralized."/>
    <s v="Endpoint Security (END) efforts are requirements-driven and governed at a local/regional level, but are not consistent across the organization. CMM Level 2 control maturity would reasonably expect all, or at least most, the following criteria to exist:_x000a_•_x0009_Endpoint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endpoint security management._x000a_•_x0009_Anti-malware technologies are decentralized but are deployed on all technology assets that can run anti-malware software. _x000a_•_x0009_Physical controls, administrative processes and technologies focus on protecting High Value Assets (HVAs), including environments where sensitive/regulated data is stored, transmitted and processed.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Endpoint Security (END) efforts are standardized across the organization and centrally managed, where technically feasible, to ensure consistency. CMM Level 3 control maturity would reasonably expect all, or at least most, the following criteria to exist:_x000a_•_x0009_Configuration management is centralized for all operating systems, applications, servers and other configurable technologies._x000a_•_x0009_Technologies are configured to protect data with the strength and integrity commensurate with the classification or sensitivity of the information and conform to industry-recognized standards for hardening (e.g., DISA STIGs, CIS Benchmarks or OEM security guides), including test, development, staging and production environments._x000a_•_x0009_Configurations conform to industry-recognized standards for hardening (e.g., DISA STIGs, CIS Benchmarks or OEM security guides) for test, development, staging and production environments._x000a_•_x0009_An Identity &amp; Access Management (IAM) function, or similar function, centrally manages permissions and implements “least privileges” practices for the management of user, group and system accounts, including privileged account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 Security Operations Center (SOC), or similar function, centrally manages anti-malware and anti-phishing technologies, in accordance with industry-recognized practices for Prevention, Detection &amp; Response (PDR) activities._x000a_•_x0009_A Security Incident Event Manager (SIEM), or similar automated tool, is tuned to detect and respond to anomalous behavior that could indicate account compromise or other malicious activities._x000a_•_x0009_The Human Resources (HR) department ensures that every user accessing a system that processes, stores, or transmits sensitive/regulated data is cleared and regularly trained in proper data handling practices. _x000a_•_x0009_Unauthorized configuration changes are responded to in accordance with an Incident Response Plan (IRP) to determine if the any unauthorized configuration is malicious in nature."/>
    <s v="Endpoint Security (END)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utilize Host-based Intrusion Detection / Prevention Systems (HIDS / HIPS), or similar technologies, to monitor for and protect against anomalous host activity, including lateral movement across the network."/>
    <x v="124"/>
    <x v="4"/>
    <x v="247"/>
    <m/>
  </r>
  <r>
    <x v="12"/>
    <x v="451"/>
    <e v="#N/A"/>
    <x v="451"/>
    <x v="451"/>
    <s v="E-HRS-22"/>
    <s v="∙ Formal onboarding training_x000a_∙ Acceptable Use / Rules of Behavior (RoB)"/>
    <s v="Does the organization define rules of behavior that contain explicit restrictions on the use of social media and networking sites, posting information on commercial websites and sharing account information? "/>
    <n v="9"/>
    <s v="Identify"/>
    <s v="There is no evidence of a capability to define rules of behavior that contain explicit restrictions on the use of social media and networking sites, posting information on commercial websites and sharing account information. "/>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Rules of behavior contain explicit restrictions on the use of social media and networking sites, posting information on commercial websites and sharing account information. "/>
    <s v="See C|P-CMM3. There are no defined C|P-CMM4 criteria, since it is reasonable to assume a quantitatively-controlled process is not necessary to define rules of behavior that contain explicit restrictions on the use of social media and networking sites, posting information on commercial websites and sharing account information. "/>
    <s v="See C|P-CMM4. There are no defined C|P-CMM5 criteria, since it is reasonable to assume a continuously-improving process is not necessary to define rules of behavior that contain explicit restrictions on the use of social media and networking sites, posting information on commercial websites and sharing account information. "/>
    <x v="125"/>
    <x v="4"/>
    <x v="247"/>
    <m/>
  </r>
  <r>
    <x v="12"/>
    <x v="452"/>
    <e v="#N/A"/>
    <x v="452"/>
    <x v="452"/>
    <s v="E-HRS-22"/>
    <s v="∙ Formal onboarding training_x000a_∙ Acceptable Use / Rules of Behavior (RoB)"/>
    <s v="Does the organization govern usage policies for critical technologies? "/>
    <n v="9"/>
    <s v="Identify"/>
    <s v="There is no evidence of a capability to govern usage policies for critical technologies. "/>
    <s v="Human Resources Security (HRS) efforts are ad hoc and inconsistent. CMM Level 1 control maturity would reasonably expect all, or at least most, the following criteria to exist:_x000a_•_x0009_Personnel management is decentralized, with the responsibility for training users and enforcing policies being assigned to the user’s immediate supervisor(s)/manager(s), including the definition and enforcement of the user’s specific role(s) and responsibilities._x000a_•_x0009_The Human Resources (HR) department provides guidance on HR practices for hiring, retaining and terminating employees, contractors and other personnel that work on behalf of the organization._x000a_•_x0009_Terms of employment, including acceptable and unacceptable rules of behavior for the use of technologies, including consequences for unacceptable behavior are at the discretion of users’ management._x000a_•_x0009_Administrative processes require all employees and contractors to apply cybersecurity &amp; data privacy principles in their daily work."/>
    <s v="Human Resources Security (HRS) efforts are requirements-driven and governed at a local/regional level, but are not consistent across the organization. CMM Level 2 control maturity would reasonably expect all, or at least most, the following criteria to exist:_x000a_•_x0009_Personnel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ersonnel management. _x000a_•_x0009_The Human Resources (HR) department:_x000a_o_x0009_Ensures industry-recognized HR practices are implemented for hiring, managing, training, investigating and terminating employees, contractors and other personnel that work on behalf of the organization._x000a_o_x0009_Defines terms of employment, including acceptable and unacceptable rules of behavior for the use of technologies, including consequences for unacceptable behavior._x000a_•_x0009_The responsibility for training users and enforcing policies being assigned to user’s immediate supervisor(s)/manager(s), including the definition and enforcement of the user’s specific role(s) and responsibilities._x000a_•_x0009_Personnel managers ensure personnel are routinely made aware of the organization's cybersecurity / data privacy policies and provide acknowledgement._x000a_•_x0009_Administrative processes require all employees and contractors to apply cybersecurity &amp; data privacy principles in their daily work."/>
    <s v="Human Resources Security (HRS) efforts are standardized across the organization and centrally managed, where technically feasible, to ensure consistency. CMM Level 3 control maturity would reasonably expect all, or at least most, the following criteria to exist:_x000a_•_x0009_The Human Resources (HR) department:_x000a_o_x0009_Ensures industry-recognized HR practices are implemented for hiring, managing, training, investigating and terminating employees, contractors and other personnel that work on behalf of the organization._x000a_o_x0009_Ensures that every user accessing a system that processes, stores, or transmits sensitive/regulated data is cleared and regularly trained in proper data handling practices. _x000a_o_x0009_Identifies and implements industry-recognized HR practices related to cybersecurity &amp; data privacy training and awareness to help ensure secure practices are implemented in personnel operations to help manage risk to both technology assets and data._x000a_o_x0009_Manages personnel security risk by assigning a risk designation to all positions and establishing screening criteria for individuals filling those positions._x000a_•_x0009_Administrative processes require Non-Disclosure Agreements (NDAs) or similar confidentiality agreements that reflect the needs to protect data and operational details, for both employees and third-parties._x000a_•_x0009_Rules of behavior affecting the use of critical technologies reflects the organization's corporate culture and risk threshold. "/>
    <s v="See C|P-CMM3. There are no defined C|P-CMM4 criteria, since it is reasonable to assume a quantitatively-controlled process is not necessary to govern usage policies for critical technologies. "/>
    <s v="See C|P-CMM4. There are no defined C|P-CMM5 criteria, since it is reasonable to assume a continuously-improving process is not necessary to govern usage policies for critical technologies. "/>
    <x v="34"/>
    <x v="4"/>
    <x v="247"/>
    <m/>
  </r>
  <r>
    <x v="13"/>
    <x v="453"/>
    <e v="#N/A"/>
    <x v="453"/>
    <x v="453"/>
    <m/>
    <m/>
    <s v="Does the organization provide a Single Sign-On (SSO) capability to its systems and services?"/>
    <n v="5"/>
    <s v="Protect"/>
    <s v="There is no evidence of a capability to provide a Single Sign-On (SSO) capability to its systems and services."/>
    <s v="C|P-CMM1 is N/A, since a structured process is required to provide a Single Sign-On (SSO) capability to its systems and service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provide a Single Sign-On (SSO) capability to its systems and services."/>
    <s v="See C|P-CMM4. There are no defined C|P-CMM5 criteria, since it is reasonable to assume a continuously-improving process is not necessary to provide a Single Sign-On (SSO) capability to its systems and services."/>
    <x v="126"/>
    <x v="4"/>
    <x v="247"/>
    <m/>
  </r>
  <r>
    <x v="13"/>
    <x v="454"/>
    <e v="#N/A"/>
    <x v="454"/>
    <x v="454"/>
    <m/>
    <s v="∙ Microsoft Active Directory (https://microsoft.com)_x000a_∙ Microsoft Entra (https://microsoft.com)_x000a_∙ AWS IAM (https://aws.amazon.com)"/>
    <s v="Does the organization federate credentials to allow cross-organization authentication of individuals and devices?"/>
    <n v="4"/>
    <s v="Protect"/>
    <s v="There is no evidence of a capability to federate credentials to allow cross-organization authentication of individuals and devices."/>
    <s v="C|P-CMM1 is N/A, since a structured process is required to federate credentials to allow cross-organization authentication of individuals and devices."/>
    <s v="C|P-CMM2 is N/A, since a well-defined process is required to federate credentials to allow cross-organization authentication of individuals and device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federate credentials to allow cross-organization authentication of individuals and devices."/>
    <s v="See C|P-CMM4. There are no defined C|P-CMM5 criteria, since it is reasonable to assume a continuously-improving process is not necessary to federate credentials to allow cross-organization authentication of individuals and devices."/>
    <x v="126"/>
    <x v="4"/>
    <x v="247"/>
    <m/>
  </r>
  <r>
    <x v="13"/>
    <x v="455"/>
    <e v="#N/A"/>
    <x v="455"/>
    <x v="455"/>
    <m/>
    <s v="∙ Microsoft Active Directory (https://microsoft.com)_x000a_∙ Microsoft Entra (https://microsoft.com)_x000a_∙ AWS IAM (https://aws.amazon.com)"/>
    <s v="Does the organization use automated mechanisms to support the management of system accounts? "/>
    <n v="5"/>
    <s v="Protect"/>
    <s v="There is no evidence of a capability to support the management of system accounts. "/>
    <s v="C|P-CMM1 is N/A, since a structured process is required to support the management of system accounts. "/>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support the management of system accounts. "/>
    <s v="See C|P-CMM4. There are no defined C|P-CMM5 criteria, since it is reasonable to assume a continuously-improving process is not necessary to support the management of system accounts. "/>
    <x v="127"/>
    <x v="4"/>
    <x v="247"/>
    <m/>
  </r>
  <r>
    <x v="13"/>
    <x v="456"/>
    <e v="#N/A"/>
    <x v="456"/>
    <x v="456"/>
    <m/>
    <m/>
    <s v="Does the organization prohibit privileged users from using privileged accounts, while performing non-security functions? _x000a_"/>
    <n v="9"/>
    <s v="Protect"/>
    <s v="There is no evidence of a capability to prohibit privileged users from using privileged accounts, while performing non-security functions. _x000a_"/>
    <s v="Identification &amp; Authentication (IAC) efforts are ad hoc and inconsistent. CMM Level 1 control maturity would reasonably expect all, or at least most, the following criteria to exist:_x000a_•_x0009_Identity &amp; Access Management (IAM) is decentralized where Active Directory (AD), or a similar technology, may be used to centrally manage identities and permissions, but asset/process owners are authorized to operate a decentralized access control program for their specific systems, applications and services._x000a_•_x0009_IAM controls are primarily administrative in nature (e.g., policies &amp; standards) to manage accounts and permissions._x000a_•_x0009_IT personnel identify and implement IAM cybersecurity &amp; data protection controls that are appropriate to address applicable statutory, regulatory and contractual requirements."/>
    <s v="Identification &amp; Authentication (IAC) efforts are requirements-driven and governed at a local/regional level, but are not consistent across the organization. CMM Level 2 control maturity would reasonably expect all, or at least most, the following criteria to exist:_x000a_•_x0009_Logical Access Control (LAC)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logical access control. _x000a_•_x0009_IT personnel:_x000a_o_x0009_Implement and maintain an Identity &amp; Access Management (IAM) capability for all users to implement “least privileges” Role Based Access Control (RBAC) practices for the management of user, group and system accounts, including privileged accounts._x000a_o_x0009_Govern IAM technologies via RBAC to prohibit privileged access by non-organizational users, unless there is an explicit support contract for privileged IT support services._x000a_•_x0009_Active Directory (AD), or a similar technology, is primarily used to centrally manage identities and permissions with RBAC. Due to technical or business limitations, asset/process owners are empowered to operate a decentralized access control program for their specific systems, applications and services that cannot be integrated into AD._x000a_•_x0009_IAM controls are primarily administrative in nature (e.g., policies &amp; standards) to manage accounts and permissions."/>
    <s v="Identification &amp; Authentication (IAC)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centrally manages permissions and implements “least privileges” Role Based Access Control (RBAC) practices for the management of user, group and system accounts, including privileged accounts._x000a_•_x0009_The Human Resources (HR) department governs personnel management operations and notifies IAM personnel of personnel role changes for RBAC-based provisioning and deprovisioning actions._x000a_•_x0009_An IT Asset Management (ITAM) function, or similar function, categorizes endpoint devices according to the data the asset stores, transmits and/ or processes and applies the appropriate technology controls to protect the asset and data that conform to industry-recognized standards for hardening (e.g., DISA STIGs, CIS Benchmarks or OEM security guides)._x000a_•_x0009_An IT infrastructure team, or similar function, ensures that statutory, regulatory and contractual cybersecurity &amp; data privacy obligations are addressed to ensure secure configurations are designed, built and maintained._x000a_•_x0009_Active Directory (AD), or a similar technology, is used to centrally manage identities and permissions. Only by exception due to a technical or business limitation are solutions authorized to operate a decentralized access control program for systems, applications and services."/>
    <s v="See C|P-CMM3. There are no defined C|P-CMM4 criteria, since it is reasonable to assume a quantitatively-controlled process is not necessary to prohibit privileged users from using privileged accounts, while performing non-security functions. _x000a_"/>
    <s v="See C|P-CMM4. There are no defined C|P-CMM5 criteria, since it is reasonable to assume a continuously-improving process is not necessary to prohibit privileged users from using privileged accounts, while performing non-security functions. _x000a_"/>
    <x v="45"/>
    <x v="4"/>
    <x v="247"/>
    <m/>
  </r>
  <r>
    <x v="14"/>
    <x v="457"/>
    <e v="#N/A"/>
    <x v="457"/>
    <x v="457"/>
    <m/>
    <m/>
    <s v="Does the organization utilize a detonation chamber capability to detect and/or block potentially-malicious files and email attachments?"/>
    <n v="5"/>
    <s v="Respond"/>
    <s v="There is no evidence of a capability to utilize a detonation chamber capability to detect and/ or block potentially-malicious files and email attachments."/>
    <s v="C|P-CMM1 is N/A, since a structured process is required to utilize a detonation chamber capability to detect and/ or block potentially-malicious files and email attachments."/>
    <s v="Incident Response (IRO) efforts are requirements-driven and governed at a local/regional level, but are not consistent across the organization. CMM Level 2 control maturity would reasonably expect all, or at least most, the following criteria to exist:_x000a_•_x0009_Incident response operations are decentralized (e.g., a localized/regionalized function) and uses non-standardized methods to implement secure, resilient and compliant practices._x000a_•_x0009_IT/cybersecurity personnel:_x000a_o_x0009_Identify cybersecurity &amp; data protection controls that are appropriate to address applicable statutory, regulatory and contractual requirements for incident response operations. _x000a_o_x0009_Implement and maintain an incident response capability using a documented and tested Incident Response Plan (IRP) to facilitate incident management operations that cover preparation, detection and analysis, containment, eradication and recovery._x000a_•_x0009_Physical controls, administrative processes and technologies exist to use a detonation chamber capability for incident response operations."/>
    <s v="Incident Response (IR) processes are standardized across the organization and centrally managed, where technically feasible, to ensure consistency. CMM Level 3 control maturity would reasonably expect all, or at least most, the following criteria to exist:_x000a_•_x0009_An Integrated Security Incident Response Team (ISIRT), or similar function, exists to form an on-demand, scalable and integrated team of formally-assigned cybersecurity, IT, data privacy and business function representatives that can perform coordinated incident response._x000a_•_x0009_The ISIRT, or similar function, develops and maintains a documented, program-level Integrated Incident Response Program (IIRP) that provides operational and tactical-level guidance for cybersecurity &amp; data privacy response operations._x000a_•_x0009_A Security Operations Center (SOC), or similar function, facilitates incident management operations that includes preparation, detection and analysis, containment, eradication and recovery._x000a_•_x0009_Business Process Owners (BPOs), in conjunction with the SOC and ISIRT functions, develop and maintain a documented Incident Response Plan (IRP) specific to the business process / business unit but inclusive of the organization's larger approach to incident response operations._x000a_•_x0009_An IT Asset Management (ITAM) function, or similar function, categorizes endpoint devices according to the data the asset stores, transmits and/ or processes and provides that information to the SOC for Incident Response Operations (IRO)._x000a_•_x0009_Physical controls, administrative processes and technologies exist to use a detonation chamber capability for incident response operations."/>
    <s v="See C|P-CMM3. There are no defined C|P-CMM4 criteria, since it is reasonable to assume a quantitatively-controlled process is not necessary to utilize a detonation chamber capability to detect and/ or block potentially-malicious files and email attachments."/>
    <s v="See C|P-CMM4. There are no defined C|P-CMM5 criteria, since it is reasonable to assume a continuously-improving process is not necessary to utilize a detonation chamber capability to detect and/ or block potentially-malicious files and email attachments."/>
    <x v="128"/>
    <x v="4"/>
    <x v="247"/>
    <m/>
  </r>
  <r>
    <x v="16"/>
    <x v="458"/>
    <e v="#N/A"/>
    <x v="458"/>
    <x v="458"/>
    <m/>
    <m/>
    <s v="Does the organization control and monitor the use of system maintenance tools? "/>
    <n v="5"/>
    <s v="Protect"/>
    <s v="There is no evidence of a capability to control and monitor the use of system maintenance tools. "/>
    <s v="C|P-CMM1 is N/A, since a structured process is required to control and monitor the use of system maintenance tools. "/>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Administrative processes and technologies exist to control and monitor the use of system maintenance tools. _x000a_•_x0009_Administrative processes and technologies exist to inspect maintenance tools carried into a facility by maintenance personnel for improper or unauthorized modifications. "/>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_x000a_•_x0009_Administrative processes and technologies exist to control and monitor the use of system maintenance tools. _x000a_•_x0009_Administrative processes and technologies exist to inspect maintenance tools carried into a facility by maintenance personnel for improper or unauthorized modification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ontrol and monitor the use of system maintenance tools. "/>
    <x v="129"/>
    <x v="4"/>
    <x v="247"/>
    <m/>
  </r>
  <r>
    <x v="16"/>
    <x v="459"/>
    <e v="#N/A"/>
    <x v="459"/>
    <x v="459"/>
    <m/>
    <s v="∙ Role Based Access Control (RBAC)_x000a_∙ Separation of Duties (SoD)"/>
    <s v="Does the organization use automated mechanisms to restrict the use of maintenance tools to authorized maintenance personnel and/or roles?"/>
    <n v="5"/>
    <s v="Protect"/>
    <s v="There is no evidence of a capability to restrict the use of maintenance tools to authorized maintenance personnel and/ or roles."/>
    <s v="C|P-CMM1 is N/A, since a structured process is required to restrict the use of maintenance tools to authorized maintenance personnel and/ or roles."/>
    <s v="Maintenance (MNT) efforts are requirements-driven and governed at a local/regional level, but are not consistent across the organization. CMM Level 2 control maturity would reasonably expect all, or at least most, the following criteria to exist:_x000a_•_x0009_Technology asset maintenance is decentralized (e.g., a localized/regionalized function) and uses non-standardized methods to implement secure, resilient and compliant practices._x000a_•_x0009_IT/cybersecurity personnel:_x000a_o_x0009_Identify cybersecurity &amp; data protection controls to appropriately address applicable statutory, regulatory and contractual requirements for technology asset maintenance._x000a_o_x0009_Develop and disseminate formal guidance to facilitate a localized/regionalized process to implement secure and timely technology asset-specific maintenance operations, including preventative and reactionary maintenance operations._x000a_•_x0009_Maintenance controls are primarily administrative in nature (e.g., policies &amp; standards) to manage change control processes associated with maintenance operations._x000a_•_x0009_Asset custodians develop and maintain formalized procedures to conduct controlled and timely maintenance activities throughout the lifecycle of the system, application or service. _x000a_•_x0009_Maintenance operations may be centralized for certain locations (e.g., datacenters) and decentralized for other locations, both in terms of change management and execution._x000a_•_x0009_Facilities management uses a localized/regionalized process to facilitate the secure and timely implementation of non-IT maintenance operations, including preventative and reactionary maintenance operations._x000a_•_x0009_Administrative processes and technologies exist to control and monitor the use of system maintenance tools. "/>
    <s v="Maintenance (MNT) efforts are standardized across the organization and centrally managed, where technically feasible, to ensure consistency. CMM Level 3 control maturity would reasonably expect all, or at least most, the following criteria to exist:_x000a_•_x0009_IT/cybersecurity personnel develop and disseminate formal practices to implement enterprise-wide capability to conduct secure and timely technology asset-specific maintenance operations, including preventative and reactionary maintenance operations._x000a_•_x0009_Technology asset-related maintenance operations are centralized in terms of change management and governance. Local/regional practices fall under the broader enterprise-wide technology asset maintenance program._x000a_•_x0009_Facilities management uses an enterprise-wide process to facilitate the secure and timely implementation of non-IT maintenance operations, including preventative and reactionary maintenance operations. Local/regional practices fall under the broader enterprise-wide facilities management program._x000a_•_x0009_A Change Control Board (CCB), or similar function, centrally manages the process of IT and non-IT maintenance operations to reduce the chance of business interruptions from maintenance operations. _x000a_•_x0009_Administrative processes and technologies exist to control and monitor the use of system maintenance tools. "/>
    <s v="Maintenance (MN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Maintenance (MN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29"/>
    <x v="4"/>
    <x v="247"/>
    <m/>
  </r>
  <r>
    <x v="30"/>
    <x v="460"/>
    <e v="#N/A"/>
    <x v="460"/>
    <x v="460"/>
    <m/>
    <s v="∙ Mobile Device Management (MDM) program that covers organization-owned and personally-owned devices"/>
    <s v="Does the organization implement and govern Mobile Device Management (MDM) controls?"/>
    <n v="10"/>
    <s v="Govern"/>
    <s v="There is no evidence of a capability to implement and govern Mobile Device Management (MDM) controls."/>
    <s v="Mobile Device Management (MDM) efforts are ad hoc and inconsistent. CMM Level 1 control maturity would reasonably expect all, or at least most, the following criteria to exist:_x000a_•_x0009_MDM is mostly administrative in nature (e.g., policies &amp; standards) that rely on administrative “acceptable use” restrictions to govern mobile device usage. _x000a_•_x0009_MDM software is used to restrict the data that is stored/processed/transmitted on organization-owned and/ or applicable Bring Your Own Device (BYOD) (e.g., personal devices)."/>
    <s v="Mobile Device Management (MDM) efforts are requirements-driven and governed at a local/regional level, but are not consistent across the organization. CMM Level 2 control maturity would reasonably expect all, or at least most, the following criteria to exist:_x000a_•_x0009_Mobile device management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Mobile Device Management (MDM)._x000a_o_x0009_Implement and maintain a MDM capability for all mobile devices in use at the organization. _x000a_•_x0009_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_x000a_•_x0009_MDM software is used to restrict the data that is stored/processed/transmitted on organization-owned and/ or applicable Bring Your Own Device (BYOD) (e.g., personal devices)."/>
    <s v="Mobile Device Management (MD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Mobile Device Management (MDM) practices._x000a_•_x0009_The CISO, or similar function, develops a security-focused Concept of Operations (CONOPS) that documents management, operational and technical measures to apply defense-in-depth techniques across the enterprise with regards to MDM.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MDM._x000a_•_x0009_A steering committee is formally established to provide executive oversight of the cybersecurity &amp; data privacy program, including MDM. _x000a_•_x0009_An Identity &amp; Access Management (IAM) function, or similar function, performs the implementation of access controls for mobile devices that restricts the connectivity of mobile devices from communicating with systems, applications and services._x000a_•_x0009_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_x000a_•_x0009_MDM software is used to restrict the data that is stored/processed/transmitted on organization-owned and/ or applicable Bring Your Own Device (BYOD) (e.g., personal devices) across the entire organization._x000a_•_x0009_MDM enforces a separate device workspace on applicable mobile devices to separate work-related and personal-related applications and data. _x000a_•_x0009_Technologies are configured to use cryptographic mechanisms to protect the confidentiality and integrity of information on mobile devices through full-device or container encryption."/>
    <s v="Mobile Device Management (MD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mplement and govern Mobile Device Management (MDM) controls."/>
    <x v="112"/>
    <x v="4"/>
    <x v="247"/>
    <m/>
  </r>
  <r>
    <x v="30"/>
    <x v="461"/>
    <e v="#N/A"/>
    <x v="461"/>
    <x v="461"/>
    <m/>
    <s v="∙ Microsoft Entra (https://microsoft.com)_x000a_∙ AWS IAM (https://aws.amazon.com)"/>
    <s v="Does the organization remotely purge selected information from mobile devices? "/>
    <n v="9"/>
    <s v="Protect"/>
    <s v="There is no evidence of a capability to remotely purge selected information from mobile devices. "/>
    <s v="C|P-CMM1 is N/A, since a structured process is required to remotely purge selected information from mobile devices. "/>
    <s v="Mobile Device Management (MDM) efforts are requirements-driven and governed at a local/regional level, but are not consistent across the organization. CMM Level 2 control maturity would reasonably expect all, or at least most, the following criteria to exist:_x000a_•_x0009_Mobile device management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Mobile Device Management (MDM)._x000a_o_x0009_Implement and maintain a MDM capability for all mobile devices in use at the organization. _x000a_•_x0009_Organization-owned mobile devices are configured to protect data with the strength and integrity commensurate with the classification or sensitivity of the information stored on the device and mostly conform to industry-recognized standards for hardening (e.g., DISA STIGs, CIS Benchmarks or OEM security guides), including cryptographic protections for sensitive/regulated data._x000a_•_x0009_MDM software is used to restrict the data that is stored/processed/transmitted on organization-owned and/ or applicable Bring Your Own Device (BYOD) (e.g., personal devices)._x000a_•_x0009_Administrative processes and technologies exist to remotely purge selected information from mobile devices. "/>
    <s v="Mobile Device Management (MDM)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performs the implementation of access controls for mobile devices that restricts the connectivity of mobile devices from communicating with systems, applications and services._x000a_•_x0009_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_x000a_•_x0009_MDM software is used to restrict the data that is stored/processed/transmitted on organization-owned and/ or applicable Bring Your Own Device (BYOD) (e.g., personal devices) across the entire organization._x000a_•_x0009_MDM enforces a separate device workspace on applicable mobile devices to separate work-related and personal-related applications and data. _x000a_•_x0009_Technologies are configured to use cryptographic mechanisms to protect the confidentiality and integrity of information on mobile devices through full-device or container encryption."/>
    <s v="Mobile Device Management (MD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Mobile Device Management (MDM)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12"/>
    <x v="4"/>
    <x v="247"/>
    <m/>
  </r>
  <r>
    <x v="30"/>
    <x v="462"/>
    <e v="#N/A"/>
    <x v="462"/>
    <x v="462"/>
    <m/>
    <m/>
    <s v="Does the organization enforce a separate device workspace on applicable mobile devices to separate work-related and personal-related applications and data? "/>
    <n v="7"/>
    <s v="Protect"/>
    <s v="There is no evidence of a capability to enforce a separate device workspace on applicable mobile devices to separate work-related and personal-related applications and data. "/>
    <s v="C|P-CMM1 is N/A, since a structured process is required to enforce a separate device workspace on applicable mobile devices to separate work-related and personal-related applications and data. "/>
    <s v="C|P-CMM2 is N/A, since a well-defined process is required to enforce a separate device workspace on applicable mobile devices to separate work-related and personal-related applications and data. "/>
    <s v="Mobile Device Management (MDM) efforts are standardized across the organization and centrally managed, where technically feasible, to ensure consistency. CMM Level 3 control maturity would reasonably expect all, or at least most, the following criteria to exist:_x000a_•_x0009_An Identity &amp; Access Management (IAM) function, or similar function, performs the implementation of access controls for mobile devices that restricts the connectivity of mobile devices from communicating with systems, applications and services._x000a_•_x0009_Organization-owned mobile devices are configured to protect data with the strength and integrity commensurate with the classification or sensitivity of the information stored on the device, and conform to industry-recognized standards for hardening (e.g., DISA STIGs, CIS Benchmarks or OEM security guides), including cryptographic protections for sensitive/regulated data._x000a_•_x0009_MDM software is used to restrict the data that is stored/processed/transmitted on organization-owned and/ or applicable Bring Your Own Device (BYOD) (e.g., personal devices) across the entire organization._x000a_•_x0009_MDM enforces a separate device workspace on applicable mobile devices to separate work-related and personal-related applications and data. _x000a_•_x0009_Technologies are configured to use cryptographic mechanisms to protect the confidentiality and integrity of information on mobile devices through full-device or container encryption."/>
    <s v="See C|P-CMM3. There are no defined C|P-CMM4 criteria, since it is reasonable to assume a quantitatively-controlled process is not necessary to enforce a separate device workspace on applicable mobile devices to separate work-related and personal-related applications and data. "/>
    <s v="See C|P-CMM4. There are no defined C|P-CMM5 criteria, since it is reasonable to assume a continuously-improving process is not necessary to enforce a separate device workspace on applicable mobile devices to separate work-related and personal-related applications and data. "/>
    <x v="130"/>
    <x v="4"/>
    <x v="247"/>
    <m/>
  </r>
  <r>
    <x v="17"/>
    <x v="463"/>
    <e v="#N/A"/>
    <x v="463"/>
    <x v="463"/>
    <s v="E-NET-05"/>
    <m/>
    <s v="Does the organization treat all users and devices as potential threats and prevent access to data and resources until the users can be properly authenticated and their access authorized?"/>
    <n v="8"/>
    <s v="Protect"/>
    <s v="There is no evidence of a capability to treat all users and devices as potential threats and prevent access to data and resources until the users can be properly authenticated and their access authorized."/>
    <s v="C|P-CMM1 is N/A, since a structured process is required to treat all users and devices as potential threats and prevent access to data and resources until the users can be properly authenticated and their access authorized."/>
    <s v="C|P-CMM2 is N/A, since a well-defined process is required to treat all users and devices as potential threats and prevent access to data and resources until the users can be properly authenticated and their access authorized."/>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treat all users and devices as potential threats and prevent access to data and resources until the users can be properly authenticated and their access authorized."/>
    <s v="See C|P-CMM4. There are no defined C|P-CMM5 criteria, since it is reasonable to assume a continuously-improving process is not necessary to treat all users and devices as potential threats and prevent access to data and resources until the users can be properly authenticated and their access authorized."/>
    <x v="131"/>
    <x v="4"/>
    <x v="247"/>
    <m/>
  </r>
  <r>
    <x v="17"/>
    <x v="464"/>
    <e v="#N/A"/>
    <x v="464"/>
    <x v="464"/>
    <m/>
    <m/>
    <s v="Does the organization use automated mechanisms to enforce host containment protections that revoke or quarantine a host’s access to the network?"/>
    <n v="3"/>
    <s v="Protect"/>
    <s v="There is no evidence of an automated capability to enforce host containment protections that revoke or quarantine a host’s access to the network."/>
    <s v="C|P-CMM1 is N/A, since a structured process is required to enforce host containment protections that revoke or quarantine a host’s access to the network."/>
    <s v="C|P-CMM2 is N/A, since a well-defined process is required to enforce host containment protections that revoke or quarantine a host’s access to the network."/>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enforce host containment protections that revoke or quarantine a host’s access to the network."/>
    <s v="See C|P-CMM4. There are no defined C|P-CMM5 criteria, since it is reasonable to assume a continuously-improving process is not necessary to enforce host containment protections that revoke or quarantine a host’s access to the network."/>
    <x v="132"/>
    <x v="4"/>
    <x v="247"/>
    <m/>
  </r>
  <r>
    <x v="17"/>
    <x v="465"/>
    <e v="#N/A"/>
    <x v="465"/>
    <x v="465"/>
    <m/>
    <m/>
    <s v="Does the organization use automated mechanisms to monitor and control remote access sessions? "/>
    <n v="1"/>
    <s v="Detect"/>
    <s v="There is no evidence of a capability to monitor and control remote access sessions. "/>
    <s v="C|P-CMM1 is N/A, since a structured process is required to monitor and control remote access sessions. "/>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Network Security (NET) efforts are “world-class” capabilities that leverage predictive analysis (e.g., machine learning, AI, etc.). In addition to CMM Level 4 criteria, CMM Level 5 control maturity would reasonably expect all, or at least most, the following criteria to exist:_x000a_•_x0009_Stakeholders make time-sensitive decisions to support operational efficiency, which may include automated remediation actions._x000a_•_x0009_Based on predictive analysis, process improvements are implemented according to “continuous improvement” practices that affect process changes. "/>
    <x v="133"/>
    <x v="4"/>
    <x v="247"/>
    <m/>
  </r>
  <r>
    <x v="17"/>
    <x v="466"/>
    <e v="#N/A"/>
    <x v="466"/>
    <x v="466"/>
    <m/>
    <m/>
    <s v="Are cryptographic mechanisms utilized to protect the confidentiality and integrity of remote access sessions (e.g., VPN)? "/>
    <n v="9"/>
    <s v="Protect"/>
    <s v="There is no evidence of a capability to Cryptographic protect the confidentiality and integrity of remote access sessions (e.g., VPN).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Technologies are configured to use cryptographic mechanisms to protect the confidentiality and integrity of remote access sessions. "/>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Cryptographic protect the confidentiality and integrity of remote access sessions (e.g., VPN). "/>
    <s v="See C|P-CMM4. There are no defined C|P-CMM5 criteria, since it is reasonable to assume a continuously-improving process is not necessary to Cryptographic protect the confidentiality and integrity of remote access sessions (e.g., VPN). "/>
    <x v="133"/>
    <x v="4"/>
    <x v="247"/>
    <m/>
  </r>
  <r>
    <x v="17"/>
    <x v="467"/>
    <e v="#N/A"/>
    <x v="467"/>
    <x v="467"/>
    <m/>
    <m/>
    <s v="Does the organization route all remote accesses through managed network access control points (e.g., VPN concentrator)?"/>
    <n v="9"/>
    <s v="Protect"/>
    <s v="There is no evidence of a capability to route all remote accesses through managed network access control points (e.g., VPN concentrator)."/>
    <s v="C|P-CMM1 is N/A, since a structured process is required to route all remote accesses through managed network access control points (e.g., VPN concentrator)."/>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oute all remote accesses through managed network access control points (e.g., VPN concentrator)."/>
    <x v="133"/>
    <x v="4"/>
    <x v="247"/>
    <m/>
  </r>
  <r>
    <x v="17"/>
    <x v="468"/>
    <e v="#N/A"/>
    <x v="468"/>
    <x v="468"/>
    <m/>
    <s v="∙ Microsoft Entra (https://microsoft.com)_x000a_∙ AWS IAM (https://aws.amazon.com)"/>
    <s v="Does the organization validate the security posture of the endpoint devices (e.g., software versions, patch levels, etc.) prior to allowing devices to connect to organizational technology assets? "/>
    <n v="6"/>
    <s v="Protect"/>
    <s v="There is no evidence of a capability to validate the security posture of the endpoint devices (e.g., software versions, patch levels, etc.) prior to allowing devices to connect to organizational technology assets. "/>
    <s v="C|P-CMM1 is N/A, since a structured process is required to validate the security posture of the endpoint devices (e.g., software versions, patch levels, etc.) prior to allowing devices to connect to organizational technology assets. "/>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Network Security (NE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validate the security posture of the endpoint devices (e.g., software versions, patch levels, etc.) prior to allowing devices to connect to organizational technology assets. "/>
    <x v="131"/>
    <x v="4"/>
    <x v="247"/>
    <m/>
  </r>
  <r>
    <x v="17"/>
    <x v="469"/>
    <e v="#N/A"/>
    <x v="469"/>
    <x v="469"/>
    <s v="E-NET-01"/>
    <m/>
    <s v="Does the organization route internal communications traffic to external networks through organization-approved proxy servers at managed interfaces? "/>
    <n v="9"/>
    <s v="Protect"/>
    <s v="There is no evidence of a capability to route internal communications traffic to external networks through organization-approved proxy servers at managed interfaces. "/>
    <s v="Network Security (NET) efforts are ad hoc and inconsistent. CMM Level 1 control maturity would reasonably expect all, or at least most, the following criteria to exist:_x000a_•_x0009_IT personnel use an informal process to design, build and maintain secure networks for test, development, staging and production environments, including the implementation of appropriate cybersecurity &amp; data protection controls._x000a_•_x0009_Administrative processes are used to configure boundary devices (e.g., firewalls, routers, etc.) to deny network traffic by default and allow network traffic by exception (e.g., deny all, permit by exception). _x000a_•_x0009_Network monitoring is primarily reactive in nature."/>
    <s v="Network Security (NET) efforts are requirements-driven and governed at a local/regional level, but are not consistent across the organization. CMM Level 2 control maturity would reasonably expect all, or at least most, the following criteria to exist:_x000a_•_x0009_Network security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network security management._x000a_•_x0009_IT personnel define secure networking practices to protect the confidentiality, integrity, availability and safety of the organization's technology assets, data and network(s)._x000a_•_x0009_Administrative processes and technologies focus on protecting High Value Assets (HVAs), including environments where sensitive/regulated data is stored, transmitted and processed._x000a_•_x0009_Administrative processes are used to configure boundary devices (e.g., firewalls, routers, etc.) to deny network traffic by default and allow network traffic by exception (e.g., deny all, permit by exception). _x000a_•_x0009_Network segmentation exists to implement separate network addresses (e.g., different subnets) to connect systems in different security domains (e.g., sensitive/regulated data environments)._x000a_•_x0009_Technologies are configured to force Internet-bound network traffic through a proxy device for URL content filtering to limit a user's ability to connect to prohibited content."/>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route internal communications traffic to external networks through organization-approved proxy servers at managed interfaces. "/>
    <s v="See C|P-CMM4. There are no defined C|P-CMM5 criteria, since it is reasonable to assume a continuously-improving process is not necessary to route internal communications traffic to external networks through organization-approved proxy servers at managed interfaces. "/>
    <x v="134"/>
    <x v="4"/>
    <x v="247"/>
    <m/>
  </r>
  <r>
    <x v="17"/>
    <x v="470"/>
    <e v="#N/A"/>
    <x v="470"/>
    <x v="470"/>
    <m/>
    <m/>
    <s v="Does the organization implement domain signature verification protections that authenticate incoming email according to the Domain-based Message Authentication Reporting and Conformance (DMARC)?_x000a_"/>
    <n v="3"/>
    <s v="Protect"/>
    <s v="There is no evidence of a capability to implement domain signature verification protections that authenticate incoming email according to the Domain-based Message Authentication Reporting and Conformance (DMARC)._x000a_"/>
    <s v="C|P-CMM1 is N/A, since a structured process is required to implement domain signature verification protections that authenticate incoming email according to the Domain-based Message Authentication Reporting and Conformance (DMARC)."/>
    <s v="C|P-CMM2 is N/A, since a well-defined process is required to implement domain signature verification protections that authenticate incoming email according to the Domain-based Message Authentication Reporting and Conformance (DMARC)."/>
    <s v="Network Security (NET) efforts are standardized across the organization and centrally managed, where technically feasible, to ensure consistency. CMM Level 3 control maturity would reasonably expect all, or at least most, the following criteria to exist:_x000a_•_x0009_A Technology Infrastructure team, or similar function, defines centrally-managed network security controls for implementation across the enterprise._x000a_•_x0009_Secure engineering principles are used to design and implement network security controls (e.g., industry-recognized secure practices) to enforce the concepts of least privilege and least functionality at the network level._x000a_•_x0009_IT/cybersecurity architects work with the Technology Infrastructure team to implement a “layered defense” network architecture that provides a defense-in-depth approach for redundancy and risk reduction for network-based security controls, including wired and wireless networking._x000a_•_x0009_Administrative processes and technologies configure boundary devices (e.g., firewalls, routers, etc.) to deny network traffic by default and allow network traffic by exception (e.g., deny all, permit by exception)._x000a_•_x0009_Technologies automate the Access Control Lists (ACLs) and similar rulesets review process to identify security issues and/ or misconfigurations. _x000a_•_x0009_Network segmentation exists to implement separate network addresses (e.g., different subnets) to connect systems in different security domains (e.g., sensitive/regulated data environments)."/>
    <s v="See C|P-CMM3. There are no defined C|P-CMM4 criteria, since it is reasonable to assume a quantitatively-controlled process is not necessary to implement domain signature verification protections that authenticate incoming email according to the Domain-based Message Authentication Reporting and Conformance (DMARC)."/>
    <s v="See C|P-CMM4. There are no defined C|P-CMM5 criteria, since it is reasonable to assume a continuously-improving process is not necessary to implement domain signature verification protections that authenticate incoming email according to the Domain-based Message Authentication Reporting and Conformance (DMARC)."/>
    <x v="135"/>
    <x v="4"/>
    <x v="247"/>
    <m/>
  </r>
  <r>
    <x v="20"/>
    <x v="471"/>
    <e v="#N/A"/>
    <x v="471"/>
    <x v="471"/>
    <s v="E-PRM-03"/>
    <s v="∙ Defined business processes_x000a_∙ Product / project management_x000a_∙ Defined technical requirements_x000a_∙ Defined business requirements_x000a_∙ System Development Lifecycle (SDLC) governance / oversight"/>
    <s v="Does the organization define business processes with consideration for cybersecurity &amp; data privacy that determines: _x000a_ (1) The resulting risk to organizational operations, assets, individuals and other organizations; and_x000a_ (2) Information protection needs arising from the defined business processes and revises the processes as necessary, until an achievable set of protection needs is obtained?"/>
    <n v="7"/>
    <s v="Identify"/>
    <s v="There is no evidence of a capability to define business processes with consideration for cybersecurity &amp; data privacy that determines: _x000a_ (1) The resulting risk to organizational operations, assets, individuals and other organizations; and_x000a_ (2) Information protection needs arising from the defined business processes and revises the processes as necessary, until an achievable set of protection needs is obtained."/>
    <s v="Project &amp; Resource Management (PRM) efforts are ad hoc and inconsistent. CMM Level 1 control maturity would reasonably expect all, or at least most, the following criteria to exist:_x000a_•_x0009_Program/project management is decentralized._x000a_•_x0009_IT personnel work with data/process owners to help ensure secure practices are implemented throughout the System Development Lifecycle (SDLC) for all high-value projects."/>
    <s v="Project &amp; Resource Management (PRM) efforts are requirements-driven and governed at a local/regional level, but are not consistent across the organization. CMM Level 2 control maturity would reasonably expect all, or at least most, the following criteria to exist:_x000a_•_x0009_Program/project management is decentralized (e.g., a localized/regionalized function) and uses non-standardized methods to implement secure, resilient and compliant practices._x000a_•_x0009_IT/cybersecurity personnel identify cybersecurity &amp; data protection controls that are appropriate to address applicable statutory, regulatory and contractual requirements for Project Management (PM)._x000a_•_x0009_The PM function facilitates the implementation of cybersecurity &amp; data privacy-related resource planning controls across the System Development Lifecycle (SDLC) for all projects._x000a_•_x0009_The responsibility for enforcing cybersecurity &amp; data privacy control implementation is assigned to business / process owners and asset custodians."/>
    <s v="Project &amp; Resource Management (PRM) efforts are standardized across the organization and centrally managed, where technically feasible, to ensure consistency. CMM Level 3 control maturity would reasonably expect all, or at least most, the following criteria to exist:_x000a_•_x0009_The Chief Information Security Officer (CISO), or similar function with technical competence to address cybersecurity concerns, analyzes the organization's business strategy to determine prioritized and authoritative guidance for program/project management practices._x000a_•_x0009_The CISO, or similar function, develops a security-focused Concept of Operations (CONOPS) that documents management, operational and technical measures to apply defense-in-depth techniques across the enterprise with regards to program/project management._x000a_•_x0009_The CISO, or similar function, leverages a capability maturity model to define and identify targeted capability maturity levels for each of the functions that make up the cybersecurity &amp; data privacy program. _x000a_•_x0009_A Governance, Risk &amp; Compliance (GRC) function, or similar function, provides governance oversight for the implementation of applicable statutory, regulatory and contractual cybersecurity &amp; data protection controls to protect the confidentiality, integrity, availability and safety of the organization's applications, systems, services and data for program/project management._x000a_•_x0009_A steering committee is formally established to provide executive oversight of the cybersecurity &amp; data privacy program, including program/project management. _x000a_•_x0009_A Project Management Office (PMO), or project management function, enables the centralized-implementation of cybersecurity &amp; data privacy-related resource planning controls across the System Development Lifecycle (SDLC) for all projects._x000a_•_x0009_The PMO determines the identification and allocation of resources for cybersecurity &amp; data privacy requirements within business process planning for projects and other initiatives._x000a_•_x0009_Project Management (PM) is centrally-managed across the enterprise to implement cybersecurity &amp; data protection controls as part of the project management lifecycle, with the responsibility for enforcing cybersecurity &amp; data privacy control implementation assigned to business / process owners and asset custodians._x000a_•_x0009_Subordinate staff and stakeholders are educated on the capability maturity expectations and those targets are used to task individual contributor work activities in an effort to achieve the targeted maturity levels."/>
    <s v="Project &amp; Resource Management (PR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fine business processes with consideration for cybersecurity &amp; data privacy that determines: _x000a_ (1) The resulting risk to organizational operations, assets, individuals and other organizations; and_x000a_ (2) Information protection needs arising from the defined business processes and revises the processes as necessary, until an achievable set of protection needs is obtained."/>
    <x v="58"/>
    <x v="4"/>
    <x v="247"/>
    <m/>
  </r>
  <r>
    <x v="21"/>
    <x v="472"/>
    <e v="#N/A"/>
    <x v="472"/>
    <x v="472"/>
    <m/>
    <s v="∙ Secure Baseline Configurations (SBC)"/>
    <s v="Does the organization partition systems so that partitions reside in separate physical domains or environments? "/>
    <n v="8"/>
    <s v="Protect"/>
    <s v="There is no evidence of a capability to partition systems so that partitions reside in separate physical domains or environments. "/>
    <s v="Secure Engineering &amp; Architecture (SEA) efforts are ad hoc and inconsistent. CMM Level 1 control maturity would reasonably expect all, or at least most, the following criteria to exist:_x000a_•_x0009_IT personnel use an informal process to design, build and maintain secure solutions. _x000a_•_x0009_IT /cyber engineering governance is decentralized, with the responsibility for implementing and testing cybersecurity &amp; data protection controls being assigned to the business process owner(s), including the definition and enforcement of roles and responsibilities."/>
    <s v="Secure Engineering &amp; Architecture (SEA) efforts are requirements-driven and governed at a local/regional level, but are not consistent across the organization. CMM Level 2 control maturity would reasonably expect all, or at least most, the following criteria to exist:_x000a_•_x0009_Architecture/engineering management is decentralized (e.g., a localized/regionalized function) and uses non-standardized methods to implement secure, resilient and compliant practices._x000a_•_x0009_A Change Advisory Board (CAB), or similar function, exists to govern changes to systems, applications and services, ensuring their stability, reliability and predictability. _x000a_•_x0009_Administrative processes and technologies focus on protecting High Value Assets (HVAs), including environments where sensitive/regulated data is stored, transmitted and processed._x000a_•_x0009_IT/cybersecurity personnel identify cybersecurity &amp; data protection controls to address applicable statutory, regulatory and contractual requirements for architecture/engineering management. _x000a_•_x0009_IT personnel implement secure engineering practices to protect the confidentiality, integrity, availability and safety of the organization's technology assets, data and network(s)._x000a_•_x0009_Technologies are configured to protect data with the strength and integrity commensurate with the classification or sensitivity of the information and mostly conform to industry-recognized standards for hardening (e.g., DISA STIGs, CIS Benchmarks or OEM security guides), including cryptographic protections for sensitive/regulated data."/>
    <s v="Secure Engineering &amp; Architecture (SEA) efforts are standardized across the organization and centrally managed, where technically feasible, to ensure consistency. CMM Level 3 control maturity would reasonably expect all, or at least most, the following criteria to exist:_x000a_•_x0009_IT/cybersecurity architects, or a similar function, enable the implementation a “layered defense” network architecture that enables a resilient defense-in-depth approach through the use of industry-recognized cybersecurity &amp; data privacy practices in the specification, design, development, implementation and modification of systems and services (e.g., DISA STIGs, CIS Benchmarks or OEM security guides)._x000a_•_x0009_IT/cybersecurity engineers, or a similar function, operationalize enterprise architecture, aligned with industry-recognized leading practices, with consideration for cybersecurity &amp; data privacy principles, including resiliency expectations, that addresses risk to organizational operations, assets, individuals, other organizations. _x000a_•_x0009_A Validated Architecture Design Review (VADR), or similar process, is used to evaluate design criteria for secure practices and conformance with requirements for applicable statutory, regulatory and contractual controls to determine if the system/application/service is designed, built and operated in a secure and resilient manner. _x000a_•_x0009_A Change Advisory Board (CAB), or similar function, governs changes to systems, applications and services to ensure their stability, reliability and predictability. _x000a_•_x0009_A formal Change Management (CM) program helps to ensure that no unauthorized changes are made, all changes are documented, services are not disrupted and resources are used efficiently._x000a_•_x0009_An Identity &amp; Access Management (IAM) function, or similar function, enables the implementation of identification and access management controls for “least privileges” practices, allowing for the management of user, group and system accounts, including privileged accounts._x000a_•_x0009_An IT Asset Management (ITAM) function, or similar function, categorizes assets according to the data the asset stores, transmits and/ or processes and applies the appropriate technology controls to protect the asset and data."/>
    <s v="Secure Engineering &amp; Architecture (SE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partition systems so that partitions reside in separate physical domains or environments. "/>
    <x v="136"/>
    <x v="4"/>
    <x v="247"/>
    <m/>
  </r>
  <r>
    <x v="23"/>
    <x v="473"/>
    <e v="#N/A"/>
    <x v="473"/>
    <x v="473"/>
    <s v="E-SAT-03"/>
    <m/>
    <s v="Does the organization include practical exercises in cybersecurity &amp; data privacy training that reinforce training objectives?"/>
    <n v="3"/>
    <s v="Protect"/>
    <s v="There is no evidence of a capability to include practical exercises in cybersecurity &amp; data privacy training that reinforce training objectives."/>
    <s v="Security Awareness &amp; Training (SAT) efforts are ad hoc and inconsistent. CMM Level 1 control maturity would reasonably expect all, or at least most, the following criteria to exist:_x000a_•_x0009_Training activities are decentralized._x000a_•_x0009_Security awareness and training methods are often generic, without organization-specific content._x000a_•_x0009_IT/cybersecurity personnel self-manage their professional certification requirements to support their assigned duties._x000a_•_x0009_Personnel management is mainly decentralized, with the responsibility for training users on new technologies and enforcing policies being assigned to users’ supervisors and managers."/>
    <s v="Security Awareness &amp; Training (SAT) efforts are requirements-driven and governed at a local/regional level, but are not consistent across the organization. CMM Level 2 control maturity would reasonably expect all, or at least most, the following criteria to exist:_x000a_•_x0009_Training and awareness activities are decentralized (e.g., a localized/regionalized function) and use non-standardized methods to implement secure, resilient and compliant practices._x000a_•_x0009_The Human Resources (HR) department works with cybersecurity personnel to facilitate workforce development and awareness to help ensure secure practices are implemented._x000a_•_x0009_Security awareness and training methods are role-based (e.g., handling sensitive/regulated data). _x000a_•_x0009_IT/cybersecurity personnel:_x000a_o_x0009_Identify cybersecurity &amp; data protection controls to address applicable statutory, regulatory and contractual requirements for security training and awareness activities._x000a_o_x0009_Create/govern security and awareness training to meet specific statutory, regulatory and/ or contractual compliance obligations._x000a_o_x0009_Self-manage their professional certification requirements to support their assigned duties._x000a_•_x0009_Administrative processes, physical controls and technologies exist to simulate actual cyber-attacks through practical exercises that reinforce training objectives."/>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_x000a_•_x0009_Administrative processes, physical controls and technologies exist to simulate actual cyber-attacks through practical exercises that reinforce training objectives."/>
    <s v="Security Awareness &amp; Training (SAT)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nclude practical exercises in cybersecurity &amp; data privacy training that reinforce training objectives."/>
    <x v="69"/>
    <x v="4"/>
    <x v="247"/>
    <m/>
  </r>
  <r>
    <x v="23"/>
    <x v="474"/>
    <e v="#N/A"/>
    <x v="474"/>
    <x v="474"/>
    <m/>
    <m/>
    <s v="Does the organization provide specialized counterintelligence awareness training that enables personnel to collect, interpret and act upon a range of data sources that may signal the presence of a hostile actor?"/>
    <n v="1"/>
    <s v="Identify"/>
    <s v="There is no evidence of a capability to provide specialized counterintelligence awareness training that enables personnel to collect, interpret and act upon a range of data sources that may signal the presence of a hostile actor."/>
    <s v="C|P-CMM1 is N/A, since a structured process is required to provide specialized counterintelligence awareness training that enables personnel to collect, interpret and act upon a range of data sources that may signal the presence of a hostile actor."/>
    <s v="C|P-CMM2 is N/A, since a well-defined process is required to provide specialized counterintelligence awareness training that enables personnel to collect, interpret and act upon a range of data sources that may signal the presence of a hostile actor."/>
    <s v="Security Awareness &amp; Training (SAT) efforts are standardized across the organization and centrally managed, where technically feasible, to ensure consistency. CMM Level 3 control maturity would reasonably expect all, or at least most, the following criteria to exist: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security awareness and training._x000a_o_x0009_Defines minimum cybersecurity training (including certifications) for personnel, based on their specific roles._x000a_o_x0009_Creates/governs security and awareness training to meet specific statutory, regulatory and/ or contractual compliance obligations._x000a_•_x0009_A steering committee is formally established to provide executive oversight of the cybersecurity &amp; data privacy program, including security awareness and training. _x000a_•_x0009_Security awareness and training methods are role-based (e.g., handling sensitive/regulated data). _x000a_•_x0009_The Human Resources (HR) department: _x000a_o_x0009_Identifies and implements industry-recognized HR practices related to security workforce development and awareness to help ensure secure practices are implemented in personnel management operations._x000a_o_x0009_Documents, retains and monitors individual training activities, including basic security awareness training, ongoing awareness training and specific-system training._x000a_o_x0009_Ensures that every user accessing a system processing, storing or transmitting sensitive/regulated data is formally trained in data handling requirements._x000a_o_x0009_Ensures all employees and contractors receive awareness education and training that is relevant for their job function, including social engineering-related threats._x000a_•_x0009_Cybersecurity and/ or data privacy personnel receive necessary Continuing Professional Education (CPE) training to maintain currency and proficiency with industry-recognized secure practices pertinent to their assigned roles and responsibilities._x000a_•_x0009_Application development and operations (DevOps) personnel receive CPE training on Secure Software Development Practices (SSDP) to appropriately address evolving threats."/>
    <s v="See C|P-CMM3. There are no defined C|P-CMM4 criteria, since it is reasonable to assume a quantitatively-controlled process is not necessary to provide specialized counterintelligence awareness training that enables personnel to collect, interpret and act upon a range of data sources that may signal the presence of a hostile actor."/>
    <s v="See C|P-CMM4. There are no defined C|P-CMM5 criteria, since it is reasonable to assume a continuously-improving process is not necessary to provide specialized counterintelligence awareness training that enables personnel to collect, interpret and act upon a range of data sources that may signal the presence of a hostile actor."/>
    <x v="137"/>
    <x v="4"/>
    <x v="247"/>
    <m/>
  </r>
  <r>
    <x v="24"/>
    <x v="475"/>
    <e v="#N/A"/>
    <x v="475"/>
    <x v="475"/>
    <s v="E-TDA-06"/>
    <s v="∙ Defined business processes_x000a_∙ Product / project management_x000a_∙ Defined technical requirements_x000a_∙ Defined business requirements_x000a_∙ System Development Lifecycle (SDLC) governance / oversight"/>
    <s v="Does the organization design, develop and produce products and/or services in such a way that risk-based technical and functional specifications ensure Minimum Viable Product (MVP) criteria establish an appropriate level of security and resiliency based on applicable risks and threats?"/>
    <n v="9"/>
    <s v="Protect"/>
    <s v="There is no evidence of a capability to design, develop and produce products and/or services in such a way that risk-based technical and functional specifications ensure Minimum Viable Product (MVP) criteria establish an appropriate level of security and resiliency based on applicable risks and threats."/>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_x000a_•_x0009_Project management is decentralized and generally lacks formal project management managers or broader oversight."/>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design, develop and produce products and/or services in such a way that risk-based technical and functional specifications ensure Minimum Viable Product (MVP) criteria establish an appropriate level of security and resiliency based on applicable risks and threats."/>
    <x v="73"/>
    <x v="4"/>
    <x v="247"/>
    <m/>
  </r>
  <r>
    <x v="24"/>
    <x v="476"/>
    <e v="#N/A"/>
    <x v="476"/>
    <x v="476"/>
    <s v="E-TDA-03"/>
    <m/>
    <s v="Does the organization implement secure configuration settings by default to reduce the likelihood of software being deployed with weak security settings that would put the asset at a greater risk of compromise?"/>
    <n v="9"/>
    <s v="Protect"/>
    <s v="There is no evidence of a capability to implement secure configuration settings by default to reduce the likelihood of software being deployed with weak security settings that would put the asset at a greater risk of compromise."/>
    <s v="C|P-CMM1 is N/A, since a structured process is required to implement secure configuration settings by default to reduce the likelihood of software being deployed with weak security settings that would put the asset at a greater risk of compromise."/>
    <s v="C|P-CMM2 is N/A, since a well-defined process is required to implement secure configuration settings by default to reduce the likelihood of software being deployed with weak security settings that would put the asset at a greater risk of compromise."/>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See C|P-CMM3. There are no defined C|P-CMM4 criteria, since it is reasonable to assume a quantitatively-controlled process is not necessary to implement secure configuration settings by default to reduce the likelihood of software being deployed with weak security settings that would put the asset at a greater risk of compromise."/>
    <s v="See C|P-CMM4. There are no defined C|P-CMM5 criteria, since it is reasonable to assume a continuously-improving process is not necessary to implement secure configuration settings by default to reduce the likelihood of software being deployed with weak security settings that would put the asset at a greater risk of compromise."/>
    <x v="72"/>
    <x v="4"/>
    <x v="247"/>
    <m/>
  </r>
  <r>
    <x v="24"/>
    <x v="477"/>
    <e v="#N/A"/>
    <x v="477"/>
    <x v="477"/>
    <m/>
    <m/>
    <s v="Does the organization maintain awareness of component authenticity by developing and implementing Product Tampering and Counterfeiting (PTC) practices that include the means to detect and prevent counterfeit components?"/>
    <n v="9"/>
    <s v="Protect"/>
    <s v="There is no evidence of a capability to maintain awareness of component authenticity by developing and implementing Product Tampering and Counterfeiting (PTC) practices that include the means to detect and prevent counterfeit components."/>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_x000a_o_x0009_Ensures that third party development and/ or acquisitions meet, or exceed, the organization's business, cybersecurity &amp; data privacy requirements to have secure and resilient systems, applications, services and processes._x000a_o_x0009_Provides governance of component authenticity by developing and implementing anti-counterfeit procedures that include the means to detect and prevent counterfeit components._x000a_o_x0009_Enables the implementation of tailored development and acquisition strategies, contract tools and procurement methods to meet unique business needs._x000a_o_x0009_Trains personnel to detect counterfeit system components, including hardware, software and firmware. 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maintain awareness of component authenticity by developing and implementing Product Tampering and Counterfeiting (PTC) practices that include the means to detect and prevent counterfeit components."/>
    <x v="111"/>
    <x v="4"/>
    <x v="247"/>
    <m/>
  </r>
  <r>
    <x v="24"/>
    <x v="478"/>
    <e v="#N/A"/>
    <x v="478"/>
    <x v="478"/>
    <m/>
    <m/>
    <s v="Does the organization custom-develop critical system components, when Commercial Off The Shelf (COTS) solutions are unavailable?"/>
    <n v="8"/>
    <s v="Protect"/>
    <s v="There is no evidence of a capability to custom-develop critical system components, when COTS solutions are unavailable."/>
    <s v="C|P-CMM1 is N/A, since a structured process is required to custom-develop critical system components, when COTS solutions are unavailable."/>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An application development team, or similar function, custom-develops business-critical system components, when Commercial Off The Shelf (COTS) solutions are unavailable._x000a_•_x0009_Procurement contracts require system developers and integrators to provide training on the correct use and operation of the system, system component or service."/>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An application development team, or similar function, custom-develops business-critical system components, when Commercial Off The Shelf (COTS) solutions are unavailable._x000a_•_x0009_Procurement contracts require system developers and integrators to provide training on the correct use and operation of the system, system component or service."/>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custom-develop critical system components, when COTS solutions are unavailable."/>
    <x v="138"/>
    <x v="4"/>
    <x v="247"/>
    <m/>
  </r>
  <r>
    <x v="24"/>
    <x v="479"/>
    <e v="#N/A"/>
    <x v="479"/>
    <x v="479"/>
    <m/>
    <m/>
    <s v="Does the organization require the developers of systems, system components or services to provide training on the correct use and operation of the system, system component or service?"/>
    <n v="9"/>
    <s v="Protect"/>
    <s v="There is no evidence of a capability to require the developers of systems, system components or services to provide training on the correct use and operation of the system, system component or service."/>
    <s v="Technology Development &amp; Acquisition (TDA) efforts are ad hoc and inconsistent. CMM Level 1 control maturity would reasonably expect all, or at least most, the following criteria to exist:_x000a_•_x0009_IT personnel use an informal process to govern technology development and acquisition._x000a_•_x0009_Secure development practices loosely conform to industry-recognized standards for secure engineering (e.g., OWASP, NIST SP 800-218, NIST SP 800-160, etc.). _x000a_•_x0009_IT personnel work with data/process owners to help ensure secure practices are implemented throughout the System Development Lifecycle (SDLC) for all high-value projects."/>
    <s v="Technology Development &amp; Acquisition (TDA) efforts are requirements-driven and governed at a local/regional level, but are not consistent across the organization. CMM Level 2 control maturity would reasonably expect all, or at least most, the following criteria to exist:_x000a_•_x0009_Development and acquisition management is decentralized (e.g., a localized/regionalized function) and uses non-standardized methods to implement secure, resilient and compliant practices._x000a_•_x0009_IT/cybersecurity personnel identify cybersecurity &amp; data protection controls to address applicable statutory, regulatory and contractual requirements for technology development and acquisition management._x000a_•_x0009_IT/cybersecurity personnel implement secure practices to protect the confidentiality, integrity, availability and safety of the organization's technology assets, data and network(s)._x000a_•_x0009_Secure development practices mostly conform to industry-recognized standards for secure engineering (e.g., OWASP, NIST SP 800-218, NIST SP 800-160, etc.). _x000a_•_x0009_Procurement practices require third-party developers of systems, system components or services to follow secure engineering practices. _x000a_•_x0009_A Project Management Office (PMO), or project management function, enables the implementation of cybersecurity &amp; data privacy-related resource planning controls across the System Development Lifecycle (SDLC) for all high-value projects._x000a_•_x0009_Procurement contracts require system developers and integrators to provide training on the correct use and operation of the system, system component or service."/>
    <s v="Technology Development &amp; Acquisition (TDA) efforts are standardized across the organization and centrally managed, where technically feasible, to ensure consistency. CMM Level 3 control maturity would reasonably expect all, or at least most, the following criteria to exist:_x000a_•_x0009_Secure development practices conform to industry-recognized standards for secure engineering (e.g., OWASP, NIST SP 800-218, NIST SP 800-160, etc.). _x000a_•_x0009_A procurement team, or similar function, ensures that third party development and/ or acquisitions meet, or exceed, the organization's business, cybersecurity &amp; data privacy requirements to have secure and resilient systems, applications, services and processes._x000a_•_x0009_A Software Assurance Maturity Model (SAMM) governs a secure development lifecycle for the development of systems, applications and services._x000a_•_x0009_Administrative processes exist and technologies are configured to implement secure configuration settings by default to reduce the likelihood of software being deployed with weak security settings, putting the asset at a greater risk of compromise._x000a_•_x0009_An IT Asset Management (ITAM) function, or similar function, categorizes devices according to the data the asset stores, transmits and/ or processes and applies the appropriate technology controls to protect the asset and data._x000a_•_x0009_A formal Change Management (CM) program help to ensure that no unauthorized changes are made, all changes are documented, services are not disrupted and resources are used efficiently._x000a_•_x0009_A Governance, Risk &amp; Compliance (GRC) function, or similar function;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for technology development and acquisition._x000a_o_x0009_Ensures the Information Assurance Program (IAP) evaluates applicable cybersecurity &amp; data protection controls as part of “business as usual” pre-production testing. _x000a_o_x0009_Operates the Cybersecurity Supply Chain Risk Management (C-SCRM) program to identify and mitigate supply chain-related risks and threats._x000a_•_x0009_A Project Management Office (PMO), or project management function, enables IAP pre-production testing of cybersecurity &amp; data protection controls as part of the organization's established project management processes._x000a_•_x0009_Procurement contracts require system developers and integrators to provide training on the correct use and operation of the system, system component or service."/>
    <s v="Technology Development &amp; Acquisition (TDA)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require the developers of systems, system components or services to provide training on the correct use and operation of the system, system component or service."/>
    <x v="72"/>
    <x v="4"/>
    <x v="247"/>
    <m/>
  </r>
  <r>
    <x v="27"/>
    <x v="480"/>
    <e v="#N/A"/>
    <x v="480"/>
    <x v="480"/>
    <m/>
    <m/>
    <s v="Does the organization install the latest stable version of any software and/or security-related updates on all applicable systems?"/>
    <n v="8"/>
    <s v="Identify"/>
    <s v="There is no evidence of a capability to install the latest stable version of any software and/ or security-related updates on all applicable systems."/>
    <s v="C|P-CMM1 is N/A, since a structured process is required to install the latest stable version of any software and/ or security-related updates on all applicable system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Vulnerability &amp; Patch Management (VPM) efforts are metrics driven and provide sufficient management insight (based on a quantitative understanding of process capabilities) to predict optimal performance, ensure continued operations and identify areas for improvement. In addition to CMM Level 3 criteria, CMM Level 4 control maturity would reasonably expect all, or at least most, the following criteria to exist:_x000a_•_x0009_Metrics reporting includes quantitative analysis of Key Performance Indicators (KPIs)._x000a_•_x0009_Metrics reporting includes quantitative analysis of Key Risk Indicators (KRIs)._x000a_•_x0009_Scope of metrics, KPIs and KRIs covers organization-wide cybersecurity &amp; data protection controls, including functions performed by third-parties._x000a_•_x0009_Organizational leadership maintains a formal process to objectively review and respond to metrics, KPIs and KRIs (e.g., monthly or quarterly review)._x000a_•_x0009_Based on metrics analysis, process improvement recommendations are submitted for review and are handled in accordance with change control processes._x000a_•_x0009_Both business and technical stakeholders are involved in reviewing and approving proposed changes."/>
    <s v="See C|P-CMM4. There are no defined C|P-CMM5 criteria, since it is reasonable to assume a continuously-improving process is not necessary to install the latest stable version of any software and/ or security-related updates on all applicable systems."/>
    <x v="139"/>
    <x v="4"/>
    <x v="247"/>
    <m/>
  </r>
  <r>
    <x v="27"/>
    <x v="481"/>
    <e v="#N/A"/>
    <x v="481"/>
    <x v="481"/>
    <m/>
    <m/>
    <s v="Does the organization use automated mechanisms to determine the state of system components with regard to flaw remediation? "/>
    <n v="9"/>
    <s v="Protect"/>
    <s v="There is no evidence of a capability to determine the state of system components with regard to flaw remediation. "/>
    <s v="C|P-CMM1 is N/A, since a structured process is required to determine the state of system components with regard to flaw remediation. "/>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See C|P-CMM3. There are no defined C|P-CMM4 criteria, since it is reasonable to assume a quantitatively-controlled process is not necessary to determine the state of system components with regard to flaw remediation. "/>
    <s v="See C|P-CMM4. There are no defined C|P-CMM5 criteria, since it is reasonable to assume a continuously-improving process is not necessary to determine the state of system components with regard to flaw remediation. "/>
    <x v="93"/>
    <x v="4"/>
    <x v="247"/>
    <m/>
  </r>
  <r>
    <x v="27"/>
    <x v="482"/>
    <e v="#N/A"/>
    <x v="482"/>
    <x v="482"/>
    <m/>
    <s v="∙ Azure Update Manager (https://azure.microsoft.com)_x000a_∙ ManageEngine Endpoint Central (https://manageengine.com)"/>
    <s v="Does the organization use automated mechanisms to install the latest stable versions of security-relevant software and firmware updates?"/>
    <n v="5"/>
    <s v="Protect"/>
    <s v="There is no evidence of a capability to install the latest stable versions of security-relevant software and firmware updates."/>
    <s v="C|P-CMM1 is N/A, since a structured process is required to install the latest stable versions of security-relevant software and firmware updates."/>
    <s v="Vulnerability &amp; Patch Management (VPM) efforts are requirements-driven and governed at a local/regional level, but are not consistent across the organization. CMM Level 2 control maturity would reasonably expect all, or at least most, the following criteria to exist:_x000a_•_x0009_Attack Surface Management (ASM) is decentralized (e.g., a localized/regionalized function) and uses non-standardized methods to implement secure, resilient and compliant practices._x000a_•_x0009_IT/cybersecurity personnel:_x000a_o_x0009_Identify cybersecurity &amp; data protection controls to address applicable statutory, regulatory and contractual requirements for ASM._x000a_o_x0009_Apply software patches and other vulnerability remediation efforts._x000a_•_x0009_Administrative processes and technologies focus on protecting High Value Assets (HVAs), including environments where sensitive/regulated data is stored, transmitted and processed."/>
    <s v="Vulnerability &amp; Patch Management (VPM) efforts are standardized across the organization and centrally managed, where technically feasible, to ensure consistency. CMM Level 3 control maturity would reasonably expect all, or at least most, the following criteria to exist:_x000a_•_x0009_An IT Asset Management (ITAM) function, or similar function, categorizes devices according to the data the asset stores, transmits and/ or processes and applies the appropriate technology controls to protect the asset and data._x000a_•_x0009_A Governance, Risk &amp; Compliance (GRC) function, or similar function:_x000a_o_x0009_Defines the scope of ASM activities._x000a_o_x0009_Provides governance oversight for the implementation of applicable statutory, regulatory and contractual cybersecurity &amp; data protection controls to protect the confidentiality, integrity, availability and safety of the organization's applications, systems, services and data with regards to ASM._x000a_o_x0009_Provides oversight of ASM activities to centrally manage the flaw remediation process as part of the organization's overall Patch&amp; Vulnerability &amp; Patch Management Program (VPMP). _x000a_•_x0009_A Security Operations Center (SOC), or similar function:_x000a_o_x0009_Manages the identification, tracking and remediation of vulnerabilities._x000a_o_x0009_Utilizes a Security Incident Event monitor (SIEM), or similar automated tool, to monitor for unauthorized activities, accounts, connections, devices and software according to organization-specific Indicators of Compromise (IoC), including feeds from applications, hosts, network devices and vulnerability scanners._x000a_•_x0009_Asset custodians install the latest stable version of security-related updates on all systems within the organization-defined time requirements. "/>
    <s v="See C|P-CMM3. There are no defined C|P-CMM4 criteria, since it is reasonable to assume a quantitatively-controlled process is not necessary to install the latest stable versions of security-relevant software and firmware updates."/>
    <s v="See C|P-CMM4. There are no defined C|P-CMM5 criteria, since it is reasonable to assume a continuously-improving process is not necessary to install the latest stable versions of security-relevant software and firmware updates."/>
    <x v="93"/>
    <x v="4"/>
    <x v="247"/>
    <m/>
  </r>
  <r>
    <x v="28"/>
    <x v="483"/>
    <e v="#N/A"/>
    <x v="483"/>
    <x v="483"/>
    <m/>
    <m/>
    <s v="Does the organization ensure the Open Web Application Security Project (OWASP) Application Security Verification Standard is incorporated into its Secure Systems Development Lifecycle (SSDLC) process?"/>
    <n v="9"/>
    <s v="Protect"/>
    <s v="There is no evidence of a capability to ensure the Open Web Application Security Project (OWASP) Application Security Verification Standard is incorporated into its Secure Systems Development Lifecycle (SSDLC) process."/>
    <s v="C|P-CMM1 is N/A, since a structured process is required to ensure the Open Web Application Security Project (OWASP) Application Security Verification Standard is incorporated into its Secure Systems Development Lifecycle (SSDLC) process."/>
    <s v="C|P-CMM2 is N/A, since a well-defined process is required to ensure the Open Web Application Security Project (OWASP) Application Security Verification Standard is incorporated into its Secure Systems Development Lifecycle (SSDLC) process."/>
    <s v="Web Security (WEB) efforts are standardized across the organization and centrally managed, where technically feasible, to ensure consistency. CMM Level 3 control maturity would reasonably expect all, or at least most, the following criteria to exist:_x000a_•_x0009_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_x000a_•_x0009_A change notification capability exists to scan web pages for changes, which are reviewed by appropriate personnel to determine if changes are authorized or unauthorized._x000a_•_x0009_Ongoing content reviews are performed to ensure web pages do not contain non-public information._x000a_•_x0009_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_x000a_•_x0009_An Identity &amp; Access Management (IAM) function, or similar function, enables the implementation of identification and access management controls for Internet-facing technologies. _x000a_•_x0009_Technologies are configured to implement Strong Customer Authentication (SCA) for consumers to prove their identity._x000a_•_x0009_Administrative processes exist and technologies are configured to provide Internet-facing individuals (e.g., customers, users, clients, etc.) with clear and precise information about cookies, in accordance with regulatory requirements for cookie management._x000a_•_x0009_An IT Asset Management (ITAM) function, or similar function, categorizes network devices according to the data the asset stores, transmits and/ or processes and applies the appropriate technology controls to protect the asset and data._x000a_•_x0009_Boundary protections:_x000a_o_x0009_Utilize Web Application Firewalls (WAFs) to provide defense-in-depth protection for application-specific threats. _x000a_o_x0009_Restrict inbound traffic to authorized devices on certain services, protocols and ports."/>
    <s v="See C|P-CMM3. There are no defined C|P-CMM4 criteria, since it is reasonable to assume a quantitatively-controlled process is not necessary to ensure the Open Web Application Security Project (OWASP) Application Security Verification Standard is incorporated into its Secure Systems Development Lifecycle (SSDLC) process."/>
    <s v="See C|P-CMM4. There are no defined C|P-CMM5 criteria, since it is reasonable to assume a continuously-improving process is not necessary to ensure the Open Web Application Security Project (OWASP) Application Security Verification Standard is incorporated into its Secure Systems Development Lifecycle (SSDLC) process."/>
    <x v="140"/>
    <x v="4"/>
    <x v="247"/>
    <m/>
  </r>
  <r>
    <x v="28"/>
    <x v="484"/>
    <e v="#N/A"/>
    <x v="484"/>
    <x v="484"/>
    <m/>
    <m/>
    <s v="Does the organization ensure a robust Web Application Framework is used to aid in the development of secure web applications, including web services, web resources and web APIs?"/>
    <n v="9"/>
    <s v="Protect"/>
    <s v="There is no evidence of a capability to ensure a robust Web Application Framework is used to aid in the development of secure web applications, including web services, web resources and web APIs."/>
    <s v="C|P-CMM1 is N/A, since a structured process is required to ensure a robust Web Application Framework is used to aid in the development of secure web applications, including web services, web resources and web APIs."/>
    <s v="C|P-CMM2 is N/A, since a well-defined process is required to ensure a robust Web Application Framework is used to aid in the development of secure web applications, including web services, web resources and web APIs."/>
    <s v="Web Security (WEB) efforts are standardized across the organization and centrally managed, where technically feasible, to ensure consistency. CMM Level 3 control maturity would reasonably expect all, or at least most, the following criteria to exist:_x000a_•_x0009_A Validated Architecture Design Review (VADR) evaluates Internet-facing design criteria for secure practices and conformance with requirements for applicable statutory, regulatory and contractual controls to determine if the system/application/service is designed, built and operated in a secure and resilient manner._x000a_•_x0009_A change notification capability exists to scan web pages for changes, which are reviewed by appropriate personnel to determine if changes are authorized or unauthorized._x000a_•_x0009_Ongoing content reviews are performed to ensure web pages do not contain non-public information._x000a_•_x0009_Security engineering, or a similar function, ensures that Internet-facing devices conform to industry-recognized standards for configuration hardening (e.g., DISA STIGs, CIS Benchmarks or OEM security guides) for test, development, staging and production environments. This includes creating special hardening requirements for High-Value Assets (HVAs)._x000a_•_x0009_An Identity &amp; Access Management (IAM) function, or similar function, enables the implementation of identification and access management controls for Internet-facing technologies. _x000a_•_x0009_Technologies are configured to implement Strong Customer Authentication (SCA) for consumers to prove their identity._x000a_•_x0009_Administrative processes exist and technologies are configured to provide Internet-facing individuals (e.g., customers, users, clients, etc.) with clear and precise information about cookies, in accordance with regulatory requirements for cookie management._x000a_•_x0009_An IT Asset Management (ITAM) function, or similar function, categorizes network devices according to the data the asset stores, transmits and/ or processes and applies the appropriate technology controls to protect the asset and data._x000a_•_x0009_Boundary protections:_x000a_o_x0009_Utilize Web Application Firewalls (WAFs) to provide defense-in-depth protection for application-specific threats. _x000a_o_x0009_Restrict inbound traffic to authorized devices on certain services, protocols and ports."/>
    <s v="See C|P-CMM3. There are no defined C|P-CMM4 criteria, since it is reasonable to assume a quantitatively-controlled process is not necessary to ensure a robust Web Application Framework is used to aid in the development of secure web applications, including web services, web resources and web APIs."/>
    <s v="See C|P-CMM4. There are no defined C|P-CMM5 criteria, since it is reasonable to assume a continuously-improving process is not necessary to ensure a robust Web Application Framework is used to aid in the development of secure web applications, including web services, web resources and web APIs."/>
    <x v="141"/>
    <x v="4"/>
    <x v="247"/>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7">
  <r>
    <m/>
    <m/>
    <s v="Does the organization use automated mechanisms to enforce host containment protections that revoke or quarantine a host’s access to the network?"/>
    <x v="0"/>
    <m/>
    <m/>
    <s v="x"/>
  </r>
  <r>
    <m/>
    <s v="∙ Configuration Management Database (CMDB)"/>
    <s v="Does the organization establish and maintain an authoritative source and repository to provide a trusted source and accountability for approved and implemented system components that prevents assets from being duplicated in other asset inventories?"/>
    <x v="1"/>
    <m/>
    <s v="x"/>
    <m/>
  </r>
  <r>
    <m/>
    <s v="∙ IT Asset Management (ITAM) program"/>
    <s v="Does the organization protect Intellectual Property (IP) rights with software licensing restrictions?_x000a_"/>
    <x v="2"/>
    <m/>
    <m/>
    <s v="x"/>
  </r>
  <r>
    <s v="E-RSK-03"/>
    <s v="∙ Risk Management Program (RMP)"/>
    <s v="Does the organization identify and implement compensating countermeasures to reduce risk and exposure to threats?"/>
    <x v="3"/>
    <m/>
    <s v="x"/>
    <m/>
  </r>
  <r>
    <s v="E-AST-09"/>
    <s v="∙ Cybersecurity Supply Chain Risk Management (C-SCRM) program_x000a_∙ Product / project management_x000a_∙ Computer Lifecycle Program (CLP)_x000a_∙ IT Asset Management (ITAM) program_x000a_∙ Risk Management Program (RMP)"/>
    <s v="Does the organization prevent unsupported systems by:_x000a_ (1) Replacing systems when support for the components is no longer available from the developer, vendor or manufacturer; and_x000a_ (2) Requiring justification and documented approval for the continued use of unsupported system components required to satisfy mission/business needs?"/>
    <x v="4"/>
    <m/>
    <s v="x"/>
    <m/>
  </r>
  <r>
    <m/>
    <s v="∙ Incident Response Plan (IRP)_x000a_∙ CimTrak Integrity Suite (https://cimcor.com/cimtrak)"/>
    <s v="Does the organization respond to unauthorized changes to configuration settings as security incidents? "/>
    <x v="3"/>
    <m/>
    <s v="x"/>
    <m/>
  </r>
  <r>
    <m/>
    <s v="∙ Microsoft Windows Defender Application Control (WDAC)_x000a_∙ CimTrak Integrity Suite (https://cimcor.com/cimtrak)"/>
    <s v="Does the organization configure systems to generate an alert when the unauthorized installation of software is detected? "/>
    <x v="2"/>
    <m/>
    <m/>
    <s v="x"/>
  </r>
  <r>
    <s v="E-IRO-02_x000a_E-MON-07"/>
    <s v="∙ Indicators of Compromise (IoC)_x000a_∙ Indicators of Exposure (IoE)_x000a_∙ Security Incident Event Manager (SIEM)_x000a_∙ Extended Detection and Response (XDR)_x000a_∙ Managed Security Services Provider (MSSP)"/>
    <s v="Does the organization monitor for unauthorized activities, accounts, connections, devices and software?"/>
    <x v="2"/>
    <m/>
    <m/>
    <s v="x"/>
  </r>
  <r>
    <m/>
    <s v="∙ CimTrak Integrity Suite (https://cimcor.com/cimtrak)_x000a_∙ Netwrix Auditor (https://netrix.com)"/>
    <s v="Does the organization generate an alert when new software is detected? "/>
    <x v="2"/>
    <m/>
    <m/>
    <s v="x"/>
  </r>
  <r>
    <s v="E-AST-20_x000a_E-AST-21"/>
    <s v="∙ whitelisting / blacklisting applications_x000a_∙ Microsoft Windows Defender Application Control (WDAC)_x000a_∙ CimTrak Integrity Suite (https://cimcor.com/cimtrak)"/>
    <s v="Does the organization configure systems to prevent the execution of unauthorized software programs? "/>
    <x v="5"/>
    <m/>
    <m/>
    <s v="x"/>
  </r>
  <r>
    <m/>
    <m/>
    <s v="Does the organization control and monitor the use of system maintenance tools? "/>
    <x v="6"/>
    <m/>
    <s v="x"/>
    <m/>
  </r>
  <r>
    <m/>
    <s v="∙ Role Based Access Control (RBAC)_x000a_∙ Separation of Duties (SoD)"/>
    <s v="Does the organization use automated mechanisms to restrict the use of maintenance tools to authorized maintenance personnel and/or roles?"/>
    <x v="6"/>
    <m/>
    <m/>
    <s v="x"/>
  </r>
  <r>
    <s v="E-CRY-01"/>
    <s v="∙ NIST Cryptographic Module Validation Program (CMVP) (https://csrc.nist.gov)_x000a_∙ Transport Layer Security (TLS)_x000a_∙ IPSec encryption_x000a_∙ Encrypted Multiprotocol Label Switching (MPLS) "/>
    <s v="Are cryptographic mechanisms utilized to protect the confidentiality of data being transmitted? "/>
    <x v="4"/>
    <m/>
    <m/>
    <m/>
  </r>
  <r>
    <s v="E-DCH-02_x000a_E-DCH-09"/>
    <s v="∙ Assigned roles &amp; responsibilities"/>
    <s v="Does the organization ensure data stewardship is assigned, documented and communicated? "/>
    <x v="4"/>
    <m/>
    <m/>
    <m/>
  </r>
  <r>
    <s v="E-CRY-01_x000a_E-DCH-02_x000a_E-DCH-09"/>
    <s v="∙ Logical Access Control (LAC)_x000a_∙ Physical Access Control (PAC)_x000a_∙ Data governance program"/>
    <s v="Does the organization protect sensitive/regulated data wherever it is stored?"/>
    <x v="3"/>
    <m/>
    <m/>
    <m/>
  </r>
  <r>
    <m/>
    <s v="∙ Secure Baseline Configurations (SBC)"/>
    <s v="Does the organization partition systems so that partitions reside in separate physical domains or environments? "/>
    <x v="2"/>
    <m/>
    <m/>
    <s v="x"/>
  </r>
  <r>
    <m/>
    <s v="∙ Data Loss Prevention (DLP)"/>
    <s v="Does the organization use automated mechanisms to implement Data Loss Prevention (DLP) to protect sensitive information as it is stored, transmitted and processed?"/>
    <x v="2"/>
    <m/>
    <m/>
    <s v="x"/>
  </r>
  <r>
    <s v="E-MON-03"/>
    <s v="∙ Security Incident Event Manager (SIEM)_x000a_∙ Managed Security Services Provider (MSSP)"/>
    <s v="Does the organization implement enhanced activity monitoring for privileged users?"/>
    <x v="6"/>
    <m/>
    <m/>
    <s v="x"/>
  </r>
  <r>
    <m/>
    <s v="∙ Secure Baseline Configurations (SBC)_x000a_∙ Role Based Access Control (RBAC)"/>
    <s v="Does the organization protect sensitive/regulated data contained in log files? "/>
    <x v="2"/>
    <m/>
    <m/>
    <m/>
  </r>
  <r>
    <s v="E-AST-08"/>
    <s v="∙ Data classification program_x000a_∙ Sensitive data inventories_x000a_∙ Data governance program"/>
    <s v="Does the organization maintain inventory logs of all sensitive media and conduct sensitive media inventories at least annually? "/>
    <x v="3"/>
    <m/>
    <m/>
    <m/>
  </r>
  <r>
    <s v="E-DCH-10"/>
    <m/>
    <s v="Does the organization periodically scan unstructured data sources for sensitive/regulated data or data requiring special protection measures by statutory, regulatory or contractual obligations? "/>
    <x v="5"/>
    <m/>
    <m/>
    <s v="x"/>
  </r>
  <r>
    <m/>
    <s v="∙ Cybersecurity Supply Chain Risk Management (C-SCRM) program"/>
    <s v="Does the organization prohibit external parties, systems and services from storing, processing and transmitting data unless authorized individuals first: _x000a_ (1) Verifying the implementation of required security controls; or_x000a_ (2) Retaining a processing agreement with the entity hosting the external systems or service?"/>
    <x v="2"/>
    <m/>
    <m/>
    <s v="x"/>
  </r>
  <r>
    <s v="E-DCH-09_x000a_E-SAT-05"/>
    <s v="∙ Data classification program_x000a_∙ Data governance program"/>
    <s v="Does the organization utilize a process to assist users in making information sharing decisions to ensure data is appropriately protected?"/>
    <x v="3"/>
    <m/>
    <s v="x"/>
    <m/>
  </r>
  <r>
    <m/>
    <m/>
    <s v="Does the organization verify that individuals or systems transferring data between interconnecting systems have the requisite authorizations (e.g., write permissions or privileges) prior to transferring said data?"/>
    <x v="2"/>
    <m/>
    <s v="x"/>
    <m/>
  </r>
  <r>
    <s v="E-AST-03"/>
    <s v="∙ Shred-it (https://shredit.com)_x000a_∙ IronMountain (https://ironmountain.com)_x000a_∙ BitRaser (https://bitraser.com)_x000a_∙ DBAN (https://dban.org)_x000a_∙ DoD-strength data erasers"/>
    <s v="Does the organization securely dispose of, destroy or repurpose system components using organization-defined techniques and methods to prevent information being recovered from these components?"/>
    <x v="4"/>
    <m/>
    <s v="x"/>
    <m/>
  </r>
  <r>
    <m/>
    <s v="∙ Shred-it (https://shredit.com)_x000a_∙ IronMountain (https://ironmountain.com)_x000a_∙ BitRaser (https://bitraser.com)_x000a_∙ DBAN (https://dban.org)_x000a_∙ DoD-strength data erasers"/>
    <s v="Does the organization securely dispose of, destroy or erase information?"/>
    <x v="4"/>
    <m/>
    <m/>
    <m/>
  </r>
  <r>
    <s v="E-AST-11_x000a_E-PRI-02"/>
    <s v="∙ Data classification program_x000a_∙ Data privacy program_x000a_∙ Data Protection Impact Assessment (DPIA)_x000a_∙ Product / project management"/>
    <s v="Does the organization: _x000a_ (1) Retain Personal Data (PD), including metadata, for an organization-defined time period to fulfill the purpose(s) identified in the notice or as required by law;_x000a_ (2) Dispose of, destroys, erases, and/or anonymizes the PD, regardless of the method of storage; and_x000a_ (3) Use organization-defined techniques or methods to ensure secure deletion or destruction of PD (including originals, copies and archived records)?"/>
    <x v="2"/>
    <m/>
    <m/>
    <m/>
  </r>
  <r>
    <m/>
    <s v="∙ NIST Cryptographic Module Validation Program (CMVP) (https://csrc.nist.gov)_x000a_∙ Microsoft BitLocker (https://microsoft.com)"/>
    <s v="Are cryptographic mechanisms utilized to protect the confidentiality and integrity of sensitive/regulated data residing on storage media?"/>
    <x v="2"/>
    <m/>
    <m/>
    <m/>
  </r>
  <r>
    <s v="E-AST-12"/>
    <s v="∙ Configuration Management (CM) program_x000a_∙ Change control program"/>
    <s v="Does the organization review and update baseline configurations:_x000a_ (1) At least annually;_x000a_ (2) When required due to so; or_x000a_ (3) As part of system component installations and upgrades?"/>
    <x v="2"/>
    <m/>
    <s v="x"/>
    <m/>
  </r>
  <r>
    <m/>
    <s v="∙ Microsoft Active Directory (https://microsoft.com)_x000a_∙ Microsoft Entra (https://microsoft.com)_x000a_∙ AWS IAM (https://aws.amazon.com)"/>
    <s v="Does the organization enforce a limit for consecutive invalid login attempts by a user during an organization-defined time period and automatically locks the account when the maximum number of unsuccessful attempts is exceeded?"/>
    <x v="3"/>
    <m/>
    <m/>
    <s v="x"/>
  </r>
  <r>
    <m/>
    <s v="∙ Rules of Behavior (RoB) / Acceptable Use_x000a_∙ Mobile Device Management (MDM) solution"/>
    <s v="Does the organization implement and govern a Bring Your Own Device (BYOD) program to reduce risk associated with personally-owned devices in the workplace?"/>
    <x v="4"/>
    <m/>
    <s v="x"/>
    <m/>
  </r>
  <r>
    <m/>
    <s v="∙ Mobile Device Management (MDM) program that covers organization-owned and personally-owned devices"/>
    <s v="Does the organization implement and govern Mobile Device Management (MDM) controls?"/>
    <x v="4"/>
    <m/>
    <m/>
    <s v="x"/>
  </r>
  <r>
    <m/>
    <s v="∙ Microsoft Entra (https://microsoft.com)_x000a_∙ AWS IAM (https://aws.amazon.com)"/>
    <s v="Does the organization remotely purge selected information from mobile devices? "/>
    <x v="3"/>
    <m/>
    <m/>
    <s v="x"/>
  </r>
  <r>
    <m/>
    <m/>
    <s v="Does the organization enforce a separate device workspace on applicable mobile devices to separate work-related and personal-related applications and data? "/>
    <x v="5"/>
    <m/>
    <m/>
    <s v="x"/>
  </r>
  <r>
    <m/>
    <s v="∙ Secure Baseline Configurations (SBC)"/>
    <s v="Does the organization initiate a session lock after an organization-defined time period of inactivity, or upon receiving a request from a user and retain the session lock until the user reestablishes access using established identification and authentication methods?"/>
    <x v="3"/>
    <m/>
    <m/>
    <s v="x"/>
  </r>
  <r>
    <m/>
    <m/>
    <s v="Does the organization authorize, monitor and control remote, non-local maintenance and diagnostic activities?"/>
    <x v="3"/>
    <m/>
    <s v="x"/>
    <m/>
  </r>
  <r>
    <m/>
    <s v="∙ Secure Baseline Configurations (SBC)"/>
    <s v="Does the organization mitigate the risk associated with the use of insecure ports, protocols and services necessary to operate technology solutions? "/>
    <x v="3"/>
    <m/>
    <s v="x"/>
    <m/>
  </r>
  <r>
    <m/>
    <s v="∙ Secure Baseline Configurations (SBC)_x000a_∙ Identity &amp; Access Management (IAM) program"/>
    <s v="Does the organization ensure default authenticators are changed as part of account creation or system installation?"/>
    <x v="4"/>
    <m/>
    <m/>
    <s v="x"/>
  </r>
  <r>
    <m/>
    <s v="∙ Secure Baseline Configurations (SBC)"/>
    <s v="Does the organization ensure Domain Name Service (DNS) resolution is designed, implemented and managed to protect the security of name / address resolution?"/>
    <x v="4"/>
    <m/>
    <m/>
    <s v="x"/>
  </r>
  <r>
    <m/>
    <s v="∙ Microsoft Active Directory (https://microsoft.com)_x000a_∙ Microsoft Entra (https://microsoft.com)_x000a_∙ AWS IAM (https://aws.amazon.com)"/>
    <s v="Does the organization:_x000a_(1) Securely manage authenticators for users and devices; and_x000a_(2) Ensure the strength of authentication is appropriate to the classification of the data being accessed?"/>
    <x v="4"/>
    <m/>
    <m/>
    <s v="x"/>
  </r>
  <r>
    <m/>
    <s v="∙ Microsoft Active Directory (https://microsoft.com)_x000a_∙ Microsoft Entra (https://microsoft.com)_x000a_∙ AWS IAM (https://aws.amazon.com)"/>
    <s v="Does the organization enforce complexity, length and lifespan considerations to ensure strong criteria for password-based authentication?"/>
    <x v="3"/>
    <m/>
    <m/>
    <s v="x"/>
  </r>
  <r>
    <m/>
    <m/>
    <s v="Does the organization use automated mechanisms to disable inactive accounts after an organization-defined time period? "/>
    <x v="4"/>
    <m/>
    <m/>
    <s v="x"/>
  </r>
  <r>
    <s v="E-IAM-02_x000a_E-IAM-05_x000a_E-IAM-06"/>
    <s v="∙ Role Based Access Control (RBAC)"/>
    <s v="Does the organization utilize the concept of least privilege, allowing only authorized access to processes necessary to accomplish assigned tasks in accordance with organizational business functions? "/>
    <x v="4"/>
    <m/>
    <m/>
    <s v="x"/>
  </r>
  <r>
    <m/>
    <m/>
    <s v="Does the organization prohibit privileged users from using privileged accounts, while performing non-security functions? _x000a_"/>
    <x v="3"/>
    <m/>
    <m/>
    <s v="x"/>
  </r>
  <r>
    <s v="E-IAM-05_x000a_E-IAM-06"/>
    <s v="∙ Microsoft Active Directory (https://microsoft.com)_x000a_∙ Microsoft Entra (https://microsoft.com)_x000a_∙ AWS IAM (https://aws.amazon.com)"/>
    <s v="Does the organization identify and authenticate third-party systems and services?"/>
    <x v="3"/>
    <m/>
    <m/>
    <s v="x"/>
  </r>
  <r>
    <m/>
    <s v="∙ Microsoft Active Directory (https://microsoft.com)_x000a_∙ Microsoft Entra (https://microsoft.com)_x000a_∙ AWS IAM (https://aws.amazon.com)"/>
    <s v="Does the organization govern naming standards for usernames and systems?"/>
    <x v="3"/>
    <m/>
    <m/>
    <s v="x"/>
  </r>
  <r>
    <m/>
    <s v="∙ Microsoft Active Directory (https://microsoft.com)_x000a_∙ Microsoft Entra (https://microsoft.com)_x000a_∙ AWS IAM (https://aws.amazon.com)_x000a_∙ Yubico (https://yubico.com)_x000a_∙ Duo (https://duo.com)"/>
    <s v="Does the organization utilize Multi-Factor Authentication (MFA) to authenticate network access for privileged accounts? "/>
    <x v="3"/>
    <m/>
    <m/>
    <s v="x"/>
  </r>
  <r>
    <m/>
    <m/>
    <s v="Does the organization provide a Single Sign-On (SSO) capability to its systems and services?"/>
    <x v="6"/>
    <m/>
    <m/>
    <s v="x"/>
  </r>
  <r>
    <m/>
    <s v="∙ Microsoft Active Directory (https://microsoft.com)_x000a_∙ Microsoft Entra (https://microsoft.com)_x000a_∙ AWS IAM (https://aws.amazon.com)"/>
    <s v="Does the organization federate credentials to allow cross-organization authentication of individuals and devices?"/>
    <x v="7"/>
    <m/>
    <m/>
    <s v="x"/>
  </r>
  <r>
    <m/>
    <m/>
    <s v="Does the organization centrally-manage the flaw remediation process? "/>
    <x v="3"/>
    <m/>
    <s v="x"/>
    <m/>
  </r>
  <r>
    <m/>
    <m/>
    <s v="Does the organization use automated mechanisms to determine the state of system components with regard to flaw remediation? "/>
    <x v="3"/>
    <m/>
    <m/>
    <s v="x"/>
  </r>
  <r>
    <m/>
    <s v="∙ Azure Update Manager (https://azure.microsoft.com)_x000a_∙ ManageEngine Endpoint Central (https://manageengine.com)"/>
    <s v="Does the organization use automated mechanisms to install the latest stable versions of security-relevant software and firmware updates?"/>
    <x v="6"/>
    <m/>
    <m/>
    <s v="x"/>
  </r>
  <r>
    <s v="E-VPM-05"/>
    <s v="∙ Nessus (https://tenable.com)_x000a_∙ Qualys (https://qualys.com)_x000a_∙ Rapid7 (https://rapid7.com)"/>
    <s v="Does the organization perform quarterly internal vulnerability scans, which includes all segments of its internal network, as well as rescans until passing results are obtained or all “high” vulnerabilities are resolved, as defined by the Common Vulnerability Scoring System (CVSS)?"/>
    <x v="3"/>
    <m/>
    <m/>
    <s v="x"/>
  </r>
  <r>
    <s v="E-VPM-05"/>
    <s v="∙ Nessus (https://tenable.com)_x000a_∙ Qualys (https://qualys.com)_x000a_∙ Rapid7 (https://rapid7.com)"/>
    <s v="Does the organization perform quarterly external vulnerability scans (outside its network looking inward) via a reputable vulnerability service provider, which include rescans until passing results are obtained or all “high” vulnerabilities are resolved, as defined by the Common Vulnerability Scoring System (CVSS)?"/>
    <x v="3"/>
    <m/>
    <m/>
    <s v="x"/>
  </r>
  <r>
    <s v="E-MON-01_x000a_E-MON-02_x000a_E-MON-05"/>
    <s v="∙ Security Incident Event Manager (SIEM)_x000a_∙ Managed Security Services Provider (MSSP)"/>
    <s v="Does the organization review event logs on an ongoing basis and escalate incidents in accordance with established timelines and procedures?"/>
    <x v="4"/>
    <m/>
    <s v="x"/>
    <m/>
  </r>
  <r>
    <s v="E-AST-11"/>
    <s v="∙ Security Incident Event Manager (SIEM)_x000a_∙ Managed Security Services Provider (MSSP)"/>
    <s v="Does the organization retain event logs for a time period consistent with records retention requirements to provide support for after-the-fact investigations of security incidents and to meet statutory, regulatory and contractual retention requirements? "/>
    <x v="4"/>
    <m/>
    <m/>
    <m/>
  </r>
  <r>
    <s v="E-MON-01_x000a_E-MON-02_x000a_E-MON-05"/>
    <s v="∙ Security Incident Event Manager (SIEM)_x000a_∙ Managed Security Services Provider (MSSP)"/>
    <s v="Does the organization use automated mechanisms to centrally collect, review and analyze audit records from multiple sources?"/>
    <x v="6"/>
    <m/>
    <m/>
    <s v="x"/>
  </r>
  <r>
    <s v="E-MON-01_x000a_E-MON-06_x000a_E-MON-07"/>
    <s v="∙ Secure Baseline Configurations (SBC)"/>
    <s v="Does the organization generate, monitor, correlate and respond to alerts from physical, cybersecurity, data privacy and supply chain activities to achieve integrated situational awareness?"/>
    <x v="5"/>
    <m/>
    <m/>
    <s v="x"/>
  </r>
  <r>
    <m/>
    <s v="∙ Security Incident Event Manager (SIEM)_x000a_∙ Managed Security Services Provider (MSSP)"/>
    <s v="Does the organization use automated mechanisms to compile audit records into an organization-wide audit trail that is time-correlated?"/>
    <x v="6"/>
    <m/>
    <m/>
    <s v="x"/>
  </r>
  <r>
    <m/>
    <s v="∙ Secure Baseline Configurations (SBC)"/>
    <s v="Does the organization synchronize internal system clocks with an authoritative time source? "/>
    <x v="2"/>
    <m/>
    <m/>
    <s v="x"/>
  </r>
  <r>
    <m/>
    <s v="∙ Security Incident Event Manager (SIEM)_x000a_∙ Managed Security Services Provider (MSSP)"/>
    <s v="Does the organization log and review the actions of users and/or services with elevated privileges?"/>
    <x v="2"/>
    <m/>
    <m/>
    <s v="x"/>
  </r>
  <r>
    <s v="E-HRS-22"/>
    <s v="∙ Formal onboarding training_x000a_∙ Acceptable Use / Rules of Behavior (RoB)"/>
    <s v="Does the organization define rules of behavior that contain explicit restrictions on the use of social media and networking sites, posting information on commercial websites and sharing account information? "/>
    <x v="3"/>
    <s v="x"/>
    <m/>
    <m/>
  </r>
  <r>
    <s v="E-HRS-22"/>
    <s v="∙ Formal onboarding training_x000a_∙ Acceptable Use / Rules of Behavior (RoB)"/>
    <s v="Does the organization define acceptable and unacceptable rules of behavior for the use of technologies, including consequences for unacceptable behavior?"/>
    <x v="4"/>
    <s v="x"/>
    <m/>
    <m/>
  </r>
  <r>
    <s v="E-HRS-22"/>
    <s v="∙ Formal onboarding training_x000a_∙ Acceptable Use / Rules of Behavior (RoB)"/>
    <s v="Does the organization govern usage policies for critical technologies? "/>
    <x v="3"/>
    <s v="x"/>
    <m/>
    <m/>
  </r>
  <r>
    <m/>
    <s v="∙ Secure Baseline Configurations (SBC)"/>
    <s v="Does the organization validate the legitimacy of email communications through configuring a Domain Naming Service (DNS) Sender Policy Framework (SPF) record to specify the IP addresses and/or hostnames that are authorized to send email from the specified domain?"/>
    <x v="2"/>
    <m/>
    <m/>
    <s v="x"/>
  </r>
  <r>
    <m/>
    <m/>
    <s v="Does the organization implement domain signature verification protections that authenticate incoming email according to the Domain-based Message Authentication Reporting and Conformance (DMARC)?_x000a_"/>
    <x v="0"/>
    <m/>
    <m/>
    <s v="x"/>
  </r>
  <r>
    <s v="E-AST-01_x000a_E-AST-27"/>
    <s v="∙ Secure Baseline Configurations (SBC)_x000a_∙ IT Asset Management (ITAM) program_x000a_∙ Configuration Management (CM) program_x000a_∙ Change control program"/>
    <s v="Does the organization facilitate the implementation of endpoint security controls?"/>
    <x v="4"/>
    <m/>
    <m/>
    <s v="x"/>
  </r>
  <r>
    <m/>
    <s v="∙ Secure Baseline Configurations (SBC)"/>
    <s v="Does the organization automatically update antimalware technologies, including signature definitions? "/>
    <x v="3"/>
    <m/>
    <m/>
    <s v="x"/>
  </r>
  <r>
    <m/>
    <s v="∙ Antimalware software"/>
    <s v="Does the organization ensure that anti-malware technologies are continuously running in real-time and cannot be disabled or altered by non-privileged users, unless specifically authorized by management on a case-by-case basis for a limited time period? "/>
    <x v="3"/>
    <m/>
    <m/>
    <s v="x"/>
  </r>
  <r>
    <s v="E-MON-02"/>
    <s v="∙ Antimalware software"/>
    <s v="Does the organization centrally-manage antimalware technologies?"/>
    <x v="2"/>
    <m/>
    <m/>
    <s v="x"/>
  </r>
  <r>
    <m/>
    <s v="∙ Antimalware software"/>
    <s v="Does the organization utilize heuristic / nonsignature-based antimalware detection capabilities?"/>
    <x v="2"/>
    <m/>
    <m/>
    <s v="x"/>
  </r>
  <r>
    <s v="E-BCM-10_x000a_E-BCM-11_x000a_E-BCM-12_x000a_E-BCM-13"/>
    <s v="∙ Disaster Recovery Plan (DRP)_x000a_∙ On-site data backup solution_x000a_∙ Off-site data backup service_x000a_"/>
    <s v="Does the organization create recurring backups of data, software and/or system images, as well as verify the integrity of these backups, to ensure the availability of the data to satisfying Recovery Time Objectives (RTOs) and Recovery Point Objectives (RPOs)?"/>
    <x v="4"/>
    <m/>
    <m/>
    <s v="x"/>
  </r>
  <r>
    <m/>
    <s v="∙ Secure Baseline Configurations (SBC)_x000a_∙ Data-at-rest cryptography"/>
    <s v="Are cryptographic mechanisms utilized to prevent the unauthorized disclosure and/or modification of backup information?"/>
    <x v="3"/>
    <m/>
    <m/>
    <m/>
  </r>
  <r>
    <s v="E-BCM-15"/>
    <s v="∙ Virtual machines_x000a_∙ Docker (https://docker.com)_x000a_∙ Acronis (https://acronis.com)_x000a_∙ CimTrak Integrity Suite (https://cimcor.com/cimtrak)_x000a_∙ Docker (https://docker.com)"/>
    <s v="Does the organization ensure the secure recovery and reconstitution of systems to a known state after a disruption, compromise or failure?"/>
    <x v="3"/>
    <m/>
    <m/>
    <s v="x"/>
  </r>
  <r>
    <s v="E-GOV-10_x000a_E-GOV-11"/>
    <s v="∙ Logical Access Control (LAC)_x000a_∙ Physical Access Control (PAC)"/>
    <s v="Does the organization protect backup and restoration hardware and software?"/>
    <x v="2"/>
    <m/>
    <m/>
    <s v="x"/>
  </r>
  <r>
    <m/>
    <s v="∙ Dedicated recovery environment"/>
    <s v="Does the organization utilize an isolated, non-production environment to perform data backup and recovery operations through offline, cloud or off-site capabilities?"/>
    <x v="6"/>
    <m/>
    <s v="x"/>
    <m/>
  </r>
  <r>
    <s v="E-BCM-15"/>
    <s v="∙ Randomized data recovery testing"/>
    <s v="Does the organization utilize sampling of available backups to test recovery capabilities as part of business continuity plan testing? "/>
    <x v="6"/>
    <m/>
    <m/>
    <m/>
  </r>
  <r>
    <m/>
    <m/>
    <s v="Does the organization install the latest stable version of any software and/or security-related updates on all applicable systems?"/>
    <x v="2"/>
    <m/>
    <s v="x"/>
    <m/>
  </r>
  <r>
    <s v="E-DCH-03_x000a_E-DCH-04_x000a_E-DCH-05"/>
    <m/>
    <s v="Does the organization implement security functions as a layered structure that minimizes interactions between layers of the design and avoids any dependence by lower layers on the functionality or correctness of higher layers? "/>
    <x v="3"/>
    <m/>
    <m/>
    <s v="x"/>
  </r>
  <r>
    <m/>
    <s v="∙ Secure Baseline Configurations (SBC)"/>
    <s v="Are cryptographic mechanisms utilized to protect the integrity and confidentiality of remote, non-local maintenance and diagnostic communications? "/>
    <x v="3"/>
    <m/>
    <m/>
    <m/>
  </r>
  <r>
    <s v="E-IAM-05_x000a_E-IAM-06"/>
    <s v="∙ Microsoft Active Directory (https://microsoft.com)_x000a_∙ Microsoft Entra (https://microsoft.com)_x000a_∙ AWS IAM (https://aws.amazon.com)"/>
    <s v="Does the organization uniquely identify and centrally Authenticate, Authorize and Audit (AAA) third-party users and processes that provide services to the organization?"/>
    <x v="3"/>
    <m/>
    <m/>
    <s v="x"/>
  </r>
  <r>
    <s v="E-IAM-05_x000a_E-IAM-06"/>
    <s v="∙ Microsoft Active Directory (https://microsoft.com)_x000a_∙ Microsoft Entra (https://microsoft.com)_x000a_∙ AWS IAM (https://aws.amazon.com)"/>
    <s v="Does the organization uniquely identify and centrally Authenticate, Authorize and Audit (AAA) devices before establishing a connection using bidirectional authentication that is cryptographically- based and replay resistant?"/>
    <x v="3"/>
    <m/>
    <m/>
    <s v="x"/>
  </r>
  <r>
    <s v="E-CPL-06_x000a_E-TDA-07"/>
    <s v="∙ Cybersecurity Supply Chain Risk Management (C-SCRM) program_x000a_∙ Data Protection Impact Assessment (DPIA)"/>
    <s v="Does the organization require External Service Providers (ESPs) to identify and document the business need for ports, protocols and other services it requires to operate its processes and technologies?"/>
    <x v="5"/>
    <m/>
    <s v="x"/>
    <m/>
  </r>
  <r>
    <s v="E-NET-03"/>
    <m/>
    <s v="Does the organization define, control and review organization-approved, secure remote access methods?"/>
    <x v="4"/>
    <m/>
    <m/>
    <s v="x"/>
  </r>
  <r>
    <m/>
    <m/>
    <s v="Does the organization use automated mechanisms to monitor and control remote access sessions? "/>
    <x v="8"/>
    <m/>
    <m/>
    <s v="x"/>
  </r>
  <r>
    <m/>
    <m/>
    <s v="Are cryptographic mechanisms utilized to protect the confidentiality and integrity of remote access sessions (e.g., VPN)? "/>
    <x v="3"/>
    <m/>
    <m/>
    <s v="x"/>
  </r>
  <r>
    <m/>
    <m/>
    <s v="Does the organization route all remote accesses through managed network access control points (e.g., VPN concentrator)?"/>
    <x v="3"/>
    <m/>
    <m/>
    <s v="x"/>
  </r>
  <r>
    <m/>
    <m/>
    <s v="Does the organization restrict executing administrative tasks or tasks requiring elevated access to a dedicated machine?"/>
    <x v="2"/>
    <m/>
    <m/>
    <s v="x"/>
  </r>
  <r>
    <s v="E-NET-01"/>
    <m/>
    <s v="Does the organization route internal communications traffic to external networks through organization-approved proxy servers at managed interfaces? "/>
    <x v="3"/>
    <m/>
    <m/>
    <s v="x"/>
  </r>
  <r>
    <s v="E-AST-12_x000a_E-AST-19"/>
    <s v="∙ Secure Baseline Configurations (SBC)_x000a_∙ Access Control Lists (ACLs)"/>
    <s v="Does the organization configure firewall and router configurations to deny network traffic by default and allow network traffic by exception (e.g., deny all, permit by exception)? "/>
    <x v="4"/>
    <m/>
    <m/>
    <s v="x"/>
  </r>
  <r>
    <s v="E-NET-05"/>
    <m/>
    <s v="Does the organization treat all users and devices as potential threats and prevent access to data and resources until the users can be properly authenticated and their access authorized?"/>
    <x v="2"/>
    <m/>
    <m/>
    <s v="x"/>
  </r>
  <r>
    <m/>
    <s v="∙ Microsoft Entra (https://microsoft.com)_x000a_∙ AWS IAM (https://aws.amazon.com)"/>
    <s v="Does the organization validate the security posture of the endpoint devices (e.g., software versions, patch levels, etc.) prior to allowing devices to connect to organizational technology assets? "/>
    <x v="9"/>
    <m/>
    <m/>
    <s v="x"/>
  </r>
  <r>
    <m/>
    <s v="∙ Cisco Identity Services Engine (ISE) (https://cisco.com)_x000a_∙ HPE Aruba Central (https://arubanetworks.com)_x000a_∙ Juniper Juniper Mist Access Assurance (https://juniper.net)_x000a_∙ Packet Fence (https://packetfence.org)_x000a_∙ Forescout (https://forescout.com)"/>
    <s v="Does the organization use automated mechanisms to employ Network Access Control (NAC), or a similar technology, which is capable of detecting unauthorized devices and disable network access to those unauthorized devices?"/>
    <x v="7"/>
    <m/>
    <m/>
    <s v="x"/>
  </r>
  <r>
    <m/>
    <m/>
    <s v="Does the organization ensure that every user accessing a system processing, storing or transmitting sensitive / regulated data is formally trained in data handling requirements?"/>
    <x v="3"/>
    <s v="x"/>
    <m/>
    <m/>
  </r>
  <r>
    <m/>
    <m/>
    <s v="Does the organization provide training to personnel on organization-defined indicators of malware to recognize suspicious communications and anomalous behavior?"/>
    <x v="3"/>
    <s v="x"/>
    <m/>
    <m/>
  </r>
  <r>
    <s v="E-SAT-03"/>
    <m/>
    <s v="Does the organization include practical exercises in cybersecurity &amp; data privacy training that reinforce training objectives?"/>
    <x v="0"/>
    <s v="x"/>
    <m/>
    <m/>
  </r>
  <r>
    <m/>
    <s v="∙ Minimum requirements for Continuing Professional Education (CPE)"/>
    <s v="Does the organization ensure application development and operations (DevOps) personnel receive Continuing Professional Education (CPE) training on Secure Software Development Practices (SSDP) to appropriately address evolving threats?"/>
    <x v="2"/>
    <s v="x"/>
    <m/>
    <m/>
  </r>
  <r>
    <s v="E-CPL-03"/>
    <s v="∙ Cybersecurity Supply Chain Risk Management (C-SCRM) program_x000a_∙ Third-party contract requirements for cybersecurity controls_x000a_∙ Customer Responsibility Matrix (CRM)_x000a_∙ Shared Responsibility Matrix (SRM)_x000a_∙ Responsible, Accountable, Supporting, Consulted and Informed (RASCI) matrix"/>
    <s v="Does the organization document and maintain a Responsible, Accountable, Supportive, Consulted &amp; Informed (RASCI) matrix, or similar documentation, to delineate assignment for cybersecurity &amp; data privacy controls between internal stakeholders and External Service Providers (ESPs)? "/>
    <x v="2"/>
    <m/>
    <s v="x"/>
    <m/>
  </r>
  <r>
    <s v="E-TPM-03"/>
    <s v="∙ Cybersecurity Supply Chain Risk Management (C-SCRM) program"/>
    <s v="Does the organization perform recurring validation of the Responsible, Accountable, Supportive, Consulted &amp; Informed (RASCI) matrix, or similar documentation, to ensure cybersecurity &amp; data privacy control assignments accurately reflect current business practices, compliance obligations, technologies and stakeholders? "/>
    <x v="4"/>
    <m/>
    <s v="x"/>
    <m/>
  </r>
  <r>
    <s v="E-AST-06_x000a_E-DCH-06"/>
    <s v="∙ Cybersecurity Supply Chain Risk Management (C-SCRM) program"/>
    <s v="Does the organization maintain a current, accurate and complete list of External Service Providers (ESPs) that can potentially impact the Confidentiality, Integrity, Availability and/or Safety (CIAS) of its systems, applications, services and data?"/>
    <x v="2"/>
    <m/>
    <s v="x"/>
    <m/>
  </r>
  <r>
    <s v="E-RSK-02"/>
    <s v="∙ Risk Management Program (RMP)_x000a_∙ Cybersecurity Supply Chain Risk Management (C-SCRM) program_x000a_∙ Supply Chain Risk Management (SCRM) Plan"/>
    <s v="Does the organization develop a plan for Supply Chain Risk Management (SCRM) associated with the development, acquisition, maintenance and disposal of systems, system components and services, including documenting selected mitigating actions and monitoring performance against those plans?"/>
    <x v="4"/>
    <m/>
    <s v="x"/>
    <m/>
  </r>
  <r>
    <s v="E-TPM-02"/>
    <s v="∙ Cybersecurity Supply Chain Risk Management (C-SCRM) program_x000a_∙ Data Protection Impact Assessment (DPIA)"/>
    <s v="Does the organization identify, prioritize and assess suppliers and partners of critical systems, components and services using a supply chain risk assessment process relative to their importance in supporting the delivery of high-value services?"/>
    <x v="3"/>
    <m/>
    <s v="x"/>
    <m/>
  </r>
  <r>
    <s v="E-IAO-03"/>
    <s v="∙ Cybersecurity Supply Chain Risk Management (C-SCRM) program_x000a_∙ Contract flow-down requirements"/>
    <s v="Does the organization protect sensitive / regulated data that is collected, developed, received, transmitted, used or stored in support of the performance of a contract? "/>
    <x v="5"/>
    <m/>
    <s v="x"/>
    <m/>
  </r>
  <r>
    <s v="E-PRI-05_x000a_E-TPM-01"/>
    <s v="∙ Data classification program_x000a_∙ Data privacy program_x000a_∙ Data Protection Impact Assessment (DPIA)_x000a_∙ Product / project management"/>
    <s v="Does the organization include data privacy requirements in contracts and other acquisition-related documents that establish data privacy roles and responsibilities for contractors and service providers? "/>
    <x v="4"/>
    <m/>
    <m/>
    <m/>
  </r>
  <r>
    <s v="E-TPM-01_x000a_E-TPM-02_x000a_E-TPM-03_x000a_E-TPM-05"/>
    <s v="∙ Cybersecurity Supply Chain Risk Management (C-SCRM) program_x000a_∙ Data Protection Impact Assessment (DPIA)_x000a_∙ Liability clause in contracts"/>
    <s v="Does the organization utilize security safeguards to limit harm from potential adversaries who identify and target its supply chain? "/>
    <x v="3"/>
    <m/>
    <s v="x"/>
    <m/>
  </r>
  <r>
    <s v="E-RSK-02_x000a_E-TPM-01_x000a_E-TPM-03"/>
    <s v="∙ Cybersecurity Supply Chain Risk Management (C-SCRM) program_x000a_∙ Data Protection Impact Assessment (DPIA)_x000a_∙ Third-party contract requirements for cybersecurity controls_x000a_∙ Non-Disclosure Agreements (NDAs)"/>
    <s v="Does the organization require contractual requirements for cybersecurity &amp; data privacy requirements with third-parties, reflecting its needs to protect its systems, processes and data?"/>
    <x v="4"/>
    <m/>
    <s v="x"/>
    <m/>
  </r>
  <r>
    <s v="E-RSK-05"/>
    <s v="∙ Risk Management Program (RMP)_x000a_∙ Data Protection Impact Assessment (DPIA)_x000a_∙ Business Impact Analysis (BIA)"/>
    <s v="Does the organization periodically assess supply chain risks associated with systems, system components and services?"/>
    <x v="3"/>
    <m/>
    <s v="x"/>
    <m/>
  </r>
  <r>
    <s v="E-TPM-01_x000a_E-TPM-02_x000a_E-TPM-03"/>
    <s v="∙ Cybersecurity Supply Chain Risk Management (C-SCRM) program_x000a_∙ Data Protection Impact Assessment (DPIA)"/>
    <s v="Does the organization conduct a risk assessment prior to the acquisition or outsourcing of technology-related services?"/>
    <x v="3"/>
    <m/>
    <s v="x"/>
    <m/>
  </r>
  <r>
    <s v="E-PRM-03"/>
    <s v="∙ Defined technical requirements_x000a_∙ Defined business requirements_x000a_∙ System Development Lifecycle (SDLC) governance / oversight"/>
    <s v="Does the organization identify critical system components and functions by performing a criticality analysis for critical systems, system components or services at pre-defined decision points in the Secure Development Life Cycle (SDLC)? "/>
    <x v="3"/>
    <m/>
    <s v="x"/>
    <m/>
  </r>
  <r>
    <s v="E-PRM-03"/>
    <s v="∙ Defined business processes_x000a_∙ Product / project management_x000a_∙ Defined technical requirements_x000a_∙ Defined business requirements_x000a_∙ System Development Lifecycle (SDLC) governance / oversight"/>
    <s v="Does the organization define business processes with consideration for cybersecurity &amp; data privacy that determines: _x000a_ (1) The resulting risk to organizational operations, assets, individuals and other organizations; and_x000a_ (2) Information protection needs arising from the defined business processes and revises the processes as necessary, until an achievable set of protection needs is obtained?"/>
    <x v="5"/>
    <m/>
    <s v="x"/>
    <m/>
  </r>
  <r>
    <s v="E-PRM-03"/>
    <s v="∙ Defined business processes_x000a_∙ Product / project management_x000a_∙ Defined technical requirements_x000a_∙ Defined business requirements_x000a_∙ System Development Lifecycle (SDLC) governance / oversight"/>
    <s v="Does the organization ensure changes to systems within the Secure Development Life Cycle (SDLC) are controlled through formal change control procedures? "/>
    <x v="4"/>
    <m/>
    <s v="x"/>
    <m/>
  </r>
  <r>
    <s v="E-CPL-06_x000a_E-TDA-05_x000a_E-TDA-06_x000a_E-TDA-07_x000a_E-TDA-15"/>
    <s v="∙ Defined business processes_x000a_∙ Product / project management_x000a_∙ Defined technical requirements_x000a_∙ Defined business requirements_x000a_∙ System Development Lifecycle (SDLC) governance / oversight"/>
    <s v="Does the organization design and implement product management processes to proactively govern the design, development and production of products and/or services across the System Development Life Cycle (SDLC) to:_x000a_(1) Improve functionality;_x000a_(2) Enhance security and resiliency capabilities; _x000a_(3) Correct security deficiencies; and_x000a_(4) Conform with applicable statutory, regulatory and/or contractual obligations?"/>
    <x v="4"/>
    <m/>
    <s v="x"/>
    <m/>
  </r>
  <r>
    <s v="E-TPM-01"/>
    <s v="∙ Cybersecurity Supply Chain Risk Management (C-SCRM) program_x000a_∙ Data Protection Impact Assessment (DPIA)_x000a_∙ Third-party contract requirements for cybersecurity controls"/>
    <s v="Does the organization control changes to services by suppliers, taking into account the criticality of business information, systems and processes that are in scope by the third-party?"/>
    <x v="2"/>
    <m/>
    <s v="x"/>
    <m/>
  </r>
  <r>
    <s v="E-GOV-10_x000a_E-GOV-12"/>
    <s v="∙ Governance, Risk and Compliance Solution (GRC) tool (SCFConnect, SureCloud, Ostendio, ZenGRC, Archer, RSAM, MetricStream, etc.)"/>
    <s v="Does the organization centrally-manage the organization-wide management and implementation of cybersecurity &amp; data privacy controls and related processes?"/>
    <x v="3"/>
    <m/>
    <s v="x"/>
    <m/>
  </r>
  <r>
    <s v="E-TDA-04"/>
    <s v="∙ Defined &quot;secure engineering principles&quot; (e.g., alignment with NIST 800-160)_x000a_∙ Defined business processes_x000a_∙ Product / project management_x000a_∙ Defined technical requirements_x000a_∙ Defined business requirements_x000a_∙ System Development Lifecycle (SDLC) governance / oversight"/>
    <s v="Does the organization require software developers to ensure that their software development processes employ industry-recognized secure practices for secure programming, engineering methods, quality control processes and validation techniques to minimize flawed and/or malformed software?"/>
    <x v="6"/>
    <m/>
    <s v="x"/>
    <m/>
  </r>
  <r>
    <s v="E-TDA-03"/>
    <m/>
    <s v="Does the organization implement secure configuration settings by default to reduce the likelihood of software being deployed with weak security settings that would put the asset at a greater risk of compromise?"/>
    <x v="3"/>
    <m/>
    <m/>
    <s v="x"/>
  </r>
  <r>
    <m/>
    <m/>
    <s v="Does the organization require the developers of systems, system components or services to provide training on the correct use and operation of the system, system component or service?"/>
    <x v="3"/>
    <m/>
    <s v="x"/>
    <m/>
  </r>
  <r>
    <s v="E-TDA-01_x000a_E-TDA-02_x000a_E-TDA-04_x000a_E-TDA-08"/>
    <m/>
    <s v="Does the organization require system developers and integrators to perform configuration management during system design, development, implementation and operation?"/>
    <x v="3"/>
    <m/>
    <s v="x"/>
    <m/>
  </r>
  <r>
    <s v="E-TDA-03"/>
    <m/>
    <s v="Does the organization require the developers of systems, system components or services to employ static code analysis tools to identify and remediate common flaws and document the results of the analysis? "/>
    <x v="3"/>
    <m/>
    <s v="x"/>
    <m/>
  </r>
  <r>
    <s v="E-TDA-03"/>
    <m/>
    <s v="Does the organization require the developers of systems, system components or services to employ dynamic code analysis tools to identify and remediate common flaws and document the results of the analysis? "/>
    <x v="3"/>
    <m/>
    <s v="x"/>
    <m/>
  </r>
  <r>
    <s v="E-TDA-03"/>
    <m/>
    <s v="Does the organization perform application-level penetration testing of custom-made applications and services?"/>
    <x v="3"/>
    <m/>
    <s v="x"/>
    <m/>
  </r>
  <r>
    <s v="E-TDA-03"/>
    <m/>
    <s v="Does the organization require the developers of systems, system components or services to produce a plan for the continuous monitoring of cybersecurity &amp; data privacy control effectiveness? "/>
    <x v="3"/>
    <m/>
    <s v="x"/>
    <m/>
  </r>
  <r>
    <m/>
    <s v="∙ Security Testing and Evaluation (ST&amp;E)"/>
    <s v="Does the organization require system developers and integrators to create a Security Testing and Evaluation (ST&amp;E) plan and implement the plan under the witness of an independent party? "/>
    <x v="3"/>
    <m/>
    <s v="x"/>
    <m/>
  </r>
  <r>
    <s v="E-TDA-16"/>
    <s v="∙ Vulnerability Disclosure Program (VDP)_x000a_∙ &quot;bug bounty&quot; program"/>
    <s v="Does the organization establish a Vulnerability Disclosure Program (VDP) to assist with the secure development and maintenance of products and services that receives unsolicited input from the public about vulnerabilities in organizational systems, services and processes?"/>
    <x v="2"/>
    <m/>
    <s v="x"/>
    <m/>
  </r>
  <r>
    <s v="E-TDA-06"/>
    <s v="∙ Defined business processes_x000a_∙ Product / project management_x000a_∙ Defined technical requirements_x000a_∙ Defined business requirements_x000a_∙ System Development Lifecycle (SDLC) governance / oversight"/>
    <s v="Does the organization design, develop and produce products and/or services in such a way that risk-based technical and functional specifications ensure Minimum Viable Product (MVP) criteria establish an appropriate level of security and resiliency based on applicable risks and threats?"/>
    <x v="3"/>
    <m/>
    <s v="x"/>
    <m/>
  </r>
  <r>
    <s v="E-CPL-06_x000a_E-TDA-07"/>
    <s v="∙ Defined &amp; documented Ports, Protocols &amp; Services (PPS) to support &quot;least functionality&quot; governance"/>
    <s v="Does the organization require process owners to identify, document and justify the business need for the ports, protocols and other services necessary to operate their technology solutions? "/>
    <x v="2"/>
    <m/>
    <s v="x"/>
    <m/>
  </r>
  <r>
    <s v="E-AST-22"/>
    <s v="∙ IT Asset Management (ITAM) program_x000a_∙ Configuration Management Database (CMDB)"/>
    <s v="Does the organization track the origin, development, ownership, location and changes to systems, system components and associated data?"/>
    <x v="2"/>
    <m/>
    <s v="x"/>
    <m/>
  </r>
  <r>
    <m/>
    <m/>
    <s v="Does the organization maintain awareness of component authenticity by developing and implementing Product Tampering and Counterfeiting (PTC) practices that include the means to detect and prevent counterfeit components?"/>
    <x v="3"/>
    <m/>
    <s v="x"/>
    <m/>
  </r>
  <r>
    <s v="E-RSK-01"/>
    <s v="∙ Risk Management Program (RMP)"/>
    <s v="Does the organization facilitate the implementation of strategic, operational and tactical risk management controls?"/>
    <x v="4"/>
    <m/>
    <s v="x"/>
    <m/>
  </r>
  <r>
    <s v="E-RSK-01_x000a_E-RSK-06_x000a_E-RSK-07_x000a_E-RSK-08"/>
    <s v="∙ Risk Management Program (RMP)"/>
    <s v="Does the organization identify:_x000a_ (1) Assumptions affecting risk assessments, risk response and risk monitoring;_x000a_ (2) Constraints affecting risk assessments, risk response and risk monitoring;_x000a_ (3) The organizational risk tolerance; and_x000a_ (4) Priorities, benefits and trade-offs considered by the organization for managing risk?"/>
    <x v="3"/>
    <m/>
    <s v="x"/>
    <m/>
  </r>
  <r>
    <s v="E-RSK-01_x000a_E-RSK-04_x000a_E-BCM-08_x000a_E-TPM-02"/>
    <s v="∙ Risk Management Program (RMP)"/>
    <s v="Does the organization categorize systems and data in accordance with applicable laws, regulations and contractual obligations that:_x000a_ (1) Document the security categorization results (including supporting rationale) in the security plan for systems; and_x000a_ (2) Ensure the security categorization decision is reviewed and approved by the asset owner?"/>
    <x v="3"/>
    <m/>
    <s v="x"/>
    <m/>
  </r>
  <r>
    <s v="E-BCM-08_x000a_E-RSK-04_x000a_E-TPM-02"/>
    <s v="∙ Risk Management Program (RMP)"/>
    <s v="Does the organization prioritize the impact level for systems, applications and/or services to prevent potential disruptions?"/>
    <x v="3"/>
    <m/>
    <s v="x"/>
    <m/>
  </r>
  <r>
    <s v="E-AST-12_x000a_E-AST-13_x000a_E-AST-14_x000a_E-AST-15_x000a_E-AST-16_x000a_E-AST-17_x000a_E-AST-18_x000a_E-AST-19_x000a_E-AST-20_x000a_E-AST-21"/>
    <s v="∙ Secure Baseline Configurations (SBC)_x000a_∙ Defense Information Security Agency (DISA) Secure Technology Implementation Guides (STIGs)_x000a_∙ Center for Internet Security (CIS) Benchmarks_x000a_∙ Original Equipment Manufacturer (OEM) security guides_x000a_∙ CimTrak Integrity Suite (https://cimcor.com/cimtrak)_x000a_∙ Netwrix Auditor (https://netrix.com)"/>
    <s v="Does the organization configure systems utilized in high-risk areas with more restrictive baseline configurations?"/>
    <x v="2"/>
    <m/>
    <m/>
    <s v="x"/>
  </r>
  <r>
    <m/>
    <m/>
    <s v="Does the organization maintain a segmented development network to ensure a secure development environment? "/>
    <x v="3"/>
    <m/>
    <s v="x"/>
    <m/>
  </r>
  <r>
    <m/>
    <m/>
    <s v="Does the organization manage separate development, testing and operational environments to reduce the risks of unauthorized access or changes to the operational environment and to ensure no impact to production systems?"/>
    <x v="4"/>
    <m/>
    <s v="x"/>
    <m/>
  </r>
  <r>
    <m/>
    <m/>
    <s v="Does the organization provide specialized counterintelligence awareness training that enables personnel to collect, interpret and act upon a range of data sources that may signal the presence of a hostile actor?"/>
    <x v="8"/>
    <s v="x"/>
    <m/>
    <m/>
  </r>
  <r>
    <s v="E-IRO-01_x000a_E-IRO-11"/>
    <m/>
    <s v="Does the organization timely-report incidents to applicable:_x000a_ (1) Internal stakeholders; _x000a_ (2) Affected clients &amp; third-parties; and_x000a_ (3) Regulatory authorities?"/>
    <x v="3"/>
    <m/>
    <s v="x"/>
    <m/>
  </r>
  <r>
    <s v="E-IRO-01_x000a_E-IRO-11"/>
    <s v="∙ Integrated Incident Response Program (IIRP)_x000a_∙ Integrated Security Incident Response Team (ISIRT)"/>
    <s v="Does the organization report sensitive/regulated data incidents in a timely manner?"/>
    <x v="3"/>
    <m/>
    <s v="x"/>
    <m/>
  </r>
  <r>
    <m/>
    <m/>
    <s v="Does the organization report system vulnerabilities associated with reported cybersecurity &amp; data privacy incidents to organization-defined personnel or roles?"/>
    <x v="2"/>
    <m/>
    <s v="x"/>
    <m/>
  </r>
  <r>
    <s v="E-RSK-02"/>
    <m/>
    <s v="Does the organization provide cybersecurity &amp; data privacy incident information to the provider of the product or service and other organizations involved in the supply chain for systems or system components related to the incident?"/>
    <x v="5"/>
    <m/>
    <s v="x"/>
    <m/>
  </r>
  <r>
    <s v="E-IRO-04"/>
    <s v="∙ &quot;Table Top&quot; incident response exercises (rock drills)_x000a_∙ &quot;Red team vs blue team&quot; exercises_x000a_∙ EICAR test file antimalware detection and response exercises"/>
    <s v="Does the organization formally test incident response capabilities through realistic exercises to determine the operational effectiveness of those capabilities?"/>
    <x v="3"/>
    <m/>
    <s v="x"/>
    <m/>
  </r>
  <r>
    <s v="E-RSK-03"/>
    <s v="∙ Risk Management Program (RMP)_x000a_∙ Risk register_x000a_∙ Plan of Action &amp; Milestones (POA&amp;M)"/>
    <s v="Does the organization remediate risks to an acceptable level? "/>
    <x v="4"/>
    <m/>
    <s v="x"/>
    <m/>
  </r>
  <r>
    <m/>
    <s v="∙ Information Assurance Program (IAP)_x000a_∙ Control Validation Testing (CVT) / Security Test &amp; Evaluation (STE)"/>
    <s v="Does the organization verify the functionality of cybersecurity and/or data privacy controls following implemented changes to ensure applicable controls operate as designed?"/>
    <x v="3"/>
    <m/>
    <s v="x"/>
    <m/>
  </r>
  <r>
    <s v="E-AST-04_x000a_E-AST-05_x000a_E-AST-07"/>
    <s v="∙ IT Asset Management (ITAM) program_x000a_∙ Configuration Management Database (CMDB)_x000a_∙ ManageEngine AssetExplorer (https://manageengine.com)_x000a_∙ Ivanti (https://ivanti.com)_x000a_∙ ServiceNow (https://servicenow.com)_x000a_∙ Solarwinds (https://solarwinds.com)_x000a_∙ JAMF (https://jamf.com)"/>
    <s v="Does the organization perform inventories of technology assets that:_x000a_ (1) Accurately reflects the current systems, applications and services in use; _x000a_ (2) Identifies authorized software products, including business justification details;_x000a_ (3) Is at the level of granularity deemed necessary for tracking and reporting;_x000a_ (4) Includes organization-defined information deemed necessary to achieve effective property accountability; and_x000a_ (5) Is available for review and audit by designated organizational personnel?"/>
    <x v="4"/>
    <m/>
    <s v="x"/>
    <m/>
  </r>
  <r>
    <s v="E-AST-01"/>
    <s v="∙ IT Asset Management (ITAM) program_x000a_∙ Configuration Management Database (CMDB)"/>
    <s v="Does the organization facilitate an IT Asset Management (ITAM) program to implement and manage asset management controls?"/>
    <x v="4"/>
    <m/>
    <s v="x"/>
    <m/>
  </r>
  <r>
    <m/>
    <s v="∙ DHCP logging_x000a_∙ Active discovery tools_x000a_∙ Configuration Management Database (CMDB)_x000a_∙ CimTrak Integrity Suite (https://cimcor.com/cimtrak)_x000a_∙ Netwrix Auditor (https://netrix.com)_x000a_∙ Vectra (https://vectra.ai)_x000a_∙ Tripwire (https://tripwire.com)_x000a_∙ Puppet (https://puppet.com)_x000a_∙ Chef (https://chef.io)"/>
    <s v="Does the organization use automated mechanisms to detect and alert upon the detection of unauthorized hardware, software and firmware components?"/>
    <x v="0"/>
    <m/>
    <m/>
    <s v="x"/>
  </r>
  <r>
    <s v="E-MON-04"/>
    <s v="∙ Security Incident Event Manager (SIEM)"/>
    <s v="Does the organization enable Dynamic Host Configuration Protocol (DHCP) server logging to improve asset inventories and assist in detecting unknown systems? "/>
    <x v="0"/>
    <m/>
    <m/>
    <s v="x"/>
  </r>
  <r>
    <s v="E-AST-27_x000a_E-MON-02"/>
    <s v="∙ Antimalware software"/>
    <s v="Does the organization utilize antimalware technologies to detect and eradicate malicious code?"/>
    <x v="4"/>
    <m/>
    <m/>
    <s v="x"/>
  </r>
  <r>
    <m/>
    <s v="∙ Secure Baseline Configurations (SBC)_x000a_∙ IT Asset Management (ITAM) program_x000a_∙ Configuration Management (CM) program_x000a_∙ Change control program"/>
    <s v="Does the organization protect the confidentiality, integrity, availability and safety of endpoint devices?"/>
    <x v="3"/>
    <m/>
    <m/>
    <s v="x"/>
  </r>
  <r>
    <s v="E-BCM-01"/>
    <s v="∙ Continuity of Operations Plan (COOP)_x000a_∙ Business Continuity Plan (BCP)_x000a_∙ Disaster Recovery Plan (DRP)_x000a_∙ Business Impact Analysis (BIA)_x000a_∙ Criticality assessments"/>
    <s v="Does the organization facilitate the implementation of contingency planning controls to help ensure resilient assets and services (e.g., Continuity of Operations Plan (COOP) or Business Continuity &amp; Disaster Recovery (BC/DR) playbooks)?"/>
    <x v="4"/>
    <m/>
    <s v="x"/>
    <m/>
  </r>
  <r>
    <s v="E-BCM-10"/>
    <s v="∙ Randomized data recovery testing"/>
    <s v="Does the organization routinely test backups that verify the reliability of the backup process, as well as the integrity and availability of the data? "/>
    <x v="3"/>
    <m/>
    <s v="x"/>
    <m/>
  </r>
  <r>
    <s v="E-NET-04"/>
    <m/>
    <s v="Does the organization develop, govern &amp; update procedures to facilitate the implementation of Network Security Controls (NSC)?"/>
    <x v="4"/>
    <m/>
    <m/>
    <s v="x"/>
  </r>
  <r>
    <s v="E-MNT-03_x000a_E-THR-05"/>
    <m/>
    <s v="Does the organization address new threats and vulnerabilities on an ongoing basis and ensure assets are protected against known attacks? "/>
    <x v="2"/>
    <m/>
    <s v="x"/>
    <m/>
  </r>
  <r>
    <s v="E-TDA-01_x000a_E-TDA-02_x000a_E-TDA-04_x000a_E-TDA-08_x000a_E-TDA-09"/>
    <s v="∙ Defined &quot;secure engineering principles&quot; (e.g., alignment with NIST 800-160)"/>
    <s v="Does the organization facilitate the implementation of industry-recognized cybersecurity &amp; data privacy practices in the specification, design, development, implementation and modification of systems and services?"/>
    <x v="4"/>
    <m/>
    <s v="x"/>
    <m/>
  </r>
  <r>
    <s v="E-TDA-04_x000a_E-TDA-09"/>
    <s v="∙ Enterprise architecture committee"/>
    <s v="Does the organization develop an enterprise architecture, aligned with industry-recognized leading practices, with consideration for cybersecurity &amp; data privacy principles that addresses risk to organizational operations, assets, individuals, other organizations? "/>
    <x v="3"/>
    <m/>
    <s v="x"/>
    <m/>
  </r>
  <r>
    <s v="E-IAM-06"/>
    <s v="∙ Microsoft Active Directory (https://microsoft.com)_x000a_∙ Microsoft Entra (https://microsoft.com)_x000a_∙ AWS IAM (https://aws.amazon.com)"/>
    <s v="Does the organization strictly govern the use of Authenticate, Authorize and Audit (AAA) solutions, both on-premises and those hosted by an External Service Provider (ESP)?"/>
    <x v="3"/>
    <m/>
    <m/>
    <s v="x"/>
  </r>
  <r>
    <s v="E-CPL-06_x000a_E-TDA-07"/>
    <s v="∙ Defined &amp; documented Ports, Protocols &amp; Services (PPS) to support &quot;least functionality&quot; governance"/>
    <s v="Does the organization require the developers of systems, system components or services to identify early in the Secure Development Life Cycle (SDLC), the functions, ports, protocols and services intended for use? "/>
    <x v="2"/>
    <m/>
    <s v="x"/>
    <m/>
  </r>
  <r>
    <m/>
    <s v="∙ Host-based Intrusion Detection / Prevention Systems (HIDS / HIPS)"/>
    <s v="Does the organization utilize Host-based Intrusion Detection / Prevention Systems (HIDS / HIPS), or similar technologies, to monitor for and protect against anomalous host activity, including lateral movement across the network?"/>
    <x v="3"/>
    <m/>
    <m/>
    <s v="x"/>
  </r>
  <r>
    <m/>
    <m/>
    <s v="Does the organization monitor and control communications at the external network boundary and at key internal boundaries within the network?"/>
    <x v="4"/>
    <m/>
    <m/>
    <s v="x"/>
  </r>
  <r>
    <m/>
    <s v="∙ Security Incident Event Manager (SIEM)_x000a_∙ Managed Security Services Provider (MSSP)"/>
    <s v="Does the organization &quot;tune&quot; event monitoring technologies through analyzing communications traffic/event patterns and developing profiles representing common traffic patterns and/or events?"/>
    <x v="6"/>
    <m/>
    <m/>
    <s v="x"/>
  </r>
  <r>
    <m/>
    <s v="∙ CimTrak Integrity Suite (https://cimcor.com/cimtrak)_x000a_∙ Netwrix Auditor (https://netrix.com)"/>
    <s v="Does the organization detect and respond to unauthorized configuration changes as cybersecurity incidents?"/>
    <x v="3"/>
    <m/>
    <m/>
    <s v="x"/>
  </r>
  <r>
    <s v="E-SAT-02_x000a_E-SAT-04_x000a_E-SAT-05"/>
    <s v="∙ Chief Information Security Officer (CISO)"/>
    <s v="Does the organization facilitate the implementation of security workforce development and awareness controls? "/>
    <x v="2"/>
    <m/>
    <s v="x"/>
    <m/>
  </r>
  <r>
    <s v="E-SAT-05"/>
    <s v="∙ KnowB4 (https://knowbe4.com)"/>
    <s v="Does the organization provide role-based cybersecurity &amp; data privacy-related training: _x000a_ (1) Before authorizing access to the system or performing assigned duties; _x000a_ (2) When required by system changes; and _x000a_ (3) Annually thereafter?"/>
    <x v="2"/>
    <s v="x"/>
    <m/>
    <m/>
  </r>
  <r>
    <s v="E-SAT-02"/>
    <s v="∙ Initial &amp; annual cybersecurity &amp; data privacy awareness training_x000a_∙ KnowB4 (https://knowbe4.com)"/>
    <s v="Does the organization provide all employees and contractors appropriate awareness education and training that is relevant for their job function? "/>
    <x v="2"/>
    <s v="x"/>
    <m/>
    <m/>
  </r>
  <r>
    <s v="E-TPM-03"/>
    <s v="∙ Cybersecurity Supply Chain Risk Management (C-SCRM) program_x000a_∙ Product / project management"/>
    <s v="Does the organization facilitate the implementation of third-party management controls?"/>
    <x v="4"/>
    <m/>
    <s v="x"/>
    <m/>
  </r>
  <r>
    <s v="E-TPM-03"/>
    <s v="∙ Cybersecurity Supply Chain Risk Management (C-SCRM) program"/>
    <s v="Does the organization monitor, regularly review and audit External Service Providers (ESPs) for compliance with established contractual requirements for cybersecurity &amp; data privacy controls? "/>
    <x v="3"/>
    <m/>
    <s v="x"/>
    <m/>
  </r>
  <r>
    <s v="E-CPL-06"/>
    <s v="∙ Cybersecurity Supply Chain Risk Management (C-SCRM) program_x000a_∙ Data Protection Impact Assessment (DPIA)"/>
    <s v="Does the organization mitigate the risks associated with third-party access to its systems and data?"/>
    <x v="4"/>
    <m/>
    <s v="x"/>
    <m/>
  </r>
  <r>
    <s v="E-TDA-01_x000a_E-TDA-02_x000a_E-TDA-08"/>
    <s v="∙ Defined &quot;secure engineering principles&quot; (e.g., alignment with NIST 800-160)_x000a_∙ Defined business processes_x000a_∙ Product / project management_x000a_∙ Defined technical requirements_x000a_∙ Defined business requirements_x000a_∙ System Development Lifecycle (SDLC) governance / oversight"/>
    <s v="Does the organization facilitate the implementation of tailored development and acquisition strategies, contract tools and procurement methods to meet unique business needs?"/>
    <x v="4"/>
    <m/>
    <s v="x"/>
    <m/>
  </r>
  <r>
    <m/>
    <m/>
    <s v="Does the organization ensure a robust Web Application Framework is used to aid in the development of secure web applications, including web services, web resources and web APIs?"/>
    <x v="3"/>
    <m/>
    <s v="x"/>
    <m/>
  </r>
  <r>
    <s v="E-TDA-08_x000a_E-TDA-11"/>
    <s v="∙ Microsoft Security Development Lifecycle (SDL) practices_x000a_∙ OWASP's Application Security Verification Standard (ASVS) _x000a_∙ Mobile Application Security Verification Standard (MASVS)"/>
    <s v="Does the organization develop applications based on Secure Software Development Practices (SSDP)?"/>
    <x v="4"/>
    <m/>
    <s v="x"/>
    <m/>
  </r>
  <r>
    <m/>
    <m/>
    <s v="Does the organization ensure the Open Web Application Security Project (OWASP) Application Security Verification Standard is incorporated into its Secure Systems Development Lifecycle (SSDLC) process?"/>
    <x v="3"/>
    <m/>
    <s v="x"/>
    <m/>
  </r>
  <r>
    <s v="E-TDA-04"/>
    <s v="∙ Defined &quot;secure engineering principles&quot; (e.g., alignment with NIST 800-160)_x000a_∙ Defined business processes_x000a_∙ Product / project management_x000a_∙ Defined technical requirements_x000a_∙ Defined business requirements_x000a_∙ System Development Lifecycle (SDLC) governance / oversight"/>
    <s v="Does the organization require the developers of systems, system components or services to produce a design specification and security architecture that: _x000a_ (1) Is consistent with and supportive of its security architecture which is established within and is an integrated part of its enterprise architecture;_x000a_ (2) Accurately and completely describes the required security functionality and the allocation of security controls among physical and logical components; and_x000a_ (3) Expresses how individual security functions, mechanisms and services work together to provide required security capabilities and a unified approach to protection?"/>
    <x v="2"/>
    <m/>
    <s v="x"/>
    <m/>
  </r>
  <r>
    <s v="E-TDA-04_x000a_E-TDA-11"/>
    <s v="∙ Defined Software Assurance Maturity Model (SAMM)"/>
    <s v="Does the organization utilize a Software Assurance Maturity Model (SAMM) to govern a secure development lifecycle for the development of systems, applications and services?"/>
    <x v="3"/>
    <m/>
    <s v="x"/>
    <m/>
  </r>
  <r>
    <s v="E-TDA-03_x000a_E-TDA-10_x000a_E-THR-05"/>
    <m/>
    <s v="Does the organization perform threat modelling and other secure design techniques, to ensure that threats to software and solutions are identified and accounted for?"/>
    <x v="5"/>
    <m/>
    <s v="x"/>
    <m/>
  </r>
  <r>
    <s v="E-TDA-03_x000a_E-TDA-05"/>
    <s v="∙ Security Testing and Evaluation (ST&amp;E)"/>
    <s v="Does the organization require system developers/integrators consult with cybersecurity &amp; data privacy personnel to: _x000a_ (1) Create and implement a Security Testing and Evaluation (ST&amp;E) plan, or similar capability;_x000a_ (2) Implement a verifiable flaw remediation process to correct weaknesses and deficiencies identified during the security testing and evaluation process; and_x000a_ (3) Document the results of the security testing/evaluation and flaw remediation processes?"/>
    <x v="3"/>
    <m/>
    <s v="x"/>
    <m/>
  </r>
  <r>
    <s v="E-TDA-12"/>
    <s v="∙ Software Bill of Materials (SBOM)_x000a_∙ Cybersecurity Supply Chain Risk Management (C-SCRM) program_x000a_∙ Product / project management"/>
    <s v="Does the organization generate, or obtain, a Software Bill of Materials (SBOM) for systems, applications and services that lists software packages in use, including versions and applicable licenses?"/>
    <x v="3"/>
    <m/>
    <s v="x"/>
    <m/>
  </r>
  <r>
    <s v="E-TDA-05"/>
    <m/>
    <s v="Does the organization have an independent review of the software design to confirm that all cybersecurity &amp; data privacy requirements are met and that any identified risks are satisfactorily addressed?"/>
    <x v="4"/>
    <m/>
    <s v="x"/>
    <m/>
  </r>
  <r>
    <s v="E-IRO-08"/>
    <s v="∙ Root Cause Analysis (RCA)"/>
    <s v="Does the organization incorporate lessons learned from analyzing and resolving cybersecurity &amp; data privacy incidents to reduce the likelihood or impact of future incidents? "/>
    <x v="2"/>
    <m/>
    <s v="x"/>
    <m/>
  </r>
  <r>
    <s v="E-TDA-01_x000a_E-TDA-02_x000a_E-TDA-04_x000a_E-TDA-08"/>
    <m/>
    <s v="Does the organization require developer of systems, system components or services to enable integrity verification of software and firmware components? "/>
    <x v="2"/>
    <m/>
    <s v="x"/>
    <m/>
  </r>
  <r>
    <m/>
    <m/>
    <s v="Does the organization custom-develop critical system components, when Commercial Off The Shelf (COTS) solutions are unavailable?"/>
    <x v="2"/>
    <m/>
    <s v="x"/>
    <m/>
  </r>
  <r>
    <s v="E-IRO-01"/>
    <s v="∙ Integrated Incident Response Program (IIRP)"/>
    <s v="Does the organization implement and govern processes and documentation to facilitate an organization-wide response capability for cybersecurity &amp; data privacy-related incidents?"/>
    <x v="3"/>
    <m/>
    <s v="x"/>
    <m/>
  </r>
  <r>
    <s v="E-IRO-01"/>
    <s v="∙ Integrated Incident Response Program (IIRP)"/>
    <s v="Does the organization maintain and make available a current and viable Incident Response Plan (IRP) to all stakeholders?"/>
    <x v="3"/>
    <m/>
    <s v="x"/>
    <m/>
  </r>
  <r>
    <s v="E-IRO-01_x000a_E-IRO-09"/>
    <s v="∙ Integrated Security Incident Response Team (ISIRT)"/>
    <s v="Does the organization establish an integrated team of cybersecurity, IT and business function representatives that are capable of addressing cybersecurity &amp; data privacy incident response operations?"/>
    <x v="3"/>
    <m/>
    <s v="x"/>
    <m/>
  </r>
  <r>
    <s v="E-IRO-03"/>
    <m/>
    <s v="Does the organization document, monitor and report the status of cybersecurity &amp; data privacy incidents to internal stakeholders all the way through the resolution of the incident?"/>
    <x v="2"/>
    <m/>
    <s v="x"/>
    <m/>
  </r>
  <r>
    <s v="E-VPM-02_x000a_E-VPM-03"/>
    <m/>
    <s v="Does the organization conduct penetration testing on systems and web applications?"/>
    <x v="3"/>
    <m/>
    <m/>
    <s v="x"/>
  </r>
  <r>
    <s v="E-AST-01"/>
    <s v="∙ Configuration Management (CM) program_x000a_∙ Change control program"/>
    <s v="Does the organization facilitate the implementation of configuration management controls?"/>
    <x v="3"/>
    <m/>
    <s v="x"/>
    <m/>
  </r>
  <r>
    <m/>
    <s v="∙ Configuration Management Database (CMDB)"/>
    <s v="Does the organization implement and manage a Configuration Management Database (CMDB), or similar technology, to monitor and govern technology asset-specific information?"/>
    <x v="6"/>
    <m/>
    <m/>
    <s v="x"/>
  </r>
  <r>
    <s v="E-IRO-03"/>
    <s v="∙ Integrated Incident Response Program (IIRP)_x000a_∙ ITIL 4 (https://axelos.com) ∙ Incident and problem management"/>
    <s v="Does the organization cover:_x000a_ (1) Preparation;_x000a_ (2) Automated event detection or manual incident report intake;_x000a_ (3) Analysis;_x000a_ (4) Containment;_x000a_ (5) Eradication; and_x000a_ (6) Recovery?"/>
    <x v="4"/>
    <m/>
    <s v="x"/>
    <m/>
  </r>
  <r>
    <m/>
    <s v="∙ CimTrak Integrity Suite (https://cimcor.com/cimtrak)"/>
    <s v="Does the organization use automated mechanisms to identify unauthorized deviations from an approved baseline and implement automated resiliency actions to remediate the unauthorized change?"/>
    <x v="0"/>
    <m/>
    <m/>
    <s v="x"/>
  </r>
  <r>
    <m/>
    <s v="∙ whitelisting / blacklisting applications_x000a_∙ Microsoft Windows Defender Application Control (WDAC)_x000a_∙ CimTrak Integrity Suite (https://cimcor.com/cimtrak)"/>
    <s v="Does the organization explicitly allow (allowlist / whitelist) and/or block (denylist / blacklist) applications that are authorized to execute on systems?"/>
    <x v="6"/>
    <m/>
    <m/>
    <s v="x"/>
  </r>
  <r>
    <s v="E-IAM-03"/>
    <s v="∙ ManageEngine Enterprise Password Management (https://manageengine.com)_x000a_∙ Securden (https://securden.com)_x000a_∙ CyberArk (https://cyberark.com)"/>
    <s v="Does the organization restrict and control privileged access rights for users and services?"/>
    <x v="4"/>
    <m/>
    <m/>
    <s v="x"/>
  </r>
  <r>
    <s v="E-CRY-01"/>
    <s v="∙ Logical Access Control (LAC)_x000a_∙ Physical Access Control (PAC)_x000a_∙ Data governance program_x000a_∙ Chief Data Officer (CDO)"/>
    <s v="Does the organization facilitate the implementation of data protection controls? "/>
    <x v="4"/>
    <m/>
    <m/>
    <m/>
  </r>
  <r>
    <s v="E-DCH-02_x000a_E-DCH-08"/>
    <s v="∙ Logical Access Control (LAC)_x000a_∙ Physical Access Control (PAC)_x000a_∙ Data governance program"/>
    <s v="Does the organization explicitly define authorizations for specific individuals and/or roles for logical and /or physical access to sensitive/regulated data?"/>
    <x v="3"/>
    <m/>
    <s v="x"/>
    <m/>
  </r>
  <r>
    <s v="E-IAM-02"/>
    <s v="∙ Logical Access Control (LAC)_x000a_∙ Physical Access Control (PAC)_x000a_∙ Data governance program"/>
    <s v="Does the organization control and restrict access to digital and non-digital media to authorized individuals? "/>
    <x v="2"/>
    <m/>
    <m/>
    <m/>
  </r>
  <r>
    <m/>
    <s v="∙ Non-Disclosure Agreements (NDAs)_x000a_∙ Data Loss Prevention (DLP)"/>
    <s v="Does the organization restrict the disclosure of sensitive / regulated data to authorized parties with a need to know?"/>
    <x v="4"/>
    <m/>
    <m/>
    <m/>
  </r>
  <r>
    <s v="E-AST-11"/>
    <s v="∙ Data retention program_x000a_∙ Data classification program_x000a_∙ Data governance program"/>
    <s v="Does the organization retain media and data in accordance with applicable statutory, regulatory and contractual obligations? "/>
    <x v="2"/>
    <m/>
    <m/>
    <m/>
  </r>
  <r>
    <s v="E-AST-03"/>
    <s v="∙ Shred-it (https://shredit.com)_x000a_∙ IronMountain (https://ironmountain.com)_x000a_∙ BitRaser (https://bitraser.com)_x000a_∙ DBAN (https://dban.org)_x000a_∙ DoD-strength data erasers"/>
    <s v="Does the organization securely dispose of media when it is no longer required, using formal procedures? "/>
    <x v="4"/>
    <m/>
    <m/>
    <m/>
  </r>
  <r>
    <s v="E-AST-03_x000a_E-DCH-07"/>
    <s v="∙ Shred-it (https://shredit.com)_x000a_∙ IronMountain (https://ironmountain.com)_x000a_∙ BitRaser (https://bitraser.com)_x000a_∙ DBAN (https://dban.org)_x000a_∙ DoD-strength data erasers"/>
    <s v="Does the organization sanitize system media with the strength and integrity commensurate with the classification or sensitivity of the information prior to disposal, release out of organizational control or release for reuse?"/>
    <x v="4"/>
    <m/>
    <m/>
    <m/>
  </r>
  <r>
    <s v="E-DCH-01_x000a_E-DCH-02"/>
    <s v="∙ Data classification program_x000a_∙ IT Asset Management (ITAM) program_x000a_∙ Data governance program"/>
    <s v="Does the organization ensure data and assets are categorized in accordance with applicable statutory, regulatory and contractual requirements? "/>
    <x v="4"/>
    <m/>
    <m/>
    <m/>
  </r>
  <r>
    <s v="E-MON-01_x000a_E-MON-05"/>
    <s v="∙ Security Incident Event Manager (SIEM)_x000a_∙ Managed Security Services Provider (MSSP)"/>
    <s v="Does the organization utilize a Security Incident Event Manager (SIEM) or similar automated tool, to support the centralized collection of security-related event logs?"/>
    <x v="4"/>
    <m/>
    <m/>
    <s v="x"/>
  </r>
  <r>
    <s v="E-MON-05_x000a_E-MON-07"/>
    <s v="∙ Security Incident Event Manager (SIEM)_x000a_∙ Managed Security Services Provider (MSSP)"/>
    <s v="Does the organization use automated mechanisms to correlate both technical and non-technical information from across the enterprise by a Security Incident Event Manager (SIEM) or similar automated tool, to enhance organization-wide situational awareness?"/>
    <x v="3"/>
    <m/>
    <m/>
    <s v="x"/>
  </r>
  <r>
    <s v="E-AST-01_x000a_E-CPL-01"/>
    <s v="∙ Secure Baseline Configurations (SBC)"/>
    <s v="Does the organization configure systems to produce event logs that contain sufficient information to, at a minimum:_x000a_ (1) Establish what type of event occurred;_x000a_ (2) When (date and time) the event occurred;_x000a_ (3) Where the event occurred;_x000a_ (4) The source of the event;_x000a_ (5) The outcome (success or failure) of the event; and _x000a_ (6) The identity of any user/subject associated with the event?"/>
    <x v="4"/>
    <m/>
    <m/>
    <s v="x"/>
  </r>
  <r>
    <m/>
    <s v="∙ Security Incident Event Manager (SIEM)_x000a_∙ Managed Security Services Provider (MSSP)"/>
    <s v="Does the organization use automated mechanisms to integrate the analysis of audit records with analysis of vulnerability scanners, network performance, system monitoring and other sources to further enhance the ability to identify inappropriate or unusual activity?"/>
    <x v="6"/>
    <m/>
    <m/>
    <s v="x"/>
  </r>
  <r>
    <m/>
    <s v="∙ Access Control Lists (ACL)_x000a_∙ Interconnection Security Agreements (ISAs)"/>
    <s v="Does the organization leverage data-specific Access Control Lists (ACL) or Interconnection Security Agreements (ISAs) to generate a logical map of the parties with whom sensitive/regulated data is shared?"/>
    <x v="3"/>
    <m/>
    <m/>
    <m/>
  </r>
  <r>
    <s v="E-AST-12_x000a_E-AST-19"/>
    <s v="∙ Access Control Lists (ACLs)"/>
    <s v="Does the organization implement and govern Access Control Lists (ACLs) to provide data flow enforcement that explicitly restrict network traffic to only what is authorized? "/>
    <x v="4"/>
    <m/>
    <m/>
    <s v="x"/>
  </r>
  <r>
    <s v="E-HRS-12_x000a_E-IAM-02"/>
    <s v="∙ Role-Based Access Control (RBAC)"/>
    <s v="Does the organization enforce a Role-Based Access Control (RBAC) policy over users and resources that applies need-to-know and fine-grained access control for sensitive/regulated data access?"/>
    <x v="3"/>
    <m/>
    <m/>
    <s v="x"/>
  </r>
  <r>
    <s v="E-CRY-01"/>
    <s v="∙ IT Asset Management (ITAM) program_x000a_∙ Configuration Management (CM) program_x000a_∙ Secure Baseline Configurations (SBC)"/>
    <s v="Does the organization facilitate the implementation of cryptographic protections controls using known public standards and trusted cryptographic technologies?"/>
    <x v="4"/>
    <m/>
    <m/>
    <m/>
  </r>
  <r>
    <s v="E-CRY-01"/>
    <s v="∙ NIST Cryptographic Module Validation Program (CMVP) (https://csrc.nist.gov)_x000a_∙ Microsoft BitLocker (https://microsoft.com)"/>
    <s v="Are cryptographic mechanisms utilized to prevent unauthorized disclosure of data at rest? "/>
    <x v="4"/>
    <m/>
    <m/>
    <m/>
  </r>
  <r>
    <m/>
    <s v="∙ Data classification program_x000a_∙ IT Asset Management (ITAM) program_x000a_∙ Data governance program"/>
    <s v="Does the organization ensure that systems, applications and services are classified according to the highest level of data sensitivity that is stored, transmitted and/or processed?"/>
    <x v="2"/>
    <m/>
    <m/>
    <m/>
  </r>
  <r>
    <s v="E-DCH-03_x000a_E-DCH-04_x000a_E-DCH-05"/>
    <s v="∙ High-Level Diagram (HLD)_x000a_∙ Low-Level Diagram (LLD)_x000a_∙ Data Flow Diagram (DFD)"/>
    <s v="Does the organization maintain network architecture diagrams that: _x000a_ (1) Contain sufficient detail to assess the security of the network's architecture;_x000a_ (2) Reflect the current architecture of the network environment; and_x000a_ (3) Document all sensitive/regulated data flows?"/>
    <x v="4"/>
    <m/>
    <s v="x"/>
    <m/>
  </r>
  <r>
    <s v="E-AST-12_x000a_E-AST-13_x000a_E-AST-14_x000a_E-AST-15_x000a_E-AST-16_x000a_E-AST-17_x000a_E-AST-18_x000a_E-AST-19_x000a_E-AST-20_x000a_E-AST-21"/>
    <s v="∙ Secure Baseline Configurations (SBC)_x000a_∙ Defense Information Security Agency (DISA) Secure Technology Implementation Guides (STIGs)_x000a_∙ Center for Internet Security (CIS) Benchmarks_x000a_∙ Original Equipment Manufacturer (OEM) security guides"/>
    <s v="Does the organization configure systems to provide only essential capabilities by specifically prohibiting or restricting the use of ports, protocols, and/or services? "/>
    <x v="4"/>
    <m/>
    <m/>
    <s v="x"/>
  </r>
  <r>
    <s v="E-AST-12_x000a_E-AST-13_x000a_E-AST-14_x000a_E-AST-15_x000a_E-AST-16_x000a_E-AST-17_x000a_E-AST-18_x000a_E-AST-19_x000a_E-AST-20_x000a_E-AST-21"/>
    <s v="∙ Secure Baseline Configurations (SBC)_x000a_∙ Defense Information Security Agency (DISA) Secure Technology Implementation Guides (STIGs)_x000a_∙ Center for Internet Security (CIS) Benchmarks_x000a_∙ Original Equipment Manufacturer (OEM) security guides_x000a_∙ CimTrak Integrity Suite (https://cimcor.com/cimtrak)_x000a_∙ Netwrix Auditor (https://netrix.com)"/>
    <s v="Does the organization develop, document and maintain secure baseline configurations for technology platforms that are consistent with industry-accepted system hardening standards? "/>
    <x v="4"/>
    <m/>
    <s v="x"/>
    <m/>
  </r>
  <r>
    <m/>
    <s v="∙ Web Application Firewall (WAF)"/>
    <s v="Does the organization deploy Web Application Firewalls (WAFs) to provide defense-in-depth protection for application-specific threats? "/>
    <x v="2"/>
    <m/>
    <m/>
    <s v="x"/>
  </r>
  <r>
    <m/>
    <s v="∙Host-based firewall software"/>
    <s v="Does the organization utilize host-based firewall software, or a similar technology, on all information systems, where technically feasible?"/>
    <x v="3"/>
    <m/>
    <m/>
    <s v="x"/>
  </r>
  <r>
    <m/>
    <m/>
    <s v="Are cryptographic mechanisms utilized to protect the confidentiality and integrity of non-console administrative access?"/>
    <x v="3"/>
    <m/>
    <m/>
    <s v="x"/>
  </r>
  <r>
    <s v="E-AST-01_x000a_E-IAM-05"/>
    <s v="∙ Identity &amp; Access Management (IAM) program"/>
    <s v="Does the organization facilitate the implementation of identification and access management controls?"/>
    <x v="4"/>
    <m/>
    <m/>
    <s v="x"/>
  </r>
  <r>
    <m/>
    <s v="∙ Microsoft Active Directory (https://microsoft.com)_x000a_∙ Microsoft Entra (https://microsoft.com)_x000a_∙ AWS IAM (https://aws.amazon.com)"/>
    <s v="Does the organization use automated mechanisms to support the management of system accounts? "/>
    <x v="6"/>
    <m/>
    <m/>
    <s v="x"/>
  </r>
  <r>
    <s v="E-IAM-03"/>
    <s v="∙ Microsoft Active Directory (https://microsoft.com)_x000a_∙ Microsoft Entra (https://microsoft.com)_x000a_∙ AWS IAM (https://aws.amazon.com)"/>
    <s v="Does the organization inventory all privileged accounts and validate that each person with elevated privileges is authorized by the appropriate level of organizational management? "/>
    <x v="4"/>
    <m/>
    <m/>
    <s v="x"/>
  </r>
  <r>
    <s v="E-IAM-05_x000a_E-IAM-06"/>
    <s v="∙ Microsoft Active Directory (https://microsoft.com)_x000a_∙ Microsoft Entra (https://microsoft.com)_x000a_∙ AWS IAM (https://aws.amazon.com)"/>
    <s v="Does the organization uniquely identify and centrally Authenticate, Authorize and Audit (AAA) organizational users and processes acting on behalf of organizational users? "/>
    <x v="3"/>
    <m/>
    <m/>
    <s v="x"/>
  </r>
  <r>
    <s v="E-HRS-12_x000a_E-HRS-18_x000a_E-HRS-19"/>
    <m/>
    <s v="Does the organization utilize a formal user registration and de-registration process that governs the assignment of access rights? "/>
    <x v="4"/>
    <m/>
    <m/>
    <s v="x"/>
  </r>
  <r>
    <m/>
    <s v="∙ Microsoft Active Directory (https://microsoft.com)_x000a_∙ Microsoft Entra (https://microsoft.com)_x000a_∙ AWS IAM (https://aws.amazon.com)_x000a_∙ Yubico (https://yubico.com)_x000a_∙ Duo (https://duo.com)"/>
    <s v="Does the organization use automated mechanisms to enforce Multi-Factor Authentication (MFA) for:_x000a_ (1) Remote network access; _x000a_ (2) Third-party systems, applications and/or services; and/ or_x000a_ (3) Non-console access to critical systems or systems that store, transmit and/or process sensitive/regulated data?"/>
    <x v="3"/>
    <m/>
    <m/>
    <s v="x"/>
  </r>
  <r>
    <s v="E-MNT-03_x000a_E-THR-05_x000a_E-VPM-01"/>
    <s v="∙ Vulnerability &amp; Patch Management Program"/>
    <s v="Does the organization facilitate the implementation and monitoring of vulnerability management controls?"/>
    <x v="3"/>
    <m/>
    <s v="x"/>
    <m/>
  </r>
  <r>
    <s v="E-RSK-03_x000a_E-RSK-04_x000a_E-VPM-01"/>
    <m/>
    <s v="Does the organization ensure that vulnerabilities are properly identified, tracked and remediated?"/>
    <x v="4"/>
    <m/>
    <s v="x"/>
    <m/>
  </r>
  <r>
    <s v="E-MNT-03"/>
    <s v="∙ ManageEngine Endpoint Central (https://manageengine.com)"/>
    <s v="Does the organization conduct software patching for all deployed operating systems, applications and firmware?"/>
    <x v="4"/>
    <m/>
    <m/>
    <s v="x"/>
  </r>
  <r>
    <s v="E-VPM-05"/>
    <s v="∙ External vulnerability scans (unauthenticated)_x000a_∙ Internal vulnerability scans (authenticated)_x000a_∙ Nessus (https://tenable.com)_x000a_∙ Qualys (https://qualys.com)_x000a_∙ Rapid7 (https://rapid7.com)"/>
    <s v="Does the organization detect vulnerabilities and configuration errors by routine vulnerability scanning of systems and applications?"/>
    <x v="3"/>
    <m/>
    <s v="x"/>
    <m/>
  </r>
  <r>
    <s v="E-MON-01_x000a_E-MON-06_x000a_E-MON-07"/>
    <s v="∙ Centralized event logging_x000a_∙ Security Incident Event Management (SIEM)_x000a_∙ Managed Security Services Provider (MSSP)_x000a_∙ Security Orchestration, Automation &amp; Response (SOAR)_x000a_∙ Extended Detection and Response (XDR)"/>
    <s v="Does the organization facilitate the implementation of enterprise-wide monitoring controls?"/>
    <x v="4"/>
    <m/>
    <m/>
    <s v="x"/>
  </r>
  <r>
    <m/>
    <s v="∙ IT Asset Management (ITAM) program_x000a_∙ ITIL 4 (https://axelos.com)"/>
    <s v="Does the organization allocate and proactively manage sufficient event log storage capacity to reduce the likelihood of such capacity being exceeded? "/>
    <x v="2"/>
    <m/>
    <m/>
    <s v="x"/>
  </r>
  <r>
    <s v="E-SAT-02"/>
    <m/>
    <s v="Does the organization include awareness training on recognizing and reporting potential and actual instances of social engineering and social mining?"/>
    <x v="6"/>
    <s v="x"/>
    <m/>
    <m/>
  </r>
  <r>
    <m/>
    <s v="∙ Secure Baseline Configurations (SBC)"/>
    <s v="Does the organization allow only approved Internet browsers and email clients to run on systems?"/>
    <x v="5"/>
    <m/>
    <m/>
    <s v="x"/>
  </r>
  <r>
    <s v="E-NET-01"/>
    <s v="∙ Secure Baseline Configurations (SBC)"/>
    <s v="Does the organization force Internet-bound network traffic through a proxy device (e.g., Policy Enforcement Point (PEP)) for URL content filtering and DNS filtering to limit a user's ability to connect to dangerous or prohibited Internet sites?"/>
    <x v="3"/>
    <m/>
    <m/>
    <s v="x"/>
  </r>
  <r>
    <m/>
    <s v="∙ Anti-spam / phishing solution"/>
    <s v="Does the organization utilize anti-phishing and spam protection technologies to detect and take action on unsolicited messages transported by electronic mail?"/>
    <x v="4"/>
    <m/>
    <m/>
    <s v="x"/>
  </r>
  <r>
    <m/>
    <m/>
    <s v="Does the organization utilize a detonation chamber capability to detect and/or block potentially-malicious files and email attachments?"/>
    <x v="6"/>
    <m/>
    <m/>
    <s v="x"/>
  </r>
  <r>
    <m/>
    <s v="∙ Role Based Access Control (RBAC)_x000a_∙ Privileged Account Management (PAM)"/>
    <s v="Does the organization configure systems to prevent the installation of software, unless the action is performed by a privileged user or service?"/>
    <x v="3"/>
    <m/>
    <m/>
    <s v="x"/>
  </r>
  <r>
    <m/>
    <s v="∙ Network Intrusion Detection System (NIDS)_x000a_∙ Network Intrusion Prevention Systems (NIPS)"/>
    <s v="Does the organization employ Network Intrusion Detection / Prevention Systems (NIDS/NIPS) to detect and/or prevent intrusions into the network? "/>
    <x v="3"/>
    <m/>
    <m/>
    <s v="x"/>
  </r>
  <r>
    <s v="E-THR-03"/>
    <s v="∙ US-CERT mailing lists &amp; feeds_x000a_∙ Internal newsletters_x000a_∙ InfraGard (https://infragard.org)"/>
    <s v="Does the organization maintain situational awareness of vulnerabilities and evolving threats by leveraging the knowledge of attacker tactics, techniques and procedures to facilitate the implementation of preventative and compensating controls?"/>
    <x v="2"/>
    <m/>
    <s v="x"/>
    <m/>
  </r>
  <r>
    <s v="E-THR-04"/>
    <s v="∙ Threat intelligence program"/>
    <s v="Does the organization implement a threat intelligence program that includes a cross-organization information-sharing capability that can influence the development of the system and security architectures, selection of security solutions, monitoring, threat hunting, response and recovery activities?"/>
    <x v="2"/>
    <m/>
    <s v="x"/>
    <m/>
  </r>
  <r>
    <s v="E-THR-07"/>
    <s v="∙ Documented threat analysis"/>
    <s v="Does the organization identify, assess, prioritize and document the potential impact(s) and likelihood(s) of applicable internal and external threats?"/>
    <x v="5"/>
    <m/>
    <s v="x"/>
    <m/>
  </r>
  <r>
    <s v="E-THR-01"/>
    <s v="∙ Indicators of Exposure (IoE)"/>
    <s v="Does the organization develop Indicators of Exposure (IOE) to understand the potential attack vectors that attackers could use to attack the organization? "/>
    <x v="2"/>
    <m/>
    <s v="x"/>
    <m/>
  </r>
  <r>
    <s v="E-THR-05"/>
    <s v="∙ Threat hunting capability"/>
    <s v="Does the organization perform cyber threat hunting that uses Indicators of Compromise (IoC) to detect, track and disrupt threats that evade existing security controls?"/>
    <x v="7"/>
    <m/>
    <s v="x"/>
    <m/>
  </r>
  <r>
    <s v="E-THR-06"/>
    <s v="∙ Documented threat catalog"/>
    <s v="Does the organization develop and keep current a catalog of applicable internal and external threats to the organization, both natural and manmade?"/>
    <x v="6"/>
    <m/>
    <s v="x"/>
    <m/>
  </r>
  <r>
    <s v="E-IRO-01"/>
    <s v="∙ National Cyber Incident Scoring_x000a_System (NCISS) (https://cisa.gov)"/>
    <s v="Does the organization identify classes of incidents and actions to take to ensure the continuation of organizational missions and business functions?"/>
    <x v="6"/>
    <m/>
    <s v="x"/>
    <m/>
  </r>
  <r>
    <s v="E-MON-06"/>
    <s v="∙ Security Incident Event Manager (SIEM)_x000a_∙ Managed Security Services Provider (MSSP)"/>
    <s v="Does the organization automatically alert incident response personnel to inappropriate or anomalous activities that have potential security incident implications?"/>
    <x v="6"/>
    <m/>
    <m/>
    <s v="x"/>
  </r>
  <r>
    <s v="E-IRO-01"/>
    <m/>
    <s v="Does the organization coordinate with approved third-parties to achieve a cross-organization perspective on incident awareness and more effective incident responses? "/>
    <x v="6"/>
    <m/>
    <s v="x"/>
    <m/>
  </r>
  <r>
    <s v="E-GOV-14"/>
    <s v="∙ SCF Cybersecurity &amp; Data Privacy Risk Management Model (C|P-RMM) (https://securecontrolsframework.com/risk-management-model)"/>
    <s v="Does the organization define materiality threshold criteria capable of designating an incident as material?"/>
    <x v="5"/>
    <m/>
    <s v="x"/>
    <m/>
  </r>
  <r>
    <s v="E-IRO-02_x000a_E-MON-07"/>
    <s v="∙ Security Incident Event Manager (SIEM)_x000a_∙ Managed Security Services Provider (MSSP)_x000a_∙ Extended Detection and Response (XDR)"/>
    <s v="Does the organization use automated mechanisms to identify and alert on Indicators of Compromise (IoC)? "/>
    <x v="6"/>
    <m/>
    <m/>
    <s v="x"/>
  </r>
  <r>
    <s v="E-IRO-02"/>
    <s v="∙ Indicators of Compromise (IoC)"/>
    <s v="Does the organization define specific Indicators of Compromise (IOC) to identify the signs of potential cybersecurity events?"/>
    <x v="2"/>
    <m/>
    <s v="x"/>
    <m/>
  </r>
  <r>
    <s v="E-IRO-02_x000a_E-MON-07"/>
    <s v="∙ Indicators of Compromise (IoC)_x000a_∙ Indicators of Exposure (IoE)_x000a_∙ Security Incident Event Manager (SIEM)_x000a_∙ Extended Detection and Response (XDR)_x000a_∙ Managed Security Services Provider (MSSP)"/>
    <s v="Does the organization detect and respond to anomalous behavior that could indicate account compromise or other malicious activities?"/>
    <x v="4"/>
    <m/>
    <m/>
    <s v="x"/>
  </r>
  <r>
    <s v="E-MON-01_x000a_E-MON-06_x000a_E-MON-07"/>
    <s v="∙ Intrusion Detection / Prevention Systems (IDS / IPS)_x000a_∙ Extended Detection and Response (XDR)"/>
    <s v="Does the organization implement Intrusion Detection / Prevention Systems (IDS / IPS) technologies on critical systems, key network segments and network choke points?"/>
    <x v="3"/>
    <m/>
    <m/>
    <s v="x"/>
  </r>
  <r>
    <s v="E-MON-01_x000a_E-MON-06_x000a_E-MON-07"/>
    <s v="∙ Intrusion Detection / Prevention Systems (IDS / IPS)_x000a_∙ Extended Detection and Response (XDR)"/>
    <s v="Does the organization continuously monitor inbound and outbound communications traffic for unusual or unauthorized activities or conditions?"/>
    <x v="3"/>
    <m/>
    <m/>
    <s v="x"/>
  </r>
  <r>
    <s v="E-PES-02"/>
    <s v="∙ Staffed lobby (receptionist)_x000a_∙ Visitor logbook"/>
    <s v="Does the organization generate a log entry for each access attempt through controlled ingress and egress points?"/>
    <x v="9"/>
    <m/>
    <m/>
    <m/>
  </r>
  <r>
    <s v="E-PES-05"/>
    <s v="∙ Physical alarm systems_x000a_∙ Video surveillance systems_x000a_∙ Physical security guards_x000a_∙ Staffed lobby (receptionist)"/>
    <s v="Does the organization monitor for, detect and respond to physical security incidents?"/>
    <x v="5"/>
    <m/>
    <s v="x"/>
    <m/>
  </r>
  <r>
    <s v="E-PES-01_x000a_E-PES-05"/>
    <m/>
    <s v="Does the organization facilitate the operation of physical and environmental protection controls? "/>
    <x v="3"/>
    <m/>
    <s v="x"/>
    <m/>
  </r>
  <r>
    <s v="E-PES-05"/>
    <s v="∙ Staffed lobby (receptionist)_x000a_∙ Physical security guards_x000a_∙ Verify individual access authorizations before granting access to the facility._x000a_∙ Control entry to the facility containing the system using physical access devices and/or guards._x000a_∙ Control access to areas officially designated as publicly accessible in accordance with the organization's assessment of risk._x000a_∙ Secure keys, combinations and other physical access devices."/>
    <s v="Does the organization enforce physical access authorizations for all physical access points (including designated entry/exit points) to facilities (excluding those areas within the facility officially designated as publicly accessible)?"/>
    <x v="4"/>
    <m/>
    <m/>
    <m/>
  </r>
  <r>
    <s v="E-IRO-02_x000a_E-MON-07"/>
    <s v="∙ Insider Threat program_x000a_∙ Indicators of Compromise (IoC)_x000a_∙ Indicators of Exposure (IoE)_x000a_∙ Security Incident Event Manager (SIEM)_x000a_∙ Extended Detection and Response (XDR)_x000a_∙ Managed Security Services Provider (MSSP)"/>
    <s v="Does the organization monitor internal personnel activity for potential security incidents?"/>
    <x v="2"/>
    <m/>
    <m/>
    <s v="x"/>
  </r>
  <r>
    <s v="E-IRO-02_x000a_E-MON-07"/>
    <s v="∙ Insider Threat program_x000a_∙ Indicators of Compromise (IoC)_x000a_∙ Indicators of Exposure (IoE)_x000a_∙ Security Incident Event Manager (SIEM)_x000a_∙ Extended Detection and Response (XDR)"/>
    <s v="Does the organization monitor third-party personnel activity for potential security incidents?"/>
    <x v="2"/>
    <m/>
    <m/>
    <s v="x"/>
  </r>
  <r>
    <s v="E-AST-01"/>
    <s v="∙ Secure Baseline Configurations (SBC)"/>
    <s v="Does the organization use automated mechanisms to generate event logs for permissions changes to privileged accounts and/or groups?"/>
    <x v="5"/>
    <m/>
    <m/>
    <s v="x"/>
  </r>
  <r>
    <s v="E-MON-08"/>
    <s v="∙ File Integrity Monitor (FIM)_x000a_∙ CimTrak Integrity Suite (https://cimcor.com/cimtrak)"/>
    <s v="Does the organization utilize a File Integrity Monitor (FIM), or similar change-detection technology, on critical assets to generate alerts for unauthorized modifications? "/>
    <x v="3"/>
    <m/>
    <m/>
    <s v="x"/>
  </r>
  <r>
    <s v="E-AST-27"/>
    <s v="∙ File Integrity Monitor (FIM)_x000a_∙ ManageEngine Endpoint Central (https://manageengine.com)_x000a_∙ CimTrak Integrity Suite (https://cimcor.com/cimtrak)_x000a_∙ Netwrix Auditor (https://netrix.com)"/>
    <s v="Does the organization utilize File Integrity Monitor (FIM), or similar technologies, to detect and report on unauthorized changes to selected files and configuration settings?"/>
    <x v="2"/>
    <m/>
    <m/>
    <s v="x"/>
  </r>
  <r>
    <s v="E-PRM-01"/>
    <s v="∙ Documented cybersecurity &amp; data privacy-specific business plan"/>
    <s v="Does the organization establish a strategic cybersecurity &amp; data privacy-specific business plan and set of objectives to achieve that plan?"/>
    <x v="6"/>
    <m/>
    <s v="x"/>
    <m/>
  </r>
  <r>
    <s v="E-GOV-13"/>
    <s v="∙ Manually-generated metrics_x000a_∙ Governance, Risk &amp; Compliance (GRC) solution"/>
    <s v="Does the organization develop, report and monitor cybersecurity &amp; data privacy program measures of performance?"/>
    <x v="9"/>
    <m/>
    <s v="x"/>
    <m/>
  </r>
  <r>
    <s v="E-GOV-01_x000a_E-GOV-02"/>
    <s v="∙ Steering committee_x000a_∙ ComplianceForge - Digital Security Program (DSP) (https://complianceforge.com)"/>
    <s v="Does the organization facilitate the implementation of cybersecurity &amp; data protection governance controls?"/>
    <x v="4"/>
    <m/>
    <s v="x"/>
    <m/>
  </r>
  <r>
    <s v="E-PRM-01"/>
    <m/>
    <s v="Does the organization define the context of its business model and document the mission of the organization?"/>
    <x v="6"/>
    <m/>
    <s v="x"/>
    <m/>
  </r>
  <r>
    <s v="E-CPL-03"/>
    <s v="∙ System Security &amp; Privacy Plan (SSPP)"/>
    <s v="Does the organization identify and involve pertinent stakeholders of critical systems, applications and services to support the ongoing secure management of those assets?"/>
    <x v="6"/>
    <m/>
    <s v="x"/>
    <m/>
  </r>
  <r>
    <s v="E-CPL-01_x000a_E-GOV-10"/>
    <s v="∙ SCF Integrated Controls Management (ICM) model (https://securecontrolsframework.com/integrated-controls-management)_x000a_∙ Governance, Risk and Compliance (GRC) solution (e.g., SCFConnect, SureCloud, Ostendio, SimpleRisk, Ignyte, ZenGRC, Galvanize, MetricStream, Archer, etc.)_x000a_∙ Steering committee"/>
    <s v="Does the organization facilitate the identification and implementation of relevant statutory, regulatory and contractual controls?"/>
    <x v="4"/>
    <m/>
    <s v="x"/>
    <m/>
  </r>
  <r>
    <s v="E-BCM-09"/>
    <s v="∙ IT Asset Management (ITAM) program_x000a_∙ Configuration Management Database (CMDB)"/>
    <s v="Does the organization identify and assess the security of technology assets that support more than one critical business function? "/>
    <x v="6"/>
    <m/>
    <s v="x"/>
    <m/>
  </r>
  <r>
    <s v="E-CPL-07_x000a_E-CPL-09_x000a_E-GOV-04_x000a_E-GOV-05_x000a_E-GOV-06_x000a_E-GOV-13_x000a_E-RSK-03"/>
    <s v="∙ SCF Integrated Controls Management (ICM) model (https://securecontrolsframework.com/integrated-controls-management)_x000a_∙ Governance, Risk and Compliance (GRC) solution (e.g., SCFConnect, SureCloud, Ostendio, SimpleRisk, Ignyte, ZenGRC, Galvanize, MetricStream, Archer, etc.)_x000a_∙ Steering committee"/>
    <s v="Does the organization provide a cybersecurity &amp; data protection controls oversight function that reports to its executive leadership?"/>
    <x v="4"/>
    <m/>
    <s v="x"/>
    <m/>
  </r>
  <r>
    <s v="E-GOV-02_x000a_E-GOV-08"/>
    <s v="∙ Data privacy program"/>
    <s v="Does the organization facilitate the implementation and operation of data protection controls throughout the data lifecycle to ensure all forms of Personal Data (PD) are processed lawfully, fairly and transparently?"/>
    <x v="4"/>
    <m/>
    <s v="x"/>
    <m/>
  </r>
  <r>
    <s v="E-RSK-02"/>
    <s v="∙ Cybersecurity Supply Chain Risk Management (C-SCRM) program_x000a_∙ Data Protection Impact Assessment (DPIA)_x000a_∙ Third-party contract requirements for cybersecurity controls"/>
    <s v="Does the organization ensure cybersecurity &amp; data privacy requirements are included in contracts that flow-down to applicable sub-contractors and suppliers?"/>
    <x v="3"/>
    <m/>
    <s v="x"/>
    <m/>
  </r>
  <r>
    <s v="E-BCM-08"/>
    <s v="∙ Business Impact Analysis (BIA)_x000a_∙ Criticality assessments"/>
    <s v="Does the organization identify and document the critical systems, applications and services that support essential missions and business functions?"/>
    <x v="3"/>
    <m/>
    <s v="x"/>
    <m/>
  </r>
  <r>
    <s v="E-GOV-03"/>
    <s v="∙ Steering committee / advisory board"/>
    <s v="Does the organization coordinate cybersecurity, data protection and business alignment through a steering committee or advisory board, comprised of key cybersecurity, data privacy and business executives, which meets formally and on a regular basis?"/>
    <x v="5"/>
    <m/>
    <s v="x"/>
    <m/>
  </r>
  <r>
    <s v="E-GOV-12"/>
    <s v="∙ Human reviews _x000a_∙ Documentation change control"/>
    <s v="Does the organization review the cybersecurity &amp; data protection program, including policies, standards and procedures, at planned intervals or if significant changes occur to ensure their continuing suitability, adequacy and effectiveness?"/>
    <x v="5"/>
    <m/>
    <s v="x"/>
    <m/>
  </r>
  <r>
    <s v="E-CPL-05_x000a_E-CPL-09_x000a_E-GOV-03_x000a_E-GOV-04_x000a_E-GOV-05_x000a_E-GOV-06_x000a_E-GOV-07_x000a_E-GOV-13"/>
    <s v="∙ Quarterly Business Review (QBR)"/>
    <s v="Does the organization provide governance oversight reporting and recommendations to those entrusted to make executive decisions about matters considered material to its cybersecurity &amp; data protection program?"/>
    <x v="6"/>
    <m/>
    <s v="x"/>
    <m/>
  </r>
  <r>
    <s v="E-HRS-18_x000a_E-SAT-02_x000a_E-SAT-04"/>
    <s v="∙ Formal onboarding training_x000a_∙ Written policy acknowledgement"/>
    <s v="Does the organization ensure personnel receive recurring familiarization with its cybersecurity &amp; data privacy policies and provide acknowledgement?"/>
    <x v="2"/>
    <s v="x"/>
    <m/>
    <m/>
  </r>
  <r>
    <s v="E-HRS-27"/>
    <m/>
    <s v="Does the organization sanction personnel failing to comply with established security policies, standards and procedures? "/>
    <x v="3"/>
    <s v="x"/>
    <m/>
    <m/>
  </r>
  <r>
    <s v="E-GOV-08_x000a_E-GOV-09_x000a_E-GOV-11"/>
    <s v="∙ ComplianceForge - Digital Security Program (DSP) (https://complianceforge.com)"/>
    <s v="Does the organization establish, maintain and disseminate cybersecurity &amp; data protection policies, standards and procedures?"/>
    <x v="4"/>
    <m/>
    <s v="x"/>
    <m/>
  </r>
  <r>
    <s v="E-RSK-06"/>
    <s v="∙ Risk Management Program (RMP)_x000a_∙ Defined risk tolerance"/>
    <s v="Does the organization define organizational risk tolerance, the specified range of acceptable results?"/>
    <x v="3"/>
    <m/>
    <s v="x"/>
    <m/>
  </r>
  <r>
    <s v="E-RSK-08"/>
    <s v="∙ Risk Management Program (RMP)_x000a_∙ Defined risk tolerance"/>
    <s v="Does the organization define organizational risk appetite, the degree of uncertainty the organization is willing to accept in anticipation of a reward?"/>
    <x v="3"/>
    <m/>
    <s v="x"/>
    <m/>
  </r>
  <r>
    <s v="E-HRS-01_x000a_E-HRS-05_x000a_E-HRS-06_x000a_E-HRS-07_x000a_E-HRS-08_x000a_E-HRS-09_x000a_E-HRS-10_x000a_E-HRS-13_x000a_E-HRS-15"/>
    <s v="∙ Chief Information Security Officer (CISO)"/>
    <s v="Does the organization assign one or more qualified individuals with the mission and resources to centrally-manage, coordinate, develop, implement and maintain an enterprise-wide cybersecurity &amp; data protection program? "/>
    <x v="4"/>
    <s v="x"/>
    <m/>
    <m/>
  </r>
  <r>
    <s v="E-PRM-02"/>
    <m/>
    <s v="Does the organization facilitate the implementation of cybersecurity &amp; data privacy-related resource planning controls that define a viable plan for achieving cybersecurity &amp; data privacy objectives?"/>
    <x v="2"/>
    <m/>
    <s v="x"/>
    <m/>
  </r>
  <r>
    <s v="E-GOV-13"/>
    <s v="∙ Manually-generated metrics_x000a_∙ Governance, Risk &amp; Compliance (GRC) solution"/>
    <s v="Does the organization develop, report and monitor Key Risk Indicators (KRIs) to assist senior management in performance monitoring and trend analysis of the cybersecurity &amp; data privacy program?"/>
    <x v="9"/>
    <m/>
    <s v="x"/>
    <m/>
  </r>
  <r>
    <s v="E-RSK-03"/>
    <s v="∙ Risk Management Program (RMP)_x000a_∙ Risk register_x000a_∙ Plan of Action &amp; Milestones (POA&amp;M)"/>
    <s v="Does the organization respond to findings from cybersecurity &amp; data privacy assessments, incidents and audits to ensure proper remediation has been performed?"/>
    <x v="3"/>
    <m/>
    <s v="x"/>
    <m/>
  </r>
  <r>
    <s v="E-HRS-01_x000a_E-HRS-02_x000a_E-HRS-03_x000a_E-HRS-04_x000a_E-HRS-11_x000a_E-HRS-13_x000a_E-HRS-18_x000a_E-HRS-22"/>
    <s v="∙ NIST NICE cybersecurity workforce framework alignment_x000a_∙ Responsible, Accountable, Supporting, Consulted and Informed (RASCI) matrix"/>
    <s v="Does the organization define cybersecurity roles &amp; responsibilities for all personnel?"/>
    <x v="4"/>
    <s v="x"/>
    <m/>
    <m/>
  </r>
  <r>
    <s v="E-HRS-15"/>
    <s v="∙ Documented roles and responsibilities"/>
    <s v="Does the organization enforce an accountability structure so that appropriate teams and individuals are empowered, responsible and trained for mapping, measuring and managing data and technology-related risks?"/>
    <x v="2"/>
    <m/>
    <s v="x"/>
    <m/>
  </r>
  <r>
    <s v="E-RSK-03"/>
    <s v="∙ Risk Management Program (RMP)_x000a_∙ Risk register_x000a_∙ Plan of Action &amp; Milestones (POA&amp;M)"/>
    <s v="Does the organization maintain a risk register that facilitates monitoring and reporting of risks?"/>
    <x v="4"/>
    <m/>
    <s v="x"/>
    <m/>
  </r>
  <r>
    <s v="E-RSK-04"/>
    <s v="∙ Risk Management Program (RMP)_x000a_∙ Risk assessment_x000a_∙ Business Impact Analysis (BIA)_x000a_∙ Data Protection Impact Assessment (DPIA)"/>
    <s v="Does the organization conduct recurring assessments of risk that includes the likelihood and magnitude of harm, from unauthorized access, use, disclosure, disruption, modification or destruction of its systems and data?"/>
    <x v="4"/>
    <m/>
    <s v="x"/>
    <m/>
  </r>
  <r>
    <s v="E-RSK-07"/>
    <s v="∙ Risk Management Program (RMP)_x000a_∙ Defined risk threshold"/>
    <s v="Does the organization define organizational risk threshold, the level of risk exposure above which risks are addressed and below which risks may be accepted?"/>
    <x v="3"/>
    <m/>
    <s v="x"/>
    <m/>
  </r>
  <r>
    <s v="E-RSK-01"/>
    <s v="∙ Risk Management Program (RMP)"/>
    <s v="Does the organization ensure teams are committed to a culture that considers and communicates technology-related risk?"/>
    <x v="7"/>
    <m/>
    <s v="x"/>
    <m/>
  </r>
  <r>
    <s v="E-HRS-01_x000a_E-HRS-02_x000a_E-HRS-03_x000a_E-HRS-04_x000a_E-HRS-11_x000a_E-HRS-22"/>
    <m/>
    <s v="Does the organization manage personnel security risk by assigning a risk designation to all positions and establishing screening criteria for individuals filling those positions?"/>
    <x v="2"/>
    <s v="x"/>
    <m/>
    <m/>
  </r>
  <r>
    <s v="E-PRM-02"/>
    <s v="∙ Dedicated cybersecurity budget_x000a_∙ Dedicated data privacy budget"/>
    <s v="Does the organization address all capital planning and investment requests, including the resources needed to implement the cybersecurity &amp; data privacy programs and document all exceptions to this requirement? "/>
    <x v="2"/>
    <m/>
    <s v="x"/>
    <m/>
  </r>
  <r>
    <s v="E-PRM-01_x000a_E-PRM-02"/>
    <s v="∙ Cybersecurity road map_x000a_∙ Prioritized list of cybersecurity expenses"/>
    <s v="Does the organization identify and allocate resources for management, operational, technical and data privacy requirements within business process planning for projects / initiatives?"/>
    <x v="2"/>
    <m/>
    <s v="x"/>
    <m/>
  </r>
  <r>
    <s v="E-HRS-01_x000a_E-HRS-13_x000a_E-HRS-16_x000a_E-HRS-18"/>
    <s v="∙ Formal onboarding training_x000a_∙ Acceptable Use / Rules of Behavior (RoB)"/>
    <s v="Does the organization communicate with users about their roles and responsibilities to maintain a safe and secure working environment?"/>
    <x v="3"/>
    <s v="x"/>
    <m/>
    <m/>
  </r>
  <r>
    <s v="E-HRS-01_x000a_E-HRS-15_x000a_E-HRS-27"/>
    <m/>
    <s v="Does the organization facilitate the implementation of personnel security controls?"/>
    <x v="4"/>
    <m/>
    <s v="x"/>
    <m/>
  </r>
  <r>
    <s v="E-RSK-02"/>
    <s v="∙ Cybersecurity Supply Chain Risk Management (C-SCRM) program_x000a_∙ Data Protection Impact Assessment (DPIA)"/>
    <s v="Does the organization:_x000a_(1) Evaluate security risks and threats associated with the services and product supply chains; and_x000a_(2) Take appropriate remediation actions to minimize the organization's exposure to those risks and threats, as necessary?"/>
    <x v="3"/>
    <m/>
    <s v="x"/>
    <m/>
  </r>
  <r>
    <s v="E-GOV-10"/>
    <m/>
    <s v="Does the organization establish control objectives as the basis for the selection, implementation and management of its internal control system?"/>
    <x v="6"/>
    <m/>
    <s v="x"/>
    <m/>
  </r>
  <r>
    <s v="E-AST-02_x000a_E-CPL-02_x000a_E-GOV-10"/>
    <s v="∙ Unified Scoping Guide (https://unified-scoping-guide.com)"/>
    <s v="Does the organization document and validate the scope of cybersecurity &amp; data privacy controls that are determined to meet statutory, regulatory and/or contractual compliance obligations?"/>
    <x v="4"/>
    <m/>
    <s v="x"/>
    <m/>
  </r>
  <r>
    <s v="E-TPM-01"/>
    <s v="∙ Cybersecurity Supply Chain Risk Management (C-SCRM) program_x000a_∙ Data Protection Impact Assessment (DPIA)_x000a_∙ Third-party contract requirements for cybersecurity controls"/>
    <s v="Does the organization ensure that the interests of external service providers are consistent with and reflect organizational interests?"/>
    <x v="2"/>
    <m/>
    <s v="x"/>
    <m/>
  </r>
  <r>
    <s v="E-AST-23"/>
    <s v="∙ Cybersecurity Supply Chain Risk Management (C-SCRM) program_x000a_∙ Data Protection Impact Assessment (DPIA)"/>
    <s v="Does the organization restrict the location of information processing/storage based on business requirements? "/>
    <x v="4"/>
    <m/>
    <s v="x"/>
    <m/>
  </r>
  <r>
    <s v="E-TPM-01"/>
    <s v="∙ Cybersecurity Supply Chain Risk Management (C-SCRM) program"/>
    <s v="Does the organization obtain a First-Party Declaration (1PD) from applicable External Service Providers (ESPs) that provides assurance of compliance with specified statutory, regulatory and contractual obligations for cybersecurity &amp; data privacy controls, including any flow-down requirements to subcontractors? "/>
    <x v="5"/>
    <m/>
    <s v="x"/>
    <m/>
  </r>
  <r>
    <s v="E-TPM-05"/>
    <s v="∙ Cybersecurity Supply Chain Risk Management (C-SCRM) program"/>
    <s v="Does the organization include &quot;break clauses&quot; within contracts for failure to meet contract criteria for cybersecurity and/or data privacy controls?"/>
    <x v="3"/>
    <m/>
    <s v="x"/>
    <m/>
  </r>
  <r>
    <s v="E-TPM-01_x000a_E-TPM-02_x000a_E-TPM-03_x000a_E-TPM-05"/>
    <s v="∙ Cybersecurity Supply Chain Risk Management (C-SCRM) program_x000a_∙ Data Protection Impact Assessment (DPIA)_x000a_∙ Liability clause in contracts"/>
    <s v="Does the organization address identified weaknesses or deficiencies in the security of the supply chain "/>
    <x v="3"/>
    <m/>
    <s v="x"/>
    <m/>
  </r>
  <r>
    <s v="E-TPM-03"/>
    <s v="∙ Cybersecurity Supply Chain Risk Management (C-SCRM) program_x000a_∙ Third-party contract requirements for cybersecurity controls"/>
    <s v="Does the organization address weaknesses or deficiencies in supply chain elements identified during independent or organizational assessments of such elements? "/>
    <x v="3"/>
    <m/>
    <s v="x"/>
    <m/>
  </r>
  <r>
    <s v="E-TPM-01"/>
    <s v="∙ Cybersecurity Supply Chain Risk Management (C-SCRM) program_x000a_∙ Data Protection Impact Assessment (DPIA)_x000a_∙ Third-party contract requirements for cybersecurity controls"/>
    <s v="Does the organization ensure External Service Providers (ESPs) use unique authentication factors for each of its customers?"/>
    <x v="2"/>
    <m/>
    <s v="x"/>
    <m/>
  </r>
  <r>
    <s v="E-TPM-01"/>
    <s v="∙ Cybersecurity Supply Chain Risk Management (C-SCRM) program"/>
    <s v="Does the organization control personnel security requirements including security roles and responsibilities for third-party providers?"/>
    <x v="3"/>
    <m/>
    <s v="x"/>
    <m/>
  </r>
  <r>
    <s v="E-TPM-01"/>
    <s v="∙ Cybersecurity Supply Chain Risk Management (C-SCRM) program_x000a_∙ Third-party contract requirements for cybersecurity controls"/>
    <s v="Does the organization ensure response/recovery planning and testing are conducted with critical suppliers/providers? "/>
    <x v="2"/>
    <m/>
    <s v="x"/>
    <m/>
  </r>
  <r>
    <s v="E-BCM-01"/>
    <s v="∙ Continuity of Operations Plan (COOP)_x000a_∙ Business Continuity Plan (BCP)_x000a_∙ Disaster Recovery Plan (DRP)_x000a_"/>
    <s v="Does the organization coordinate internal contingency plans with the contingency plans of external service providers to ensure that contingency requirements can be satisfied?"/>
    <x v="6"/>
    <m/>
    <s v="x"/>
    <m/>
  </r>
  <r>
    <s v="E-AST-09"/>
    <s v="∙ Computer Lifecycle Program (CLP)_x000a_∙ IT Asset Management (ITAM) program_x000a_∙ Defined Mean Time to Failure (MTTF) for critical assets"/>
    <s v="Does the organization manage the usable lifecycles of technology assets? "/>
    <x v="5"/>
    <m/>
    <s v="x"/>
    <m/>
  </r>
  <r>
    <s v="E-RSK-04"/>
    <s v="∙ Risk Management Program (RMP)"/>
    <s v="Does the organization identify and document risks, both internal and external? "/>
    <x v="3"/>
    <m/>
    <s v="x"/>
    <m/>
  </r>
  <r>
    <s v="E-RSK-09"/>
    <s v="∙ Risk Management Program (RMP)_x000a_∙ Documented risk catalog"/>
    <s v="Does the organization develop and keep current a catalog of applicable risks associated with its business operations and technologies in use?"/>
    <x v="6"/>
    <m/>
    <s v="x"/>
    <m/>
  </r>
  <r>
    <s v="E-RSK-04"/>
    <s v="∙ Risk Management Program (RMP)_x000a_∙ Risk register_x000a_∙ Plan of Action &amp; Milestones (POA&amp;M)"/>
    <s v="Does the organization identify and assign a risk ranking to newly discovered security vulnerabilities that is based on industry-recognized practices? "/>
    <x v="3"/>
    <m/>
    <s v="x"/>
    <m/>
  </r>
  <r>
    <s v="E-AST-01_x000a_E-CPL-03"/>
    <s v="∙ IT Asset Management (ITAM) program_x000a_∙ Configuration Management Database (CMDB)"/>
    <s v="Does the organization ensure asset ownership responsibilities are assigned, tracked and managed at a team, individual, or responsible organization level to establish a common understanding of requirements for asset protection?"/>
    <x v="2"/>
    <m/>
    <s v="x"/>
    <m/>
  </r>
  <r>
    <s v="E-AST-01"/>
    <s v="∙ IT Asset Management (ITAM) program_x000a_∙ Configuration Management Database (CMDB)"/>
    <s v="Does the organization include capturing the name, position and/or role of individuals responsible/accountable for administering assets as part of the technology asset inventory process?"/>
    <x v="6"/>
    <m/>
    <s v="x"/>
    <m/>
  </r>
  <r>
    <s v="E-HRS-16_x000a_E-HRS-22"/>
    <s v="∙ Formal onboarding training_x000a_∙ Acceptable Use / Rules of Behavior (RoB)"/>
    <s v="Does the organization require all employees and contractors to apply cybersecurity &amp; data privacy principles in their daily work?"/>
    <x v="4"/>
    <s v="x"/>
    <m/>
    <m/>
  </r>
  <r>
    <s v="E-AST-02_x000a_E-CPL-02"/>
    <s v="∙ Unified Scoping Guide (https://unified-scoping-guide.com)"/>
    <s v="Does the organization ensure control applicability is appropriately-determined for systems, applications, services and third parties by graphically representing applicable boundaries?"/>
    <x v="9"/>
    <m/>
    <s v="x"/>
    <m/>
  </r>
  <r>
    <s v="E-AST-23"/>
    <s v="∙ IT Asset Management (ITAM) program_x000a_∙ Data classification program_x000a_∙ Sensitive data inventories_x000a_∙ System Security &amp; Privacy Plan (SSPP)_x000a_∙ Product / project management_x000a_∙ Data governance program"/>
    <s v="Does the organization inventory, document and maintain data flows for data that is resident (permanently or temporarily) within a service's geographically distributed applications (physical and virtual), infrastructure, systems components and/or shared with other third-parties?"/>
    <x v="3"/>
    <m/>
    <m/>
    <m/>
  </r>
  <r>
    <s v="E-AST-02_x000a_E-CPL-02_x000a_E-DCH-01_x000a_E-DCH-02"/>
    <s v="∙ Unified Scoping Guide (https://unified-scoping-guide.com)"/>
    <s v="Does the organization determine cybersecurity &amp; data privacy control applicability by identifying, assigning and documenting the appropriate asset scope categorization for all systems, applications, services and personnel (internal and third-parties)?"/>
    <x v="2"/>
    <m/>
    <s v="x"/>
    <m/>
  </r>
  <r>
    <s v="E-DCH-02"/>
    <s v="∙ Physical Access Control (PAC)_x000a_∙ Data governance program"/>
    <s v="Does the organization: _x000a_ (1) Physically control and securely store digital and non-digital media within controlled areas using organization-defined security measures; and_x000a_ (2) Protect system media until the media are destroyed or sanitized using approved equipment, techniques and procedures?"/>
    <x v="2"/>
    <m/>
    <m/>
    <m/>
  </r>
  <r>
    <s v="E-AST-08"/>
    <s v="∙ Data classification program_x000a_∙ Data privacy program_x000a_∙ Data Protection Impact Assessment (DPIA)_x000a_∙ Product / project management"/>
    <s v="Does the organization establish and maintain a current inventory of all systems, applications and services that collect, receive, process, store, transmit, update and/or share Personal Data (PD)?"/>
    <x v="2"/>
    <m/>
    <m/>
    <m/>
  </r>
  <r>
    <s v="E-AST-09"/>
    <s v="∙ Computer Lifecycle Program (CLP)_x000a_∙ IT Asset Management (ITAM) program_x000a_∙ Defined Mean Time to Failure (MTTF) for critical assets"/>
    <s v="Does the organization determine the Mean Time to Failure (MTTF) for system components in specific environments of operation?"/>
    <x v="6"/>
    <m/>
    <s v="x"/>
    <m/>
  </r>
  <r>
    <s v="E-HRS-01_x000a_E-HRS-03_x000a_E-HRS-04_x000a_E-HRS-13_x000a_E-HRS-15_x000a_E-HRS-27"/>
    <s v="∙ Documented Standardized Operating Procedures (SOP)_x000a_∙ VisibleOps (https://itpi.org) _x000a_∙ ITIL 4 (https://axelos.com)_x000a_∙ COBIT 2019 Framework (https://isaca.org)"/>
    <s v="Does the organization facilitate the implementation of operational security controls?"/>
    <x v="2"/>
    <m/>
    <s v="x"/>
    <m/>
  </r>
  <r>
    <s v="E-GOV-11"/>
    <s v="∙ Documented Standardized Operating Procedures (SOP)_x000a_∙ ComplianceForge - Cybersecurity Standardized Operating Procedures (CSOP)_x000a_"/>
    <s v="Does the organization identify and document Standardized Operating Procedures (SOP), or similar documentation, to enable the proper execution of day-to-day / assigned tasks?"/>
    <x v="3"/>
    <m/>
    <s v="x"/>
    <m/>
  </r>
  <r>
    <s v="E-CPL-05_x000a_E-CPL-07"/>
    <s v="∙ Information Assurance Program (IAP)_x000a_∙ Control Validation Testing (CVT) / Security Test &amp; Evaluation (STE)_x000a_∙ Governance, Risk and Compliance (GRC) solution (e.g., SCFConnect, SureCloud, Ostendio, SimpleRisk, Ignyte, ZenGRC, Galvanize, MetricStream, Archer, etc.)"/>
    <s v="Does the organization regularly review processes and documented procedures to ensure conformity with the organization's cybersecurity &amp; data protection policies, standards and other applicable requirements?"/>
    <x v="4"/>
    <m/>
    <s v="x"/>
    <m/>
  </r>
  <r>
    <s v="E-CPL-08"/>
    <s v="∙ Control Validation Testing (CVT) / Security Test &amp; Evaluation (STE)_x000a_∙ Regular/yearly policy and standards review process"/>
    <s v="Does the organization regularly review technology assets for adherence to its cybersecurity &amp; data protection policies and standards? "/>
    <x v="2"/>
    <m/>
    <s v="x"/>
    <m/>
  </r>
  <r>
    <s v="E-IAO-01_x000a_E-IAO-03"/>
    <s v="∙ Controls Validation Testing (CVT)_x000a_∙ Security Assessment Report (SAR)"/>
    <s v="Does the organization produce a Security Assessment Report (SAR) at the conclusion of a security assessment to certify the results of the assessment and assist with any remediation actions?"/>
    <x v="5"/>
    <m/>
    <s v="x"/>
    <m/>
  </r>
  <r>
    <s v="E-IAO-03"/>
    <s v="∙ Controls Validation Testing (CVT)_x000a_∙ Information Assurance (IA) program_x000a_∙ VisibleOps security management"/>
    <s v="Does the organization formally assess the cybersecurity &amp; data privacy controls in systems, applications and services through Information Assurance Program (IAP) activities to determine the extent to which the controls are implemented correctly, operating as intended and producing the desired outcome with respect to meeting expected requirements?"/>
    <x v="4"/>
    <m/>
    <s v="x"/>
    <m/>
  </r>
  <r>
    <s v="E-RSK-03"/>
    <s v="∙ Plan of Action and Milestones (POA&amp;M)_x000a_∙ Risk register"/>
    <s v="Does the organization generate a Plan of Action and Milestones (POA&amp;M), or similar risk register, to document planned remedial actions to correct weaknesses or deficiencies noted during the assessment of the security controls and to reduce or eliminate known vulnerabilities?"/>
    <x v="3"/>
    <m/>
    <s v="x"/>
    <m/>
  </r>
  <r>
    <s v="E-BCM-04"/>
    <s v="∙ Root Cause Analysis (RCA) (After Action Review (AAR), lessons learned, etc.)"/>
    <s v="Does the organization conduct a Root Cause Analysis (RCA) and &quot;lessons learned&quot; activity every time the contingency plan is activated?"/>
    <x v="3"/>
    <m/>
    <s v="x"/>
    <m/>
  </r>
  <r>
    <s v="E-BCM-05"/>
    <s v="∙ Documentation change control"/>
    <s v="Does the organization update contingency plans due to changes affecting:_x000a_(1) People (e.g., personnel changes);_x000a_(2) Processes (e.g., new, altered or decommissioned business practices, including third-party services)_x000a_(3) Technologies (e.g., new, altered or decommissioned technologies);_x000a_(4) Data (e.g., changes to data flows and/or data repositories);_x000a_(5) Facilities (e.g., new, altered or decommissioned physical infrastructure); and/or_x000a_(6) Feedback from contingency plan testing activities?"/>
    <x v="2"/>
    <m/>
    <s v="x"/>
    <m/>
  </r>
  <r>
    <s v="E-IRO-07"/>
    <m/>
    <s v="Does the organization regularly review and modify incident response practices to incorporate lessons learned, business process changes and industry developments, as necessary?"/>
    <x v="2"/>
    <m/>
    <s v="x"/>
    <m/>
  </r>
  <r>
    <s v="E-IAO-01"/>
    <s v="∙ Controls Validation Testing (CVT)_x000a_∙ Information Assurance (IA) program_x000a_∙ VisibleOps security management"/>
    <s v="Does the organization facilitate the implementation of cybersecurity &amp; data privacy assessment and authorization controls? "/>
    <x v="4"/>
    <m/>
    <s v="x"/>
    <m/>
  </r>
  <r>
    <s v="E-THR-02"/>
    <s v="∙ ISACA chapters_x000a_∙ ISAA chapters_x000a_∙ IAPP chapters_x000a_∙ Cooey Center of Excellence (Discord)_x000a_"/>
    <s v="Does the organization establish contact with selected groups and associations within the cybersecurity &amp; data privacy communities to: _x000a_ (1) Facilitate ongoing cybersecurity &amp; data privacy education and training for organizational personnel;_x000a_ (2) Maintain currency with recommended cybersecurity &amp; data privacy practices, techniques and technologies; and_x000a_ (3) Share current cybersecurity and/or data privacy-related information including threats, vulnerabilities and incidents?"/>
    <x v="5"/>
    <m/>
    <s v="x"/>
    <m/>
  </r>
  <r>
    <s v="E-THR-04"/>
    <s v="∙ Insider threat program"/>
    <s v="Does the organization implement an insider threat program that includes a cross-discipline insider threat incident handling team? "/>
    <x v="2"/>
    <m/>
    <s v="x"/>
    <m/>
  </r>
  <r>
    <s v="E-SAT-04_x000a_E-SAT-05_x000a_E-THR-04"/>
    <m/>
    <s v="Does the organization utilize security awareness training on recognizing and reporting potential indicators of insider threat?"/>
    <x v="2"/>
    <m/>
    <s v="x"/>
    <m/>
  </r>
  <r>
    <s v="E-GOV-18"/>
    <s v="∙ Governance, Risk &amp; Compliance (GRC) solution_x000a_∙ SCFConnect (https://scfconnect.com)"/>
    <s v="Does the organization prohibit exceptions to standards, except when the exception has been formally assessed for risk impact, approved and recorded?"/>
    <x v="2"/>
    <m/>
    <s v="x"/>
    <m/>
  </r>
  <r>
    <s v="E-CHG-02"/>
    <s v="∙ VisibleOps (https://itpi.org) _x000a_∙ ITIL 4 (https://axelos.com)"/>
    <s v="Does the organization facilitate the implementation of a change management program?"/>
    <x v="4"/>
    <m/>
    <s v="x"/>
    <m/>
  </r>
  <r>
    <s v="E-CHG-02"/>
    <s v="∙ Change Control Board (CCB)_x000a_∙ Configuration Management Database (CMDB)_x000a_∙ VisibleOps (https://itpi.org) _x000a_∙ ITIL 4 (https://axelos.com)"/>
    <s v="Does the organization govern the technical configuration change control processes?"/>
    <x v="2"/>
    <m/>
    <s v="x"/>
    <m/>
  </r>
  <r>
    <s v="E-CHG-02"/>
    <s v="∙ Role Based Access Control (RBAC)_x000a_∙ Application whitelisting_x000a_∙ CimTrak Integrity Suite (https://cimcor.com/cimtrak)"/>
    <s v="Does the organization prohibit unauthorized changes, unless organization-approved change requests are received?"/>
    <x v="4"/>
    <m/>
    <s v="x"/>
    <m/>
  </r>
  <r>
    <s v="E-CHG-03"/>
    <s v="∙ Change Control Board (CCB)_x000a_∙ Configuration Management Database (CMDB)_x000a_∙ VisibleOps (https://itpi.org) "/>
    <s v="Does the organization appropriately test and document proposed changes in a non-production environment before changes are implemented in a production environment?"/>
    <x v="3"/>
    <m/>
    <s v="x"/>
    <m/>
  </r>
  <r>
    <s v="E-CHG-04"/>
    <s v="∙ Change Control Board (CCB)_x000a_∙ VisibleOps (https://itpi.org) "/>
    <s v="Does the organization analyze proposed changes for potential security impacts, prior to the implementation of the change?"/>
    <x v="3"/>
    <m/>
    <s v="x"/>
    <m/>
  </r>
  <r>
    <s v="E-HRS-13_x000a_E-IAM-02"/>
    <s v="∙ Role Based Access Control (RBAC)"/>
    <s v="Does the organization enforce configuration restrictions in an effort to restrict the ability of users to conduct unauthorized changes?"/>
    <x v="2"/>
    <m/>
    <s v="x"/>
    <m/>
  </r>
  <r>
    <s v="E-RSK-03_x000a_E-RSK-04_x000a_E-VPM-01"/>
    <m/>
    <s v="Does the organization identify and assign a risk ranking to newly discovered security vulnerabilities using reputable outside sources for security vulnerability information? "/>
    <x v="2"/>
    <m/>
    <s v="x"/>
    <m/>
  </r>
  <r>
    <s v="E-AST-25"/>
    <s v="∙ Indicators of Compromise (IoC)_x000a_∙ File Integrity Monitoring (FIM)_x000a_∙ CimTrak Integrity Suite (https://cimcor.com/cimtrak)_x000a_∙ Netwrix Auditor (https://netrix.com)_x000a_∙ Tripwire Enterprise (https://tripwire.com)"/>
    <s v="Does the organization verify logical configuration settings and the physical integrity of critical technology assets throughout their lifecycle?"/>
    <x v="9"/>
    <m/>
    <m/>
    <s v="x"/>
  </r>
  <r>
    <s v="E-AST-26"/>
    <s v="∙ IT Asset Management (ITAM) program_x000a_∙ Configuration Management Database (CMDB)"/>
    <s v="Does the organization provision and protect the confidentiality, integrity and authenticity of product supplier keys and data that can be used as a “roots of trust” basis for integrity verification?"/>
    <x v="7"/>
    <m/>
    <m/>
    <s v="x"/>
  </r>
  <r>
    <s v="E-TDA-15"/>
    <s v="∙ Checksum comparison_x000a_∙ CimTrak Integrity Suite (https://cimcor.com/cimtrak)_x000a_∙ Netwrix Auditor (https://netrix.com)"/>
    <s v="Does the organization utilize integrity validation mechanisms for security updates?"/>
    <x v="6"/>
    <m/>
    <s v="x"/>
    <m/>
  </r>
  <r>
    <s v="E-TDA-01_x000a_E-TDA-02_x000a_E-TDA-04_x000a_E-TDA-08"/>
    <m/>
    <s v="Does the organization require developer of systems, system components or services to enable integrity verification of hardware components?"/>
    <x v="6"/>
    <m/>
    <s v="x"/>
    <m/>
  </r>
  <r>
    <s v="E-PES-03_x000a_E-PES-05"/>
    <m/>
    <s v="Does the organization maintain a current list of personnel with authorized access to organizational facilities (except for those areas within the facility officially designated as publicly accessible)?"/>
    <x v="5"/>
    <m/>
    <s v="x"/>
    <m/>
  </r>
  <r>
    <s v="E-IAM-02_x000a_E-IAM-05_x000a_E-IAM-06_x000a_E-HRS-18"/>
    <s v="∙ Driver's license_x000a_∙ Passport"/>
    <s v="Does the organization verify the identity of a user before issuing authenticators or modifying access permissions?"/>
    <x v="4"/>
    <m/>
    <s v="x"/>
    <m/>
  </r>
  <r>
    <s v="E-AST-01_x000a_E-IAM-05_x000a_E-IAM-06"/>
    <s v="∙ Secure Baseline Configurations (SBC)_x000a_∙ Identity &amp; Access Management (IAM) program"/>
    <s v="Does the organization use automated mechanisms to employ replay-resistant authentication?"/>
    <x v="3"/>
    <m/>
    <m/>
    <s v="x"/>
  </r>
  <r>
    <s v="E-IAM-05_x000a_E-IAM-06"/>
    <s v="∙ Secure Baseline Configurations (SBC)_x000a_∙ Identity &amp; Access Management (IAM) program"/>
    <s v="Does the organization restrict the use of external authenticators to those that are National Institute of Standards and Technology (NIST)-compliant and maintain a list of accepted external authenticators?"/>
    <x v="7"/>
    <m/>
    <m/>
    <s v="x"/>
  </r>
  <r>
    <s v="E-HRS-25"/>
    <s v="∙ Documented / assigned Separation of Duties (SoD)"/>
    <s v="Does the organization implement and maintain Separation of Duties (SoD) to prevent potential inappropriate activity without collusion?"/>
    <x v="5"/>
    <s v="x"/>
    <m/>
    <m/>
  </r>
  <r>
    <s v="E-PES-03_x000a_E-PES-05"/>
    <m/>
    <s v="Does the organization authorize physical access to facilities based on the position or role of the individual?"/>
    <x v="3"/>
    <m/>
    <m/>
    <m/>
  </r>
  <r>
    <s v="E-SAT-04"/>
    <s v="∙ US-CERT mailing lists &amp; feeds_x000a_∙ Internal newsletters_x000a_∙ InfraGard (https://infragard.org)"/>
    <s v="Does the organization provide role-based cybersecurity &amp; data privacy awareness training that is current and relevant to the cyber threats that users might encounter in day-to-day business operations?"/>
    <x v="2"/>
    <s v="x"/>
    <m/>
    <m/>
  </r>
  <r>
    <s v="E-SAT-05"/>
    <m/>
    <s v="Does the organization provide specific training for privileged users to ensure privileged users understand their unique roles and responsibilities "/>
    <x v="3"/>
    <s v="x"/>
    <m/>
    <m/>
  </r>
  <r>
    <s v="E-SAT-01_x000a_E-SAT-04"/>
    <s v="∙ Minimum requirements for Continuing Professional Education (CPE)"/>
    <s v="Does the organization ensure cybersecurity &amp; data privacy personnel receive Continuing Professional Education (CPE) training to maintain currency and proficiency with industry-recognized secure practices that are pertinent to their assigned roles and responsibilities?"/>
    <x v="2"/>
    <s v="x"/>
    <m/>
    <m/>
  </r>
  <r>
    <s v="E-AST-08"/>
    <s v="∙ Data classification program_x000a_∙ Metadata tagging"/>
    <s v="Does the organization ensure media records for sensitive/regulated data contain sufficient information to determine the potential impact in the event of a data loss incident?"/>
    <x v="9"/>
    <m/>
    <m/>
    <m/>
  </r>
  <r>
    <s v="E-GOV-18"/>
    <s v="∙ Secure Baseline Configurations (SBC)"/>
    <s v="Are cryptographic mechanisms utilized to prevent unauthorized disclosure of information as an alternative to physical safeguards? "/>
    <x v="6"/>
    <m/>
    <m/>
    <s v="x"/>
  </r>
  <r>
    <s v="E-CRY-01"/>
    <m/>
    <s v="Are cryptographic mechanisms utilized to protect the integrity of data being transmitted? "/>
    <x v="4"/>
    <m/>
    <m/>
    <m/>
  </r>
  <r>
    <s v="E-BCM-12"/>
    <s v="∙ Continuity of Operations Plan (COOP)_x000a_∙ Recovery Time Objectives (RTOs) _x000a_∙ Recovery Point Objectives (RPOs)"/>
    <s v="Does the organization transfer backup data to the alternate storage site at a rate that is capable of meeting both Recovery Time Objectives (RTOs) and Recovery Point Objectives (RPOs)?"/>
    <x v="6"/>
    <m/>
    <s v="x"/>
    <m/>
  </r>
  <r>
    <s v="E-BCM-01_x000a_E-GOV-10_x000a_E-GOV-12"/>
    <s v="∙ Defined &quot;secure engineering principles&quot; (e.g., alignment with NIST 800-160)"/>
    <s v="Does the organization achieve resilience requirements in normal and adverse situations?"/>
    <x v="7"/>
    <m/>
    <s v="x"/>
    <m/>
  </r>
  <r>
    <s v="E-PES-01"/>
    <m/>
    <s v="Does the organization protect power equipment and power cabling for the system from damage and destruction? "/>
    <x v="3"/>
    <m/>
    <m/>
    <m/>
  </r>
  <r>
    <s v="E-PES-01"/>
    <s v="∙ Water leak sensors_x000a_∙ Humidity sensors"/>
    <s v="Does the organization protect systems from damage resulting from water leakage by providing master shutoff valves that are accessible, working properly and known to key personnel? "/>
    <x v="2"/>
    <m/>
    <m/>
    <m/>
  </r>
  <r>
    <s v="E-PES-01"/>
    <m/>
    <s v="Does the organization utilize and maintain fire suppression and detection devices/systems for the system that are supported by an independent energy source? "/>
    <x v="5"/>
    <m/>
    <m/>
    <m/>
  </r>
  <r>
    <s v="E-PES-01"/>
    <m/>
    <s v="Does the organization maintain and monitor temperature and humidity levels within the facility?"/>
    <x v="3"/>
    <m/>
    <m/>
    <m/>
  </r>
  <r>
    <s v="E-CAP-01"/>
    <s v="∙ Splunk (https://splunk.com)_x000a_∙ Solarwinds (https://solarwinds.com)"/>
    <s v="Does the organization facilitate the implementation of capacity management controls to ensure optimal system performance to meet expected and anticipated future capacity requirements?"/>
    <x v="2"/>
    <m/>
    <s v="x"/>
    <m/>
  </r>
  <r>
    <s v="E-CAP-02"/>
    <m/>
    <s v="Does the organization control resource utilization of systems that are susceptible to Denial of Service (DoS) attacks to limit and prioritize the use of resources?"/>
    <x v="2"/>
    <m/>
    <m/>
    <s v="x"/>
  </r>
  <r>
    <s v="E-CAP-01"/>
    <m/>
    <s v="Does the organization conduct capacity planning so that necessary capacity for information processing, telecommunications and environmental support will exist during contingency operations? "/>
    <x v="2"/>
    <m/>
    <s v="x"/>
    <m/>
  </r>
  <r>
    <s v="E-CAP-03"/>
    <s v="∙ Splunk (https://splunk.com)_x000a_∙ Solarwinds (https://solarwinds.com)"/>
    <s v="Does the organization use automated mechanisms to centrally-monitor and alert on the operating state and health status of critical systems, applications and services?"/>
    <x v="5"/>
    <m/>
    <m/>
    <s v="x"/>
  </r>
  <r>
    <s v="E-CAP-04"/>
    <m/>
    <s v="Does the organization automatically scale the resources available for services, as demand conditions change?"/>
    <x v="6"/>
    <m/>
    <m/>
    <s v="x"/>
  </r>
  <r>
    <s v="E-MNT-02_x000a_E-MNT-04"/>
    <s v="∙ IT maintenance program"/>
    <s v="Does the organization develop, disseminate, review &amp; update procedures to facilitate the implementation of maintenance controls across the enterprise?"/>
    <x v="3"/>
    <m/>
    <s v="x"/>
    <m/>
  </r>
  <r>
    <s v="E-MNT-04"/>
    <s v="∙ IT maintenance program_x000a_∙ VisibleOps security management"/>
    <s v="Does the organization conduct controlled maintenance activities throughout the lifecycle of the system, application or service?"/>
    <x v="4"/>
    <m/>
    <s v="x"/>
    <m/>
  </r>
  <r>
    <s v="E-VPM-06"/>
    <m/>
    <s v="Does the organization define and manage the scope for its attack surface management activities?"/>
    <x v="6"/>
    <m/>
    <s v="x"/>
    <m/>
  </r>
  <r>
    <s v="E-MNT-04"/>
    <m/>
    <s v="Does the organization obtain maintenance support and/or spare parts for systems within a defined Recovery Time Objective (RTO)?"/>
    <x v="3"/>
    <m/>
    <s v="x"/>
    <m/>
  </r>
  <r>
    <s v="E-MNT-04"/>
    <m/>
    <s v="Does the organization perform preventive maintenance on critical systems, applications and services?"/>
    <x v="6"/>
    <m/>
    <s v="x"/>
    <m/>
  </r>
  <r>
    <s v="E-AST-01_x000a_E-AST-21_x000a_E-IAM-02"/>
    <s v="∙ Secure Baseline Configurations (SBC)_x000a_∙ Privileged Account Management (PAM)_x000a_∙ whitelisting / blacklisting applications_x000a_∙ Microsoft Windows Defender Application Control (WDAC)"/>
    <s v="Does the organization restrict the ability of non-privileged users to install unauthorized software?"/>
    <x v="4"/>
    <m/>
    <m/>
    <s v="x"/>
  </r>
  <r>
    <s v="E-IAM-02"/>
    <s v="∙ Role Based Access Control (RBAC)_x000a_∙ Separation of Duties (SoD)_x000a_∙ Privileged Account Management (PAM)"/>
    <s v="Does the organization use automated mechanisms to prohibit software installations without explicitly assigned privileged status? "/>
    <x v="3"/>
    <m/>
    <m/>
    <s v="x"/>
  </r>
  <r>
    <s v="E-BCM-08_x000a_E-CHG-01_x000a_E-TPM-02"/>
    <m/>
    <s v="Does the organization require the developer of the system, system component or service to perform a criticality analysis at organization-defined decision points in the Secure Development Life Cycle (SDLC)?"/>
    <x v="3"/>
    <m/>
    <s v="x"/>
    <m/>
  </r>
  <r>
    <s v="E-BCM-01"/>
    <s v="∙ Incident Response Plan (IRP)"/>
    <s v="Does the organization coordinate contingency plan development with internal and external elements responsible for related plans? "/>
    <x v="6"/>
    <m/>
    <s v="x"/>
    <m/>
  </r>
  <r>
    <s v="E-BCM-01"/>
    <s v="∙ Continuity of Operations Plan (COOP)_x000a_∙ Business Continuity Plan (BCP)_x000a_∙ Disaster Recovery Plan (DRP)"/>
    <s v="Does the organization communicate the status of recovery activities and progress in restoring operational capabilities to designated internal and external stakeholders?"/>
    <x v="0"/>
    <m/>
    <s v="x"/>
    <m/>
  </r>
  <r>
    <s v="E-IRO-09"/>
    <m/>
    <s v="Does the organization proactively manage public relations associated with incidents and employ appropriate measures to prevent further reputational damage and develop plans to repair any damage to its reputation?"/>
    <x v="9"/>
    <m/>
    <s v="x"/>
    <m/>
  </r>
  <r>
    <s v="E-BCM-02_x000a_E-BCM-03"/>
    <s v="∙ Continuity of Operations Plan (COOP)_x000a_∙ Business Continuity Plan (BCP)_x000a_∙ Disaster Recovery Plan (DRP)_x000a_∙ Recovery Time Objectives (RTOs) _x000a_∙ Recovery Point Objectives (RPOs)"/>
    <s v="Does the organization facilitate recovery operations in accordance with Recovery Time Objectives (RTOs) and Recovery Point Objectives (RPOs)?"/>
    <x v="6"/>
    <m/>
    <s v="x"/>
    <m/>
  </r>
  <r>
    <s v="E-BCM-01"/>
    <s v="∙ Continuity of Operations Plan (COOP)_x000a_∙ Business Continuity Plan (BCP)_x000a_∙ Disaster Recovery Plan (DRP)"/>
    <s v="Does the organization resume all missions and business functions within Recovery Time Objectives (RTOs) of the contingency plan's activation?"/>
    <x v="2"/>
    <m/>
    <s v="x"/>
    <m/>
  </r>
  <r>
    <s v="E-BCM-14"/>
    <s v="∙ Continuity of Operations Plan (COOP)_x000a_∙ Business Continuity Plan (BCP)_x000a_∙ Disaster Recovery Plan (DRP)_x000a_∙ Recovery Time Objectives (RTOs) _x000a_∙ Recovery Point Objectives (RPOs)"/>
    <s v="Does the organization define specific criteria that must be met to initiate Business Continuity / Disaster Recover (BC/DR) plans that facilitate business continuity operations capable of meeting applicable Recovery Time Objectives (RTOs) and Recovery Point Objectives (RPOs)?"/>
    <x v="9"/>
    <m/>
    <s v="x"/>
    <m/>
  </r>
  <r>
    <s v="E-GOV-10_x000a_E-GOV-11"/>
    <m/>
    <s v="Does the organization verify the integrity of backups and other restoration assets prior to using them for restoration?"/>
    <x v="5"/>
    <m/>
    <m/>
    <s v="x"/>
  </r>
  <r>
    <s v="E-IRO-01_x000a_E-IRO-10"/>
    <s v="∙ Chain of custody procedures_x000a_∙ OpenText Encase (https://opentext.com)_x000a_∙ AccessData Forensic Toolkit (FTK) (https://pluralsight.com)_x000a_∙ Extero (https://exterro.com)"/>
    <s v="Does the organization perform digital forensics and maintain the integrity of the chain of custody, in accordance with applicable laws, regulations and industry-recognized secure practices?"/>
    <x v="3"/>
    <m/>
    <m/>
    <m/>
  </r>
  <r>
    <s v="E-IRO-01"/>
    <m/>
    <s v="Does the organization coordinate incident response testing with organizational elements responsible for related plans? "/>
    <x v="5"/>
    <m/>
    <s v="x"/>
    <m/>
  </r>
  <r>
    <s v="E-PRM-03"/>
    <s v="∙ Product / project management_x000a_∙ Program Management Office (PMO)"/>
    <s v="Does the organization assess cybersecurity &amp; data privacy controls in system project development to determine the extent to which the controls are implemented correctly, operating as intended and producing the desired outcome with respect to meeting the requirements?"/>
    <x v="4"/>
    <m/>
    <s v="x"/>
    <m/>
  </r>
  <r>
    <m/>
    <s v="∙ Role Based Access Control (RBAC)_x000a_∙ Separation of Duties (SoD)"/>
    <s v="Does the organization implement a segregation of duties for configuration management that prevents developers from performing production configuration management duties?"/>
    <x v="6"/>
    <m/>
    <s v="x"/>
    <m/>
  </r>
  <r>
    <m/>
    <s v="∙ Security Incident Event Manager (SIEM)_x000a_∙ Managed Security Services Provider (MSSP)"/>
    <s v="Does the organization monitor deactivated accounts for attempted usage?"/>
    <x v="3"/>
    <m/>
    <m/>
    <s v="x"/>
  </r>
  <r>
    <m/>
    <s v="∙ Data classification program_x000a_∙ Sensitive data inventories_x000a_∙ Cryptographic governance program_x000a_∙ Data governance program"/>
    <s v="Does the organization ensure sensitive/regulated data is rendered human unreadable anywhere sensitive/regulated data is stored? "/>
    <x v="3"/>
    <m/>
    <m/>
    <m/>
  </r>
  <r>
    <m/>
    <s v="∙ CimTrak Integrity Suite (https://cimcor.com/cimtrak)"/>
    <s v="Does the organization use automated mechanisms to implement remediation actions upon the detection of unauthorized baseline configurations change(s)?"/>
    <x v="6"/>
    <m/>
    <m/>
    <s v="x"/>
  </r>
  <r>
    <m/>
    <s v="∙ Wireless Intrusion Detection / Protection Systems (WIDS / WIPS)_x000a_∙ Extended Detection and Response (XDR)"/>
    <s v="Does the organization utilize Wireless Intrusion Detection / Protection Systems (WIDS / WIPS) to identify rogue wireless devices and to detect attack attempts via wireless networks? "/>
    <x v="6"/>
    <m/>
    <m/>
    <s v="x"/>
  </r>
  <r>
    <m/>
    <s v="∙ Architectural review board_x000a_∙ System Security Plan (SSP)"/>
    <s v="Does the organization monitor De-Militarized Zone (DMZ) network segments to separate untrusted networks from trusted networks?"/>
    <x v="2"/>
    <m/>
    <m/>
    <s v="x"/>
  </r>
  <r>
    <m/>
    <s v="∙ Subnetting_x000a_∙ Virtual Local Area Network (VLAN)"/>
    <s v="Does the organization ensure network architecture utilizes network segmentation to isolate systems, applications and services to protect from other network resources?"/>
    <x v="4"/>
    <m/>
    <m/>
    <s v="x"/>
  </r>
  <r>
    <s v="E-TDA-04_x000a_E-TDA-09"/>
    <s v="∙ Defined &quot;secure engineering principles&quot; (e.g., alignment with NIST 800-160)_x000a_∙ Defense-in-depth (DiD) architecture_x000a_∙ Enterprise architecture committee"/>
    <s v="Does the organization implement security functions as a layered structure minimizing interactions between layers of the design and avoiding any dependence by lower layers on the functionality or correctness of higher layers? "/>
    <x v="4"/>
    <m/>
    <m/>
    <s v="x"/>
  </r>
  <r>
    <m/>
    <m/>
    <s v="Does the organization implement and manage a secure guest network? "/>
    <x v="9"/>
    <m/>
    <m/>
    <s v="x"/>
  </r>
  <r>
    <m/>
    <m/>
    <s v="Does the organization protect external and internal wireless links from signal parameter attacks through monitoring for unauthorized wireless connections, including scanning for unauthorized wireless access points and taking appropriate action, if an unauthorized connection is discovered?"/>
    <x v="2"/>
    <m/>
    <m/>
    <s v="x"/>
  </r>
  <r>
    <s v="E-AST-12"/>
    <m/>
    <s v="Does the organization enforce the use of human reviews for Access Control Lists (ACLs) and similar rulesets on a routine basis? "/>
    <x v="3"/>
    <m/>
    <s v="x"/>
    <m/>
  </r>
  <r>
    <m/>
    <s v="∙ Configuration Management (CM) program_x000a_∙ Change control program"/>
    <s v="Does the organization periodically review system configurations to identify and disable unnecessary and/or non-secure functions, ports, protocols and services?"/>
    <x v="2"/>
    <m/>
    <s v="x"/>
    <m/>
  </r>
  <r>
    <m/>
    <m/>
    <s v="Does the organization configure network devices to synchronize startup and running configuration files? "/>
    <x v="5"/>
    <m/>
    <m/>
    <s v="x"/>
  </r>
  <r>
    <m/>
    <s v="∙ Secure Baseline Configurations (SBC)"/>
    <s v="Does the organization secure Wi-Fi (e.g., IEEE 802.11) and prevent unauthorized access by:_x000a_ (1) Authenticating devices trying to connect; and _x000a_ (2) Encrypting transmitted data?"/>
    <x v="3"/>
    <m/>
    <m/>
    <s v="x"/>
  </r>
  <r>
    <m/>
    <s v="∙ Data Loss Prevention (DLP)"/>
    <s v="Does the organization use automated mechanisms to prevent the unauthorized exfiltration of sensitive/regulated data across managed interfaces? "/>
    <x v="6"/>
    <m/>
    <m/>
    <s v="x"/>
  </r>
  <r>
    <m/>
    <m/>
    <s v="Does the organization employ boundary protections to isolate systems, services and processes that support critical missions and/or business functions? "/>
    <x v="6"/>
    <m/>
    <m/>
    <s v="x"/>
  </r>
  <r>
    <m/>
    <m/>
    <s v="Does the organization evaluate access requests against established criteria to dynamically and uniformly enforce access rights and permissions?"/>
    <x v="6"/>
    <m/>
    <m/>
    <s v="x"/>
  </r>
  <r>
    <m/>
    <m/>
    <s v="Does the organization implement separate network addresses (e.g., different subnets) to connect to systems in different security domains?"/>
    <x v="6"/>
    <m/>
    <m/>
    <s v="x"/>
  </r>
  <r>
    <m/>
    <m/>
    <s v="Does the organization protect the authenticity and integrity of communications sessions? "/>
    <x v="2"/>
    <m/>
    <m/>
    <s v="x"/>
  </r>
  <r>
    <m/>
    <m/>
    <s v="Does the organization limit the number of concurrent external network connections to its systems? "/>
    <x v="3"/>
    <m/>
    <m/>
    <s v="x"/>
  </r>
  <r>
    <m/>
    <s v="∙ Wireless Intrusion Detection System (WIDS)_x000a_∙ Wireless Intrusion Prevention Systems (WIPS)"/>
    <s v="Does the organization monitor wireless network segments to implement Wireless Intrusion Detection / Prevention Systems (WIDS/WIPS) technologies?"/>
    <x v="2"/>
    <m/>
    <m/>
    <s v="x"/>
  </r>
  <r>
    <m/>
    <m/>
    <s v="Does the organization control publicly-accessible content?"/>
    <x v="4"/>
    <m/>
    <m/>
    <m/>
  </r>
  <r>
    <m/>
    <m/>
    <s v="Does the organization prohibit the direct connection of a sensitive system to an external network without the use of an organization-defined boundary protection device? "/>
    <x v="2"/>
    <m/>
    <m/>
    <s v="x"/>
  </r>
  <r>
    <m/>
    <m/>
    <s v="Does the organization prevent the public disclosure of internal network information? "/>
    <x v="5"/>
    <m/>
    <m/>
    <s v="x"/>
  </r>
  <r>
    <m/>
    <m/>
    <s v="Does the organization define what information is allowed to be discoverable by adversaries and take corrective actions to remediated non-compliant systems?"/>
    <x v="6"/>
    <m/>
    <m/>
    <s v="x"/>
  </r>
  <r>
    <m/>
    <s v="∙ Secure Baseline Configurations (SBC)"/>
    <s v="Does the organization prevent split tunneling for remote devices unless the split tunnel is securely provisioned using organization-defined safeguards?_x000a__x000a_Prevent split tunneling for remote devices unless the split tunnel is securely provisioned using organization-defined safeguards?"/>
    <x v="2"/>
    <m/>
    <m/>
    <s v="x"/>
  </r>
  <r>
    <m/>
    <s v="∙ Secure Baseline Configurations (SBC)"/>
    <s v="Does the organization link system access to individual users or service accounts?"/>
    <x v="4"/>
    <m/>
    <m/>
    <s v="x"/>
  </r>
  <r>
    <m/>
    <s v="∙ Secure Baseline Configurations (SBC)"/>
    <s v="Does the organization configure systems to use an authoritative time source to generate time stamps for event logs? "/>
    <x v="4"/>
    <m/>
    <m/>
    <s v="x"/>
  </r>
  <r>
    <m/>
    <m/>
    <s v="Does the organization audit the execution of privileged functions? "/>
    <x v="3"/>
    <m/>
    <s v="x"/>
    <m/>
  </r>
  <r>
    <m/>
    <s v="∙ Secure Baseline Configurations (SBC)_x000a_∙ Role Based Access Control (RBAC)"/>
    <s v="Does the organization protect event logs and audit tools from unauthorized access, modification and deletion?"/>
    <x v="4"/>
    <m/>
    <m/>
    <m/>
  </r>
  <r>
    <m/>
    <s v="∙ Secure Baseline Configurations (SBC)_x000a_∙ Role Based Access Control (RBAC)"/>
    <s v="Does the organization restrict access to the management of event logs to privileged users with a specific business need?"/>
    <x v="2"/>
    <m/>
    <m/>
    <s v="x"/>
  </r>
  <r>
    <m/>
    <s v="∙ Security Incident Event Manager (SIEM)_x000a_∙ Managed Security Services Provider (MSSP)"/>
    <s v="Does the organization back up event logs onto a physically different system or system component than the Security Incident Event Manager (SIEM) or similar automated tool?"/>
    <x v="6"/>
    <m/>
    <m/>
    <s v="x"/>
  </r>
  <r>
    <s v="E-MON-01_x000a_E-MON-05"/>
    <s v="∙ Security Incident Event Management (SIEM)_x000a_∙ Security Orchestration, Automation &amp; Response (SOAR)_x000a_∙ Extended Detection and Response (XDR)_x000a_∙ Managed Security Services Provider (MSSP)"/>
    <s v="Does the organization utilize a Security Incident Event Manager (SIEM), or similar automated tool, to support near real-time analysis and incident escalation? "/>
    <x v="3"/>
    <m/>
    <m/>
    <s v="x"/>
  </r>
  <r>
    <m/>
    <s v="∙ Secure Baseline Configurations (SBC)"/>
    <s v="Does the organization utilize time-synchronization technology to synchronize all critical system clocks? "/>
    <x v="3"/>
    <m/>
    <m/>
    <s v="x"/>
  </r>
  <r>
    <s v="E-NET-02"/>
    <m/>
    <s v="Does the organization test for the presence of Wireless Access Points (WAPs) and identify all authorized and unauthorized WAPs within the facility(ies)? "/>
    <x v="2"/>
    <m/>
    <m/>
    <s v="x"/>
  </r>
  <r>
    <m/>
    <s v="∙ Secure Baseline Configurations (SBC)"/>
    <s v="Does the organization control authorized wireless usage and monitor for unauthorized wireless access?"/>
    <x v="3"/>
    <m/>
    <m/>
    <s v="x"/>
  </r>
  <r>
    <m/>
    <m/>
    <s v="Does the organization update vulnerability scanning tools?"/>
    <x v="2"/>
    <m/>
    <m/>
    <s v="x"/>
  </r>
  <r>
    <m/>
    <m/>
    <s v="Does the organization identify the breadth and depth of coverage for vulnerability scanning that define the system components scanned and types of vulnerabilities that are checked for? "/>
    <x v="2"/>
    <m/>
    <s v="x"/>
    <m/>
  </r>
  <r>
    <s v="E-VPM-04"/>
    <m/>
    <s v="Does the organization utilize an independent assessor or penetration team to perform penetration testing?"/>
    <x v="9"/>
    <m/>
    <s v="x"/>
    <m/>
  </r>
  <r>
    <m/>
    <s v="∙ Content filtering"/>
    <s v="Does the organization use automated mechanisms to analyze network traffic to detect covert data exfiltration?"/>
    <x v="6"/>
    <m/>
    <m/>
    <s v="x"/>
  </r>
  <r>
    <m/>
    <s v="∙ Security Incident Event Manager (SIEM)_x000a_∙ Extended Detection and Response (XDR)_x000a_∙ Managed Security Services Provider (MSSP)"/>
    <s v="Does the organization conduct covert channel analysis to identify aspects of communications that are potential avenues for covert channels?"/>
    <x v="0"/>
    <m/>
    <m/>
    <s v="x"/>
  </r>
  <r>
    <m/>
    <m/>
    <s v="Does the organization detect and respond to Indicators of Compromise (IoC) for unauthorized alterations, additions, deletions or changes on websites that store, process and/or transmit sensitive / regulated data? "/>
    <x v="2"/>
    <m/>
    <m/>
    <s v="x"/>
  </r>
  <r>
    <s v="E-IRO-05_x000a_E-IRO-06"/>
    <s v="∙ ITIL 4 (https://axelos.com) ∙ Incident and problem management"/>
    <s v="Does the organization train personnel in their incident response roles and responsibilities?"/>
    <x v="3"/>
    <m/>
    <s v="x"/>
    <m/>
  </r>
  <r>
    <m/>
    <m/>
    <s v="Does the organization ensure that organizational personnel impacted by sensitive /regulated data spills can continue to carry out assigned tasks while contaminated systems are undergoing corrective actions?"/>
    <x v="2"/>
    <m/>
    <s v="x"/>
    <m/>
  </r>
  <r>
    <m/>
    <s v="∙ Integrated Incident Response Program (IIRP)_x000a_∙ Integrated Security Incident Response Team (ISIRT)"/>
    <s v="Does the organization respond to sensitive /regulated data spills?"/>
    <x v="2"/>
    <m/>
    <s v="x"/>
    <m/>
  </r>
  <r>
    <s v="E-HRS-22"/>
    <s v="∙ Formal onboarding training_x000a_∙ Acceptable Use / Rules of Behavior (RoB)"/>
    <s v="Does the organization establish usage restrictions and implementation guidance for communications technologies based on the potential to cause damage to systems, if used maliciously? "/>
    <x v="4"/>
    <s v="x"/>
    <m/>
    <m/>
  </r>
  <r>
    <m/>
    <s v="∙ Risk Management Program (RMP)"/>
    <s v="Does the organization routinely update risk assessments and react accordingly upon identifying new security vulnerabilities, including using outside sources for security vulnerability information? "/>
    <x v="3"/>
    <m/>
    <s v="x"/>
    <m/>
  </r>
  <r>
    <m/>
    <m/>
    <s v="Does the organization identify, document and review deployed cryptographic cipher suites and protocols to proactively respond to industry trends regarding the continued viability of utilized cryptographic cipher suites and protocols?"/>
    <x v="3"/>
    <m/>
    <s v="x"/>
    <m/>
  </r>
  <r>
    <m/>
    <s v="∙ Computer Lifecycle Program (CLP)_x000a_∙ IT Asset Management (ITAM) program_x000a_∙ Risk Management Program (RMP)"/>
    <s v="Does the organization conduct ongoing “technical debt” reviews of hardware and software technologies to remediate outdated and/or unsupported technologies?"/>
    <x v="3"/>
    <m/>
    <s v="x"/>
    <m/>
  </r>
  <r>
    <s v="E-CPL-03"/>
    <s v="∙ Customer Responsibility Matrix (CRM)_x000a_∙ Shared Responsibility Matrix (SRM)_x000a_∙ Responsible, Accountable, Supporting, Consulted and Informed (RASCI) matrix"/>
    <s v="Does the organization formally document a Customer Responsibility Matrix (CRM), delineating assigned responsibilities for controls between the Cloud Service Provider (CSP) and its customers?"/>
    <x v="2"/>
    <m/>
    <s v="x"/>
    <m/>
  </r>
  <r>
    <m/>
    <s v="∙ Secure Baseline Configurations (SBC)"/>
    <s v="Does the organization prevent &quot;side channel attacks&quot; when using a Content Delivery Network (CDN) by restricting access to the origin server's IP address to the CDN and an authorized management network?"/>
    <x v="0"/>
    <m/>
    <m/>
    <s v="x"/>
  </r>
  <r>
    <s v="E-CPL-05"/>
    <s v="∙ Governance, Risk and Compliance (GRC) solution (e.g., SCFConnect, SureCloud, Ostendio, SimpleRisk, Ignyte, ZenGRC, Galvanize, MetricStream, Archer, etc.)"/>
    <s v="Does the organization document and review instances of non-compliance with statutory, regulatory and/or contractual obligations to develop appropriate risk mitigation actions?"/>
    <x v="3"/>
    <m/>
    <s v="x"/>
    <m/>
  </r>
  <r>
    <s v="E-SAT-02_x000a_E-SAT-03_x000a_E-SAT-04_x000a_E-SAT-05"/>
    <s v="∙ KnowB4 (https://knowbe4.com)"/>
    <s v="Does the organization document, retain and monitor individual training activities, including basic cybersecurity &amp; data privacy awareness training, ongoing awareness training and specific-system training?"/>
    <x v="3"/>
    <m/>
    <s v="x"/>
    <m/>
  </r>
  <r>
    <s v="E-HRS-02_x000a_E-HRS-03_x000a_E-HRS-04_x000a_E-HRS-11_x000a_E-HRS-22"/>
    <m/>
    <s v="Does the organization ensure that every user accessing a system that processes, stores, or transmits sensitive information is cleared and regularly trained to handle the information in question?"/>
    <x v="4"/>
    <m/>
    <s v="x"/>
    <m/>
  </r>
  <r>
    <s v="E-HRS-17_x000a_E-HRS-21"/>
    <s v="∙ Criminal, education and employment background checks_x000a_∙ Professional references_x000a_∙ Education / certification transcripts"/>
    <s v="Does the organization manage personnel security risk by screening individuals prior to authorizing access?"/>
    <x v="4"/>
    <s v="x"/>
    <m/>
    <m/>
  </r>
  <r>
    <s v="E-HRS-17_x000a_E-HRS-21"/>
    <s v="∙ Criminal, education and employment background checks"/>
    <s v="Does the organization ensure that individuals accessing a system that stores, transmits or processes information requiring special protection satisfy organization-defined personnel screening criteria?"/>
    <x v="3"/>
    <s v="x"/>
    <m/>
    <m/>
  </r>
  <r>
    <m/>
    <s v="∙ Data classification program_x000a_∙ Data privacy program_x000a_∙ Data Protection Impact Assessment (DPIA)_x000a_∙ Product / project management"/>
    <s v="Does the organization ensure Personal Data (PD) is protected by logical and physical security safeguards that are sufficient and appropriately scoped to protect the confidentiality and integrity of the PD?"/>
    <x v="5"/>
    <m/>
    <m/>
    <m/>
  </r>
  <r>
    <m/>
    <s v="∙ Secure Baseline Configurations (SBC)"/>
    <s v="Does the organization implement underlying software separation mechanisms to facilitate security function isolation? "/>
    <x v="5"/>
    <m/>
    <m/>
    <s v="x"/>
  </r>
  <r>
    <m/>
    <s v="∙ Secure Baseline Configurations (SBC)"/>
    <s v="Does the organization isolate security functions from non-security functions? "/>
    <x v="5"/>
    <m/>
    <m/>
    <s v="x"/>
  </r>
  <r>
    <m/>
    <s v="∙ Secure Baseline Configurations (SBC)_x000a_∙ Role Based Access Control (RBAC)_x000a_∙ Separation of Duties (SoD)_x000a_∙ Privileged Account Management (PAM)"/>
    <s v="Does the organization ensure security functions are restricted to authorized individuals and enforce least privilege control requirements for necessary job functions?"/>
    <x v="5"/>
    <m/>
    <m/>
    <s v="x"/>
  </r>
  <r>
    <m/>
    <s v="∙ Secure Baseline Configurations (SBC)"/>
    <s v="Does the organization secure physical diagnostic and test interfaces to prevent misuse?"/>
    <x v="6"/>
    <m/>
    <s v="x"/>
    <m/>
  </r>
  <r>
    <m/>
    <m/>
    <s v="Does the organization use automated mechanisms to enable systems to authenticate to a cryptographic module?"/>
    <x v="2"/>
    <m/>
    <m/>
    <s v="x"/>
  </r>
  <r>
    <m/>
    <s v="∙ NIST Cryptographic Module Validation Program (CMVP) (https://csrc.nist.gov)_x000a_∙ Wi-Fi Protected Access 3 (WPA3)"/>
    <s v="Does the organization protect the confidentiality and integrity of wireless networking technologies by implementing authentication and strong encryption?"/>
    <x v="3"/>
    <m/>
    <m/>
    <s v="x"/>
  </r>
  <r>
    <m/>
    <s v="∙ Cryptographic governance program"/>
    <s v="Does the organization ensure the availability of information in the event of the loss of cryptographic keys by individual users? "/>
    <x v="2"/>
    <m/>
    <m/>
    <s v="x"/>
  </r>
  <r>
    <m/>
    <s v="∙ Secure Baseline Configurations (SBC)"/>
    <s v="Does the organization prohibit the storage of sensitive transaction authentication data after authorization? "/>
    <x v="6"/>
    <m/>
    <m/>
    <m/>
  </r>
  <r>
    <m/>
    <s v="∙ Data classification program_x000a_∙ IT Asset Management (ITAM) program_x000a_∙ Data governance program"/>
    <s v="Does the organization apply data masking to sensitive/regulated information that is displayed or printed? "/>
    <x v="5"/>
    <m/>
    <m/>
    <m/>
  </r>
  <r>
    <m/>
    <s v="∙ Data classification program_x000a_∙ Data privacy program_x000a_∙ Data Protection Impact Assessment (DPIA)_x000a_∙ Product / project management"/>
    <s v="Does the organization mask sensitive/regulated data through data anonymization, pseudonymization, redaction or de-identification?"/>
    <x v="2"/>
    <m/>
    <m/>
    <m/>
  </r>
  <r>
    <s v="E-CRY-01_x000a_E-CRY-02"/>
    <s v="∙ Cryptographic governance program"/>
    <s v="Does the organization facilitate cryptographic key management controls to protect the confidentiality, integrity and availability of keys?"/>
    <x v="4"/>
    <m/>
    <m/>
    <s v="x"/>
  </r>
  <r>
    <m/>
    <m/>
    <s v="Does the organization ensure the availability of data in the event of the loss of cryptographic keys?"/>
    <x v="3"/>
    <m/>
    <m/>
    <s v="x"/>
  </r>
  <r>
    <m/>
    <s v="∙ Cryptographic governance program"/>
    <s v="Does the organization facilitate the secure distribution of symmetric and asymmetric cryptographic keys using industry recognized key management technology and processes? "/>
    <x v="3"/>
    <m/>
    <m/>
    <s v="x"/>
  </r>
  <r>
    <m/>
    <m/>
    <s v="Does the organization ensure cryptographic modules adhere to applicable statutory, regulatory and contractual requirements for security strength?"/>
    <x v="2"/>
    <m/>
    <m/>
    <s v="x"/>
  </r>
  <r>
    <m/>
    <s v="∙ Cryptographic governance program"/>
    <s v="Does the organization ensure customers are provided with appropriate key management guidance whenever cryptographic keys are shared?"/>
    <x v="5"/>
    <m/>
    <m/>
    <s v="x"/>
  </r>
  <r>
    <m/>
    <m/>
    <s v="Are cryptographic mechanisms utilized to implement strong cryptography and security protocols to safeguard sensitive/regulated data during transmission over open, public networks? "/>
    <x v="2"/>
    <m/>
    <m/>
    <s v="x"/>
  </r>
  <r>
    <m/>
    <s v="∙ Acceptable Use Policy (AUP)_x000a_∙ Data Loss Prevention (DLP)"/>
    <s v="Does the organization prohibit the transmission of unprotected sensitive/regulated data by end-user messaging technologies? "/>
    <x v="3"/>
    <m/>
    <m/>
    <s v="x"/>
  </r>
  <r>
    <m/>
    <m/>
    <s v="Does the organization document antimalware technologies?"/>
    <x v="0"/>
    <m/>
    <s v="x"/>
    <m/>
  </r>
  <r>
    <m/>
    <m/>
    <s v="Does the organization perform periodic evaluations evolving malware threats to assess systems that are generally not considered to be commonly affected by malicious software? "/>
    <x v="0"/>
    <m/>
    <s v="x"/>
    <m/>
  </r>
  <r>
    <m/>
    <s v="∙ Pre-production Control Validation Testing (CVT)"/>
    <s v="Does the organization require system developers and integrators to create and execute a Security Testing and Evaluation (ST&amp;E) plan to identify and remediate flaws during development?"/>
    <x v="4"/>
    <m/>
    <s v="x"/>
    <m/>
  </r>
  <r>
    <s v="E-HRS-21_x000a_E-HRS-23"/>
    <s v="∙ Demonstrated Subject Matter Expert (SME) experience_x000a_∙ Professional references_x000a_∙ Education / certification transcripts"/>
    <s v="Does the organization ensure that all security-related positions are staffed by qualified individuals who have the necessary skill set? "/>
    <x v="3"/>
    <s v="x"/>
    <m/>
    <m/>
  </r>
  <r>
    <m/>
    <m/>
    <s v="Does the organization ensure that the developers of systems, applications and/or services have the requisite skillset and appropriate access authorizations?"/>
    <x v="3"/>
    <s v="x"/>
    <m/>
    <m/>
  </r>
  <r>
    <s v="E-TDA-03"/>
    <m/>
    <s v="Does the organization utilize testing methods to ensure systems, services and products continue to operate as intended when subject to invalid or unexpected inputs on its interfaces?"/>
    <x v="5"/>
    <m/>
    <s v="x"/>
    <m/>
  </r>
  <r>
    <s v="E-AST-02_x000a_E-CPL-02"/>
    <s v="∙ Unified Scoping Guide (https://unified-scoping-guide.com)"/>
    <s v="Does the organization create and maintain a current inventory of systems, applications and services that are in scope for statutory, regulatory and/or contractual compliance obligations that provides sufficient detail to determine control applicability, based on asset scope categorization?"/>
    <x v="9"/>
    <m/>
    <s v="x"/>
    <m/>
  </r>
  <r>
    <m/>
    <m/>
    <s v="Does the organization facilitate the implementation of an enterprise-wide web management policy, as well as associated standards, controls and procedures?"/>
    <x v="2"/>
    <m/>
    <s v="x"/>
    <m/>
  </r>
  <r>
    <m/>
    <m/>
    <s v="Does the organization prevent unauthorized code from being present in a secure page as it is rendered in a client’s browser?"/>
    <x v="3"/>
    <m/>
    <s v="x"/>
    <m/>
  </r>
  <r>
    <m/>
    <s v="∙ Change management procedures_x000a_∙ Change Control Board (CCB)_x000a_∙ VisibleOps (https://itpi.org)"/>
    <s v="Does the organization report the results of cybersecurity &amp; data privacy function verification to appropriate organizational management?"/>
    <x v="6"/>
    <m/>
    <s v="x"/>
    <m/>
  </r>
  <r>
    <s v="E-PRI-02"/>
    <s v="∙ Data classification program_x000a_∙ Data privacy program_x000a_∙ Data Protection Impact Assessment (DPIA)_x000a_∙ Product / project management"/>
    <s v="Does the organization address the use of Personal Data (PD) for internal testing, training and research that:_x000a_ (1) Takes measures to limit or minimize the amount of PD used for internal testing, training and research purposes; and_x000a_ (2) Authorizes the use of PD when such information is required for internal testing, training and research?"/>
    <x v="2"/>
    <m/>
    <m/>
    <m/>
  </r>
  <r>
    <m/>
    <s v="∙ Data classification program_x000a_∙ Data privacy program_x000a_∙ Data Protection Impact Assessment (DPIA)_x000a_∙ Product / project management"/>
    <s v="Does the organization restrict collecting, receiving, processing, storing, transmitting, updating and/or sharing Personal Data (PD) to:_x000a_ (1) The purpose(s) originally collected, consistent with the data privacy notice(s);_x000a_ (2) What is authorized by the data subject, or authorized agent; and_x000a_ (3) What is consistent with applicable laws, regulations and contractual obligations?"/>
    <x v="2"/>
    <m/>
    <m/>
    <m/>
  </r>
  <r>
    <m/>
    <m/>
    <s v="Does the organization approve, document and control the use of live data in development and test environments?"/>
    <x v="3"/>
    <m/>
    <s v="x"/>
    <m/>
  </r>
  <r>
    <m/>
    <m/>
    <s v="Does the organization manage baseline configurations for development and test environments separately from operational baseline configurations to minimize the risk of unintentional changes?"/>
    <x v="6"/>
    <m/>
    <s v="x"/>
    <m/>
  </r>
  <r>
    <m/>
    <m/>
    <s v="Does the organization ensure secure migration practices purge systems, applications and services of test/development/staging data and accounts before it is migrated into a production environment?"/>
    <x v="2"/>
    <m/>
    <s v="x"/>
    <m/>
  </r>
  <r>
    <m/>
    <s v="∙ Microsoft Active Directory (https://microsoft.com)_x000a_∙ Microsoft Entra (https://microsoft.com)_x000a_∙ AWS IAM (https://aws.amazon.com)"/>
    <s v="Does the organization enforce Logical Access Control (LAC) permissions that conform to the principle of &quot;least privilege?&quot;"/>
    <x v="4"/>
    <m/>
    <m/>
    <s v="x"/>
  </r>
  <r>
    <m/>
    <s v="∙ Microsoft Active Directory (https://microsoft.com)_x000a_∙ Microsoft Entra (https://microsoft.com)_x000a_∙ AWS IAM (https://aws.amazon.com)"/>
    <s v="Does the organization limit access to sensitive/regulated data to only those individuals whose job requires such access? "/>
    <x v="4"/>
    <m/>
    <m/>
    <m/>
  </r>
  <r>
    <m/>
    <s v="∙ Role Based Access Control (RBAC)_x000a_∙ Privileged Account Management (PAM)"/>
    <s v="Does the organization restrict the assignment of privileged accounts to management-approved personnel and/or roles?"/>
    <x v="4"/>
    <m/>
    <m/>
    <s v="x"/>
  </r>
  <r>
    <s v="E-HRS-12_x000a_E-HRS-19"/>
    <m/>
    <s v="Does the organization revoke user access rights following changes in personnel roles and duties, if no longer necessary or permitted? "/>
    <x v="4"/>
    <m/>
    <m/>
    <s v="x"/>
  </r>
  <r>
    <s v="E-HRS-12_x000a_E-HRS-14_x000a_E-IAM-01"/>
    <m/>
    <s v="Does the organization periodically-review the privileges assigned to individuals and service accounts to validate the need for such privileges and reassign or remove unnecessary privileges, as necessary?"/>
    <x v="4"/>
    <m/>
    <s v="x"/>
    <m/>
  </r>
  <r>
    <m/>
    <s v="∙ Secure Baseline Configurations (SBC)"/>
    <s v="Does the organization ensure databases produce audit records that contain sufficient information to monitor database activities?"/>
    <x v="2"/>
    <m/>
    <m/>
    <s v="x"/>
  </r>
  <r>
    <m/>
    <m/>
    <s v="Does the organization restrict access to databases containing sensitive/regulated data to only necessary services or those individuals whose job requires such access?"/>
    <x v="4"/>
    <m/>
    <m/>
    <s v="x"/>
  </r>
  <r>
    <m/>
    <s v="∙ Microsoft Active Directory (https://microsoft.com)_x000a_∙ Microsoft Entra (https://microsoft.com)_x000a_∙ AWS IAM (https://aws.amazon.com)"/>
    <s v="Does the organization ensure proper user identification management for non-consumer users and administrators? "/>
    <x v="3"/>
    <m/>
    <m/>
    <s v="x"/>
  </r>
  <r>
    <m/>
    <s v="∙ Secure Baseline Configurations (SBC)_x000a_∙ Identity &amp; Access Management (IAM) program"/>
    <s v="Does the organization require individuals to be authenticated with an individual authenticator when a group authenticator is utilized? "/>
    <x v="5"/>
    <m/>
    <m/>
    <s v="x"/>
  </r>
  <r>
    <m/>
    <m/>
    <s v="Does the organization authorize the use of shared/group accounts only under certain organization-defined conditions?"/>
    <x v="4"/>
    <m/>
    <m/>
    <s v="x"/>
  </r>
  <r>
    <m/>
    <m/>
    <s v="Does the organization prevent the sharing of generic IDs, passwords or other generic authentication methods?"/>
    <x v="4"/>
    <m/>
    <s v="x"/>
    <m/>
  </r>
  <r>
    <m/>
    <s v="∙ Secure Baseline Configurations (SBC)_x000a_∙ Identity &amp; Access Management (IAM) program"/>
    <s v="Does the organization use automated mechanisms to accept Federal Identity, Credential and Access Management (FICAM)-approved third-party credentials? "/>
    <x v="1"/>
    <m/>
    <m/>
    <s v="x"/>
  </r>
  <r>
    <m/>
    <m/>
    <s v="Does the organization ensure external service providers provide current and accurate information for any third-party user with access to its data or assets?"/>
    <x v="6"/>
    <m/>
    <m/>
    <s v="x"/>
  </r>
  <r>
    <s v="E-HRS-19"/>
    <m/>
    <s v="Does the organization revoke user access rights in a timely manner, upon termination of employment or contract?"/>
    <x v="4"/>
    <m/>
    <m/>
    <s v="x"/>
  </r>
  <r>
    <m/>
    <s v="∙ Microsoft Active Directory (https://microsoft.com)_x000a_∙ Microsoft Entra (https://microsoft.com)_x000a_∙ AWS IAM (https://aws.amazon.com)"/>
    <s v="Does the organization proactively govern account management of individual, group, system, service, application, guest and temporary accounts?"/>
    <x v="4"/>
    <m/>
    <m/>
    <s v="x"/>
  </r>
  <r>
    <s v="E-HRS-19"/>
    <m/>
    <s v="Does the organization govern the termination of individual employment?"/>
    <x v="3"/>
    <s v="x"/>
    <m/>
    <m/>
  </r>
  <r>
    <s v="E-HRS-19"/>
    <m/>
    <s v="Does the organization expedite the process of removing &quot;high risk&quot; individual’s access to systems and applications upon termination, as determined by management?"/>
    <x v="3"/>
    <s v="x"/>
    <m/>
    <m/>
  </r>
  <r>
    <m/>
    <m/>
    <s v="Does the organization revoke logical and physical access authorizations?"/>
    <x v="3"/>
    <m/>
    <m/>
    <s v="x"/>
  </r>
  <r>
    <m/>
    <m/>
    <s v="Does the organization audit remote, non-local maintenance and diagnostic sessions, as well as review the maintenance action performed during remote maintenance sessions? "/>
    <x v="3"/>
    <m/>
    <s v="x"/>
    <m/>
  </r>
  <r>
    <m/>
    <s v="∙ Secure Baseline Configurations (SBC)"/>
    <s v="Does the organization provide remote disconnect verification to ensure remote, non-local maintenance and diagnostic sessions are properly terminated?"/>
    <x v="3"/>
    <m/>
    <m/>
    <s v="x"/>
  </r>
  <r>
    <m/>
    <m/>
    <s v="Does the organization proactively control and monitor third-party accounts used to access, support, or maintain system components via remote access?"/>
    <x v="2"/>
    <m/>
    <s v="x"/>
    <m/>
  </r>
  <r>
    <m/>
    <s v="∙ Secure Baseline Configurations (SBC)_x000a_∙ Identity &amp; Access Management (IAM) program"/>
    <s v="Does the organization force users and devices to re-authenticate according to organization-defined circumstances that necessitate re-authentication? "/>
    <x v="2"/>
    <m/>
    <m/>
    <s v="x"/>
  </r>
  <r>
    <m/>
    <s v="∙ Secure Baseline Configurations (SBC)"/>
    <s v="Does the organization use automated mechanisms to log out users, both locally on the network and for remote sessions, at the end of the session or after an organization-defined period of inactivity? "/>
    <x v="3"/>
    <m/>
    <m/>
    <s v="x"/>
  </r>
  <r>
    <m/>
    <m/>
    <s v="Does the organization terminate network connections at the end of a session or after an organization-defined time period of inactivity? "/>
    <x v="2"/>
    <m/>
    <m/>
    <s v="x"/>
  </r>
  <r>
    <m/>
    <s v="∙ Microsoft Active Directory (https://microsoft.com)_x000a_∙ Microsoft Entra (https://microsoft.com)_x000a_∙ AWS IAM (https://aws.amazon.com)"/>
    <s v="Does the organization use automated mechanisms to validate certificates by constructing and verifying a certification path to an accepted trust anchor including checking certificate status information for PKI-based authentication?"/>
    <x v="3"/>
    <m/>
    <m/>
    <s v="x"/>
  </r>
  <r>
    <m/>
    <m/>
    <s v="Does the organization implement Strong Customer Authentication (SCA) for consumers to reasonably prove their identity?"/>
    <x v="2"/>
    <m/>
    <m/>
    <s v="x"/>
  </r>
  <r>
    <m/>
    <m/>
    <s v="Does the organization protect authenticators commensurate with the sensitivity of the information to which use of the authenticator permits access? "/>
    <x v="4"/>
    <m/>
    <m/>
    <s v="x"/>
  </r>
  <r>
    <m/>
    <s v="∙ Microsoft Active Directory (https://microsoft.com)_x000a_∙ Microsoft Entra (https://microsoft.com)_x000a_∙ AWS IAM (https://aws.amazon.com)"/>
    <s v="Does the organization use automated mechanisms to ensure organization-defined token quality requirements are satisfied for hardware token-based authentication?"/>
    <x v="3"/>
    <m/>
    <m/>
    <s v="x"/>
  </r>
  <r>
    <m/>
    <m/>
    <s v="Does the organization compel users to follow accepted practices in the use of authentication mechanisms (e.g., passwords, passphrases, physical or logical security tokens, smart cards, certificates, etc.)? "/>
    <x v="4"/>
    <s v="x"/>
    <m/>
    <m/>
  </r>
  <r>
    <m/>
    <s v="∙ Microsoft Active Directory (https://microsoft.com)_x000a_∙ Microsoft Entra (https://microsoft.com)_x000a_∙ AWS IAM (https://aws.amazon.com)_x000a_∙ Yubico (https://yubico.com)_x000a_∙ Duo (https://duo.com)"/>
    <s v="Does the organization utilize Multi-Factor Authentication (MFA) to authenticate local access for privileged accounts? "/>
    <x v="6"/>
    <m/>
    <m/>
    <s v="x"/>
  </r>
  <r>
    <m/>
    <s v="∙ Yubico (https://yubico.com)_x000a_∙ Duo (https://duo.com)"/>
    <s v="Does the organization implements Multi-Factor Authentication (MFA) for access to privileged and non-privileged accounts such that one of the factors is securely provided by a device separate from the system gaining access? "/>
    <x v="6"/>
    <m/>
    <m/>
    <s v="x"/>
  </r>
  <r>
    <m/>
    <s v="∙ Microsoft Active Directory (https://microsoft.com)_x000a_∙ Microsoft Entra (https://microsoft.com)_x000a_∙ AWS IAM (https://aws.amazon.com)_x000a_∙ Yubico (https://yubico.com)_x000a_∙ Duo (https://duo.com)"/>
    <s v="Does the organization utilize Multi-Factor Authentication (MFA) to authenticate network access for non-privileged accounts? "/>
    <x v="5"/>
    <m/>
    <m/>
    <s v="x"/>
  </r>
  <r>
    <m/>
    <m/>
    <s v="Does the organization review all system accounts and disables any account that cannot be associated with a business process and owner? "/>
    <x v="4"/>
    <m/>
    <m/>
    <s v="x"/>
  </r>
  <r>
    <m/>
    <s v="∙ Role Based Access Control (RBAC)_x000a_∙ Privileged Account Management (PAM)"/>
    <s v="Does the organization restrict and tightly control utility programs that are capable of overriding system and application controls?"/>
    <x v="3"/>
    <m/>
    <m/>
    <s v="x"/>
  </r>
  <r>
    <m/>
    <s v="∙ Secure Baseline Configurations (SBC)_x000a_∙ Identity &amp; Access Management (IAM) program"/>
    <s v="Does the organization ensure that unencrypted, static authenticators are not embedded in applications, scripts or stored on function keys? "/>
    <x v="4"/>
    <m/>
    <m/>
    <s v="x"/>
  </r>
  <r>
    <m/>
    <s v="∙ Physical Access Control (PAC)"/>
    <s v="Does the organization physically secure all media that contains sensitive information?"/>
    <x v="3"/>
    <m/>
    <m/>
    <m/>
  </r>
  <r>
    <m/>
    <s v="∙ Control entry to the facility containing the system using physical access devices and/or guards._x000a_∙ Control access to areas officially designated as publicly accessible in accordance with the organization's assessment of risk."/>
    <s v="Does the organization limit and monitor physical access through controlled ingress and egress points?"/>
    <x v="3"/>
    <m/>
    <m/>
    <m/>
  </r>
  <r>
    <m/>
    <s v="∙ Physical alarm systems_x000a_∙ Video surveillance systems"/>
    <s v="Does the organization monitor physical intrusion alarms and surveillance equipment? "/>
    <x v="3"/>
    <m/>
    <m/>
    <m/>
  </r>
  <r>
    <m/>
    <s v="∙ Physical security guards"/>
    <s v="Does the organization monitor physical access to critical information systems or sensitive/regulated data, in addition to the physical access monitoring of the facility?"/>
    <x v="6"/>
    <m/>
    <s v="x"/>
    <m/>
  </r>
  <r>
    <m/>
    <m/>
    <s v="Does the organization protect power and telecommunications cabling carrying data or supporting information services from interception, interference or damage? "/>
    <x v="3"/>
    <m/>
    <m/>
    <m/>
  </r>
  <r>
    <m/>
    <s v="∙ Printer management (print only when at the printer with proximity card or code)"/>
    <s v="Does the organization restrict access to printers and other system output devices to prevent unauthorized individuals from obtaining the output? "/>
    <x v="2"/>
    <m/>
    <m/>
    <m/>
  </r>
  <r>
    <m/>
    <m/>
    <s v="Does the organization locate system components within the facility to minimize potential damage from physical and environmental hazards and to minimize the opportunity for unauthorized access? "/>
    <x v="3"/>
    <m/>
    <m/>
    <m/>
  </r>
  <r>
    <m/>
    <m/>
    <s v="Does the organization protect system components from unauthorized physical access (e.g., lockable physical casings)? "/>
    <x v="6"/>
    <m/>
    <m/>
    <m/>
  </r>
  <r>
    <m/>
    <s v="∙ &quot;clean desk&quot; requirements_x000a_∙ Personnel manager spot checks"/>
    <s v="Does the organization identify systems, equipment and respective operating environments that require limited physical access so that appropriate physical access controls are designed and implemented for offices, rooms and facilities? "/>
    <x v="4"/>
    <m/>
    <m/>
    <m/>
  </r>
  <r>
    <m/>
    <s v="∙ Visitor escorts"/>
    <s v="Does the organization allow only authorized personnel access to secure areas? "/>
    <x v="4"/>
    <m/>
    <m/>
    <m/>
  </r>
  <r>
    <m/>
    <s v="∙ Visible badges for visitors that are different from organizational personnel"/>
    <s v="Does the organization easily distinguish between onsite personnel and visitors, especially in areas where sensitive/regulated data is accessible? "/>
    <x v="2"/>
    <m/>
    <m/>
    <m/>
  </r>
  <r>
    <m/>
    <m/>
    <s v="Does the organization require at least one (1) form of government-issued or organization-issued photo identification to authenticate individuals before they can gain access to the facility?"/>
    <x v="2"/>
    <m/>
    <m/>
    <m/>
  </r>
  <r>
    <m/>
    <m/>
    <s v="Does the organization restrict unescorted access to facilities to personnel with required security clearances, formal access authorizations and validate the need for access? "/>
    <x v="4"/>
    <s v="x"/>
    <m/>
    <m/>
  </r>
  <r>
    <s v="E-PES-02"/>
    <s v="∙ Staffed lobby (receptionist)_x000a_∙ Visitor logbook"/>
    <s v="Does the organization identify, authorize and monitor visitors before allowing access to the facility (other than areas designated as publicly accessible)? "/>
    <x v="3"/>
    <m/>
    <m/>
    <m/>
  </r>
  <r>
    <m/>
    <m/>
    <s v="Does the organization ensure visitor badges, or other issued identification, are surrendered before visitors leave the facility or are deactivated at a pre-determined time/date of expiration?"/>
    <x v="5"/>
    <m/>
    <m/>
    <m/>
  </r>
  <r>
    <s v="E-PES-02"/>
    <m/>
    <s v="Does the organization use automated mechanisms to facilitate the maintenance and review of visitor access records?"/>
    <x v="6"/>
    <m/>
    <m/>
    <s v="x"/>
  </r>
  <r>
    <m/>
    <m/>
    <s v="Does the organization minimize the collection of Personal Data (PD) contained in visitor access records?"/>
    <x v="0"/>
    <m/>
    <m/>
    <m/>
  </r>
  <r>
    <m/>
    <s v="∙ Assigned couriers"/>
    <s v="Does the organization protect and control digital and non-digital media during transport outside of controlled areas using appropriate security measures?"/>
    <x v="3"/>
    <m/>
    <m/>
    <m/>
  </r>
  <r>
    <m/>
    <s v="∙ Formally assigned roles &amp; responsibilities_x000a_∙ Rules of Behavior (RoB) / Acceptable Use_x000a_∙ Confidentiality / Non-Disclosure Agreements (NDAs)"/>
    <s v="Does the organization maintain strict control over the internal or external distribution of any kind of sensitive/regulated media? "/>
    <x v="2"/>
    <m/>
    <m/>
    <m/>
  </r>
  <r>
    <s v="E-AST-08_x000a_E-BCM-11_x000a_E-BCM-12_x000a_E-BCM-13"/>
    <s v="∙ Disaster Recovery Plan (DRP)_x000a_∙ On-site data backup solution_x000a_∙ Off-site data backup service_x000a_"/>
    <s v="Does the organization store backup copies of critical software and other security-related information in a separate facility or in a fire-rated container that is not collocated with the system being backed up?"/>
    <x v="2"/>
    <m/>
    <s v="x"/>
    <m/>
  </r>
  <r>
    <s v="E-AST-23"/>
    <s v="∙ Business Impact Analysis (BIA)_x000a_∙ Criticality assessments"/>
    <s v="Does the organization perform periodic security reviews of storage locations that contain sensitive / regulated data?"/>
    <x v="2"/>
    <m/>
    <s v="x"/>
    <m/>
  </r>
  <r>
    <m/>
    <s v="∙ Chain of custody"/>
    <s v="Does the organization identify custodians throughout the transport of digital or non-digital media? "/>
    <x v="3"/>
    <m/>
    <m/>
    <m/>
  </r>
  <r>
    <m/>
    <m/>
    <s v="Does the organization obtain management approval for any sensitive / regulated media that is transferred outside of its facilities?"/>
    <x v="2"/>
    <m/>
    <s v="x"/>
    <m/>
  </r>
  <r>
    <s v="E-AST-03_x000a_E-DCH-07"/>
    <s v="∙ Certificate of destruction"/>
    <s v="Does the organization supervise, track, document and verify system media sanitization and disposal actions? "/>
    <x v="5"/>
    <m/>
    <m/>
    <m/>
  </r>
  <r>
    <m/>
    <s v="∙ Lockable casings_x000a_∙ Tamper detection tape_x000a_∙ Full Disk Encryption (FDE) _x000a_∙ File Integrity Monitoring (FIM)_x000a_∙ CimTrak Integrity Suite (https://cimcor.com/cimtrak)_x000a_∙ Netwrix Auditor (https://netrix.com)"/>
    <s v="Does the organization implement enhanced protection measures for unattended systems to protect against tampering and unauthorized access?"/>
    <x v="3"/>
    <m/>
    <s v="x"/>
    <m/>
  </r>
  <r>
    <m/>
    <s v="∙ Lockable casings_x000a_∙ Tamper detection tape_x000a_∙ Full Disk Encryption (FDE) _x000a_∙ File Integrity Monitoring (FIM)_x000a_∙ CimTrak Integrity Suite (https://cimcor.com/cimtrak)_x000a_∙ Netwrix Auditor (https://netrix.com)"/>
    <s v="Does the organization appropriately protect devices that capture sensitive/regulated data via direct physical interaction from tampering and substitution? "/>
    <x v="2"/>
    <m/>
    <m/>
    <s v="x"/>
  </r>
  <r>
    <m/>
    <s v="∙ Tamper detection tape_x000a_∙ Indicators of Compromise (IoC)_x000a_∙ File Integrity Monitoring (FIM)_x000a_∙ CimTrak Integrity Suite (https://cimcor.com/cimtrak)_x000a_∙ Netwrix Auditor (https://netrix.com)_x000a_∙ Tripwire Enterprise (https://tripwire.com)"/>
    <s v="Does the organization physically and logically inspect critical technology assets to detect evidence of tampering? "/>
    <x v="9"/>
    <m/>
    <s v="x"/>
    <m/>
  </r>
  <r>
    <m/>
    <s v="∙ Tamper detection tape"/>
    <s v="Does the organization periodically inspect systems and system components for Indicators of Compromise (IoC)?"/>
    <x v="3"/>
    <m/>
    <s v="x"/>
    <m/>
  </r>
  <r>
    <m/>
    <s v="∙ Steering committee_x000a_∙ Architectural review board_x000a_∙ System Security &amp; Privacy Plan (SSPP)_x000a_∙ Security architecture roadmaps"/>
    <s v="Does the organization ensure multi-tenant owned or managed assets (physical and virtual) are designed and governed such that provider and customer (tenant) user access is appropriately segmented from other tenant users?"/>
    <x v="3"/>
    <m/>
    <m/>
    <s v="x"/>
  </r>
  <r>
    <m/>
    <s v="∙ Cybersecurity Supply Chain Risk Management (C-SCRM) program"/>
    <s v="Does the organization ensure Multi-Tenant Service Providers (MTSP) facilitate security event logging capabilities for its customers that are consistent with applicable statutory, regulatory and/or contractual obligations?"/>
    <x v="2"/>
    <m/>
    <s v="x"/>
    <m/>
  </r>
  <r>
    <m/>
    <s v="∙ Cybersecurity Supply Chain Risk Management (C-SCRM) program"/>
    <s v="Does the organization ensure Multi-Tenant Service Providers (MTSP) facilitate prompt forensic investigations in the event of a suspected or confirmed security incident?"/>
    <x v="2"/>
    <m/>
    <s v="x"/>
    <m/>
  </r>
  <r>
    <m/>
    <s v="∙ Cybersecurity Supply Chain Risk Management (C-SCRM) program"/>
    <s v="Does the organization ensure Multi-Tenant Service Providers (MTSP) facilitate prompt response to suspected or confirmed security incidents and vulnerabilities, including timely notification to affected customers?"/>
    <x v="2"/>
    <m/>
    <s v="x"/>
    <m/>
  </r>
  <r>
    <m/>
    <m/>
    <s v="Does the organization ensure all web application content is delivered using cryptographic mechanisms (e.g., TLS)?"/>
    <x v="3"/>
    <m/>
    <m/>
    <s v="x"/>
  </r>
  <r>
    <m/>
    <s v="∙ Data classification program_x000a_∙ Data privacy program_x000a_∙ Data Protection Impact Assessment (DPIA)_x000a_∙ Product / project management"/>
    <s v="Does the organization conduct cybersecurity &amp; data privacy testing, training and monitoring activities_x000a_"/>
    <x v="2"/>
    <m/>
    <s v="x"/>
    <m/>
  </r>
  <r>
    <s v="E-CHG-01"/>
    <s v="∙ Risk Management Program (RMP)_x000a_∙ Data Protection Impact Assessment (DPIA)_x000a_∙ Business Impact Analysis (BIA)"/>
    <s v="Does the organization conduct a Business Impact Analysis (BIA) to identify and assess cybersecurity and data protection risks?"/>
    <x v="2"/>
    <m/>
    <s v="x"/>
    <m/>
  </r>
  <r>
    <s v="E-PRI-04"/>
    <s v="∙ Risk Management Program (RMP)_x000a_∙ Data Protection Impact Assessment (DPIA)_x000a_∙ Privacy Impact Assessment (PIA)"/>
    <s v="Does the organization conduct a Data Protection Impact Assessment (DPIA) on systems, applications and services that store, process and/or transmit Personal Data (PD) to identify and remediate reasonably-expected risks?"/>
    <x v="3"/>
    <m/>
    <s v="x"/>
    <m/>
  </r>
  <r>
    <m/>
    <s v="∙ Chief Data Officer (CDO)"/>
    <s v="Does the organization facilitate data governance to oversee its policies, standards and procedures so that sensitive/regulated data is effectively managed and maintained in accordance with applicable statutory, regulatory and contractual obligations?"/>
    <x v="3"/>
    <m/>
    <s v="x"/>
    <m/>
  </r>
  <r>
    <s v="E-AST-06"/>
    <s v="∙ SCF Integrated Controls Management (ICM) model (https://securecontrolsframework.com/integrated-controls-management)_x000a_∙ Data Protection Impact Assessment (DPIA)_x000a_∙ Secure Baseline Configurations (SBC)"/>
    <s v="Does the organization facilitate the implementation of cloud management controls to ensure cloud instances are secure and in-line with industry practices? "/>
    <x v="4"/>
    <m/>
    <s v="x"/>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r>
    <m/>
    <m/>
    <m/>
    <x v="1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046C7-514B-4C56-84DA-22F0284E6AB3}"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A6:EC18" firstHeaderRow="0" firstDataRow="1" firstDataCol="1"/>
  <pivotFields count="7">
    <pivotField showAll="0"/>
    <pivotField showAll="0"/>
    <pivotField showAll="0"/>
    <pivotField axis="axisRow" dataField="1" showAll="0">
      <items count="12">
        <item x="8"/>
        <item x="1"/>
        <item x="0"/>
        <item x="7"/>
        <item x="6"/>
        <item x="9"/>
        <item x="5"/>
        <item x="2"/>
        <item x="3"/>
        <item x="4"/>
        <item x="10"/>
        <item t="default"/>
      </items>
    </pivotField>
    <pivotField showAll="0"/>
    <pivotField showAll="0"/>
    <pivotField showAll="0"/>
  </pivotFields>
  <rowFields count="1">
    <field x="3"/>
  </rowFields>
  <rowItems count="12">
    <i>
      <x/>
    </i>
    <i>
      <x v="1"/>
    </i>
    <i>
      <x v="2"/>
    </i>
    <i>
      <x v="3"/>
    </i>
    <i>
      <x v="4"/>
    </i>
    <i>
      <x v="5"/>
    </i>
    <i>
      <x v="6"/>
    </i>
    <i>
      <x v="7"/>
    </i>
    <i>
      <x v="8"/>
    </i>
    <i>
      <x v="9"/>
    </i>
    <i>
      <x v="10"/>
    </i>
    <i t="grand">
      <x/>
    </i>
  </rowItems>
  <colFields count="1">
    <field x="-2"/>
  </colFields>
  <colItems count="2">
    <i>
      <x/>
    </i>
    <i i="1">
      <x v="1"/>
    </i>
  </colItems>
  <dataFields count="2">
    <dataField name="Count of Relative Control Weighting" fld="3" subtotal="count" baseField="3" baseItem="0"/>
    <dataField name="Sum of Relative Control Weighting" fld="3"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E06E46-9BA6-499D-BF4E-443A63708BC2}"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D4:I489" firstHeaderRow="1" firstDataRow="1" firstDataCol="6"/>
  <pivotFields count="20">
    <pivotField axis="axisRow" compact="0" outline="0" showAll="0" defaultSubtotal="0">
      <items count="31">
        <item x="2"/>
        <item x="3"/>
        <item x="29"/>
        <item x="4"/>
        <item x="5"/>
        <item x="6"/>
        <item x="7"/>
        <item x="8"/>
        <item x="9"/>
        <item x="1"/>
        <item x="10"/>
        <item x="19"/>
        <item x="11"/>
        <item x="12"/>
        <item x="13"/>
        <item x="14"/>
        <item x="15"/>
        <item x="16"/>
        <item x="30"/>
        <item x="17"/>
        <item x="18"/>
        <item x="20"/>
        <item x="0"/>
        <item x="21"/>
        <item x="23"/>
        <item x="22"/>
        <item x="24"/>
        <item x="25"/>
        <item x="26"/>
        <item x="27"/>
        <item x="28"/>
      </items>
    </pivotField>
    <pivotField axis="axisRow" compact="0" outline="0" showAll="0" defaultSubtotal="0">
      <items count="485">
        <item x="313"/>
        <item x="362"/>
        <item x="132"/>
        <item x="69"/>
        <item x="230"/>
        <item x="159"/>
        <item x="29"/>
        <item x="160"/>
        <item x="353"/>
        <item x="167"/>
        <item x="328"/>
        <item x="398"/>
        <item x="374"/>
        <item x="439"/>
        <item x="252"/>
        <item x="388"/>
        <item x="354"/>
        <item x="109"/>
        <item x="71"/>
        <item x="73"/>
        <item x="288"/>
        <item x="372"/>
        <item x="5"/>
        <item x="6"/>
        <item x="7"/>
        <item x="9"/>
        <item x="326"/>
        <item x="2"/>
        <item x="44"/>
        <item x="305"/>
        <item x="62"/>
        <item x="185"/>
        <item x="166"/>
        <item x="361"/>
        <item x="207"/>
        <item x="144"/>
        <item x="349"/>
        <item x="465"/>
        <item x="225"/>
        <item x="481"/>
        <item x="27"/>
        <item x="482"/>
        <item x="455"/>
        <item x="53"/>
        <item x="425"/>
        <item x="105"/>
        <item x="80"/>
        <item x="340"/>
        <item x="312"/>
        <item x="415"/>
        <item x="432"/>
        <item x="249"/>
        <item x="471"/>
        <item x="342"/>
        <item x="343"/>
        <item x="59"/>
        <item x="107"/>
        <item x="251"/>
        <item x="309"/>
        <item x="460"/>
        <item x="366"/>
        <item x="23"/>
        <item x="139"/>
        <item x="257"/>
        <item x="247"/>
        <item x="119"/>
        <item x="40"/>
        <item x="11"/>
        <item x="426"/>
        <item x="24"/>
        <item x="430"/>
        <item x="46"/>
        <item x="412"/>
        <item x="3"/>
        <item x="61"/>
        <item x="334"/>
        <item x="400"/>
        <item x="268"/>
        <item x="405"/>
        <item x="307"/>
        <item x="413"/>
        <item x="83"/>
        <item x="10"/>
        <item x="30"/>
        <item x="213"/>
        <item x="377"/>
        <item x="365"/>
        <item x="58"/>
        <item x="364"/>
        <item x="474"/>
        <item x="72"/>
        <item x="158"/>
        <item x="403"/>
        <item x="74"/>
        <item x="82"/>
        <item x="81"/>
        <item x="151"/>
        <item x="433"/>
        <item x="97"/>
        <item x="33"/>
        <item x="478"/>
        <item x="368"/>
        <item x="267"/>
        <item x="261"/>
        <item x="238"/>
        <item x="385"/>
        <item x="239"/>
        <item x="387"/>
        <item x="284"/>
        <item x="269"/>
        <item x="260"/>
        <item x="42"/>
        <item x="41"/>
        <item x="87"/>
        <item x="446"/>
        <item x="21"/>
        <item x="4"/>
        <item x="234"/>
        <item x="383"/>
        <item x="384"/>
        <item x="250"/>
        <item x="85"/>
        <item x="20"/>
        <item x="161"/>
        <item x="64"/>
        <item x="57"/>
        <item x="150"/>
        <item x="254"/>
        <item x="324"/>
        <item x="117"/>
        <item x="356"/>
        <item x="323"/>
        <item x="195"/>
        <item x="457"/>
        <item x="276"/>
        <item x="406"/>
        <item x="290"/>
        <item x="291"/>
        <item x="479"/>
        <item x="45"/>
        <item x="272"/>
        <item x="153"/>
        <item x="88"/>
        <item x="222"/>
        <item x="200"/>
        <item x="106"/>
        <item x="470"/>
        <item x="286"/>
        <item x="428"/>
        <item x="345"/>
        <item x="112"/>
        <item x="111"/>
        <item x="104"/>
        <item x="468"/>
        <item x="204"/>
        <item x="228"/>
        <item x="68"/>
        <item x="70"/>
        <item x="442"/>
        <item x="108"/>
        <item x="294"/>
        <item x="198"/>
        <item x="454"/>
        <item x="56"/>
        <item x="381"/>
        <item x="414"/>
        <item x="43"/>
        <item x="358"/>
        <item x="129"/>
        <item x="189"/>
        <item x="408"/>
        <item x="149"/>
        <item x="449"/>
        <item x="443"/>
        <item x="127"/>
        <item x="464"/>
        <item x="450"/>
        <item x="114"/>
        <item x="196"/>
        <item x="363"/>
        <item x="131"/>
        <item x="133"/>
        <item x="273"/>
        <item x="223"/>
        <item x="142"/>
        <item x="170"/>
        <item x="393"/>
        <item x="348"/>
        <item x="172"/>
        <item x="171"/>
        <item x="173"/>
        <item x="176"/>
        <item x="175"/>
        <item x="178"/>
        <item x="314"/>
        <item x="419"/>
        <item x="371"/>
        <item x="447"/>
        <item x="444"/>
        <item x="339"/>
        <item x="274"/>
        <item x="421"/>
        <item x="420"/>
        <item x="19"/>
        <item x="177"/>
        <item x="438"/>
        <item x="402"/>
        <item x="233"/>
        <item x="219"/>
        <item x="52"/>
        <item x="236"/>
        <item x="174"/>
        <item x="434"/>
        <item x="193"/>
        <item x="322"/>
        <item x="15"/>
        <item x="49"/>
        <item x="164"/>
        <item x="190"/>
        <item x="410"/>
        <item x="101"/>
        <item x="137"/>
        <item x="214"/>
        <item x="18"/>
        <item x="376"/>
        <item x="458"/>
        <item x="94"/>
        <item x="287"/>
        <item x="467"/>
        <item x="13"/>
        <item x="418"/>
        <item x="89"/>
        <item x="325"/>
        <item x="319"/>
        <item x="103"/>
        <item x="357"/>
        <item x="90"/>
        <item x="96"/>
        <item x="226"/>
        <item x="475"/>
        <item x="350"/>
        <item x="218"/>
        <item x="220"/>
        <item x="32"/>
        <item x="34"/>
        <item x="35"/>
        <item x="36"/>
        <item x="427"/>
        <item x="136"/>
        <item x="135"/>
        <item x="47"/>
        <item x="8"/>
        <item x="199"/>
        <item x="188"/>
        <item x="148"/>
        <item x="39"/>
        <item x="78"/>
        <item x="456"/>
        <item x="335"/>
        <item x="258"/>
        <item x="138"/>
        <item x="145"/>
        <item x="344"/>
        <item x="50"/>
        <item x="1"/>
        <item x="157"/>
        <item x="93"/>
        <item x="232"/>
        <item x="360"/>
        <item x="120"/>
        <item x="126"/>
        <item x="209"/>
        <item x="210"/>
        <item x="212"/>
        <item x="215"/>
        <item x="277"/>
        <item x="98"/>
        <item x="216"/>
        <item x="16"/>
        <item x="91"/>
        <item x="146"/>
        <item x="375"/>
        <item x="197"/>
        <item x="125"/>
        <item x="271"/>
        <item x="115"/>
        <item x="180"/>
        <item x="473"/>
        <item x="399"/>
        <item x="191"/>
        <item x="192"/>
        <item x="346"/>
        <item x="378"/>
        <item x="156"/>
        <item x="155"/>
        <item x="165"/>
        <item x="63"/>
        <item x="440"/>
        <item x="266"/>
        <item x="411"/>
        <item x="401"/>
        <item x="477"/>
        <item x="359"/>
        <item x="25"/>
        <item x="147"/>
        <item x="466"/>
        <item x="67"/>
        <item x="431"/>
        <item x="370"/>
        <item x="102"/>
        <item x="152"/>
        <item x="332"/>
        <item x="331"/>
        <item x="330"/>
        <item x="184"/>
        <item x="186"/>
        <item x="187"/>
        <item x="461"/>
        <item x="130"/>
        <item x="31"/>
        <item x="48"/>
        <item x="298"/>
        <item x="341"/>
        <item x="113"/>
        <item x="437"/>
        <item x="459"/>
        <item x="224"/>
        <item x="154"/>
        <item x="333"/>
        <item x="300"/>
        <item x="163"/>
        <item x="392"/>
        <item x="242"/>
        <item x="248"/>
        <item x="394"/>
        <item x="397"/>
        <item x="240"/>
        <item x="0"/>
        <item x="244"/>
        <item x="243"/>
        <item x="245"/>
        <item x="246"/>
        <item x="391"/>
        <item x="390"/>
        <item x="241"/>
        <item x="208"/>
        <item x="141"/>
        <item x="263"/>
        <item x="211"/>
        <item x="121"/>
        <item x="181"/>
        <item x="329"/>
        <item x="469"/>
        <item x="123"/>
        <item x="202"/>
        <item x="281"/>
        <item x="389"/>
        <item x="17"/>
        <item x="283"/>
        <item x="476"/>
        <item x="278"/>
        <item x="317"/>
        <item x="373"/>
        <item x="255"/>
        <item x="28"/>
        <item x="12"/>
        <item x="231"/>
        <item x="86"/>
        <item x="179"/>
        <item x="265"/>
        <item x="355"/>
        <item x="441"/>
        <item x="92"/>
        <item x="462"/>
        <item x="22"/>
        <item x="194"/>
        <item x="282"/>
        <item x="128"/>
        <item x="168"/>
        <item x="169"/>
        <item x="134"/>
        <item x="37"/>
        <item x="453"/>
        <item x="367"/>
        <item x="262"/>
        <item x="451"/>
        <item x="308"/>
        <item x="407"/>
        <item x="279"/>
        <item x="275"/>
        <item x="280"/>
        <item x="110"/>
        <item x="448"/>
        <item x="429"/>
        <item x="51"/>
        <item x="480"/>
        <item x="321"/>
        <item x="327"/>
        <item x="259"/>
        <item x="285"/>
        <item x="320"/>
        <item x="38"/>
        <item x="77"/>
        <item x="95"/>
        <item x="386"/>
        <item x="369"/>
        <item x="396"/>
        <item x="395"/>
        <item x="379"/>
        <item x="264"/>
        <item x="66"/>
        <item x="54"/>
        <item x="99"/>
        <item x="100"/>
        <item x="472"/>
        <item x="60"/>
        <item x="253"/>
        <item x="270"/>
        <item x="256"/>
        <item x="124"/>
        <item x="382"/>
        <item x="140"/>
        <item x="122"/>
        <item x="337"/>
        <item x="26"/>
        <item x="336"/>
        <item x="237"/>
        <item x="297"/>
        <item x="296"/>
        <item x="84"/>
        <item x="417"/>
        <item x="301"/>
        <item x="292"/>
        <item x="416"/>
        <item x="295"/>
        <item x="205"/>
        <item x="293"/>
        <item x="299"/>
        <item x="351"/>
        <item x="424"/>
        <item x="182"/>
        <item x="423"/>
        <item x="422"/>
        <item x="302"/>
        <item x="404"/>
        <item x="65"/>
        <item x="183"/>
        <item x="445"/>
        <item x="338"/>
        <item x="75"/>
        <item x="76"/>
        <item x="229"/>
        <item x="14"/>
        <item x="352"/>
        <item x="315"/>
        <item x="436"/>
        <item x="435"/>
        <item x="409"/>
        <item x="311"/>
        <item x="235"/>
        <item x="452"/>
        <item x="289"/>
        <item x="162"/>
        <item x="118"/>
        <item x="143"/>
        <item x="347"/>
        <item x="116"/>
        <item x="227"/>
        <item x="221"/>
        <item x="304"/>
        <item x="303"/>
        <item x="306"/>
        <item x="310"/>
        <item x="380"/>
        <item x="316"/>
        <item x="484"/>
        <item x="483"/>
        <item x="318"/>
        <item x="79"/>
        <item x="201"/>
        <item x="55"/>
        <item x="203"/>
        <item x="206"/>
        <item x="217"/>
        <item x="463"/>
      </items>
    </pivotField>
    <pivotField compact="0" outline="0" showAll="0" defaultSubtotal="0"/>
    <pivotField axis="axisRow" compact="0" outline="0" showAll="0" defaultSubtotal="0">
      <items count="485">
        <item x="5"/>
        <item x="326"/>
        <item x="327"/>
        <item x="6"/>
        <item x="425"/>
        <item x="426"/>
        <item x="427"/>
        <item x="428"/>
        <item x="429"/>
        <item x="430"/>
        <item x="7"/>
        <item x="328"/>
        <item x="431"/>
        <item x="8"/>
        <item x="9"/>
        <item x="10"/>
        <item x="11"/>
        <item x="12"/>
        <item x="13"/>
        <item x="14"/>
        <item x="15"/>
        <item x="16"/>
        <item x="17"/>
        <item x="18"/>
        <item x="19"/>
        <item x="432"/>
        <item x="329"/>
        <item x="330"/>
        <item x="331"/>
        <item x="332"/>
        <item x="333"/>
        <item x="20"/>
        <item x="334"/>
        <item x="335"/>
        <item x="21"/>
        <item x="336"/>
        <item x="22"/>
        <item x="433"/>
        <item x="337"/>
        <item x="338"/>
        <item x="339"/>
        <item x="340"/>
        <item x="341"/>
        <item x="434"/>
        <item x="342"/>
        <item x="343"/>
        <item x="344"/>
        <item x="345"/>
        <item x="44"/>
        <item x="45"/>
        <item x="46"/>
        <item x="47"/>
        <item x="48"/>
        <item x="49"/>
        <item x="50"/>
        <item x="346"/>
        <item x="51"/>
        <item x="435"/>
        <item x="347"/>
        <item x="436"/>
        <item x="437"/>
        <item x="438"/>
        <item x="23"/>
        <item x="24"/>
        <item x="25"/>
        <item x="26"/>
        <item x="27"/>
        <item x="28"/>
        <item x="29"/>
        <item x="30"/>
        <item x="31"/>
        <item x="32"/>
        <item x="33"/>
        <item x="34"/>
        <item x="35"/>
        <item x="36"/>
        <item x="37"/>
        <item x="38"/>
        <item x="39"/>
        <item x="40"/>
        <item x="41"/>
        <item x="42"/>
        <item x="43"/>
        <item x="354"/>
        <item x="74"/>
        <item x="75"/>
        <item x="76"/>
        <item x="77"/>
        <item x="78"/>
        <item x="79"/>
        <item x="80"/>
        <item x="81"/>
        <item x="82"/>
        <item x="83"/>
        <item x="84"/>
        <item x="85"/>
        <item x="86"/>
        <item x="355"/>
        <item x="356"/>
        <item x="87"/>
        <item x="443"/>
        <item x="357"/>
        <item x="88"/>
        <item x="89"/>
        <item x="90"/>
        <item x="91"/>
        <item x="92"/>
        <item x="93"/>
        <item x="94"/>
        <item x="95"/>
        <item x="96"/>
        <item x="97"/>
        <item x="98"/>
        <item x="99"/>
        <item x="100"/>
        <item x="101"/>
        <item x="444"/>
        <item x="445"/>
        <item x="446"/>
        <item x="102"/>
        <item x="103"/>
        <item x="358"/>
        <item x="447"/>
        <item x="104"/>
        <item x="359"/>
        <item x="448"/>
        <item x="105"/>
        <item x="106"/>
        <item x="107"/>
        <item x="449"/>
        <item x="108"/>
        <item x="109"/>
        <item x="110"/>
        <item x="111"/>
        <item x="112"/>
        <item x="450"/>
        <item x="113"/>
        <item x="114"/>
        <item x="320"/>
        <item x="1"/>
        <item x="2"/>
        <item x="321"/>
        <item x="319"/>
        <item x="322"/>
        <item x="3"/>
        <item x="323"/>
        <item x="324"/>
        <item x="4"/>
        <item x="325"/>
        <item x="115"/>
        <item x="116"/>
        <item x="117"/>
        <item x="118"/>
        <item x="119"/>
        <item x="120"/>
        <item x="121"/>
        <item x="122"/>
        <item x="123"/>
        <item x="451"/>
        <item x="124"/>
        <item x="452"/>
        <item x="125"/>
        <item x="360"/>
        <item x="126"/>
        <item x="127"/>
        <item x="128"/>
        <item x="361"/>
        <item x="129"/>
        <item x="130"/>
        <item x="131"/>
        <item x="132"/>
        <item x="362"/>
        <item x="363"/>
        <item x="133"/>
        <item x="134"/>
        <item x="135"/>
        <item x="136"/>
        <item x="137"/>
        <item x="138"/>
        <item x="139"/>
        <item x="140"/>
        <item x="141"/>
        <item x="142"/>
        <item x="143"/>
        <item x="144"/>
        <item x="145"/>
        <item x="146"/>
        <item x="147"/>
        <item x="148"/>
        <item x="149"/>
        <item x="150"/>
        <item x="151"/>
        <item x="453"/>
        <item x="454"/>
        <item x="152"/>
        <item x="455"/>
        <item x="153"/>
        <item x="154"/>
        <item x="155"/>
        <item x="156"/>
        <item x="157"/>
        <item x="158"/>
        <item x="159"/>
        <item x="160"/>
        <item x="161"/>
        <item x="162"/>
        <item x="163"/>
        <item x="164"/>
        <item x="456"/>
        <item x="165"/>
        <item x="166"/>
        <item x="167"/>
        <item x="168"/>
        <item x="169"/>
        <item x="170"/>
        <item x="371"/>
        <item x="372"/>
        <item x="373"/>
        <item x="374"/>
        <item x="182"/>
        <item x="375"/>
        <item x="171"/>
        <item x="172"/>
        <item x="364"/>
        <item x="173"/>
        <item x="174"/>
        <item x="175"/>
        <item x="176"/>
        <item x="365"/>
        <item x="177"/>
        <item x="366"/>
        <item x="367"/>
        <item x="178"/>
        <item x="368"/>
        <item x="369"/>
        <item x="179"/>
        <item x="180"/>
        <item x="181"/>
        <item x="457"/>
        <item x="370"/>
        <item x="460"/>
        <item x="461"/>
        <item x="462"/>
        <item x="376"/>
        <item x="377"/>
        <item x="183"/>
        <item x="378"/>
        <item x="458"/>
        <item x="459"/>
        <item x="184"/>
        <item x="185"/>
        <item x="186"/>
        <item x="187"/>
        <item x="52"/>
        <item x="57"/>
        <item x="349"/>
        <item x="439"/>
        <item x="440"/>
        <item x="53"/>
        <item x="348"/>
        <item x="54"/>
        <item x="55"/>
        <item x="56"/>
        <item x="58"/>
        <item x="59"/>
        <item x="60"/>
        <item x="61"/>
        <item x="441"/>
        <item x="62"/>
        <item x="63"/>
        <item x="64"/>
        <item x="442"/>
        <item x="65"/>
        <item x="66"/>
        <item x="67"/>
        <item x="68"/>
        <item x="69"/>
        <item x="70"/>
        <item x="71"/>
        <item x="350"/>
        <item x="72"/>
        <item x="73"/>
        <item x="351"/>
        <item x="352"/>
        <item x="353"/>
        <item x="188"/>
        <item x="463"/>
        <item x="189"/>
        <item x="190"/>
        <item x="191"/>
        <item x="192"/>
        <item x="193"/>
        <item x="194"/>
        <item x="195"/>
        <item x="196"/>
        <item x="197"/>
        <item x="198"/>
        <item x="199"/>
        <item x="200"/>
        <item x="201"/>
        <item x="464"/>
        <item x="202"/>
        <item x="203"/>
        <item x="204"/>
        <item x="465"/>
        <item x="466"/>
        <item x="467"/>
        <item x="205"/>
        <item x="468"/>
        <item x="206"/>
        <item x="207"/>
        <item x="208"/>
        <item x="469"/>
        <item x="470"/>
        <item x="258"/>
        <item x="259"/>
        <item x="209"/>
        <item x="210"/>
        <item x="211"/>
        <item x="212"/>
        <item x="213"/>
        <item x="214"/>
        <item x="215"/>
        <item x="216"/>
        <item x="217"/>
        <item x="218"/>
        <item x="219"/>
        <item x="220"/>
        <item x="221"/>
        <item x="222"/>
        <item x="223"/>
        <item x="224"/>
        <item x="225"/>
        <item x="226"/>
        <item x="227"/>
        <item x="379"/>
        <item x="380"/>
        <item x="381"/>
        <item x="382"/>
        <item x="228"/>
        <item x="229"/>
        <item x="230"/>
        <item x="383"/>
        <item x="231"/>
        <item x="232"/>
        <item x="233"/>
        <item x="234"/>
        <item x="235"/>
        <item x="236"/>
        <item x="384"/>
        <item x="237"/>
        <item x="385"/>
        <item x="386"/>
        <item x="387"/>
        <item x="388"/>
        <item x="238"/>
        <item x="239"/>
        <item x="471"/>
        <item x="389"/>
        <item x="0"/>
        <item x="240"/>
        <item x="390"/>
        <item x="391"/>
        <item x="392"/>
        <item x="241"/>
        <item x="393"/>
        <item x="394"/>
        <item x="242"/>
        <item x="243"/>
        <item x="244"/>
        <item x="245"/>
        <item x="246"/>
        <item x="247"/>
        <item x="248"/>
        <item x="249"/>
        <item x="395"/>
        <item x="396"/>
        <item x="250"/>
        <item x="397"/>
        <item x="260"/>
        <item x="261"/>
        <item x="262"/>
        <item x="263"/>
        <item x="473"/>
        <item x="264"/>
        <item x="265"/>
        <item x="266"/>
        <item x="267"/>
        <item x="400"/>
        <item x="268"/>
        <item x="474"/>
        <item x="269"/>
        <item x="251"/>
        <item x="398"/>
        <item x="252"/>
        <item x="253"/>
        <item x="254"/>
        <item x="472"/>
        <item x="255"/>
        <item x="399"/>
        <item x="256"/>
        <item x="257"/>
        <item x="270"/>
        <item x="401"/>
        <item x="402"/>
        <item x="475"/>
        <item x="271"/>
        <item x="272"/>
        <item x="273"/>
        <item x="274"/>
        <item x="275"/>
        <item x="276"/>
        <item x="277"/>
        <item x="278"/>
        <item x="403"/>
        <item x="404"/>
        <item x="279"/>
        <item x="280"/>
        <item x="281"/>
        <item x="282"/>
        <item x="283"/>
        <item x="284"/>
        <item x="405"/>
        <item x="285"/>
        <item x="286"/>
        <item x="287"/>
        <item x="288"/>
        <item x="476"/>
        <item x="289"/>
        <item x="477"/>
        <item x="478"/>
        <item x="290"/>
        <item x="406"/>
        <item x="407"/>
        <item x="408"/>
        <item x="291"/>
        <item x="479"/>
        <item x="409"/>
        <item x="419"/>
        <item x="302"/>
        <item x="420"/>
        <item x="421"/>
        <item x="303"/>
        <item x="422"/>
        <item x="423"/>
        <item x="424"/>
        <item x="292"/>
        <item x="410"/>
        <item x="411"/>
        <item x="293"/>
        <item x="294"/>
        <item x="412"/>
        <item x="295"/>
        <item x="296"/>
        <item x="413"/>
        <item x="297"/>
        <item x="298"/>
        <item x="299"/>
        <item x="414"/>
        <item x="415"/>
        <item x="416"/>
        <item x="300"/>
        <item x="417"/>
        <item x="418"/>
        <item x="301"/>
        <item x="304"/>
        <item x="305"/>
        <item x="306"/>
        <item x="307"/>
        <item x="480"/>
        <item x="308"/>
        <item x="309"/>
        <item x="481"/>
        <item x="482"/>
        <item x="310"/>
        <item x="311"/>
        <item x="312"/>
        <item x="313"/>
        <item x="314"/>
        <item x="315"/>
        <item x="316"/>
        <item x="483"/>
        <item x="484"/>
        <item x="317"/>
        <item x="318"/>
      </items>
    </pivotField>
    <pivotField compact="0" outline="0" showAll="0" defaultSubtotal="0">
      <items count="485">
        <item x="132"/>
        <item x="71"/>
        <item x="59"/>
        <item x="344"/>
        <item x="60"/>
        <item x="58"/>
        <item x="425"/>
        <item x="481"/>
        <item x="153"/>
        <item x="427"/>
        <item x="130"/>
        <item x="464"/>
        <item x="149"/>
        <item x="197"/>
        <item x="225"/>
        <item x="353"/>
        <item x="350"/>
        <item x="438"/>
        <item x="27"/>
        <item x="482"/>
        <item x="169"/>
        <item x="465"/>
        <item x="192"/>
        <item x="359"/>
        <item x="459"/>
        <item x="455"/>
        <item x="146"/>
        <item x="468"/>
        <item x="202"/>
        <item x="433"/>
        <item x="354"/>
        <item x="78"/>
        <item x="466"/>
        <item x="77"/>
        <item x="75"/>
        <item x="186"/>
        <item x="76"/>
        <item x="382"/>
        <item x="220"/>
        <item x="379"/>
        <item x="380"/>
        <item x="381"/>
        <item x="439"/>
        <item x="398"/>
        <item x="387"/>
        <item x="411"/>
        <item x="307"/>
        <item x="233"/>
        <item x="417"/>
        <item x="442"/>
        <item x="435"/>
        <item x="28"/>
        <item x="89"/>
        <item x="15"/>
        <item x="26"/>
        <item x="289"/>
        <item x="238"/>
        <item x="2"/>
        <item x="185"/>
        <item x="166"/>
        <item x="154"/>
        <item x="184"/>
        <item x="349"/>
        <item x="345"/>
        <item x="105"/>
        <item x="68"/>
        <item x="241"/>
        <item x="107"/>
        <item x="309"/>
        <item x="251"/>
        <item x="332"/>
        <item x="118"/>
        <item x="249"/>
        <item x="250"/>
        <item x="293"/>
        <item x="334"/>
        <item x="343"/>
        <item x="377"/>
        <item x="72"/>
        <item x="237"/>
        <item x="253"/>
        <item x="242"/>
        <item x="308"/>
        <item x="195"/>
        <item x="47"/>
        <item x="436"/>
        <item x="346"/>
        <item x="437"/>
        <item x="61"/>
        <item x="49"/>
        <item x="65"/>
        <item x="46"/>
        <item x="348"/>
        <item x="458"/>
        <item x="357"/>
        <item x="206"/>
        <item x="418"/>
        <item x="416"/>
        <item x="102"/>
        <item x="365"/>
        <item x="364"/>
        <item x="171"/>
        <item x="11"/>
        <item x="21"/>
        <item x="478"/>
        <item x="123"/>
        <item x="305"/>
        <item x="471"/>
        <item x="117"/>
        <item x="325"/>
        <item x="392"/>
        <item x="391"/>
        <item x="390"/>
        <item x="451"/>
        <item x="331"/>
        <item x="323"/>
        <item x="313"/>
        <item x="316"/>
        <item x="401"/>
        <item x="475"/>
        <item x="73"/>
        <item x="318"/>
        <item x="112"/>
        <item x="310"/>
        <item x="9"/>
        <item x="399"/>
        <item x="395"/>
        <item x="252"/>
        <item x="423"/>
        <item x="394"/>
        <item x="278"/>
        <item x="419"/>
        <item x="376"/>
        <item x="188"/>
        <item x="319"/>
        <item x="322"/>
        <item x="298"/>
        <item x="39"/>
        <item x="40"/>
        <item x="106"/>
        <item x="367"/>
        <item x="269"/>
        <item x="193"/>
        <item x="199"/>
        <item x="428"/>
        <item x="167"/>
        <item x="141"/>
        <item x="462"/>
        <item x="321"/>
        <item x="145"/>
        <item x="29"/>
        <item x="159"/>
        <item x="196"/>
        <item x="484"/>
        <item x="317"/>
        <item x="268"/>
        <item x="7"/>
        <item x="389"/>
        <item x="10"/>
        <item x="151"/>
        <item x="84"/>
        <item x="400"/>
        <item x="413"/>
        <item x="87"/>
        <item x="85"/>
        <item x="64"/>
        <item x="150"/>
        <item x="297"/>
        <item x="134"/>
        <item x="355"/>
        <item x="32"/>
        <item x="35"/>
        <item x="36"/>
        <item x="34"/>
        <item x="231"/>
        <item x="125"/>
        <item x="143"/>
        <item x="301"/>
        <item x="283"/>
        <item x="113"/>
        <item x="94"/>
        <item x="397"/>
        <item x="119"/>
        <item x="109"/>
        <item x="265"/>
        <item x="116"/>
        <item x="121"/>
        <item x="180"/>
        <item x="443"/>
        <item x="290"/>
        <item x="412"/>
        <item x="148"/>
        <item x="82"/>
        <item x="483"/>
        <item x="339"/>
        <item x="227"/>
        <item x="386"/>
        <item x="303"/>
        <item x="177"/>
        <item x="236"/>
        <item x="426"/>
        <item x="3"/>
        <item x="324"/>
        <item x="124"/>
        <item x="127"/>
        <item x="356"/>
        <item x="5"/>
        <item x="81"/>
        <item x="4"/>
        <item x="330"/>
        <item x="38"/>
        <item x="304"/>
        <item x="383"/>
        <item x="23"/>
        <item x="342"/>
        <item x="371"/>
        <item x="385"/>
        <item x="258"/>
        <item x="260"/>
        <item x="0"/>
        <item x="270"/>
        <item x="209"/>
        <item x="83"/>
        <item x="454"/>
        <item x="152"/>
        <item x="372"/>
        <item x="33"/>
        <item x="176"/>
        <item x="375"/>
        <item x="448"/>
        <item x="54"/>
        <item x="275"/>
        <item x="142"/>
        <item x="24"/>
        <item x="126"/>
        <item x="452"/>
        <item x="280"/>
        <item x="388"/>
        <item x="326"/>
        <item x="244"/>
        <item x="306"/>
        <item x="133"/>
        <item x="259"/>
        <item x="247"/>
        <item x="327"/>
        <item x="172"/>
        <item x="239"/>
        <item x="97"/>
        <item x="216"/>
        <item x="312"/>
        <item x="424"/>
        <item x="74"/>
        <item x="240"/>
        <item x="44"/>
        <item x="420"/>
        <item x="432"/>
        <item x="460"/>
        <item x="128"/>
        <item x="430"/>
        <item x="189"/>
        <item x="470"/>
        <item x="440"/>
        <item x="14"/>
        <item x="52"/>
        <item x="138"/>
        <item x="476"/>
        <item x="254"/>
        <item x="194"/>
        <item x="114"/>
        <item x="415"/>
        <item x="262"/>
        <item x="328"/>
        <item x="384"/>
        <item x="473"/>
        <item x="181"/>
        <item x="168"/>
        <item x="480"/>
        <item x="156"/>
        <item x="358"/>
        <item x="255"/>
        <item x="446"/>
        <item x="160"/>
        <item x="190"/>
        <item x="62"/>
        <item x="63"/>
        <item x="292"/>
        <item x="243"/>
        <item x="281"/>
        <item x="173"/>
        <item x="477"/>
        <item x="92"/>
        <item x="8"/>
        <item x="302"/>
        <item x="12"/>
        <item x="45"/>
        <item x="115"/>
        <item x="120"/>
        <item x="282"/>
        <item x="256"/>
        <item x="234"/>
        <item x="226"/>
        <item x="274"/>
        <item x="57"/>
        <item x="200"/>
        <item x="352"/>
        <item x="351"/>
        <item x="201"/>
        <item x="300"/>
        <item x="414"/>
        <item x="183"/>
        <item x="13"/>
        <item x="472"/>
        <item x="288"/>
        <item x="422"/>
        <item x="366"/>
        <item x="6"/>
        <item x="108"/>
        <item x="20"/>
        <item x="378"/>
        <item x="299"/>
        <item x="404"/>
        <item x="396"/>
        <item x="16"/>
        <item x="50"/>
        <item x="93"/>
        <item x="157"/>
        <item x="19"/>
        <item x="91"/>
        <item x="37"/>
        <item x="51"/>
        <item x="191"/>
        <item x="158"/>
        <item x="315"/>
        <item x="409"/>
        <item x="393"/>
        <item x="205"/>
        <item x="370"/>
        <item x="373"/>
        <item x="101"/>
        <item x="456"/>
        <item x="198"/>
        <item x="95"/>
        <item x="204"/>
        <item x="25"/>
        <item x="96"/>
        <item x="147"/>
        <item x="340"/>
        <item x="67"/>
        <item x="203"/>
        <item x="429"/>
        <item x="374"/>
        <item x="441"/>
        <item x="86"/>
        <item x="79"/>
        <item x="104"/>
        <item x="41"/>
        <item x="453"/>
        <item x="261"/>
        <item x="369"/>
        <item x="320"/>
        <item x="187"/>
        <item x="267"/>
        <item x="263"/>
        <item x="474"/>
        <item x="266"/>
        <item x="264"/>
        <item x="329"/>
        <item x="174"/>
        <item x="42"/>
        <item x="43"/>
        <item x="245"/>
        <item x="461"/>
        <item x="368"/>
        <item x="31"/>
        <item x="122"/>
        <item x="296"/>
        <item x="408"/>
        <item x="407"/>
        <item x="294"/>
        <item x="129"/>
        <item x="273"/>
        <item x="272"/>
        <item x="182"/>
        <item x="291"/>
        <item x="406"/>
        <item x="284"/>
        <item x="403"/>
        <item x="286"/>
        <item x="285"/>
        <item x="271"/>
        <item x="276"/>
        <item x="405"/>
        <item x="479"/>
        <item x="246"/>
        <item x="179"/>
        <item x="48"/>
        <item x="161"/>
        <item x="69"/>
        <item x="155"/>
        <item x="162"/>
        <item x="235"/>
        <item x="347"/>
        <item x="165"/>
        <item x="88"/>
        <item x="295"/>
        <item x="362"/>
        <item x="333"/>
        <item x="70"/>
        <item x="103"/>
        <item x="1"/>
        <item x="163"/>
        <item x="139"/>
        <item x="140"/>
        <item x="467"/>
        <item x="469"/>
        <item x="336"/>
        <item x="248"/>
        <item x="360"/>
        <item x="99"/>
        <item x="277"/>
        <item x="207"/>
        <item x="98"/>
        <item x="447"/>
        <item x="17"/>
        <item x="22"/>
        <item x="361"/>
        <item x="100"/>
        <item x="66"/>
        <item x="208"/>
        <item x="178"/>
        <item x="431"/>
        <item x="175"/>
        <item x="338"/>
        <item x="463"/>
        <item x="363"/>
        <item x="131"/>
        <item x="335"/>
        <item x="311"/>
        <item x="457"/>
        <item x="56"/>
        <item x="444"/>
        <item x="53"/>
        <item x="279"/>
        <item x="314"/>
        <item x="434"/>
        <item x="111"/>
        <item x="449"/>
        <item x="110"/>
        <item x="450"/>
        <item x="402"/>
        <item x="137"/>
        <item x="136"/>
        <item x="135"/>
        <item x="337"/>
        <item x="421"/>
        <item x="410"/>
        <item x="287"/>
        <item x="164"/>
        <item x="257"/>
        <item x="55"/>
        <item x="18"/>
        <item x="445"/>
        <item x="30"/>
        <item x="170"/>
        <item x="341"/>
        <item x="90"/>
        <item x="232"/>
        <item x="144"/>
        <item x="211"/>
        <item x="222"/>
        <item x="212"/>
        <item x="221"/>
        <item x="213"/>
        <item x="210"/>
        <item x="218"/>
        <item x="219"/>
        <item x="214"/>
        <item x="223"/>
        <item x="224"/>
        <item x="215"/>
        <item x="217"/>
        <item x="228"/>
        <item x="229"/>
        <item x="230"/>
        <item x="80"/>
      </items>
    </pivotField>
    <pivotField compact="0" outline="0" showAll="0" defaultSubtotal="0"/>
    <pivotField compact="0" outline="0" showAll="0" defaultSubtotal="0"/>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42">
        <item x="115"/>
        <item x="3"/>
        <item x="2"/>
        <item x="132"/>
        <item x="106"/>
        <item x="107"/>
        <item x="109"/>
        <item x="28"/>
        <item x="29"/>
        <item x="31"/>
        <item x="30"/>
        <item x="123"/>
        <item x="6"/>
        <item x="98"/>
        <item x="96"/>
        <item x="113"/>
        <item x="97"/>
        <item x="55"/>
        <item x="139"/>
        <item x="91"/>
        <item x="62"/>
        <item x="54"/>
        <item x="35"/>
        <item x="100"/>
        <item x="86"/>
        <item x="71"/>
        <item x="133"/>
        <item x="134"/>
        <item x="124"/>
        <item x="56"/>
        <item x="131"/>
        <item x="118"/>
        <item x="33"/>
        <item x="108"/>
        <item x="63"/>
        <item x="66"/>
        <item x="64"/>
        <item x="68"/>
        <item x="67"/>
        <item x="69"/>
        <item x="88"/>
        <item x="89"/>
        <item x="84"/>
        <item x="102"/>
        <item x="87"/>
        <item x="85"/>
        <item x="58"/>
        <item x="70"/>
        <item x="141"/>
        <item x="76"/>
        <item x="140"/>
        <item x="72"/>
        <item x="75"/>
        <item x="77"/>
        <item x="61"/>
        <item x="104"/>
        <item x="81"/>
        <item x="82"/>
        <item x="83"/>
        <item x="103"/>
        <item x="80"/>
        <item x="74"/>
        <item x="78"/>
        <item x="52"/>
        <item x="73"/>
        <item x="111"/>
        <item x="105"/>
        <item x="0"/>
        <item x="8"/>
        <item x="138"/>
        <item x="79"/>
        <item x="137"/>
        <item x="49"/>
        <item x="51"/>
        <item x="101"/>
        <item x="50"/>
        <item x="59"/>
        <item x="7"/>
        <item x="110"/>
        <item x="60"/>
        <item x="9"/>
        <item x="48"/>
        <item x="117"/>
        <item x="99"/>
        <item x="129"/>
        <item x="43"/>
        <item x="21"/>
        <item x="23"/>
        <item x="27"/>
        <item x="25"/>
        <item x="22"/>
        <item x="18"/>
        <item x="136"/>
        <item x="119"/>
        <item x="12"/>
        <item x="14"/>
        <item x="24"/>
        <item x="26"/>
        <item x="122"/>
        <item x="38"/>
        <item x="5"/>
        <item x="121"/>
        <item x="4"/>
        <item x="19"/>
        <item x="10"/>
        <item x="46"/>
        <item x="112"/>
        <item x="130"/>
        <item x="47"/>
        <item x="95"/>
        <item x="32"/>
        <item x="53"/>
        <item x="20"/>
        <item x="41"/>
        <item x="127"/>
        <item x="44"/>
        <item x="40"/>
        <item x="42"/>
        <item x="45"/>
        <item x="36"/>
        <item x="39"/>
        <item x="37"/>
        <item x="126"/>
        <item x="90"/>
        <item x="92"/>
        <item x="93"/>
        <item x="94"/>
        <item x="17"/>
        <item x="13"/>
        <item x="11"/>
        <item x="120"/>
        <item x="16"/>
        <item x="15"/>
        <item x="125"/>
        <item x="65"/>
        <item x="114"/>
        <item x="128"/>
        <item x="116"/>
        <item x="34"/>
        <item x="135"/>
        <item x="57"/>
        <item x="1"/>
      </items>
    </pivotField>
    <pivotField axis="axisRow" compact="0" outline="0" showAll="0" defaultSubtotal="0">
      <items count="138">
        <item x="80"/>
        <item x="137"/>
        <item x="133"/>
        <item x="135"/>
        <item x="136"/>
        <item x="39"/>
        <item x="40"/>
        <item x="101"/>
        <item x="22"/>
        <item x="107"/>
        <item x="91"/>
        <item x="41"/>
        <item x="110"/>
        <item x="44"/>
        <item x="43"/>
        <item x="102"/>
        <item x="24"/>
        <item x="19"/>
        <item x="20"/>
        <item x="52"/>
        <item x="48"/>
        <item x="51"/>
        <item x="104"/>
        <item x="103"/>
        <item x="21"/>
        <item x="117"/>
        <item x="85"/>
        <item x="0"/>
        <item x="89"/>
        <item x="77"/>
        <item x="93"/>
        <item x="13"/>
        <item x="92"/>
        <item x="53"/>
        <item x="128"/>
        <item x="75"/>
        <item x="15"/>
        <item x="130"/>
        <item x="69"/>
        <item x="1"/>
        <item x="86"/>
        <item x="33"/>
        <item x="119"/>
        <item x="2"/>
        <item x="116"/>
        <item x="88"/>
        <item x="57"/>
        <item x="58"/>
        <item x="31"/>
        <item x="87"/>
        <item x="55"/>
        <item x="54"/>
        <item x="120"/>
        <item x="30"/>
        <item x="118"/>
        <item x="32"/>
        <item x="123"/>
        <item x="124"/>
        <item x="90"/>
        <item x="72"/>
        <item x="5"/>
        <item x="14"/>
        <item x="74"/>
        <item x="129"/>
        <item x="132"/>
        <item x="73"/>
        <item x="76"/>
        <item x="131"/>
        <item x="78"/>
        <item x="79"/>
        <item x="61"/>
        <item x="127"/>
        <item x="122"/>
        <item x="56"/>
        <item x="7"/>
        <item x="6"/>
        <item x="8"/>
        <item x="9"/>
        <item x="28"/>
        <item x="29"/>
        <item x="126"/>
        <item x="26"/>
        <item x="62"/>
        <item x="16"/>
        <item x="113"/>
        <item x="71"/>
        <item x="97"/>
        <item x="45"/>
        <item x="42"/>
        <item x="84"/>
        <item x="81"/>
        <item x="3"/>
        <item x="134"/>
        <item x="121"/>
        <item x="12"/>
        <item x="83"/>
        <item x="10"/>
        <item x="68"/>
        <item x="106"/>
        <item x="49"/>
        <item x="36"/>
        <item x="38"/>
        <item x="35"/>
        <item x="34"/>
        <item x="37"/>
        <item x="50"/>
        <item x="63"/>
        <item x="64"/>
        <item x="65"/>
        <item x="67"/>
        <item x="66"/>
        <item x="27"/>
        <item x="105"/>
        <item x="25"/>
        <item x="11"/>
        <item x="59"/>
        <item x="60"/>
        <item x="125"/>
        <item x="47"/>
        <item x="115"/>
        <item x="100"/>
        <item x="17"/>
        <item x="114"/>
        <item x="82"/>
        <item x="46"/>
        <item x="23"/>
        <item x="18"/>
        <item x="70"/>
        <item x="98"/>
        <item x="96"/>
        <item x="112"/>
        <item x="94"/>
        <item x="95"/>
        <item x="99"/>
        <item x="109"/>
        <item x="108"/>
        <item x="111"/>
        <item x="4"/>
      </items>
    </pivotField>
    <pivotField axis="axisRow" compact="0" outline="0" showAll="0" defaultSubtotal="0">
      <items count="248">
        <item x="191"/>
        <item x="154"/>
        <item x="198"/>
        <item x="204"/>
        <item x="203"/>
        <item x="1"/>
        <item x="211"/>
        <item x="100"/>
        <item x="2"/>
        <item x="101"/>
        <item x="208"/>
        <item x="199"/>
        <item x="163"/>
        <item x="201"/>
        <item x="43"/>
        <item x="23"/>
        <item x="21"/>
        <item x="22"/>
        <item x="7"/>
        <item x="155"/>
        <item x="166"/>
        <item x="8"/>
        <item x="215"/>
        <item x="216"/>
        <item x="44"/>
        <item x="196"/>
        <item x="217"/>
        <item x="162"/>
        <item x="40"/>
        <item x="45"/>
        <item x="27"/>
        <item x="161"/>
        <item x="169"/>
        <item x="135"/>
        <item x="118"/>
        <item x="158"/>
        <item x="159"/>
        <item x="160"/>
        <item x="156"/>
        <item x="164"/>
        <item x="47"/>
        <item x="88"/>
        <item x="157"/>
        <item x="90"/>
        <item x="46"/>
        <item x="57"/>
        <item x="56"/>
        <item x="49"/>
        <item x="60"/>
        <item x="58"/>
        <item x="137"/>
        <item x="61"/>
        <item x="62"/>
        <item x="54"/>
        <item x="51"/>
        <item x="96"/>
        <item x="48"/>
        <item x="53"/>
        <item x="63"/>
        <item x="55"/>
        <item x="25"/>
        <item x="38"/>
        <item x="39"/>
        <item x="195"/>
        <item x="152"/>
        <item x="50"/>
        <item x="170"/>
        <item x="168"/>
        <item x="240"/>
        <item x="241"/>
        <item x="242"/>
        <item x="209"/>
        <item x="64"/>
        <item x="246"/>
        <item x="103"/>
        <item x="147"/>
        <item x="141"/>
        <item x="142"/>
        <item x="140"/>
        <item x="145"/>
        <item x="143"/>
        <item x="146"/>
        <item x="144"/>
        <item x="150"/>
        <item x="149"/>
        <item x="148"/>
        <item x="104"/>
        <item x="0"/>
        <item x="194"/>
        <item x="193"/>
        <item x="192"/>
        <item x="65"/>
        <item x="200"/>
        <item x="36"/>
        <item x="31"/>
        <item x="230"/>
        <item x="35"/>
        <item x="232"/>
        <item x="37"/>
        <item x="189"/>
        <item x="231"/>
        <item x="213"/>
        <item x="105"/>
        <item x="207"/>
        <item x="99"/>
        <item x="226"/>
        <item x="227"/>
        <item x="186"/>
        <item x="41"/>
        <item x="6"/>
        <item x="125"/>
        <item x="98"/>
        <item x="202"/>
        <item x="97"/>
        <item x="219"/>
        <item x="69"/>
        <item x="70"/>
        <item x="73"/>
        <item x="52"/>
        <item x="89"/>
        <item x="228"/>
        <item x="84"/>
        <item x="79"/>
        <item x="76"/>
        <item x="72"/>
        <item x="71"/>
        <item x="126"/>
        <item x="67"/>
        <item x="74"/>
        <item x="165"/>
        <item x="66"/>
        <item x="167"/>
        <item x="92"/>
        <item x="94"/>
        <item x="91"/>
        <item x="95"/>
        <item x="93"/>
        <item x="214"/>
        <item x="220"/>
        <item x="151"/>
        <item x="102"/>
        <item x="221"/>
        <item x="224"/>
        <item x="225"/>
        <item x="238"/>
        <item x="233"/>
        <item x="3"/>
        <item x="235"/>
        <item x="234"/>
        <item x="218"/>
        <item x="9"/>
        <item x="5"/>
        <item x="237"/>
        <item x="236"/>
        <item x="244"/>
        <item x="239"/>
        <item x="243"/>
        <item x="24"/>
        <item x="29"/>
        <item x="28"/>
        <item x="26"/>
        <item x="222"/>
        <item x="223"/>
        <item x="107"/>
        <item x="188"/>
        <item x="42"/>
        <item x="78"/>
        <item x="110"/>
        <item x="133"/>
        <item x="136"/>
        <item x="129"/>
        <item x="116"/>
        <item x="130"/>
        <item x="131"/>
        <item x="59"/>
        <item x="119"/>
        <item x="108"/>
        <item x="132"/>
        <item x="111"/>
        <item x="229"/>
        <item x="112"/>
        <item x="117"/>
        <item x="120"/>
        <item x="106"/>
        <item x="128"/>
        <item x="153"/>
        <item x="127"/>
        <item x="121"/>
        <item x="122"/>
        <item x="123"/>
        <item x="172"/>
        <item x="173"/>
        <item x="139"/>
        <item x="138"/>
        <item x="205"/>
        <item x="206"/>
        <item x="113"/>
        <item x="115"/>
        <item x="114"/>
        <item x="109"/>
        <item x="134"/>
        <item x="124"/>
        <item x="171"/>
        <item x="174"/>
        <item x="80"/>
        <item x="81"/>
        <item x="175"/>
        <item x="177"/>
        <item x="179"/>
        <item x="185"/>
        <item x="184"/>
        <item x="176"/>
        <item x="178"/>
        <item x="181"/>
        <item x="180"/>
        <item x="183"/>
        <item x="182"/>
        <item x="68"/>
        <item x="85"/>
        <item x="10"/>
        <item x="87"/>
        <item x="75"/>
        <item x="20"/>
        <item x="19"/>
        <item x="18"/>
        <item x="82"/>
        <item x="77"/>
        <item x="86"/>
        <item x="11"/>
        <item x="187"/>
        <item x="15"/>
        <item x="12"/>
        <item x="13"/>
        <item x="16"/>
        <item x="17"/>
        <item x="212"/>
        <item x="210"/>
        <item x="14"/>
        <item x="30"/>
        <item x="32"/>
        <item x="33"/>
        <item x="34"/>
        <item x="245"/>
        <item x="190"/>
        <item x="197"/>
        <item x="4"/>
        <item x="83"/>
        <item x="247"/>
      </items>
    </pivotField>
    <pivotField compact="0" outline="0" showAll="0" defaultSubtotal="0"/>
  </pivotFields>
  <rowFields count="6">
    <field x="0"/>
    <field x="3"/>
    <field x="1"/>
    <field x="16"/>
    <field x="17"/>
    <field x="18"/>
  </rowFields>
  <rowItems count="485">
    <i>
      <x/>
      <x/>
      <x v="22"/>
      <x v="2"/>
      <x v="60"/>
      <x v="151"/>
    </i>
    <i r="1">
      <x v="1"/>
      <x v="26"/>
      <x v="141"/>
      <x v="32"/>
      <x v="247"/>
    </i>
    <i r="1">
      <x v="2"/>
      <x v="397"/>
      <x v="141"/>
      <x v="30"/>
      <x v="247"/>
    </i>
    <i r="1">
      <x v="3"/>
      <x v="23"/>
      <x v="1"/>
      <x v="75"/>
      <x v="151"/>
    </i>
    <i r="1">
      <x v="4"/>
      <x v="44"/>
      <x v="4"/>
      <x v="137"/>
      <x v="247"/>
    </i>
    <i r="1">
      <x v="5"/>
      <x v="68"/>
      <x v="5"/>
      <x v="137"/>
      <x v="247"/>
    </i>
    <i r="1">
      <x v="6"/>
      <x v="247"/>
      <x v="33"/>
      <x v="137"/>
      <x v="247"/>
    </i>
    <i r="1">
      <x v="7"/>
      <x v="148"/>
      <x v="6"/>
      <x v="137"/>
      <x v="247"/>
    </i>
    <i r="1">
      <x v="8"/>
      <x v="393"/>
      <x v="79"/>
      <x v="137"/>
      <x v="247"/>
    </i>
    <i r="1">
      <x v="9"/>
      <x v="70"/>
      <x v="78"/>
      <x v="137"/>
      <x v="247"/>
    </i>
    <i r="1">
      <x v="10"/>
      <x v="24"/>
      <x v="141"/>
      <x v="74"/>
      <x v="109"/>
    </i>
    <i r="1">
      <x v="11"/>
      <x v="10"/>
      <x v="141"/>
      <x v="74"/>
      <x v="247"/>
    </i>
    <i r="1">
      <x v="12"/>
      <x v="307"/>
      <x v="65"/>
      <x v="137"/>
      <x v="247"/>
    </i>
    <i r="1">
      <x v="13"/>
      <x v="251"/>
      <x v="102"/>
      <x v="76"/>
      <x v="18"/>
    </i>
    <i r="1">
      <x v="14"/>
      <x v="25"/>
      <x v="141"/>
      <x v="77"/>
      <x v="245"/>
    </i>
    <i r="1">
      <x v="15"/>
      <x v="82"/>
      <x v="141"/>
      <x v="76"/>
      <x v="21"/>
    </i>
    <i r="1">
      <x v="16"/>
      <x v="67"/>
      <x v="141"/>
      <x v="137"/>
      <x v="150"/>
    </i>
    <i r="1">
      <x v="17"/>
      <x v="365"/>
      <x v="141"/>
      <x v="137"/>
      <x v="219"/>
    </i>
    <i r="1">
      <x v="18"/>
      <x v="229"/>
      <x v="141"/>
      <x v="137"/>
      <x v="228"/>
    </i>
    <i r="1">
      <x v="19"/>
      <x v="452"/>
      <x v="141"/>
      <x v="137"/>
      <x v="231"/>
    </i>
    <i r="1">
      <x v="20"/>
      <x v="215"/>
      <x v="141"/>
      <x v="137"/>
      <x v="232"/>
    </i>
    <i r="1">
      <x v="21"/>
      <x v="278"/>
      <x v="141"/>
      <x v="137"/>
      <x v="237"/>
    </i>
    <i r="1">
      <x v="22"/>
      <x v="357"/>
      <x v="100"/>
      <x v="137"/>
      <x v="230"/>
    </i>
    <i r="1">
      <x v="23"/>
      <x v="223"/>
      <x v="141"/>
      <x v="96"/>
      <x v="233"/>
    </i>
    <i r="1">
      <x v="24"/>
      <x v="203"/>
      <x v="141"/>
      <x v="137"/>
      <x v="234"/>
    </i>
    <i r="1">
      <x v="25"/>
      <x v="50"/>
      <x v="106"/>
      <x v="137"/>
      <x v="247"/>
    </i>
    <i r="1">
      <x v="26"/>
      <x v="351"/>
      <x v="141"/>
      <x v="96"/>
      <x v="247"/>
    </i>
    <i>
      <x v="1"/>
      <x v="27"/>
      <x v="313"/>
      <x v="141"/>
      <x v="131"/>
      <x v="247"/>
    </i>
    <i r="1">
      <x v="28"/>
      <x v="312"/>
      <x v="141"/>
      <x v="132"/>
      <x v="247"/>
    </i>
    <i r="1">
      <x v="29"/>
      <x v="311"/>
      <x v="141"/>
      <x v="129"/>
      <x v="247"/>
    </i>
    <i r="1">
      <x v="30"/>
      <x v="328"/>
      <x v="141"/>
      <x v="131"/>
      <x v="247"/>
    </i>
    <i r="1">
      <x v="31"/>
      <x v="122"/>
      <x v="141"/>
      <x v="137"/>
      <x v="224"/>
    </i>
    <i r="1">
      <x v="32"/>
      <x v="75"/>
      <x v="141"/>
      <x v="86"/>
      <x v="247"/>
    </i>
    <i r="1">
      <x v="33"/>
      <x v="258"/>
      <x v="141"/>
      <x v="88"/>
      <x v="247"/>
    </i>
    <i r="1">
      <x v="34"/>
      <x v="115"/>
      <x v="12"/>
      <x v="114"/>
      <x v="223"/>
    </i>
    <i r="1">
      <x v="35"/>
      <x v="425"/>
      <x v="14"/>
      <x v="114"/>
      <x v="247"/>
    </i>
    <i r="1">
      <x v="36"/>
      <x v="374"/>
      <x v="141"/>
      <x v="137"/>
      <x v="222"/>
    </i>
    <i r="1">
      <x v="37"/>
      <x v="97"/>
      <x v="13"/>
      <x v="137"/>
      <x v="247"/>
    </i>
    <i r="1">
      <x v="38"/>
      <x v="423"/>
      <x v="16"/>
      <x v="114"/>
      <x v="247"/>
    </i>
    <i r="1">
      <x v="39"/>
      <x v="448"/>
      <x v="141"/>
      <x v="114"/>
      <x v="247"/>
    </i>
    <i r="1">
      <x v="40"/>
      <x v="199"/>
      <x v="13"/>
      <x v="128"/>
      <x v="247"/>
    </i>
    <i r="1">
      <x v="41"/>
      <x v="47"/>
      <x v="13"/>
      <x v="133"/>
      <x v="247"/>
    </i>
    <i r="1">
      <x v="42"/>
      <x v="322"/>
      <x v="141"/>
      <x v="133"/>
      <x v="247"/>
    </i>
    <i r="1">
      <x v="43"/>
      <x v="212"/>
      <x v="15"/>
      <x v="137"/>
      <x v="247"/>
    </i>
    <i>
      <x v="2"/>
      <x v="44"/>
      <x v="53"/>
      <x v="141"/>
      <x v="120"/>
      <x v="247"/>
    </i>
    <i r="1">
      <x v="45"/>
      <x v="54"/>
      <x v="141"/>
      <x v="120"/>
      <x v="247"/>
    </i>
    <i r="1">
      <x v="46"/>
      <x v="262"/>
      <x v="141"/>
      <x v="120"/>
      <x v="247"/>
    </i>
    <i r="1">
      <x v="47"/>
      <x v="149"/>
      <x v="141"/>
      <x v="120"/>
      <x v="247"/>
    </i>
    <i>
      <x v="3"/>
      <x v="62"/>
      <x v="61"/>
      <x v="141"/>
      <x v="94"/>
      <x v="16"/>
    </i>
    <i r="1">
      <x v="63"/>
      <x v="69"/>
      <x v="141"/>
      <x v="94"/>
      <x v="17"/>
    </i>
    <i r="1">
      <x v="64"/>
      <x v="303"/>
      <x v="141"/>
      <x v="94"/>
      <x v="15"/>
    </i>
    <i r="1">
      <x v="65"/>
      <x v="424"/>
      <x v="141"/>
      <x v="94"/>
      <x v="157"/>
    </i>
    <i r="1">
      <x v="66"/>
      <x v="40"/>
      <x v="141"/>
      <x v="137"/>
      <x v="60"/>
    </i>
    <i r="1">
      <x v="67"/>
      <x v="364"/>
      <x v="141"/>
      <x v="94"/>
      <x v="160"/>
    </i>
    <i r="1">
      <x v="68"/>
      <x v="6"/>
      <x v="141"/>
      <x v="94"/>
      <x v="30"/>
    </i>
    <i r="1">
      <x v="69"/>
      <x v="83"/>
      <x v="77"/>
      <x v="137"/>
      <x v="159"/>
    </i>
    <i r="1">
      <x v="70"/>
      <x v="319"/>
      <x v="141"/>
      <x v="137"/>
      <x v="158"/>
    </i>
    <i>
      <x v="4"/>
      <x v="71"/>
      <x v="243"/>
      <x v="141"/>
      <x v="137"/>
      <x v="238"/>
    </i>
    <i r="1">
      <x v="72"/>
      <x v="99"/>
      <x v="141"/>
      <x v="137"/>
      <x v="94"/>
    </i>
    <i r="1">
      <x v="73"/>
      <x v="244"/>
      <x v="141"/>
      <x v="137"/>
      <x v="239"/>
    </i>
    <i r="1">
      <x v="74"/>
      <x v="245"/>
      <x v="141"/>
      <x v="137"/>
      <x v="240"/>
    </i>
    <i r="1">
      <x v="75"/>
      <x v="246"/>
      <x v="141"/>
      <x v="137"/>
      <x v="241"/>
    </i>
    <i r="1">
      <x v="76"/>
      <x v="381"/>
      <x v="141"/>
      <x v="137"/>
      <x v="96"/>
    </i>
    <i>
      <x v="5"/>
      <x v="77"/>
      <x v="401"/>
      <x v="141"/>
      <x v="31"/>
      <x v="93"/>
    </i>
    <i r="1">
      <x v="78"/>
      <x v="255"/>
      <x v="141"/>
      <x v="137"/>
      <x v="96"/>
    </i>
    <i r="1">
      <x v="79"/>
      <x v="66"/>
      <x v="141"/>
      <x v="61"/>
      <x v="98"/>
    </i>
    <i r="1">
      <x v="80"/>
      <x v="112"/>
      <x v="141"/>
      <x v="36"/>
      <x v="61"/>
    </i>
    <i r="1">
      <x v="81"/>
      <x v="111"/>
      <x v="141"/>
      <x v="83"/>
      <x v="62"/>
    </i>
    <i r="1">
      <x v="82"/>
      <x v="166"/>
      <x v="141"/>
      <x v="83"/>
      <x v="28"/>
    </i>
    <i>
      <x v="6"/>
      <x v="48"/>
      <x v="28"/>
      <x v="141"/>
      <x v="137"/>
      <x v="108"/>
    </i>
    <i r="1">
      <x v="49"/>
      <x v="139"/>
      <x v="141"/>
      <x v="137"/>
      <x v="165"/>
    </i>
    <i r="1">
      <x v="50"/>
      <x v="71"/>
      <x v="68"/>
      <x v="121"/>
      <x v="14"/>
    </i>
    <i r="1">
      <x v="51"/>
      <x v="250"/>
      <x v="141"/>
      <x v="137"/>
      <x v="30"/>
    </i>
    <i r="1">
      <x v="52"/>
      <x v="320"/>
      <x v="80"/>
      <x v="137"/>
      <x v="61"/>
    </i>
    <i r="1">
      <x v="53"/>
      <x v="216"/>
      <x v="104"/>
      <x v="126"/>
      <x v="24"/>
    </i>
    <i r="1">
      <x v="54"/>
      <x v="263"/>
      <x v="141"/>
      <x v="137"/>
      <x v="29"/>
    </i>
    <i r="1">
      <x v="55"/>
      <x v="291"/>
      <x v="83"/>
      <x v="126"/>
      <x v="247"/>
    </i>
    <i r="1">
      <x v="56"/>
      <x v="394"/>
      <x v="141"/>
      <x v="137"/>
      <x v="44"/>
    </i>
    <i r="1">
      <x v="57"/>
      <x v="456"/>
      <x v="135"/>
      <x v="137"/>
      <x v="247"/>
    </i>
    <i r="1">
      <x v="58"/>
      <x v="465"/>
      <x v="141"/>
      <x v="126"/>
      <x v="247"/>
    </i>
    <i r="1">
      <x v="59"/>
      <x v="455"/>
      <x/>
      <x v="137"/>
      <x v="247"/>
    </i>
    <i r="1">
      <x v="60"/>
      <x v="324"/>
      <x v="137"/>
      <x v="137"/>
      <x v="247"/>
    </i>
    <i r="1">
      <x v="61"/>
      <x v="205"/>
      <x v="82"/>
      <x v="137"/>
      <x v="247"/>
    </i>
    <i>
      <x v="7"/>
      <x v="253"/>
      <x v="209"/>
      <x v="141"/>
      <x v="17"/>
      <x v="40"/>
    </i>
    <i r="1">
      <x v="254"/>
      <x v="125"/>
      <x v="141"/>
      <x v="137"/>
      <x v="118"/>
    </i>
    <i r="1">
      <x v="255"/>
      <x v="36"/>
      <x v="141"/>
      <x v="7"/>
      <x v="247"/>
    </i>
    <i r="1">
      <x v="256"/>
      <x v="13"/>
      <x v="31"/>
      <x v="137"/>
      <x v="247"/>
    </i>
    <i r="1">
      <x v="257"/>
      <x v="297"/>
      <x v="93"/>
      <x v="137"/>
      <x v="247"/>
    </i>
    <i r="1">
      <x v="258"/>
      <x v="43"/>
      <x v="141"/>
      <x v="137"/>
      <x v="56"/>
    </i>
    <i r="1">
      <x v="259"/>
      <x v="187"/>
      <x v="141"/>
      <x v="17"/>
      <x v="247"/>
    </i>
    <i r="1">
      <x v="260"/>
      <x v="411"/>
      <x v="129"/>
      <x v="18"/>
      <x v="47"/>
    </i>
    <i r="1">
      <x v="261"/>
      <x v="480"/>
      <x v="141"/>
      <x v="137"/>
      <x v="65"/>
    </i>
    <i r="1">
      <x v="262"/>
      <x v="163"/>
      <x v="141"/>
      <x v="24"/>
      <x v="54"/>
    </i>
    <i r="1">
      <x v="263"/>
      <x v="87"/>
      <x v="94"/>
      <x v="8"/>
      <x v="57"/>
    </i>
    <i r="1">
      <x v="264"/>
      <x v="55"/>
      <x v="128"/>
      <x v="137"/>
      <x v="53"/>
    </i>
    <i r="1">
      <x v="265"/>
      <x v="415"/>
      <x v="129"/>
      <x v="137"/>
      <x v="59"/>
    </i>
    <i r="1">
      <x v="266"/>
      <x v="74"/>
      <x v="95"/>
      <x v="125"/>
      <x v="46"/>
    </i>
    <i r="1">
      <x v="267"/>
      <x v="371"/>
      <x v="93"/>
      <x v="137"/>
      <x v="247"/>
    </i>
    <i r="1">
      <x v="268"/>
      <x v="30"/>
      <x v="141"/>
      <x v="137"/>
      <x v="45"/>
    </i>
    <i r="1">
      <x v="269"/>
      <x v="296"/>
      <x v="132"/>
      <x v="137"/>
      <x v="49"/>
    </i>
    <i r="1">
      <x v="270"/>
      <x v="124"/>
      <x v="141"/>
      <x v="137"/>
      <x v="174"/>
    </i>
    <i r="1">
      <x v="271"/>
      <x v="158"/>
      <x v="130"/>
      <x v="137"/>
      <x v="247"/>
    </i>
    <i r="1">
      <x v="272"/>
      <x v="445"/>
      <x v="141"/>
      <x v="137"/>
      <x v="48"/>
    </i>
    <i r="1">
      <x v="273"/>
      <x v="410"/>
      <x v="131"/>
      <x v="137"/>
      <x v="59"/>
    </i>
    <i r="1">
      <x v="274"/>
      <x v="306"/>
      <x v="141"/>
      <x v="137"/>
      <x v="51"/>
    </i>
    <i r="1">
      <x v="275"/>
      <x v="156"/>
      <x v="141"/>
      <x v="137"/>
      <x v="52"/>
    </i>
    <i r="1">
      <x v="276"/>
      <x v="3"/>
      <x v="141"/>
      <x v="137"/>
      <x v="51"/>
    </i>
    <i r="1">
      <x v="277"/>
      <x v="157"/>
      <x v="127"/>
      <x v="137"/>
      <x v="58"/>
    </i>
    <i r="1">
      <x v="278"/>
      <x v="18"/>
      <x v="141"/>
      <x v="137"/>
      <x v="72"/>
    </i>
    <i r="1">
      <x v="279"/>
      <x v="240"/>
      <x v="141"/>
      <x v="15"/>
      <x v="247"/>
    </i>
    <i r="1">
      <x v="280"/>
      <x v="90"/>
      <x v="141"/>
      <x v="137"/>
      <x v="72"/>
    </i>
    <i r="1">
      <x v="281"/>
      <x v="19"/>
      <x v="141"/>
      <x v="16"/>
      <x v="118"/>
    </i>
    <i r="1">
      <x v="282"/>
      <x v="438"/>
      <x v="141"/>
      <x v="23"/>
      <x v="247"/>
    </i>
    <i r="1">
      <x v="283"/>
      <x v="453"/>
      <x v="80"/>
      <x v="22"/>
      <x v="247"/>
    </i>
    <i r="1">
      <x v="284"/>
      <x v="8"/>
      <x v="141"/>
      <x v="23"/>
      <x v="247"/>
    </i>
    <i>
      <x v="8"/>
      <x v="83"/>
      <x v="16"/>
      <x v="141"/>
      <x v="112"/>
      <x v="247"/>
    </i>
    <i r="1">
      <x v="84"/>
      <x v="93"/>
      <x v="141"/>
      <x v="137"/>
      <x v="91"/>
    </i>
    <i r="1">
      <x v="85"/>
      <x v="449"/>
      <x v="91"/>
      <x v="113"/>
      <x v="130"/>
    </i>
    <i r="1">
      <x v="86"/>
      <x v="450"/>
      <x v="141"/>
      <x v="113"/>
      <x v="127"/>
    </i>
    <i r="1">
      <x v="87"/>
      <x v="402"/>
      <x v="103"/>
      <x v="137"/>
      <x v="217"/>
    </i>
    <i r="1">
      <x v="88"/>
      <x v="256"/>
      <x v="112"/>
      <x v="137"/>
      <x v="115"/>
    </i>
    <i r="1">
      <x v="89"/>
      <x v="478"/>
      <x v="141"/>
      <x v="137"/>
      <x v="116"/>
    </i>
    <i r="1">
      <x v="90"/>
      <x v="46"/>
      <x v="141"/>
      <x v="137"/>
      <x v="125"/>
    </i>
    <i r="1">
      <x v="91"/>
      <x v="95"/>
      <x v="141"/>
      <x v="137"/>
      <x v="124"/>
    </i>
    <i r="1">
      <x v="92"/>
      <x v="94"/>
      <x v="141"/>
      <x v="137"/>
      <x v="117"/>
    </i>
    <i r="1">
      <x v="93"/>
      <x v="81"/>
      <x v="141"/>
      <x v="137"/>
      <x v="125"/>
    </i>
    <i r="1">
      <x v="94"/>
      <x v="429"/>
      <x v="141"/>
      <x v="137"/>
      <x v="128"/>
    </i>
    <i>
      <x v="9"/>
      <x v="138"/>
      <x v="400"/>
      <x v="141"/>
      <x v="40"/>
      <x v="247"/>
    </i>
    <i r="1">
      <x v="139"/>
      <x v="264"/>
      <x v="141"/>
      <x v="39"/>
      <x v="5"/>
    </i>
    <i r="1">
      <x v="140"/>
      <x v="27"/>
      <x v="141"/>
      <x v="43"/>
      <x v="8"/>
    </i>
    <i r="1">
      <x v="141"/>
      <x v="396"/>
      <x v="141"/>
      <x v="49"/>
      <x v="247"/>
    </i>
    <i r="1">
      <x v="142"/>
      <x v="233"/>
      <x v="141"/>
      <x v="26"/>
      <x v="247"/>
    </i>
    <i r="1">
      <x v="143"/>
      <x v="214"/>
      <x v="141"/>
      <x v="45"/>
      <x v="247"/>
    </i>
    <i r="1">
      <x v="144"/>
      <x v="73"/>
      <x v="141"/>
      <x v="91"/>
      <x v="146"/>
    </i>
    <i r="1">
      <x v="145"/>
      <x v="131"/>
      <x v="141"/>
      <x v="28"/>
      <x v="247"/>
    </i>
    <i r="1">
      <x v="146"/>
      <x v="128"/>
      <x v="141"/>
      <x v="58"/>
      <x v="247"/>
    </i>
    <i r="1">
      <x v="147"/>
      <x v="116"/>
      <x v="141"/>
      <x v="137"/>
      <x v="245"/>
    </i>
    <i r="1">
      <x v="148"/>
      <x v="232"/>
      <x v="141"/>
      <x v="10"/>
      <x v="247"/>
    </i>
    <i>
      <x v="10"/>
      <x v="95"/>
      <x v="121"/>
      <x v="86"/>
      <x v="81"/>
      <x v="221"/>
    </i>
    <i r="1">
      <x v="96"/>
      <x v="367"/>
      <x v="86"/>
      <x v="111"/>
      <x v="123"/>
    </i>
    <i r="1">
      <x v="97"/>
      <x v="370"/>
      <x v="141"/>
      <x v="111"/>
      <x v="247"/>
    </i>
    <i r="1">
      <x v="98"/>
      <x v="130"/>
      <x v="87"/>
      <x v="111"/>
      <x v="247"/>
    </i>
    <i r="1">
      <x v="99"/>
      <x v="113"/>
      <x v="90"/>
      <x v="78"/>
      <x v="226"/>
    </i>
    <i r="1">
      <x v="100"/>
      <x v="173"/>
      <x v="101"/>
      <x v="137"/>
      <x v="247"/>
    </i>
    <i r="1">
      <x v="101"/>
      <x v="235"/>
      <x v="87"/>
      <x v="111"/>
      <x v="247"/>
    </i>
    <i r="1">
      <x v="102"/>
      <x v="142"/>
      <x v="87"/>
      <x v="137"/>
      <x v="166"/>
    </i>
    <i r="1">
      <x v="103"/>
      <x v="231"/>
      <x v="141"/>
      <x v="137"/>
      <x v="122"/>
    </i>
    <i r="1">
      <x v="104"/>
      <x v="236"/>
      <x v="141"/>
      <x v="79"/>
      <x v="204"/>
    </i>
    <i r="1">
      <x v="105"/>
      <x v="279"/>
      <x v="141"/>
      <x v="137"/>
      <x v="205"/>
    </i>
    <i r="1">
      <x v="106"/>
      <x v="372"/>
      <x v="96"/>
      <x v="79"/>
      <x v="225"/>
    </i>
    <i r="1">
      <x v="107"/>
      <x v="266"/>
      <x v="96"/>
      <x v="79"/>
      <x v="246"/>
    </i>
    <i r="1">
      <x v="108"/>
      <x v="226"/>
      <x v="141"/>
      <x v="137"/>
      <x v="217"/>
    </i>
    <i r="1">
      <x v="109"/>
      <x v="403"/>
      <x v="141"/>
      <x v="137"/>
      <x v="121"/>
    </i>
    <i r="1">
      <x v="110"/>
      <x v="237"/>
      <x v="141"/>
      <x v="137"/>
      <x v="218"/>
    </i>
    <i r="1">
      <x v="111"/>
      <x v="98"/>
      <x v="141"/>
      <x v="137"/>
      <x v="227"/>
    </i>
    <i r="1">
      <x v="112"/>
      <x v="276"/>
      <x v="89"/>
      <x v="137"/>
      <x v="220"/>
    </i>
    <i r="1">
      <x v="113"/>
      <x v="412"/>
      <x v="89"/>
      <x v="137"/>
      <x v="230"/>
    </i>
    <i r="1">
      <x v="114"/>
      <x v="413"/>
      <x v="141"/>
      <x v="137"/>
      <x v="230"/>
    </i>
    <i r="1">
      <x v="115"/>
      <x v="220"/>
      <x v="97"/>
      <x v="137"/>
      <x v="44"/>
    </i>
    <i r="1">
      <x v="116"/>
      <x v="198"/>
      <x v="97"/>
      <x v="137"/>
      <x v="247"/>
    </i>
    <i r="1">
      <x v="117"/>
      <x v="447"/>
      <x v="97"/>
      <x v="137"/>
      <x v="247"/>
    </i>
    <i r="1">
      <x v="118"/>
      <x v="114"/>
      <x v="98"/>
      <x v="137"/>
      <x v="247"/>
    </i>
    <i r="1">
      <x v="119"/>
      <x v="309"/>
      <x v="141"/>
      <x v="137"/>
      <x v="41"/>
    </i>
    <i r="1">
      <x v="120"/>
      <x v="234"/>
      <x v="88"/>
      <x v="137"/>
      <x v="119"/>
    </i>
    <i r="1">
      <x v="121"/>
      <x v="167"/>
      <x v="141"/>
      <x v="76"/>
      <x v="247"/>
    </i>
    <i r="1">
      <x v="122"/>
      <x v="197"/>
      <x v="100"/>
      <x v="137"/>
      <x v="247"/>
    </i>
    <i>
      <x v="11"/>
      <x v="342"/>
      <x v="118"/>
      <x v="141"/>
      <x v="36"/>
      <x v="247"/>
    </i>
    <i r="1">
      <x v="343"/>
      <x v="366"/>
      <x v="141"/>
      <x v="137"/>
      <x v="107"/>
    </i>
    <i r="1">
      <x v="344"/>
      <x v="267"/>
      <x v="100"/>
      <x v="79"/>
      <x v="229"/>
    </i>
    <i r="1">
      <x v="345"/>
      <x v="207"/>
      <x v="141"/>
      <x v="137"/>
      <x v="164"/>
    </i>
    <i r="1">
      <x v="346"/>
      <x v="117"/>
      <x v="141"/>
      <x v="137"/>
      <x v="122"/>
    </i>
    <i r="1">
      <x v="347"/>
      <x v="459"/>
      <x v="141"/>
      <x v="137"/>
      <x v="164"/>
    </i>
    <i r="1">
      <x v="348"/>
      <x v="210"/>
      <x v="141"/>
      <x v="79"/>
      <x v="99"/>
    </i>
    <i r="1">
      <x v="349"/>
      <x v="119"/>
      <x v="44"/>
      <x v="61"/>
      <x v="247"/>
    </i>
    <i r="1">
      <x v="350"/>
      <x v="426"/>
      <x v="141"/>
      <x v="137"/>
      <x v="243"/>
    </i>
    <i>
      <x v="12"/>
      <x v="123"/>
      <x v="152"/>
      <x v="7"/>
      <x v="137"/>
      <x v="43"/>
    </i>
    <i r="1">
      <x v="124"/>
      <x v="302"/>
      <x v="141"/>
      <x v="126"/>
      <x v="247"/>
    </i>
    <i r="1">
      <x v="125"/>
      <x v="392"/>
      <x v="80"/>
      <x v="137"/>
      <x v="247"/>
    </i>
    <i r="1">
      <x v="126"/>
      <x v="45"/>
      <x v="8"/>
      <x v="137"/>
      <x v="134"/>
    </i>
    <i r="1">
      <x v="127"/>
      <x v="145"/>
      <x v="141"/>
      <x v="137"/>
      <x v="132"/>
    </i>
    <i r="1">
      <x v="128"/>
      <x v="56"/>
      <x v="10"/>
      <x v="137"/>
      <x v="136"/>
    </i>
    <i r="1">
      <x v="129"/>
      <x v="172"/>
      <x v="11"/>
      <x v="137"/>
      <x v="247"/>
    </i>
    <i r="1">
      <x v="130"/>
      <x v="159"/>
      <x v="141"/>
      <x v="137"/>
      <x v="133"/>
    </i>
    <i r="1">
      <x v="131"/>
      <x v="17"/>
      <x v="9"/>
      <x v="137"/>
      <x v="135"/>
    </i>
    <i r="1">
      <x v="132"/>
      <x v="391"/>
      <x v="110"/>
      <x v="137"/>
      <x v="44"/>
    </i>
    <i r="1">
      <x v="133"/>
      <x v="151"/>
      <x v="141"/>
      <x v="24"/>
      <x v="55"/>
    </i>
    <i r="1">
      <x v="134"/>
      <x v="150"/>
      <x v="32"/>
      <x v="137"/>
      <x v="61"/>
    </i>
    <i r="1">
      <x v="135"/>
      <x v="176"/>
      <x v="28"/>
      <x v="137"/>
      <x v="247"/>
    </i>
    <i r="1">
      <x v="136"/>
      <x v="323"/>
      <x v="141"/>
      <x v="137"/>
      <x v="113"/>
    </i>
    <i r="1">
      <x v="137"/>
      <x v="177"/>
      <x v="141"/>
      <x v="137"/>
      <x v="111"/>
    </i>
    <i>
      <x v="13"/>
      <x v="149"/>
      <x v="285"/>
      <x v="141"/>
      <x v="53"/>
      <x v="104"/>
    </i>
    <i r="1">
      <x v="150"/>
      <x v="466"/>
      <x v="141"/>
      <x v="137"/>
      <x v="104"/>
    </i>
    <i r="1">
      <x v="151"/>
      <x v="129"/>
      <x v="141"/>
      <x v="48"/>
      <x v="7"/>
    </i>
    <i r="1">
      <x v="152"/>
      <x v="463"/>
      <x v="141"/>
      <x v="55"/>
      <x v="9"/>
    </i>
    <i r="1">
      <x v="153"/>
      <x v="65"/>
      <x v="141"/>
      <x v="137"/>
      <x v="140"/>
    </i>
    <i r="1">
      <x v="154"/>
      <x v="269"/>
      <x v="141"/>
      <x v="137"/>
      <x v="104"/>
    </i>
    <i r="1">
      <x v="155"/>
      <x v="349"/>
      <x v="141"/>
      <x v="137"/>
      <x v="104"/>
    </i>
    <i r="1">
      <x v="156"/>
      <x v="422"/>
      <x v="141"/>
      <x v="74"/>
      <x v="74"/>
    </i>
    <i r="1">
      <x v="157"/>
      <x v="353"/>
      <x v="138"/>
      <x v="74"/>
      <x v="74"/>
    </i>
    <i r="1">
      <x v="158"/>
      <x v="385"/>
      <x v="133"/>
      <x v="137"/>
      <x v="247"/>
    </i>
    <i r="1">
      <x v="159"/>
      <x v="419"/>
      <x v="141"/>
      <x v="137"/>
      <x v="86"/>
    </i>
    <i r="1">
      <x v="160"/>
      <x v="460"/>
      <x v="138"/>
      <x v="137"/>
      <x v="247"/>
    </i>
    <i r="1">
      <x v="161"/>
      <x v="283"/>
      <x v="141"/>
      <x v="41"/>
      <x v="102"/>
    </i>
    <i r="1">
      <x v="162"/>
      <x v="268"/>
      <x v="141"/>
      <x v="41"/>
      <x v="247"/>
    </i>
    <i r="1">
      <x v="163"/>
      <x v="270"/>
      <x v="141"/>
      <x v="137"/>
      <x v="183"/>
    </i>
    <i r="1">
      <x v="164"/>
      <x v="174"/>
      <x v="141"/>
      <x v="137"/>
      <x v="183"/>
    </i>
    <i r="1">
      <x v="165"/>
      <x v="377"/>
      <x v="141"/>
      <x v="103"/>
      <x v="163"/>
    </i>
    <i>
      <x v="14"/>
      <x v="166"/>
      <x v="33"/>
      <x v="23"/>
      <x v="98"/>
      <x v="247"/>
    </i>
    <i r="1">
      <x v="167"/>
      <x v="168"/>
      <x v="141"/>
      <x v="137"/>
      <x v="176"/>
    </i>
    <i r="1">
      <x v="168"/>
      <x v="318"/>
      <x v="141"/>
      <x v="102"/>
      <x v="199"/>
    </i>
    <i r="1">
      <x v="169"/>
      <x v="180"/>
      <x v="22"/>
      <x v="100"/>
      <x v="167"/>
    </i>
    <i r="1">
      <x v="170"/>
      <x v="2"/>
      <x v="141"/>
      <x v="137"/>
      <x v="178"/>
    </i>
    <i r="1">
      <x v="171"/>
      <x v="1"/>
      <x v="141"/>
      <x v="102"/>
      <x v="247"/>
    </i>
    <i r="1">
      <x v="172"/>
      <x v="179"/>
      <x v="22"/>
      <x v="100"/>
      <x v="247"/>
    </i>
    <i r="1">
      <x v="173"/>
      <x v="181"/>
      <x v="119"/>
      <x v="100"/>
      <x v="178"/>
    </i>
    <i r="1">
      <x v="174"/>
      <x v="380"/>
      <x v="141"/>
      <x v="137"/>
      <x v="180"/>
    </i>
    <i r="1">
      <x v="175"/>
      <x v="249"/>
      <x v="121"/>
      <x v="137"/>
      <x v="196"/>
    </i>
    <i r="1">
      <x v="176"/>
      <x v="248"/>
      <x v="141"/>
      <x v="137"/>
      <x v="198"/>
    </i>
    <i r="1">
      <x v="177"/>
      <x v="221"/>
      <x v="141"/>
      <x v="137"/>
      <x v="197"/>
    </i>
    <i r="1">
      <x v="178"/>
      <x v="260"/>
      <x v="141"/>
      <x v="137"/>
      <x v="197"/>
    </i>
    <i r="1">
      <x v="179"/>
      <x v="62"/>
      <x v="141"/>
      <x v="137"/>
      <x v="171"/>
    </i>
    <i r="1">
      <x v="180"/>
      <x v="421"/>
      <x v="141"/>
      <x v="137"/>
      <x v="181"/>
    </i>
    <i r="1">
      <x v="181"/>
      <x v="346"/>
      <x v="99"/>
      <x v="103"/>
      <x v="34"/>
    </i>
    <i r="1">
      <x v="182"/>
      <x v="184"/>
      <x v="120"/>
      <x v="137"/>
      <x v="175"/>
    </i>
    <i r="1">
      <x v="183"/>
      <x v="464"/>
      <x v="141"/>
      <x v="137"/>
      <x v="175"/>
    </i>
    <i r="1">
      <x v="184"/>
      <x v="35"/>
      <x v="116"/>
      <x v="137"/>
      <x v="182"/>
    </i>
    <i r="1">
      <x v="185"/>
      <x v="261"/>
      <x v="116"/>
      <x v="137"/>
      <x v="187"/>
    </i>
    <i r="1">
      <x v="186"/>
      <x v="280"/>
      <x v="141"/>
      <x v="137"/>
      <x v="188"/>
    </i>
    <i r="1">
      <x v="187"/>
      <x v="304"/>
      <x v="141"/>
      <x v="137"/>
      <x v="189"/>
    </i>
    <i r="1">
      <x v="188"/>
      <x v="254"/>
      <x v="141"/>
      <x v="137"/>
      <x v="201"/>
    </i>
    <i r="1">
      <x v="189"/>
      <x v="171"/>
      <x v="141"/>
      <x v="137"/>
      <x v="189"/>
    </i>
    <i r="1">
      <x v="190"/>
      <x v="126"/>
      <x v="113"/>
      <x v="137"/>
      <x v="110"/>
    </i>
    <i r="1">
      <x v="191"/>
      <x v="96"/>
      <x v="141"/>
      <x v="137"/>
      <x v="126"/>
    </i>
    <i r="1">
      <x v="192"/>
      <x v="382"/>
      <x v="122"/>
      <x v="137"/>
      <x v="247"/>
    </i>
    <i r="1">
      <x v="193"/>
      <x v="162"/>
      <x v="122"/>
      <x v="137"/>
      <x v="247"/>
    </i>
    <i r="1">
      <x v="194"/>
      <x v="310"/>
      <x v="141"/>
      <x v="137"/>
      <x v="186"/>
    </i>
    <i r="1">
      <x v="195"/>
      <x v="42"/>
      <x v="114"/>
      <x v="137"/>
      <x v="247"/>
    </i>
    <i r="1">
      <x v="196"/>
      <x v="141"/>
      <x v="117"/>
      <x v="137"/>
      <x v="184"/>
    </i>
    <i r="1">
      <x v="197"/>
      <x v="327"/>
      <x v="141"/>
      <x v="137"/>
      <x v="176"/>
    </i>
    <i r="1">
      <x v="198"/>
      <x v="294"/>
      <x v="85"/>
      <x v="137"/>
      <x v="170"/>
    </i>
    <i r="1">
      <x v="199"/>
      <x v="293"/>
      <x v="115"/>
      <x v="137"/>
      <x v="172"/>
    </i>
    <i r="1">
      <x v="200"/>
      <x v="265"/>
      <x v="141"/>
      <x v="137"/>
      <x v="173"/>
    </i>
    <i r="1">
      <x v="201"/>
      <x v="91"/>
      <x v="141"/>
      <x v="137"/>
      <x v="177"/>
    </i>
    <i r="1">
      <x v="202"/>
      <x v="5"/>
      <x v="141"/>
      <x v="137"/>
      <x v="168"/>
    </i>
    <i r="1">
      <x v="203"/>
      <x v="7"/>
      <x v="141"/>
      <x v="137"/>
      <x v="168"/>
    </i>
    <i r="1">
      <x v="204"/>
      <x v="123"/>
      <x v="141"/>
      <x v="137"/>
      <x v="174"/>
    </i>
    <i r="1">
      <x v="205"/>
      <x v="462"/>
      <x v="141"/>
      <x v="137"/>
      <x v="200"/>
    </i>
    <i r="1">
      <x v="206"/>
      <x v="330"/>
      <x v="141"/>
      <x v="137"/>
      <x v="183"/>
    </i>
    <i r="1">
      <x v="207"/>
      <x v="217"/>
      <x v="118"/>
      <x v="104"/>
      <x v="33"/>
    </i>
    <i r="1">
      <x v="208"/>
      <x v="257"/>
      <x v="118"/>
      <x v="137"/>
      <x v="247"/>
    </i>
    <i r="1">
      <x v="209"/>
      <x v="295"/>
      <x v="141"/>
      <x v="137"/>
      <x v="169"/>
    </i>
    <i r="1">
      <x v="210"/>
      <x v="32"/>
      <x v="141"/>
      <x v="137"/>
      <x v="50"/>
    </i>
    <i r="1">
      <x v="211"/>
      <x v="9"/>
      <x v="105"/>
      <x v="137"/>
      <x v="193"/>
    </i>
    <i r="1">
      <x v="212"/>
      <x v="378"/>
      <x v="108"/>
      <x v="137"/>
      <x v="186"/>
    </i>
    <i r="1">
      <x v="213"/>
      <x v="379"/>
      <x v="141"/>
      <x v="137"/>
      <x v="186"/>
    </i>
    <i r="1">
      <x v="214"/>
      <x v="185"/>
      <x v="141"/>
      <x v="101"/>
      <x v="192"/>
    </i>
    <i>
      <x v="15"/>
      <x v="221"/>
      <x v="189"/>
      <x v="81"/>
      <x v="5"/>
      <x v="78"/>
    </i>
    <i r="1">
      <x v="222"/>
      <x v="188"/>
      <x v="141"/>
      <x v="6"/>
      <x v="76"/>
    </i>
    <i r="1">
      <x v="223"/>
      <x v="88"/>
      <x v="141"/>
      <x v="9"/>
      <x v="247"/>
    </i>
    <i r="1">
      <x v="224"/>
      <x v="190"/>
      <x v="72"/>
      <x v="11"/>
      <x v="77"/>
    </i>
    <i r="1">
      <x v="225"/>
      <x v="211"/>
      <x v="141"/>
      <x v="88"/>
      <x v="80"/>
    </i>
    <i r="1">
      <x v="226"/>
      <x v="192"/>
      <x v="141"/>
      <x v="137"/>
      <x v="82"/>
    </i>
    <i r="1">
      <x v="227"/>
      <x v="191"/>
      <x v="75"/>
      <x v="137"/>
      <x v="79"/>
    </i>
    <i r="1">
      <x v="228"/>
      <x v="86"/>
      <x v="141"/>
      <x v="135"/>
      <x v="247"/>
    </i>
    <i r="1">
      <x v="229"/>
      <x v="204"/>
      <x v="72"/>
      <x v="14"/>
      <x v="81"/>
    </i>
    <i r="1">
      <x v="230"/>
      <x v="60"/>
      <x v="141"/>
      <x v="134"/>
      <x v="247"/>
    </i>
    <i r="1">
      <x v="231"/>
      <x v="383"/>
      <x v="74"/>
      <x v="12"/>
      <x v="247"/>
    </i>
    <i r="1">
      <x v="232"/>
      <x v="193"/>
      <x v="73"/>
      <x v="13"/>
      <x v="75"/>
    </i>
    <i r="1">
      <x v="233"/>
      <x v="101"/>
      <x v="73"/>
      <x v="136"/>
      <x v="247"/>
    </i>
    <i r="1">
      <x v="234"/>
      <x v="405"/>
      <x v="73"/>
      <x v="136"/>
      <x v="247"/>
    </i>
    <i r="1">
      <x v="235"/>
      <x v="368"/>
      <x v="141"/>
      <x v="137"/>
      <x v="85"/>
    </i>
    <i r="1">
      <x v="236"/>
      <x v="286"/>
      <x v="141"/>
      <x v="137"/>
      <x v="84"/>
    </i>
    <i r="1">
      <x v="237"/>
      <x v="350"/>
      <x v="63"/>
      <x v="87"/>
      <x v="83"/>
    </i>
    <i r="1">
      <x v="238"/>
      <x v="133"/>
      <x v="136"/>
      <x v="137"/>
      <x v="247"/>
    </i>
    <i r="1">
      <x v="239"/>
      <x v="308"/>
      <x v="141"/>
      <x v="130"/>
      <x v="247"/>
    </i>
    <i>
      <x v="16"/>
      <x v="215"/>
      <x v="196"/>
      <x v="141"/>
      <x v="89"/>
      <x v="247"/>
    </i>
    <i r="1">
      <x v="216"/>
      <x v="21"/>
      <x v="141"/>
      <x v="84"/>
      <x v="247"/>
    </i>
    <i r="1">
      <x v="217"/>
      <x v="362"/>
      <x v="141"/>
      <x v="83"/>
      <x v="247"/>
    </i>
    <i r="1">
      <x v="218"/>
      <x v="12"/>
      <x v="44"/>
      <x v="61"/>
      <x v="247"/>
    </i>
    <i r="1">
      <x v="219"/>
      <x v="440"/>
      <x v="141"/>
      <x v="137"/>
      <x v="139"/>
    </i>
    <i r="1">
      <x v="220"/>
      <x v="281"/>
      <x v="141"/>
      <x v="84"/>
      <x v="247"/>
    </i>
    <i>
      <x v="17"/>
      <x v="243"/>
      <x v="224"/>
      <x v="141"/>
      <x v="122"/>
      <x v="247"/>
    </i>
    <i r="1">
      <x v="244"/>
      <x v="85"/>
      <x v="141"/>
      <x v="122"/>
      <x v="247"/>
    </i>
    <i r="1">
      <x v="245"/>
      <x v="446"/>
      <x v="141"/>
      <x v="124"/>
      <x v="64"/>
    </i>
    <i r="1">
      <x v="246"/>
      <x v="292"/>
      <x v="141"/>
      <x v="124"/>
      <x v="247"/>
    </i>
    <i r="1">
      <x v="247"/>
      <x v="225"/>
      <x v="84"/>
      <x v="137"/>
      <x v="247"/>
    </i>
    <i r="1">
      <x v="248"/>
      <x v="325"/>
      <x v="84"/>
      <x v="137"/>
      <x v="247"/>
    </i>
    <i r="1">
      <x v="249"/>
      <x v="314"/>
      <x v="111"/>
      <x v="137"/>
      <x v="185"/>
    </i>
    <i r="1">
      <x v="250"/>
      <x v="31"/>
      <x v="141"/>
      <x v="137"/>
      <x v="185"/>
    </i>
    <i r="1">
      <x v="251"/>
      <x v="315"/>
      <x v="21"/>
      <x v="137"/>
      <x v="115"/>
    </i>
    <i r="1">
      <x v="252"/>
      <x v="316"/>
      <x v="141"/>
      <x v="137"/>
      <x v="185"/>
    </i>
    <i>
      <x v="18"/>
      <x v="240"/>
      <x v="59"/>
      <x v="106"/>
      <x v="137"/>
      <x v="247"/>
    </i>
    <i r="1">
      <x v="241"/>
      <x v="317"/>
      <x v="106"/>
      <x v="137"/>
      <x v="247"/>
    </i>
    <i r="1">
      <x v="242"/>
      <x v="373"/>
      <x v="107"/>
      <x v="137"/>
      <x v="247"/>
    </i>
    <i>
      <x v="19"/>
      <x v="285"/>
      <x v="253"/>
      <x v="17"/>
      <x v="118"/>
      <x v="1"/>
    </i>
    <i r="1">
      <x v="286"/>
      <x v="484"/>
      <x v="30"/>
      <x v="137"/>
      <x v="247"/>
    </i>
    <i r="1">
      <x v="287"/>
      <x v="169"/>
      <x v="141"/>
      <x v="137"/>
      <x v="19"/>
    </i>
    <i r="1">
      <x v="288"/>
      <x v="218"/>
      <x v="141"/>
      <x v="137"/>
      <x v="38"/>
    </i>
    <i r="1">
      <x v="289"/>
      <x v="289"/>
      <x v="141"/>
      <x v="137"/>
      <x v="42"/>
    </i>
    <i r="1">
      <x v="290"/>
      <x v="290"/>
      <x v="141"/>
      <x v="137"/>
      <x v="35"/>
    </i>
    <i r="1">
      <x v="291"/>
      <x v="213"/>
      <x v="141"/>
      <x v="137"/>
      <x v="36"/>
    </i>
    <i r="1">
      <x v="292"/>
      <x v="375"/>
      <x v="141"/>
      <x v="137"/>
      <x v="37"/>
    </i>
    <i r="1">
      <x v="293"/>
      <x v="132"/>
      <x v="29"/>
      <x v="137"/>
      <x v="31"/>
    </i>
    <i r="1">
      <x v="294"/>
      <x v="178"/>
      <x v="141"/>
      <x v="137"/>
      <x v="27"/>
    </i>
    <i r="1">
      <x v="295"/>
      <x v="282"/>
      <x v="141"/>
      <x v="137"/>
      <x v="36"/>
    </i>
    <i r="1">
      <x v="296"/>
      <x v="161"/>
      <x v="141"/>
      <x v="137"/>
      <x v="41"/>
    </i>
    <i r="1">
      <x v="297"/>
      <x v="252"/>
      <x v="140"/>
      <x v="137"/>
      <x v="40"/>
    </i>
    <i r="1">
      <x v="298"/>
      <x v="144"/>
      <x v="141"/>
      <x v="137"/>
      <x v="12"/>
    </i>
    <i r="1">
      <x v="299"/>
      <x v="479"/>
      <x v="141"/>
      <x v="137"/>
      <x v="39"/>
    </i>
    <i r="1">
      <x v="300"/>
      <x v="175"/>
      <x v="3"/>
      <x v="137"/>
      <x v="247"/>
    </i>
    <i r="1">
      <x v="301"/>
      <x v="354"/>
      <x v="141"/>
      <x v="137"/>
      <x v="129"/>
    </i>
    <i r="1">
      <x v="302"/>
      <x v="481"/>
      <x v="141"/>
      <x v="137"/>
      <x v="20"/>
    </i>
    <i r="1">
      <x v="303"/>
      <x v="154"/>
      <x v="141"/>
      <x v="137"/>
      <x v="131"/>
    </i>
    <i r="1">
      <x v="304"/>
      <x v="37"/>
      <x v="26"/>
      <x v="137"/>
      <x v="247"/>
    </i>
    <i r="1">
      <x v="305"/>
      <x v="305"/>
      <x v="26"/>
      <x v="137"/>
      <x v="247"/>
    </i>
    <i r="1">
      <x v="306"/>
      <x v="228"/>
      <x v="26"/>
      <x v="137"/>
      <x v="247"/>
    </i>
    <i r="1">
      <x v="307"/>
      <x v="435"/>
      <x v="141"/>
      <x v="137"/>
      <x v="185"/>
    </i>
    <i r="1">
      <x v="308"/>
      <x v="153"/>
      <x v="30"/>
      <x v="137"/>
      <x v="247"/>
    </i>
    <i r="1">
      <x v="309"/>
      <x v="482"/>
      <x v="141"/>
      <x v="137"/>
      <x v="67"/>
    </i>
    <i r="1">
      <x v="310"/>
      <x v="34"/>
      <x v="141"/>
      <x v="137"/>
      <x v="32"/>
    </i>
    <i r="1">
      <x v="311"/>
      <x v="345"/>
      <x v="141"/>
      <x v="137"/>
      <x v="66"/>
    </i>
    <i r="1">
      <x v="312"/>
      <x v="352"/>
      <x v="27"/>
      <x v="137"/>
      <x v="247"/>
    </i>
    <i r="1">
      <x v="313"/>
      <x v="146"/>
      <x v="139"/>
      <x v="137"/>
      <x v="247"/>
    </i>
    <i>
      <x v="20"/>
      <x v="316"/>
      <x v="271"/>
      <x v="141"/>
      <x v="20"/>
      <x v="202"/>
    </i>
    <i r="1">
      <x v="317"/>
      <x v="272"/>
      <x v="141"/>
      <x v="99"/>
      <x v="190"/>
    </i>
    <i r="1">
      <x v="318"/>
      <x v="348"/>
      <x v="141"/>
      <x v="105"/>
      <x v="191"/>
    </i>
    <i r="1">
      <x v="319"/>
      <x v="273"/>
      <x v="141"/>
      <x v="21"/>
      <x v="203"/>
    </i>
    <i r="1">
      <x v="320"/>
      <x v="84"/>
      <x v="141"/>
      <x v="137"/>
      <x v="206"/>
    </i>
    <i r="1">
      <x v="321"/>
      <x v="222"/>
      <x v="141"/>
      <x v="137"/>
      <x v="211"/>
    </i>
    <i r="1">
      <x v="322"/>
      <x v="274"/>
      <x v="141"/>
      <x v="19"/>
      <x v="207"/>
    </i>
    <i r="1">
      <x v="323"/>
      <x v="277"/>
      <x v="141"/>
      <x v="137"/>
      <x v="212"/>
    </i>
    <i r="1">
      <x v="324"/>
      <x v="483"/>
      <x v="141"/>
      <x v="137"/>
      <x v="212"/>
    </i>
    <i r="1">
      <x v="325"/>
      <x v="241"/>
      <x v="141"/>
      <x v="19"/>
      <x v="208"/>
    </i>
    <i r="1">
      <x v="326"/>
      <x v="208"/>
      <x v="141"/>
      <x v="137"/>
      <x v="208"/>
    </i>
    <i r="1">
      <x v="327"/>
      <x v="242"/>
      <x v="141"/>
      <x v="137"/>
      <x v="208"/>
    </i>
    <i r="1">
      <x v="328"/>
      <x v="468"/>
      <x v="141"/>
      <x v="137"/>
      <x v="214"/>
    </i>
    <i r="1">
      <x v="329"/>
      <x v="143"/>
      <x v="141"/>
      <x v="137"/>
      <x v="213"/>
    </i>
    <i r="1">
      <x v="330"/>
      <x v="183"/>
      <x v="141"/>
      <x v="137"/>
      <x v="213"/>
    </i>
    <i r="1">
      <x v="331"/>
      <x v="326"/>
      <x v="141"/>
      <x v="137"/>
      <x v="213"/>
    </i>
    <i r="1">
      <x v="332"/>
      <x v="38"/>
      <x v="141"/>
      <x v="137"/>
      <x v="216"/>
    </i>
    <i r="1">
      <x v="333"/>
      <x v="238"/>
      <x v="141"/>
      <x v="137"/>
      <x v="216"/>
    </i>
    <i r="1">
      <x v="334"/>
      <x v="467"/>
      <x v="141"/>
      <x v="137"/>
      <x v="215"/>
    </i>
    <i r="1">
      <x v="335"/>
      <x v="408"/>
      <x v="141"/>
      <x v="119"/>
      <x v="247"/>
    </i>
    <i r="1">
      <x v="336"/>
      <x v="473"/>
      <x v="141"/>
      <x v="119"/>
      <x v="247"/>
    </i>
    <i r="1">
      <x v="337"/>
      <x v="164"/>
      <x v="141"/>
      <x v="119"/>
      <x v="247"/>
    </i>
    <i r="1">
      <x v="338"/>
      <x v="420"/>
      <x v="141"/>
      <x v="119"/>
      <x v="247"/>
    </i>
    <i r="1">
      <x v="339"/>
      <x v="155"/>
      <x v="141"/>
      <x v="137"/>
      <x v="210"/>
    </i>
    <i r="1">
      <x v="340"/>
      <x v="451"/>
      <x v="141"/>
      <x v="137"/>
      <x v="209"/>
    </i>
    <i r="1">
      <x v="341"/>
      <x v="4"/>
      <x v="141"/>
      <x v="137"/>
      <x v="209"/>
    </i>
    <i>
      <x v="21"/>
      <x v="351"/>
      <x v="105"/>
      <x v="141"/>
      <x v="44"/>
      <x v="247"/>
    </i>
    <i r="1">
      <x v="352"/>
      <x v="404"/>
      <x v="141"/>
      <x v="25"/>
      <x v="247"/>
    </i>
    <i r="1">
      <x v="353"/>
      <x v="107"/>
      <x v="141"/>
      <x v="54"/>
      <x v="247"/>
    </i>
    <i r="1">
      <x v="354"/>
      <x v="15"/>
      <x v="141"/>
      <x v="54"/>
      <x v="247"/>
    </i>
    <i r="1">
      <x v="355"/>
      <x v="104"/>
      <x v="141"/>
      <x v="137"/>
      <x/>
    </i>
    <i r="1">
      <x v="356"/>
      <x v="106"/>
      <x v="46"/>
      <x v="137"/>
      <x/>
    </i>
    <i r="1">
      <x v="357"/>
      <x v="52"/>
      <x v="46"/>
      <x v="137"/>
      <x v="247"/>
    </i>
    <i r="1">
      <x v="358"/>
      <x v="356"/>
      <x v="46"/>
      <x v="70"/>
      <x v="247"/>
    </i>
    <i>
      <x v="22"/>
      <x v="359"/>
      <x v="337"/>
      <x v="67"/>
      <x v="27"/>
      <x v="87"/>
    </i>
    <i r="1">
      <x v="360"/>
      <x v="336"/>
      <x v="67"/>
      <x v="33"/>
      <x v="90"/>
    </i>
    <i r="1">
      <x v="361"/>
      <x v="343"/>
      <x v="141"/>
      <x v="42"/>
      <x v="247"/>
    </i>
    <i r="1">
      <x v="362"/>
      <x v="342"/>
      <x v="141"/>
      <x v="52"/>
      <x v="247"/>
    </i>
    <i r="1">
      <x v="363"/>
      <x v="331"/>
      <x v="141"/>
      <x v="42"/>
      <x v="247"/>
    </i>
    <i r="1">
      <x v="364"/>
      <x v="344"/>
      <x v="67"/>
      <x v="74"/>
      <x v="226"/>
    </i>
    <i r="1">
      <x v="365"/>
      <x v="186"/>
      <x v="67"/>
      <x v="93"/>
      <x v="247"/>
    </i>
    <i r="1">
      <x v="366"/>
      <x v="334"/>
      <x v="141"/>
      <x v="72"/>
      <x v="247"/>
    </i>
    <i r="1">
      <x v="367"/>
      <x v="332"/>
      <x v="141"/>
      <x v="51"/>
      <x v="89"/>
    </i>
    <i r="1">
      <x v="368"/>
      <x v="339"/>
      <x v="141"/>
      <x v="50"/>
      <x v="90"/>
    </i>
    <i r="1">
      <x v="369"/>
      <x v="338"/>
      <x v="141"/>
      <x v="73"/>
      <x v="88"/>
    </i>
    <i r="1">
      <x v="370"/>
      <x v="340"/>
      <x v="76"/>
      <x v="46"/>
      <x v="63"/>
    </i>
    <i r="1">
      <x v="371"/>
      <x v="341"/>
      <x v="141"/>
      <x v="46"/>
      <x v="61"/>
    </i>
    <i r="1">
      <x v="372"/>
      <x v="64"/>
      <x v="79"/>
      <x v="47"/>
      <x v="25"/>
    </i>
    <i r="1">
      <x v="373"/>
      <x v="333"/>
      <x v="141"/>
      <x v="137"/>
      <x v="90"/>
    </i>
    <i r="1">
      <x v="374"/>
      <x v="51"/>
      <x v="141"/>
      <x v="137"/>
      <x v="244"/>
    </i>
    <i r="1">
      <x v="375"/>
      <x v="407"/>
      <x v="43"/>
      <x v="56"/>
      <x v="247"/>
    </i>
    <i r="1">
      <x v="376"/>
      <x v="406"/>
      <x v="45"/>
      <x v="57"/>
      <x v="247"/>
    </i>
    <i r="1">
      <x v="377"/>
      <x v="120"/>
      <x v="141"/>
      <x v="137"/>
      <x v="244"/>
    </i>
    <i r="1">
      <x v="378"/>
      <x v="335"/>
      <x v="141"/>
      <x v="52"/>
      <x v="247"/>
    </i>
    <i>
      <x v="23"/>
      <x v="392"/>
      <x v="57"/>
      <x v="54"/>
      <x v="115"/>
      <x v="2"/>
    </i>
    <i r="1">
      <x v="393"/>
      <x v="11"/>
      <x v="141"/>
      <x v="117"/>
      <x v="247"/>
    </i>
    <i r="1">
      <x v="394"/>
      <x v="14"/>
      <x v="20"/>
      <x v="116"/>
      <x v="11"/>
    </i>
    <i r="1">
      <x v="395"/>
      <x v="416"/>
      <x v="141"/>
      <x v="137"/>
      <x v="92"/>
    </i>
    <i r="1">
      <x v="396"/>
      <x v="127"/>
      <x v="141"/>
      <x v="137"/>
      <x v="13"/>
    </i>
    <i r="1">
      <x v="397"/>
      <x v="414"/>
      <x v="92"/>
      <x v="137"/>
      <x v="247"/>
    </i>
    <i r="1">
      <x v="398"/>
      <x v="363"/>
      <x v="141"/>
      <x v="137"/>
      <x v="112"/>
    </i>
    <i r="1">
      <x v="399"/>
      <x v="288"/>
      <x v="141"/>
      <x v="80"/>
      <x v="247"/>
    </i>
    <i r="1">
      <x v="400"/>
      <x v="418"/>
      <x v="141"/>
      <x v="70"/>
      <x v="92"/>
    </i>
    <i r="1">
      <x v="401"/>
      <x v="63"/>
      <x v="141"/>
      <x v="137"/>
      <x v="59"/>
    </i>
    <i>
      <x v="24"/>
      <x v="379"/>
      <x v="110"/>
      <x v="34"/>
      <x v="106"/>
      <x v="194"/>
    </i>
    <i r="1">
      <x v="380"/>
      <x v="103"/>
      <x v="36"/>
      <x v="107"/>
      <x v="195"/>
    </i>
    <i r="1">
      <x v="381"/>
      <x v="384"/>
      <x v="134"/>
      <x v="137"/>
      <x v="103"/>
    </i>
    <i r="1">
      <x v="382"/>
      <x v="347"/>
      <x v="35"/>
      <x v="108"/>
      <x v="10"/>
    </i>
    <i r="1">
      <x v="383"/>
      <x v="287"/>
      <x v="39"/>
      <x v="137"/>
      <x v="247"/>
    </i>
    <i r="1">
      <x v="384"/>
      <x v="409"/>
      <x v="38"/>
      <x v="137"/>
      <x v="71"/>
    </i>
    <i r="1">
      <x v="385"/>
      <x v="369"/>
      <x v="37"/>
      <x v="137"/>
      <x v="236"/>
    </i>
    <i r="1">
      <x v="386"/>
      <x v="298"/>
      <x v="141"/>
      <x v="110"/>
      <x v="6"/>
    </i>
    <i r="1">
      <x v="387"/>
      <x v="102"/>
      <x v="141"/>
      <x v="109"/>
      <x v="235"/>
    </i>
    <i r="1">
      <x v="388"/>
      <x v="76"/>
      <x v="141"/>
      <x v="110"/>
      <x v="247"/>
    </i>
    <i r="1">
      <x v="389"/>
      <x v="77"/>
      <x v="39"/>
      <x v="137"/>
      <x v="140"/>
    </i>
    <i r="1">
      <x v="390"/>
      <x v="89"/>
      <x v="71"/>
      <x v="137"/>
      <x v="247"/>
    </i>
    <i r="1">
      <x v="391"/>
      <x v="109"/>
      <x v="141"/>
      <x v="137"/>
      <x v="101"/>
    </i>
    <i>
      <x v="25"/>
      <x v="314"/>
      <x v="259"/>
      <x v="141"/>
      <x v="82"/>
      <x v="4"/>
    </i>
    <i r="1">
      <x v="315"/>
      <x v="398"/>
      <x v="141"/>
      <x v="82"/>
      <x v="3"/>
    </i>
    <i>
      <x v="26"/>
      <x v="402"/>
      <x v="417"/>
      <x v="47"/>
      <x v="97"/>
      <x v="137"/>
    </i>
    <i r="1">
      <x v="403"/>
      <x v="300"/>
      <x v="46"/>
      <x v="71"/>
      <x v="247"/>
    </i>
    <i r="1">
      <x v="404"/>
      <x v="206"/>
      <x v="141"/>
      <x v="96"/>
      <x v="247"/>
    </i>
    <i r="1">
      <x v="405"/>
      <x v="239"/>
      <x v="64"/>
      <x v="137"/>
      <x v="247"/>
    </i>
    <i r="1">
      <x v="406"/>
      <x v="284"/>
      <x v="25"/>
      <x v="137"/>
      <x v="22"/>
    </i>
    <i r="1">
      <x v="407"/>
      <x v="140"/>
      <x v="51"/>
      <x v="137"/>
      <x v="137"/>
    </i>
    <i r="1">
      <x v="408"/>
      <x v="182"/>
      <x v="64"/>
      <x v="137"/>
      <x v="23"/>
    </i>
    <i r="1">
      <x v="409"/>
      <x v="200"/>
      <x v="111"/>
      <x v="137"/>
      <x v="26"/>
    </i>
    <i r="1">
      <x v="410"/>
      <x v="389"/>
      <x v="61"/>
      <x v="38"/>
      <x v="149"/>
    </i>
    <i r="1">
      <x v="411"/>
      <x v="134"/>
      <x v="52"/>
      <x v="137"/>
      <x v="137"/>
    </i>
    <i r="1">
      <x v="412"/>
      <x v="275"/>
      <x v="141"/>
      <x v="137"/>
      <x v="114"/>
    </i>
    <i r="1">
      <x v="413"/>
      <x v="360"/>
      <x v="49"/>
      <x v="127"/>
      <x v="138"/>
    </i>
    <i r="1">
      <x v="414"/>
      <x v="92"/>
      <x v="141"/>
      <x v="127"/>
      <x v="247"/>
    </i>
    <i r="1">
      <x v="415"/>
      <x v="444"/>
      <x v="59"/>
      <x v="34"/>
      <x v="247"/>
    </i>
    <i r="1">
      <x v="416"/>
      <x v="388"/>
      <x v="53"/>
      <x v="127"/>
      <x v="140"/>
    </i>
    <i r="1">
      <x v="417"/>
      <x v="390"/>
      <x v="62"/>
      <x v="137"/>
      <x v="141"/>
    </i>
    <i r="1">
      <x v="418"/>
      <x v="355"/>
      <x v="70"/>
      <x v="137"/>
      <x v="161"/>
    </i>
    <i r="1">
      <x v="419"/>
      <x v="376"/>
      <x v="70"/>
      <x v="137"/>
      <x v="162"/>
    </i>
    <i r="1">
      <x v="420"/>
      <x v="358"/>
      <x v="141"/>
      <x v="137"/>
      <x v="165"/>
    </i>
    <i r="1">
      <x v="421"/>
      <x v="108"/>
      <x v="60"/>
      <x v="85"/>
      <x v="142"/>
    </i>
    <i r="1">
      <x v="422"/>
      <x v="78"/>
      <x v="58"/>
      <x v="83"/>
      <x v="247"/>
    </i>
    <i r="1">
      <x v="423"/>
      <x v="399"/>
      <x v="56"/>
      <x v="137"/>
      <x v="143"/>
    </i>
    <i r="1">
      <x v="424"/>
      <x v="147"/>
      <x v="56"/>
      <x v="137"/>
      <x v="143"/>
    </i>
    <i r="1">
      <x v="425"/>
      <x v="227"/>
      <x v="141"/>
      <x v="137"/>
      <x v="143"/>
    </i>
    <i r="1">
      <x v="426"/>
      <x v="20"/>
      <x v="57"/>
      <x v="137"/>
      <x v="143"/>
    </i>
    <i r="1">
      <x v="427"/>
      <x v="359"/>
      <x v="51"/>
      <x v="137"/>
      <x v="247"/>
    </i>
    <i r="1">
      <x v="428"/>
      <x v="461"/>
      <x v="141"/>
      <x v="137"/>
      <x v="164"/>
    </i>
    <i r="1">
      <x v="429"/>
      <x v="301"/>
      <x v="65"/>
      <x v="137"/>
      <x v="247"/>
    </i>
    <i r="1">
      <x v="430"/>
      <x v="100"/>
      <x v="69"/>
      <x v="137"/>
      <x v="247"/>
    </i>
    <i r="1">
      <x v="431"/>
      <x v="136"/>
      <x v="141"/>
      <x v="137"/>
      <x v="140"/>
    </i>
    <i r="1">
      <x v="432"/>
      <x v="135"/>
      <x v="55"/>
      <x v="96"/>
      <x v="247"/>
    </i>
    <i r="1">
      <x v="433"/>
      <x v="387"/>
      <x v="66"/>
      <x v="96"/>
      <x v="247"/>
    </i>
    <i r="1">
      <x v="434"/>
      <x v="170"/>
      <x v="141"/>
      <x v="96"/>
      <x v="247"/>
    </i>
    <i r="1">
      <x v="435"/>
      <x v="137"/>
      <x v="58"/>
      <x v="137"/>
      <x v="139"/>
    </i>
    <i r="1">
      <x v="436"/>
      <x v="138"/>
      <x v="51"/>
      <x v="137"/>
      <x v="247"/>
    </i>
    <i r="1">
      <x v="437"/>
      <x v="457"/>
      <x v="79"/>
      <x v="124"/>
      <x v="247"/>
    </i>
    <i>
      <x v="27"/>
      <x v="446"/>
      <x v="432"/>
      <x v="42"/>
      <x v="59"/>
      <x v="105"/>
    </i>
    <i r="1">
      <x v="447"/>
      <x v="219"/>
      <x v="44"/>
      <x v="63"/>
      <x v="247"/>
    </i>
    <i r="1">
      <x v="448"/>
      <x v="299"/>
      <x v="141"/>
      <x v="63"/>
      <x v="247"/>
    </i>
    <i r="1">
      <x v="449"/>
      <x v="436"/>
      <x v="45"/>
      <x v="65"/>
      <x v="106"/>
    </i>
    <i r="1">
      <x v="450"/>
      <x v="160"/>
      <x v="24"/>
      <x v="137"/>
      <x v="23"/>
    </i>
    <i r="1">
      <x v="451"/>
      <x v="72"/>
      <x v="141"/>
      <x v="62"/>
      <x v="247"/>
    </i>
    <i r="1">
      <x v="452"/>
      <x v="434"/>
      <x v="141"/>
      <x v="62"/>
      <x v="120"/>
    </i>
    <i r="1">
      <x v="453"/>
      <x v="428"/>
      <x v="44"/>
      <x v="35"/>
      <x v="179"/>
    </i>
    <i r="1">
      <x v="454"/>
      <x v="80"/>
      <x v="141"/>
      <x v="37"/>
      <x v="247"/>
    </i>
    <i r="1">
      <x v="455"/>
      <x v="427"/>
      <x v="141"/>
      <x v="66"/>
      <x v="178"/>
    </i>
    <i r="1">
      <x v="456"/>
      <x v="321"/>
      <x v="40"/>
      <x v="29"/>
      <x v="95"/>
    </i>
    <i r="1">
      <x v="457"/>
      <x v="437"/>
      <x v="40"/>
      <x v="62"/>
      <x v="100"/>
    </i>
    <i r="1">
      <x v="458"/>
      <x v="165"/>
      <x v="141"/>
      <x v="62"/>
      <x v="247"/>
    </i>
    <i r="1">
      <x v="459"/>
      <x v="49"/>
      <x v="141"/>
      <x v="62"/>
      <x v="247"/>
    </i>
    <i r="1">
      <x v="460"/>
      <x v="433"/>
      <x v="141"/>
      <x v="67"/>
      <x v="247"/>
    </i>
    <i r="1">
      <x v="461"/>
      <x v="329"/>
      <x v="41"/>
      <x v="68"/>
      <x v="97"/>
    </i>
    <i r="1">
      <x v="462"/>
      <x v="430"/>
      <x v="141"/>
      <x v="64"/>
      <x v="247"/>
    </i>
    <i r="1">
      <x v="463"/>
      <x v="230"/>
      <x v="46"/>
      <x v="69"/>
      <x v="247"/>
    </i>
    <i r="1">
      <x v="464"/>
      <x v="431"/>
      <x v="141"/>
      <x v="69"/>
      <x v="61"/>
    </i>
    <i>
      <x v="28"/>
      <x v="438"/>
      <x v="195"/>
      <x v="141"/>
      <x v="2"/>
      <x v="247"/>
    </i>
    <i r="1">
      <x v="439"/>
      <x v="443"/>
      <x v="141"/>
      <x/>
      <x v="146"/>
    </i>
    <i r="1">
      <x v="440"/>
      <x v="202"/>
      <x v="141"/>
      <x v="92"/>
      <x v="247"/>
    </i>
    <i r="1">
      <x v="441"/>
      <x v="201"/>
      <x v="141"/>
      <x v="92"/>
      <x v="247"/>
    </i>
    <i r="1">
      <x v="442"/>
      <x v="470"/>
      <x v="58"/>
      <x v="137"/>
      <x v="146"/>
    </i>
    <i r="1">
      <x v="443"/>
      <x v="442"/>
      <x v="141"/>
      <x v="3"/>
      <x v="247"/>
    </i>
    <i r="1">
      <x v="444"/>
      <x v="441"/>
      <x v="141"/>
      <x v="4"/>
      <x v="247"/>
    </i>
    <i r="1">
      <x v="445"/>
      <x v="439"/>
      <x v="141"/>
      <x v="1"/>
      <x v="247"/>
    </i>
    <i>
      <x v="29"/>
      <x v="465"/>
      <x v="469"/>
      <x v="123"/>
      <x v="90"/>
      <x v="145"/>
    </i>
    <i r="1">
      <x v="466"/>
      <x v="29"/>
      <x v="141"/>
      <x v="123"/>
      <x v="148"/>
    </i>
    <i r="1">
      <x v="467"/>
      <x v="471"/>
      <x v="141"/>
      <x v="95"/>
      <x v="147"/>
    </i>
    <i r="1">
      <x v="468"/>
      <x v="79"/>
      <x v="19"/>
      <x v="137"/>
      <x v="153"/>
    </i>
    <i r="1">
      <x v="469"/>
      <x v="395"/>
      <x v="18"/>
      <x v="137"/>
      <x v="247"/>
    </i>
    <i r="1">
      <x v="470"/>
      <x v="386"/>
      <x v="124"/>
      <x v="123"/>
      <x v="152"/>
    </i>
    <i r="1">
      <x v="471"/>
      <x v="58"/>
      <x v="125"/>
      <x v="137"/>
      <x v="144"/>
    </i>
    <i r="1">
      <x v="472"/>
      <x v="39"/>
      <x v="125"/>
      <x v="137"/>
      <x v="247"/>
    </i>
    <i r="1">
      <x v="473"/>
      <x v="41"/>
      <x v="125"/>
      <x v="137"/>
      <x v="247"/>
    </i>
    <i r="1">
      <x v="474"/>
      <x v="472"/>
      <x v="126"/>
      <x v="89"/>
      <x v="155"/>
    </i>
    <i r="1">
      <x v="475"/>
      <x v="458"/>
      <x v="141"/>
      <x v="137"/>
      <x v="68"/>
    </i>
    <i r="1">
      <x v="476"/>
      <x v="48"/>
      <x v="141"/>
      <x v="137"/>
      <x v="69"/>
    </i>
    <i r="1">
      <x v="477"/>
      <x/>
      <x v="141"/>
      <x v="137"/>
      <x v="42"/>
    </i>
    <i r="1">
      <x v="478"/>
      <x v="194"/>
      <x v="141"/>
      <x v="137"/>
      <x v="70"/>
    </i>
    <i>
      <x v="30"/>
      <x v="479"/>
      <x v="454"/>
      <x v="141"/>
      <x v="137"/>
      <x v="156"/>
    </i>
    <i r="1">
      <x v="480"/>
      <x v="474"/>
      <x v="109"/>
      <x v="137"/>
      <x v="154"/>
    </i>
    <i r="1">
      <x v="481"/>
      <x v="476"/>
      <x v="50"/>
      <x v="137"/>
      <x v="247"/>
    </i>
    <i r="1">
      <x v="482"/>
      <x v="475"/>
      <x v="48"/>
      <x v="137"/>
      <x v="247"/>
    </i>
    <i r="1">
      <x v="483"/>
      <x v="361"/>
      <x v="141"/>
      <x v="137"/>
      <x v="242"/>
    </i>
    <i r="1">
      <x v="484"/>
      <x v="477"/>
      <x v="141"/>
      <x v="137"/>
      <x v="73"/>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B25335-9F1E-4015-A7A3-F2CAE70C971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2:Z1866" firstHeaderRow="1" firstDataRow="1" firstDataCol="1"/>
  <pivotFields count="20">
    <pivotField axis="axisRow" showAll="0">
      <items count="32">
        <item sd="0" x="2"/>
        <item x="3"/>
        <item x="29"/>
        <item x="4"/>
        <item x="5"/>
        <item x="6"/>
        <item x="7"/>
        <item x="8"/>
        <item x="9"/>
        <item x="1"/>
        <item x="10"/>
        <item x="19"/>
        <item x="11"/>
        <item x="12"/>
        <item x="13"/>
        <item x="14"/>
        <item x="15"/>
        <item x="16"/>
        <item x="30"/>
        <item x="17"/>
        <item x="18"/>
        <item x="20"/>
        <item x="0"/>
        <item x="21"/>
        <item x="23"/>
        <item x="22"/>
        <item x="24"/>
        <item x="25"/>
        <item x="26"/>
        <item x="27"/>
        <item x="28"/>
        <item t="default"/>
      </items>
    </pivotField>
    <pivotField axis="axisRow" showAll="0">
      <items count="486">
        <item x="313"/>
        <item x="362"/>
        <item x="132"/>
        <item x="69"/>
        <item x="230"/>
        <item x="159"/>
        <item x="29"/>
        <item x="160"/>
        <item x="353"/>
        <item x="167"/>
        <item x="328"/>
        <item x="398"/>
        <item x="374"/>
        <item x="439"/>
        <item x="252"/>
        <item x="388"/>
        <item x="354"/>
        <item x="109"/>
        <item x="71"/>
        <item x="73"/>
        <item x="288"/>
        <item x="372"/>
        <item x="5"/>
        <item x="6"/>
        <item x="7"/>
        <item x="9"/>
        <item x="326"/>
        <item x="2"/>
        <item x="44"/>
        <item x="305"/>
        <item x="62"/>
        <item x="185"/>
        <item x="166"/>
        <item x="361"/>
        <item x="207"/>
        <item x="144"/>
        <item x="349"/>
        <item x="465"/>
        <item x="225"/>
        <item x="481"/>
        <item x="27"/>
        <item x="482"/>
        <item x="455"/>
        <item x="53"/>
        <item x="425"/>
        <item x="105"/>
        <item x="80"/>
        <item x="340"/>
        <item x="312"/>
        <item x="415"/>
        <item x="432"/>
        <item x="249"/>
        <item x="471"/>
        <item x="342"/>
        <item x="343"/>
        <item x="59"/>
        <item x="107"/>
        <item x="251"/>
        <item x="309"/>
        <item x="460"/>
        <item x="366"/>
        <item x="23"/>
        <item x="139"/>
        <item x="257"/>
        <item x="247"/>
        <item x="119"/>
        <item x="40"/>
        <item x="11"/>
        <item x="426"/>
        <item x="24"/>
        <item x="430"/>
        <item x="46"/>
        <item x="412"/>
        <item x="3"/>
        <item x="61"/>
        <item x="334"/>
        <item x="400"/>
        <item x="268"/>
        <item x="405"/>
        <item x="307"/>
        <item x="413"/>
        <item x="83"/>
        <item x="10"/>
        <item x="30"/>
        <item x="213"/>
        <item x="377"/>
        <item x="365"/>
        <item x="58"/>
        <item x="364"/>
        <item x="474"/>
        <item x="72"/>
        <item x="158"/>
        <item x="403"/>
        <item x="74"/>
        <item x="82"/>
        <item x="81"/>
        <item x="151"/>
        <item x="433"/>
        <item x="97"/>
        <item x="33"/>
        <item x="478"/>
        <item x="368"/>
        <item x="267"/>
        <item x="261"/>
        <item x="238"/>
        <item x="385"/>
        <item x="239"/>
        <item x="387"/>
        <item x="284"/>
        <item x="269"/>
        <item x="260"/>
        <item x="42"/>
        <item x="41"/>
        <item x="87"/>
        <item x="446"/>
        <item x="21"/>
        <item x="4"/>
        <item x="234"/>
        <item x="383"/>
        <item x="384"/>
        <item x="250"/>
        <item x="85"/>
        <item x="20"/>
        <item x="161"/>
        <item x="64"/>
        <item x="57"/>
        <item x="150"/>
        <item x="254"/>
        <item x="324"/>
        <item x="117"/>
        <item x="356"/>
        <item x="323"/>
        <item x="195"/>
        <item x="457"/>
        <item x="276"/>
        <item x="406"/>
        <item x="290"/>
        <item x="291"/>
        <item x="479"/>
        <item x="45"/>
        <item x="272"/>
        <item x="153"/>
        <item x="88"/>
        <item x="222"/>
        <item x="200"/>
        <item x="106"/>
        <item x="470"/>
        <item x="286"/>
        <item x="428"/>
        <item x="345"/>
        <item x="112"/>
        <item x="111"/>
        <item x="104"/>
        <item x="468"/>
        <item x="204"/>
        <item x="228"/>
        <item x="68"/>
        <item x="70"/>
        <item x="442"/>
        <item x="108"/>
        <item x="294"/>
        <item x="198"/>
        <item x="454"/>
        <item x="56"/>
        <item x="381"/>
        <item x="414"/>
        <item x="43"/>
        <item x="358"/>
        <item x="129"/>
        <item x="189"/>
        <item x="408"/>
        <item x="149"/>
        <item x="449"/>
        <item x="443"/>
        <item x="127"/>
        <item x="464"/>
        <item x="450"/>
        <item x="114"/>
        <item x="196"/>
        <item x="363"/>
        <item x="131"/>
        <item x="133"/>
        <item x="273"/>
        <item x="223"/>
        <item x="142"/>
        <item x="170"/>
        <item x="393"/>
        <item x="348"/>
        <item x="172"/>
        <item x="171"/>
        <item x="173"/>
        <item x="176"/>
        <item x="175"/>
        <item x="178"/>
        <item x="314"/>
        <item x="419"/>
        <item x="371"/>
        <item x="447"/>
        <item x="444"/>
        <item x="339"/>
        <item x="274"/>
        <item x="421"/>
        <item x="420"/>
        <item x="19"/>
        <item x="177"/>
        <item x="438"/>
        <item x="402"/>
        <item x="233"/>
        <item x="219"/>
        <item x="52"/>
        <item x="236"/>
        <item x="174"/>
        <item x="434"/>
        <item x="193"/>
        <item x="322"/>
        <item x="15"/>
        <item x="49"/>
        <item x="164"/>
        <item x="190"/>
        <item x="410"/>
        <item x="101"/>
        <item x="137"/>
        <item x="214"/>
        <item x="18"/>
        <item x="376"/>
        <item x="458"/>
        <item x="94"/>
        <item x="287"/>
        <item x="467"/>
        <item x="13"/>
        <item x="418"/>
        <item x="89"/>
        <item x="325"/>
        <item x="319"/>
        <item x="103"/>
        <item x="357"/>
        <item x="90"/>
        <item x="96"/>
        <item x="226"/>
        <item x="475"/>
        <item x="350"/>
        <item x="218"/>
        <item x="220"/>
        <item x="32"/>
        <item x="34"/>
        <item x="35"/>
        <item x="36"/>
        <item x="427"/>
        <item x="136"/>
        <item x="135"/>
        <item x="47"/>
        <item x="8"/>
        <item x="199"/>
        <item x="188"/>
        <item x="148"/>
        <item x="39"/>
        <item x="78"/>
        <item x="456"/>
        <item x="335"/>
        <item x="258"/>
        <item x="138"/>
        <item x="145"/>
        <item x="344"/>
        <item x="50"/>
        <item x="1"/>
        <item x="157"/>
        <item x="93"/>
        <item x="232"/>
        <item x="360"/>
        <item x="120"/>
        <item x="126"/>
        <item x="209"/>
        <item x="210"/>
        <item x="212"/>
        <item x="215"/>
        <item x="277"/>
        <item x="98"/>
        <item x="216"/>
        <item x="16"/>
        <item x="91"/>
        <item x="146"/>
        <item x="375"/>
        <item x="197"/>
        <item x="125"/>
        <item x="271"/>
        <item x="115"/>
        <item x="180"/>
        <item x="473"/>
        <item x="399"/>
        <item x="191"/>
        <item x="192"/>
        <item x="346"/>
        <item x="378"/>
        <item x="156"/>
        <item x="155"/>
        <item x="165"/>
        <item x="63"/>
        <item x="440"/>
        <item x="266"/>
        <item x="411"/>
        <item x="401"/>
        <item x="477"/>
        <item x="359"/>
        <item x="25"/>
        <item x="147"/>
        <item x="466"/>
        <item x="67"/>
        <item x="431"/>
        <item x="370"/>
        <item x="102"/>
        <item x="152"/>
        <item x="332"/>
        <item x="331"/>
        <item x="330"/>
        <item x="184"/>
        <item x="186"/>
        <item x="187"/>
        <item x="461"/>
        <item x="130"/>
        <item x="31"/>
        <item x="48"/>
        <item x="298"/>
        <item x="341"/>
        <item x="113"/>
        <item x="437"/>
        <item x="459"/>
        <item x="224"/>
        <item x="154"/>
        <item x="333"/>
        <item x="300"/>
        <item x="163"/>
        <item x="392"/>
        <item x="242"/>
        <item x="248"/>
        <item x="394"/>
        <item x="397"/>
        <item x="240"/>
        <item x="0"/>
        <item x="244"/>
        <item x="243"/>
        <item x="245"/>
        <item x="246"/>
        <item x="391"/>
        <item x="390"/>
        <item x="241"/>
        <item x="208"/>
        <item x="141"/>
        <item x="263"/>
        <item x="211"/>
        <item x="121"/>
        <item x="181"/>
        <item x="329"/>
        <item x="469"/>
        <item x="123"/>
        <item x="202"/>
        <item x="281"/>
        <item x="389"/>
        <item x="17"/>
        <item x="283"/>
        <item x="476"/>
        <item x="278"/>
        <item x="317"/>
        <item x="373"/>
        <item x="255"/>
        <item x="28"/>
        <item x="12"/>
        <item x="231"/>
        <item x="86"/>
        <item x="179"/>
        <item x="265"/>
        <item x="355"/>
        <item x="441"/>
        <item x="92"/>
        <item x="462"/>
        <item x="22"/>
        <item x="194"/>
        <item x="282"/>
        <item x="128"/>
        <item x="168"/>
        <item x="169"/>
        <item x="134"/>
        <item x="37"/>
        <item x="453"/>
        <item x="367"/>
        <item x="262"/>
        <item x="451"/>
        <item x="308"/>
        <item x="407"/>
        <item x="279"/>
        <item x="275"/>
        <item x="280"/>
        <item x="110"/>
        <item x="448"/>
        <item x="429"/>
        <item x="51"/>
        <item x="480"/>
        <item x="321"/>
        <item x="327"/>
        <item x="259"/>
        <item x="285"/>
        <item x="320"/>
        <item x="38"/>
        <item x="77"/>
        <item x="95"/>
        <item x="386"/>
        <item x="369"/>
        <item x="396"/>
        <item x="395"/>
        <item x="379"/>
        <item x="264"/>
        <item x="66"/>
        <item x="54"/>
        <item x="99"/>
        <item x="100"/>
        <item x="472"/>
        <item x="60"/>
        <item x="253"/>
        <item x="270"/>
        <item x="256"/>
        <item x="124"/>
        <item x="382"/>
        <item x="140"/>
        <item x="122"/>
        <item x="337"/>
        <item x="26"/>
        <item x="336"/>
        <item x="237"/>
        <item x="297"/>
        <item x="296"/>
        <item x="84"/>
        <item x="417"/>
        <item x="301"/>
        <item x="292"/>
        <item x="416"/>
        <item x="295"/>
        <item x="205"/>
        <item x="293"/>
        <item x="299"/>
        <item x="351"/>
        <item x="424"/>
        <item x="182"/>
        <item x="423"/>
        <item x="422"/>
        <item x="302"/>
        <item x="404"/>
        <item x="65"/>
        <item x="183"/>
        <item x="445"/>
        <item x="338"/>
        <item x="75"/>
        <item x="76"/>
        <item x="229"/>
        <item x="14"/>
        <item x="352"/>
        <item x="315"/>
        <item x="436"/>
        <item x="435"/>
        <item x="409"/>
        <item x="311"/>
        <item x="235"/>
        <item x="452"/>
        <item x="289"/>
        <item x="162"/>
        <item x="118"/>
        <item x="143"/>
        <item x="347"/>
        <item x="116"/>
        <item x="227"/>
        <item x="221"/>
        <item x="304"/>
        <item x="303"/>
        <item x="306"/>
        <item x="310"/>
        <item x="380"/>
        <item x="316"/>
        <item x="484"/>
        <item x="483"/>
        <item x="318"/>
        <item x="79"/>
        <item x="201"/>
        <item x="55"/>
        <item x="203"/>
        <item x="206"/>
        <item x="217"/>
        <item x="463"/>
        <item t="default"/>
      </items>
    </pivotField>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axis="axisRow" showAll="0">
      <items count="143">
        <item x="115"/>
        <item x="3"/>
        <item x="2"/>
        <item x="132"/>
        <item x="106"/>
        <item x="107"/>
        <item x="109"/>
        <item x="28"/>
        <item x="29"/>
        <item x="31"/>
        <item x="30"/>
        <item x="123"/>
        <item x="6"/>
        <item x="98"/>
        <item x="96"/>
        <item x="113"/>
        <item x="97"/>
        <item x="55"/>
        <item x="139"/>
        <item x="91"/>
        <item x="62"/>
        <item x="54"/>
        <item x="35"/>
        <item x="100"/>
        <item x="86"/>
        <item x="71"/>
        <item x="133"/>
        <item x="134"/>
        <item x="124"/>
        <item x="56"/>
        <item x="131"/>
        <item x="118"/>
        <item x="33"/>
        <item x="108"/>
        <item x="63"/>
        <item x="66"/>
        <item x="64"/>
        <item x="68"/>
        <item x="67"/>
        <item x="69"/>
        <item x="88"/>
        <item x="89"/>
        <item x="84"/>
        <item x="102"/>
        <item x="87"/>
        <item x="85"/>
        <item x="58"/>
        <item x="70"/>
        <item x="141"/>
        <item x="76"/>
        <item x="140"/>
        <item x="72"/>
        <item x="75"/>
        <item x="77"/>
        <item x="61"/>
        <item x="104"/>
        <item x="81"/>
        <item x="82"/>
        <item x="83"/>
        <item x="103"/>
        <item x="80"/>
        <item x="74"/>
        <item x="78"/>
        <item x="52"/>
        <item x="73"/>
        <item x="111"/>
        <item x="105"/>
        <item x="0"/>
        <item x="8"/>
        <item x="138"/>
        <item x="79"/>
        <item x="137"/>
        <item x="49"/>
        <item x="51"/>
        <item x="101"/>
        <item x="50"/>
        <item x="59"/>
        <item x="7"/>
        <item x="110"/>
        <item x="60"/>
        <item x="9"/>
        <item x="48"/>
        <item x="117"/>
        <item x="99"/>
        <item x="129"/>
        <item x="43"/>
        <item x="21"/>
        <item x="23"/>
        <item x="27"/>
        <item x="25"/>
        <item x="22"/>
        <item x="18"/>
        <item x="136"/>
        <item x="119"/>
        <item x="12"/>
        <item x="14"/>
        <item x="24"/>
        <item x="26"/>
        <item x="122"/>
        <item x="38"/>
        <item x="5"/>
        <item x="121"/>
        <item x="4"/>
        <item x="19"/>
        <item x="10"/>
        <item x="46"/>
        <item x="112"/>
        <item x="130"/>
        <item x="47"/>
        <item x="95"/>
        <item x="32"/>
        <item x="53"/>
        <item x="20"/>
        <item x="41"/>
        <item x="127"/>
        <item x="44"/>
        <item x="40"/>
        <item x="42"/>
        <item x="45"/>
        <item x="36"/>
        <item x="39"/>
        <item x="37"/>
        <item x="126"/>
        <item x="90"/>
        <item x="92"/>
        <item x="93"/>
        <item x="94"/>
        <item x="17"/>
        <item x="13"/>
        <item x="11"/>
        <item x="120"/>
        <item x="16"/>
        <item x="15"/>
        <item x="125"/>
        <item x="65"/>
        <item x="114"/>
        <item x="128"/>
        <item x="116"/>
        <item x="34"/>
        <item x="135"/>
        <item x="57"/>
        <item x="1"/>
        <item t="default"/>
      </items>
    </pivotField>
    <pivotField axis="axisRow" showAll="0">
      <items count="139">
        <item x="80"/>
        <item x="137"/>
        <item x="133"/>
        <item x="135"/>
        <item x="136"/>
        <item x="39"/>
        <item x="40"/>
        <item x="101"/>
        <item x="22"/>
        <item x="107"/>
        <item x="91"/>
        <item x="41"/>
        <item x="110"/>
        <item x="44"/>
        <item x="43"/>
        <item x="102"/>
        <item x="24"/>
        <item x="19"/>
        <item x="20"/>
        <item x="52"/>
        <item x="48"/>
        <item x="51"/>
        <item x="104"/>
        <item x="103"/>
        <item x="21"/>
        <item x="117"/>
        <item x="85"/>
        <item x="0"/>
        <item x="89"/>
        <item x="77"/>
        <item x="93"/>
        <item x="13"/>
        <item x="92"/>
        <item x="53"/>
        <item x="128"/>
        <item x="75"/>
        <item x="15"/>
        <item x="130"/>
        <item x="69"/>
        <item x="1"/>
        <item x="86"/>
        <item x="33"/>
        <item x="119"/>
        <item x="2"/>
        <item x="116"/>
        <item x="88"/>
        <item x="57"/>
        <item x="58"/>
        <item x="31"/>
        <item x="87"/>
        <item x="55"/>
        <item x="54"/>
        <item x="120"/>
        <item x="30"/>
        <item x="118"/>
        <item x="32"/>
        <item x="123"/>
        <item x="124"/>
        <item x="90"/>
        <item x="72"/>
        <item x="5"/>
        <item x="14"/>
        <item x="74"/>
        <item x="129"/>
        <item x="132"/>
        <item x="73"/>
        <item x="76"/>
        <item x="131"/>
        <item x="78"/>
        <item x="79"/>
        <item x="61"/>
        <item x="127"/>
        <item x="122"/>
        <item x="56"/>
        <item x="7"/>
        <item x="6"/>
        <item x="8"/>
        <item x="9"/>
        <item x="28"/>
        <item x="29"/>
        <item x="126"/>
        <item x="26"/>
        <item x="62"/>
        <item x="16"/>
        <item x="113"/>
        <item x="71"/>
        <item x="97"/>
        <item x="45"/>
        <item x="42"/>
        <item x="84"/>
        <item x="81"/>
        <item x="3"/>
        <item x="134"/>
        <item x="121"/>
        <item x="12"/>
        <item x="83"/>
        <item x="10"/>
        <item x="68"/>
        <item x="106"/>
        <item x="49"/>
        <item x="36"/>
        <item x="38"/>
        <item x="35"/>
        <item x="34"/>
        <item x="37"/>
        <item x="50"/>
        <item x="63"/>
        <item x="64"/>
        <item x="65"/>
        <item x="67"/>
        <item x="66"/>
        <item x="27"/>
        <item x="105"/>
        <item x="25"/>
        <item x="11"/>
        <item x="59"/>
        <item x="60"/>
        <item x="125"/>
        <item x="47"/>
        <item x="115"/>
        <item x="100"/>
        <item x="17"/>
        <item x="114"/>
        <item x="82"/>
        <item x="46"/>
        <item x="23"/>
        <item x="18"/>
        <item x="70"/>
        <item x="98"/>
        <item x="96"/>
        <item x="112"/>
        <item x="94"/>
        <item x="95"/>
        <item x="99"/>
        <item x="109"/>
        <item x="108"/>
        <item x="111"/>
        <item x="4"/>
        <item t="default"/>
      </items>
    </pivotField>
    <pivotField axis="axisRow" showAll="0">
      <items count="249">
        <item x="191"/>
        <item x="154"/>
        <item x="198"/>
        <item x="204"/>
        <item x="203"/>
        <item x="1"/>
        <item x="211"/>
        <item x="100"/>
        <item x="2"/>
        <item x="101"/>
        <item x="208"/>
        <item x="199"/>
        <item x="163"/>
        <item x="201"/>
        <item x="43"/>
        <item x="23"/>
        <item x="21"/>
        <item x="22"/>
        <item x="7"/>
        <item x="155"/>
        <item x="166"/>
        <item x="8"/>
        <item x="215"/>
        <item x="216"/>
        <item x="44"/>
        <item x="196"/>
        <item x="217"/>
        <item x="162"/>
        <item x="40"/>
        <item x="45"/>
        <item x="27"/>
        <item x="161"/>
        <item x="169"/>
        <item x="135"/>
        <item x="118"/>
        <item x="158"/>
        <item x="159"/>
        <item x="160"/>
        <item x="156"/>
        <item x="164"/>
        <item x="47"/>
        <item x="88"/>
        <item x="157"/>
        <item x="90"/>
        <item x="46"/>
        <item x="57"/>
        <item x="56"/>
        <item x="49"/>
        <item x="60"/>
        <item x="58"/>
        <item x="137"/>
        <item x="61"/>
        <item x="62"/>
        <item x="54"/>
        <item x="51"/>
        <item x="96"/>
        <item x="48"/>
        <item x="53"/>
        <item x="63"/>
        <item x="55"/>
        <item x="25"/>
        <item x="38"/>
        <item x="39"/>
        <item x="195"/>
        <item x="152"/>
        <item x="50"/>
        <item x="170"/>
        <item x="168"/>
        <item x="240"/>
        <item x="241"/>
        <item x="242"/>
        <item x="209"/>
        <item x="64"/>
        <item x="246"/>
        <item x="103"/>
        <item x="147"/>
        <item x="141"/>
        <item x="142"/>
        <item x="140"/>
        <item x="145"/>
        <item x="143"/>
        <item x="146"/>
        <item x="144"/>
        <item x="150"/>
        <item x="149"/>
        <item x="148"/>
        <item x="104"/>
        <item x="0"/>
        <item x="194"/>
        <item x="193"/>
        <item x="192"/>
        <item x="65"/>
        <item x="200"/>
        <item x="36"/>
        <item x="31"/>
        <item x="230"/>
        <item x="35"/>
        <item x="232"/>
        <item x="37"/>
        <item x="189"/>
        <item x="231"/>
        <item x="213"/>
        <item x="105"/>
        <item x="207"/>
        <item x="99"/>
        <item x="226"/>
        <item x="227"/>
        <item x="186"/>
        <item x="41"/>
        <item x="6"/>
        <item x="125"/>
        <item x="98"/>
        <item x="202"/>
        <item x="97"/>
        <item x="219"/>
        <item x="69"/>
        <item x="70"/>
        <item x="73"/>
        <item x="52"/>
        <item x="89"/>
        <item x="228"/>
        <item x="84"/>
        <item x="79"/>
        <item x="76"/>
        <item x="72"/>
        <item x="71"/>
        <item x="126"/>
        <item x="67"/>
        <item x="74"/>
        <item x="165"/>
        <item x="66"/>
        <item x="167"/>
        <item x="92"/>
        <item x="94"/>
        <item x="91"/>
        <item x="95"/>
        <item x="93"/>
        <item x="214"/>
        <item x="220"/>
        <item x="151"/>
        <item x="102"/>
        <item x="221"/>
        <item x="224"/>
        <item x="225"/>
        <item x="238"/>
        <item x="233"/>
        <item x="3"/>
        <item x="235"/>
        <item x="234"/>
        <item x="218"/>
        <item x="9"/>
        <item x="5"/>
        <item x="237"/>
        <item x="236"/>
        <item x="244"/>
        <item x="239"/>
        <item x="243"/>
        <item x="24"/>
        <item x="29"/>
        <item x="28"/>
        <item x="26"/>
        <item x="222"/>
        <item x="223"/>
        <item x="107"/>
        <item x="188"/>
        <item x="42"/>
        <item x="78"/>
        <item x="110"/>
        <item x="133"/>
        <item x="136"/>
        <item x="129"/>
        <item x="116"/>
        <item x="130"/>
        <item x="131"/>
        <item x="59"/>
        <item x="119"/>
        <item x="108"/>
        <item x="132"/>
        <item x="111"/>
        <item x="229"/>
        <item x="112"/>
        <item x="117"/>
        <item x="120"/>
        <item x="106"/>
        <item x="128"/>
        <item x="153"/>
        <item x="127"/>
        <item x="121"/>
        <item x="122"/>
        <item x="123"/>
        <item x="172"/>
        <item x="173"/>
        <item x="139"/>
        <item x="138"/>
        <item x="205"/>
        <item x="206"/>
        <item x="113"/>
        <item x="115"/>
        <item x="114"/>
        <item x="109"/>
        <item x="134"/>
        <item x="124"/>
        <item x="171"/>
        <item x="174"/>
        <item x="80"/>
        <item x="81"/>
        <item x="175"/>
        <item x="177"/>
        <item x="179"/>
        <item x="185"/>
        <item x="184"/>
        <item x="176"/>
        <item x="178"/>
        <item x="181"/>
        <item x="180"/>
        <item x="183"/>
        <item x="182"/>
        <item x="68"/>
        <item x="85"/>
        <item x="10"/>
        <item x="87"/>
        <item x="75"/>
        <item x="20"/>
        <item x="19"/>
        <item x="18"/>
        <item x="82"/>
        <item x="77"/>
        <item x="86"/>
        <item x="11"/>
        <item x="187"/>
        <item x="15"/>
        <item x="12"/>
        <item x="13"/>
        <item x="16"/>
        <item x="17"/>
        <item x="212"/>
        <item x="210"/>
        <item x="14"/>
        <item x="30"/>
        <item x="32"/>
        <item x="33"/>
        <item x="34"/>
        <item x="245"/>
        <item x="190"/>
        <item x="197"/>
        <item x="4"/>
        <item x="83"/>
        <item x="247"/>
        <item t="default"/>
      </items>
    </pivotField>
    <pivotField showAll="0"/>
  </pivotFields>
  <rowFields count="5">
    <field x="0"/>
    <field x="1"/>
    <field x="17"/>
    <field x="18"/>
    <field x="16"/>
  </rowFields>
  <rowItems count="1864">
    <i>
      <x/>
    </i>
    <i>
      <x v="1"/>
    </i>
    <i r="1">
      <x v="47"/>
    </i>
    <i r="2">
      <x v="133"/>
    </i>
    <i r="3">
      <x v="247"/>
    </i>
    <i r="4">
      <x v="13"/>
    </i>
    <i r="1">
      <x v="75"/>
    </i>
    <i r="2">
      <x v="86"/>
    </i>
    <i r="3">
      <x v="247"/>
    </i>
    <i r="4">
      <x v="141"/>
    </i>
    <i r="1">
      <x v="97"/>
    </i>
    <i r="2">
      <x v="137"/>
    </i>
    <i r="3">
      <x v="247"/>
    </i>
    <i r="4">
      <x v="13"/>
    </i>
    <i r="1">
      <x v="115"/>
    </i>
    <i r="2">
      <x v="114"/>
    </i>
    <i r="3">
      <x v="223"/>
    </i>
    <i r="4">
      <x v="12"/>
    </i>
    <i r="1">
      <x v="122"/>
    </i>
    <i r="2">
      <x v="137"/>
    </i>
    <i r="3">
      <x v="224"/>
    </i>
    <i r="4">
      <x v="141"/>
    </i>
    <i r="1">
      <x v="199"/>
    </i>
    <i r="2">
      <x v="128"/>
    </i>
    <i r="3">
      <x v="247"/>
    </i>
    <i r="4">
      <x v="13"/>
    </i>
    <i r="1">
      <x v="212"/>
    </i>
    <i r="2">
      <x v="137"/>
    </i>
    <i r="3">
      <x v="247"/>
    </i>
    <i r="4">
      <x v="15"/>
    </i>
    <i r="1">
      <x v="258"/>
    </i>
    <i r="2">
      <x v="88"/>
    </i>
    <i r="3">
      <x v="247"/>
    </i>
    <i r="4">
      <x v="141"/>
    </i>
    <i r="1">
      <x v="311"/>
    </i>
    <i r="2">
      <x v="129"/>
    </i>
    <i r="3">
      <x v="247"/>
    </i>
    <i r="4">
      <x v="141"/>
    </i>
    <i r="1">
      <x v="312"/>
    </i>
    <i r="2">
      <x v="132"/>
    </i>
    <i r="3">
      <x v="247"/>
    </i>
    <i r="4">
      <x v="141"/>
    </i>
    <i r="1">
      <x v="313"/>
    </i>
    <i r="2">
      <x v="131"/>
    </i>
    <i r="3">
      <x v="247"/>
    </i>
    <i r="4">
      <x v="141"/>
    </i>
    <i r="1">
      <x v="322"/>
    </i>
    <i r="2">
      <x v="133"/>
    </i>
    <i r="3">
      <x v="247"/>
    </i>
    <i r="4">
      <x v="141"/>
    </i>
    <i r="1">
      <x v="328"/>
    </i>
    <i r="2">
      <x v="131"/>
    </i>
    <i r="3">
      <x v="247"/>
    </i>
    <i r="4">
      <x v="141"/>
    </i>
    <i r="1">
      <x v="374"/>
    </i>
    <i r="2">
      <x v="137"/>
    </i>
    <i r="3">
      <x v="222"/>
    </i>
    <i r="4">
      <x v="141"/>
    </i>
    <i r="1">
      <x v="423"/>
    </i>
    <i r="2">
      <x v="114"/>
    </i>
    <i r="3">
      <x v="247"/>
    </i>
    <i r="4">
      <x v="16"/>
    </i>
    <i r="1">
      <x v="425"/>
    </i>
    <i r="2">
      <x v="114"/>
    </i>
    <i r="3">
      <x v="247"/>
    </i>
    <i r="4">
      <x v="14"/>
    </i>
    <i r="1">
      <x v="448"/>
    </i>
    <i r="2">
      <x v="114"/>
    </i>
    <i r="3">
      <x v="247"/>
    </i>
    <i r="4">
      <x v="141"/>
    </i>
    <i>
      <x v="2"/>
    </i>
    <i r="1">
      <x v="53"/>
    </i>
    <i r="2">
      <x v="120"/>
    </i>
    <i r="3">
      <x v="247"/>
    </i>
    <i r="4">
      <x v="141"/>
    </i>
    <i r="1">
      <x v="54"/>
    </i>
    <i r="2">
      <x v="120"/>
    </i>
    <i r="3">
      <x v="247"/>
    </i>
    <i r="4">
      <x v="141"/>
    </i>
    <i r="1">
      <x v="149"/>
    </i>
    <i r="2">
      <x v="120"/>
    </i>
    <i r="3">
      <x v="247"/>
    </i>
    <i r="4">
      <x v="141"/>
    </i>
    <i r="1">
      <x v="262"/>
    </i>
    <i r="2">
      <x v="120"/>
    </i>
    <i r="3">
      <x v="247"/>
    </i>
    <i r="4">
      <x v="141"/>
    </i>
    <i>
      <x v="3"/>
    </i>
    <i r="1">
      <x v="6"/>
    </i>
    <i r="2">
      <x v="94"/>
    </i>
    <i r="3">
      <x v="30"/>
    </i>
    <i r="4">
      <x v="141"/>
    </i>
    <i r="1">
      <x v="40"/>
    </i>
    <i r="2">
      <x v="137"/>
    </i>
    <i r="3">
      <x v="60"/>
    </i>
    <i r="4">
      <x v="141"/>
    </i>
    <i r="1">
      <x v="61"/>
    </i>
    <i r="2">
      <x v="94"/>
    </i>
    <i r="3">
      <x v="16"/>
    </i>
    <i r="4">
      <x v="141"/>
    </i>
    <i r="1">
      <x v="69"/>
    </i>
    <i r="2">
      <x v="94"/>
    </i>
    <i r="3">
      <x v="17"/>
    </i>
    <i r="4">
      <x v="141"/>
    </i>
    <i r="1">
      <x v="83"/>
    </i>
    <i r="2">
      <x v="137"/>
    </i>
    <i r="3">
      <x v="159"/>
    </i>
    <i r="4">
      <x v="77"/>
    </i>
    <i r="1">
      <x v="303"/>
    </i>
    <i r="2">
      <x v="94"/>
    </i>
    <i r="3">
      <x v="15"/>
    </i>
    <i r="4">
      <x v="141"/>
    </i>
    <i r="1">
      <x v="319"/>
    </i>
    <i r="2">
      <x v="137"/>
    </i>
    <i r="3">
      <x v="158"/>
    </i>
    <i r="4">
      <x v="141"/>
    </i>
    <i r="1">
      <x v="364"/>
    </i>
    <i r="2">
      <x v="94"/>
    </i>
    <i r="3">
      <x v="160"/>
    </i>
    <i r="4">
      <x v="141"/>
    </i>
    <i r="1">
      <x v="424"/>
    </i>
    <i r="2">
      <x v="94"/>
    </i>
    <i r="3">
      <x v="157"/>
    </i>
    <i r="4">
      <x v="141"/>
    </i>
    <i>
      <x v="4"/>
    </i>
    <i r="1">
      <x v="99"/>
    </i>
    <i r="2">
      <x v="137"/>
    </i>
    <i r="3">
      <x v="94"/>
    </i>
    <i r="4">
      <x v="141"/>
    </i>
    <i r="1">
      <x v="243"/>
    </i>
    <i r="2">
      <x v="137"/>
    </i>
    <i r="3">
      <x v="238"/>
    </i>
    <i r="4">
      <x v="141"/>
    </i>
    <i r="1">
      <x v="244"/>
    </i>
    <i r="2">
      <x v="137"/>
    </i>
    <i r="3">
      <x v="239"/>
    </i>
    <i r="4">
      <x v="141"/>
    </i>
    <i r="1">
      <x v="245"/>
    </i>
    <i r="2">
      <x v="137"/>
    </i>
    <i r="3">
      <x v="240"/>
    </i>
    <i r="4">
      <x v="141"/>
    </i>
    <i r="1">
      <x v="246"/>
    </i>
    <i r="2">
      <x v="137"/>
    </i>
    <i r="3">
      <x v="241"/>
    </i>
    <i r="4">
      <x v="141"/>
    </i>
    <i r="1">
      <x v="381"/>
    </i>
    <i r="2">
      <x v="137"/>
    </i>
    <i r="3">
      <x v="96"/>
    </i>
    <i r="4">
      <x v="141"/>
    </i>
    <i>
      <x v="5"/>
    </i>
    <i r="1">
      <x v="66"/>
    </i>
    <i r="2">
      <x v="61"/>
    </i>
    <i r="3">
      <x v="98"/>
    </i>
    <i r="4">
      <x v="141"/>
    </i>
    <i r="1">
      <x v="111"/>
    </i>
    <i r="2">
      <x v="83"/>
    </i>
    <i r="3">
      <x v="62"/>
    </i>
    <i r="4">
      <x v="141"/>
    </i>
    <i r="1">
      <x v="112"/>
    </i>
    <i r="2">
      <x v="36"/>
    </i>
    <i r="3">
      <x v="61"/>
    </i>
    <i r="4">
      <x v="141"/>
    </i>
    <i r="1">
      <x v="166"/>
    </i>
    <i r="2">
      <x v="83"/>
    </i>
    <i r="3">
      <x v="28"/>
    </i>
    <i r="4">
      <x v="141"/>
    </i>
    <i r="1">
      <x v="255"/>
    </i>
    <i r="2">
      <x v="137"/>
    </i>
    <i r="3">
      <x v="96"/>
    </i>
    <i r="4">
      <x v="141"/>
    </i>
    <i r="1">
      <x v="401"/>
    </i>
    <i r="2">
      <x v="31"/>
    </i>
    <i r="3">
      <x v="93"/>
    </i>
    <i r="4">
      <x v="141"/>
    </i>
    <i>
      <x v="6"/>
    </i>
    <i r="1">
      <x v="28"/>
    </i>
    <i r="2">
      <x v="137"/>
    </i>
    <i r="3">
      <x v="108"/>
    </i>
    <i r="4">
      <x v="141"/>
    </i>
    <i r="1">
      <x v="71"/>
    </i>
    <i r="2">
      <x v="121"/>
    </i>
    <i r="3">
      <x v="14"/>
    </i>
    <i r="4">
      <x v="68"/>
    </i>
    <i r="1">
      <x v="139"/>
    </i>
    <i r="2">
      <x v="137"/>
    </i>
    <i r="3">
      <x v="165"/>
    </i>
    <i r="4">
      <x v="141"/>
    </i>
    <i r="1">
      <x v="205"/>
    </i>
    <i r="2">
      <x v="137"/>
    </i>
    <i r="3">
      <x v="247"/>
    </i>
    <i r="4">
      <x v="82"/>
    </i>
    <i r="1">
      <x v="216"/>
    </i>
    <i r="2">
      <x v="126"/>
    </i>
    <i r="3">
      <x v="24"/>
    </i>
    <i r="4">
      <x v="104"/>
    </i>
    <i r="1">
      <x v="250"/>
    </i>
    <i r="2">
      <x v="137"/>
    </i>
    <i r="3">
      <x v="30"/>
    </i>
    <i r="4">
      <x v="141"/>
    </i>
    <i r="1">
      <x v="263"/>
    </i>
    <i r="2">
      <x v="137"/>
    </i>
    <i r="3">
      <x v="29"/>
    </i>
    <i r="4">
      <x v="141"/>
    </i>
    <i r="1">
      <x v="291"/>
    </i>
    <i r="2">
      <x v="126"/>
    </i>
    <i r="3">
      <x v="247"/>
    </i>
    <i r="4">
      <x v="83"/>
    </i>
    <i r="1">
      <x v="320"/>
    </i>
    <i r="2">
      <x v="137"/>
    </i>
    <i r="3">
      <x v="61"/>
    </i>
    <i r="4">
      <x v="80"/>
    </i>
    <i r="1">
      <x v="324"/>
    </i>
    <i r="2">
      <x v="137"/>
    </i>
    <i r="3">
      <x v="247"/>
    </i>
    <i r="4">
      <x v="137"/>
    </i>
    <i r="1">
      <x v="394"/>
    </i>
    <i r="2">
      <x v="137"/>
    </i>
    <i r="3">
      <x v="44"/>
    </i>
    <i r="4">
      <x v="141"/>
    </i>
    <i r="1">
      <x v="455"/>
    </i>
    <i r="2">
      <x v="137"/>
    </i>
    <i r="3">
      <x v="247"/>
    </i>
    <i r="4">
      <x/>
    </i>
    <i r="1">
      <x v="456"/>
    </i>
    <i r="2">
      <x v="137"/>
    </i>
    <i r="3">
      <x v="247"/>
    </i>
    <i r="4">
      <x v="135"/>
    </i>
    <i r="1">
      <x v="465"/>
    </i>
    <i r="2">
      <x v="126"/>
    </i>
    <i r="3">
      <x v="247"/>
    </i>
    <i r="4">
      <x v="141"/>
    </i>
    <i>
      <x v="7"/>
    </i>
    <i r="1">
      <x v="3"/>
    </i>
    <i r="2">
      <x v="137"/>
    </i>
    <i r="3">
      <x v="51"/>
    </i>
    <i r="4">
      <x v="141"/>
    </i>
    <i r="1">
      <x v="8"/>
    </i>
    <i r="2">
      <x v="23"/>
    </i>
    <i r="3">
      <x v="247"/>
    </i>
    <i r="4">
      <x v="141"/>
    </i>
    <i r="1">
      <x v="13"/>
    </i>
    <i r="2">
      <x v="137"/>
    </i>
    <i r="3">
      <x v="247"/>
    </i>
    <i r="4">
      <x v="31"/>
    </i>
    <i r="1">
      <x v="18"/>
    </i>
    <i r="2">
      <x v="137"/>
    </i>
    <i r="3">
      <x v="72"/>
    </i>
    <i r="4">
      <x v="141"/>
    </i>
    <i r="1">
      <x v="19"/>
    </i>
    <i r="2">
      <x v="16"/>
    </i>
    <i r="3">
      <x v="118"/>
    </i>
    <i r="4">
      <x v="141"/>
    </i>
    <i r="1">
      <x v="30"/>
    </i>
    <i r="2">
      <x v="137"/>
    </i>
    <i r="3">
      <x v="45"/>
    </i>
    <i r="4">
      <x v="141"/>
    </i>
    <i r="1">
      <x v="36"/>
    </i>
    <i r="2">
      <x v="7"/>
    </i>
    <i r="3">
      <x v="247"/>
    </i>
    <i r="4">
      <x v="141"/>
    </i>
    <i r="1">
      <x v="43"/>
    </i>
    <i r="2">
      <x v="137"/>
    </i>
    <i r="3">
      <x v="56"/>
    </i>
    <i r="4">
      <x v="141"/>
    </i>
    <i r="1">
      <x v="55"/>
    </i>
    <i r="2">
      <x v="137"/>
    </i>
    <i r="3">
      <x v="53"/>
    </i>
    <i r="4">
      <x v="128"/>
    </i>
    <i r="1">
      <x v="74"/>
    </i>
    <i r="2">
      <x v="125"/>
    </i>
    <i r="3">
      <x v="46"/>
    </i>
    <i r="4">
      <x v="95"/>
    </i>
    <i r="1">
      <x v="87"/>
    </i>
    <i r="2">
      <x v="8"/>
    </i>
    <i r="3">
      <x v="57"/>
    </i>
    <i r="4">
      <x v="94"/>
    </i>
    <i r="1">
      <x v="90"/>
    </i>
    <i r="2">
      <x v="137"/>
    </i>
    <i r="3">
      <x v="72"/>
    </i>
    <i r="4">
      <x v="141"/>
    </i>
    <i r="1">
      <x v="124"/>
    </i>
    <i r="2">
      <x v="137"/>
    </i>
    <i r="3">
      <x v="174"/>
    </i>
    <i r="4">
      <x v="141"/>
    </i>
    <i r="1">
      <x v="125"/>
    </i>
    <i r="2">
      <x v="137"/>
    </i>
    <i r="3">
      <x v="118"/>
    </i>
    <i r="4">
      <x v="141"/>
    </i>
    <i r="1">
      <x v="156"/>
    </i>
    <i r="2">
      <x v="137"/>
    </i>
    <i r="3">
      <x v="52"/>
    </i>
    <i r="4">
      <x v="141"/>
    </i>
    <i r="1">
      <x v="157"/>
    </i>
    <i r="2">
      <x v="137"/>
    </i>
    <i r="3">
      <x v="58"/>
    </i>
    <i r="4">
      <x v="127"/>
    </i>
    <i r="1">
      <x v="158"/>
    </i>
    <i r="2">
      <x v="137"/>
    </i>
    <i r="3">
      <x v="247"/>
    </i>
    <i r="4">
      <x v="130"/>
    </i>
    <i r="1">
      <x v="163"/>
    </i>
    <i r="2">
      <x v="24"/>
    </i>
    <i r="3">
      <x v="54"/>
    </i>
    <i r="4">
      <x v="141"/>
    </i>
    <i r="1">
      <x v="187"/>
    </i>
    <i r="2">
      <x v="17"/>
    </i>
    <i r="3">
      <x v="247"/>
    </i>
    <i r="4">
      <x v="141"/>
    </i>
    <i r="1">
      <x v="209"/>
    </i>
    <i r="2">
      <x v="17"/>
    </i>
    <i r="3">
      <x v="40"/>
    </i>
    <i r="4">
      <x v="141"/>
    </i>
    <i r="1">
      <x v="240"/>
    </i>
    <i r="2">
      <x v="15"/>
    </i>
    <i r="3">
      <x v="247"/>
    </i>
    <i r="4">
      <x v="141"/>
    </i>
    <i r="1">
      <x v="296"/>
    </i>
    <i r="2">
      <x v="137"/>
    </i>
    <i r="3">
      <x v="49"/>
    </i>
    <i r="4">
      <x v="132"/>
    </i>
    <i r="1">
      <x v="297"/>
    </i>
    <i r="2">
      <x v="137"/>
    </i>
    <i r="3">
      <x v="247"/>
    </i>
    <i r="4">
      <x v="93"/>
    </i>
    <i r="1">
      <x v="306"/>
    </i>
    <i r="2">
      <x v="137"/>
    </i>
    <i r="3">
      <x v="51"/>
    </i>
    <i r="4">
      <x v="141"/>
    </i>
    <i r="1">
      <x v="371"/>
    </i>
    <i r="2">
      <x v="137"/>
    </i>
    <i r="3">
      <x v="247"/>
    </i>
    <i r="4">
      <x v="93"/>
    </i>
    <i r="1">
      <x v="410"/>
    </i>
    <i r="2">
      <x v="137"/>
    </i>
    <i r="3">
      <x v="59"/>
    </i>
    <i r="4">
      <x v="131"/>
    </i>
    <i r="1">
      <x v="411"/>
    </i>
    <i r="2">
      <x v="18"/>
    </i>
    <i r="3">
      <x v="47"/>
    </i>
    <i r="4">
      <x v="129"/>
    </i>
    <i r="1">
      <x v="415"/>
    </i>
    <i r="2">
      <x v="137"/>
    </i>
    <i r="3">
      <x v="59"/>
    </i>
    <i r="4">
      <x v="129"/>
    </i>
    <i r="1">
      <x v="438"/>
    </i>
    <i r="2">
      <x v="23"/>
    </i>
    <i r="3">
      <x v="247"/>
    </i>
    <i r="4">
      <x v="141"/>
    </i>
    <i r="1">
      <x v="445"/>
    </i>
    <i r="2">
      <x v="137"/>
    </i>
    <i r="3">
      <x v="48"/>
    </i>
    <i r="4">
      <x v="141"/>
    </i>
    <i r="1">
      <x v="453"/>
    </i>
    <i r="2">
      <x v="22"/>
    </i>
    <i r="3">
      <x v="247"/>
    </i>
    <i r="4">
      <x v="80"/>
    </i>
    <i r="1">
      <x v="480"/>
    </i>
    <i r="2">
      <x v="137"/>
    </i>
    <i r="3">
      <x v="65"/>
    </i>
    <i r="4">
      <x v="141"/>
    </i>
    <i>
      <x v="8"/>
    </i>
    <i r="1">
      <x v="16"/>
    </i>
    <i r="2">
      <x v="112"/>
    </i>
    <i r="3">
      <x v="247"/>
    </i>
    <i r="4">
      <x v="141"/>
    </i>
    <i r="1">
      <x v="46"/>
    </i>
    <i r="2">
      <x v="137"/>
    </i>
    <i r="3">
      <x v="125"/>
    </i>
    <i r="4">
      <x v="141"/>
    </i>
    <i r="1">
      <x v="81"/>
    </i>
    <i r="2">
      <x v="137"/>
    </i>
    <i r="3">
      <x v="125"/>
    </i>
    <i r="4">
      <x v="141"/>
    </i>
    <i r="1">
      <x v="93"/>
    </i>
    <i r="2">
      <x v="137"/>
    </i>
    <i r="3">
      <x v="91"/>
    </i>
    <i r="4">
      <x v="141"/>
    </i>
    <i r="1">
      <x v="94"/>
    </i>
    <i r="2">
      <x v="137"/>
    </i>
    <i r="3">
      <x v="117"/>
    </i>
    <i r="4">
      <x v="141"/>
    </i>
    <i r="1">
      <x v="95"/>
    </i>
    <i r="2">
      <x v="137"/>
    </i>
    <i r="3">
      <x v="124"/>
    </i>
    <i r="4">
      <x v="141"/>
    </i>
    <i r="1">
      <x v="256"/>
    </i>
    <i r="2">
      <x v="137"/>
    </i>
    <i r="3">
      <x v="115"/>
    </i>
    <i r="4">
      <x v="112"/>
    </i>
    <i r="1">
      <x v="402"/>
    </i>
    <i r="2">
      <x v="137"/>
    </i>
    <i r="3">
      <x v="217"/>
    </i>
    <i r="4">
      <x v="103"/>
    </i>
    <i r="1">
      <x v="429"/>
    </i>
    <i r="2">
      <x v="137"/>
    </i>
    <i r="3">
      <x v="128"/>
    </i>
    <i r="4">
      <x v="141"/>
    </i>
    <i r="1">
      <x v="449"/>
    </i>
    <i r="2">
      <x v="113"/>
    </i>
    <i r="3">
      <x v="130"/>
    </i>
    <i r="4">
      <x v="91"/>
    </i>
    <i r="1">
      <x v="450"/>
    </i>
    <i r="2">
      <x v="113"/>
    </i>
    <i r="3">
      <x v="127"/>
    </i>
    <i r="4">
      <x v="141"/>
    </i>
    <i r="1">
      <x v="478"/>
    </i>
    <i r="2">
      <x v="137"/>
    </i>
    <i r="3">
      <x v="116"/>
    </i>
    <i r="4">
      <x v="141"/>
    </i>
    <i>
      <x v="9"/>
    </i>
    <i r="1">
      <x v="27"/>
    </i>
    <i r="2">
      <x v="43"/>
    </i>
    <i r="3">
      <x v="8"/>
    </i>
    <i r="4">
      <x v="141"/>
    </i>
    <i r="1">
      <x v="73"/>
    </i>
    <i r="2">
      <x v="91"/>
    </i>
    <i r="3">
      <x v="146"/>
    </i>
    <i r="4">
      <x v="141"/>
    </i>
    <i r="1">
      <x v="116"/>
    </i>
    <i r="2">
      <x v="137"/>
    </i>
    <i r="3">
      <x v="245"/>
    </i>
    <i r="4">
      <x v="141"/>
    </i>
    <i r="1">
      <x v="128"/>
    </i>
    <i r="2">
      <x v="58"/>
    </i>
    <i r="3">
      <x v="247"/>
    </i>
    <i r="4">
      <x v="141"/>
    </i>
    <i r="1">
      <x v="131"/>
    </i>
    <i r="2">
      <x v="28"/>
    </i>
    <i r="3">
      <x v="247"/>
    </i>
    <i r="4">
      <x v="141"/>
    </i>
    <i r="1">
      <x v="214"/>
    </i>
    <i r="2">
      <x v="45"/>
    </i>
    <i r="3">
      <x v="247"/>
    </i>
    <i r="4">
      <x v="141"/>
    </i>
    <i r="1">
      <x v="232"/>
    </i>
    <i r="2">
      <x v="10"/>
    </i>
    <i r="3">
      <x v="247"/>
    </i>
    <i r="4">
      <x v="141"/>
    </i>
    <i r="1">
      <x v="233"/>
    </i>
    <i r="2">
      <x v="26"/>
    </i>
    <i r="3">
      <x v="247"/>
    </i>
    <i r="4">
      <x v="141"/>
    </i>
    <i r="1">
      <x v="264"/>
    </i>
    <i r="2">
      <x v="39"/>
    </i>
    <i r="3">
      <x v="5"/>
    </i>
    <i r="4">
      <x v="141"/>
    </i>
    <i r="1">
      <x v="396"/>
    </i>
    <i r="2">
      <x v="49"/>
    </i>
    <i r="3">
      <x v="247"/>
    </i>
    <i r="4">
      <x v="141"/>
    </i>
    <i r="1">
      <x v="400"/>
    </i>
    <i r="2">
      <x v="40"/>
    </i>
    <i r="3">
      <x v="247"/>
    </i>
    <i r="4">
      <x v="141"/>
    </i>
    <i>
      <x v="10"/>
    </i>
    <i r="1">
      <x v="98"/>
    </i>
    <i r="2">
      <x v="137"/>
    </i>
    <i r="3">
      <x v="227"/>
    </i>
    <i r="4">
      <x v="141"/>
    </i>
    <i r="1">
      <x v="113"/>
    </i>
    <i r="2">
      <x v="78"/>
    </i>
    <i r="3">
      <x v="226"/>
    </i>
    <i r="4">
      <x v="90"/>
    </i>
    <i r="1">
      <x v="114"/>
    </i>
    <i r="2">
      <x v="137"/>
    </i>
    <i r="3">
      <x v="247"/>
    </i>
    <i r="4">
      <x v="98"/>
    </i>
    <i r="1">
      <x v="121"/>
    </i>
    <i r="2">
      <x v="81"/>
    </i>
    <i r="3">
      <x v="221"/>
    </i>
    <i r="4">
      <x v="86"/>
    </i>
    <i r="1">
      <x v="130"/>
    </i>
    <i r="2">
      <x v="111"/>
    </i>
    <i r="3">
      <x v="247"/>
    </i>
    <i r="4">
      <x v="87"/>
    </i>
    <i r="1">
      <x v="142"/>
    </i>
    <i r="2">
      <x v="137"/>
    </i>
    <i r="3">
      <x v="166"/>
    </i>
    <i r="4">
      <x v="87"/>
    </i>
    <i r="1">
      <x v="167"/>
    </i>
    <i r="2">
      <x v="76"/>
    </i>
    <i r="3">
      <x v="247"/>
    </i>
    <i r="4">
      <x v="141"/>
    </i>
    <i r="1">
      <x v="173"/>
    </i>
    <i r="2">
      <x v="137"/>
    </i>
    <i r="3">
      <x v="247"/>
    </i>
    <i r="4">
      <x v="101"/>
    </i>
    <i r="1">
      <x v="197"/>
    </i>
    <i r="2">
      <x v="137"/>
    </i>
    <i r="3">
      <x v="247"/>
    </i>
    <i r="4">
      <x v="100"/>
    </i>
    <i r="1">
      <x v="198"/>
    </i>
    <i r="2">
      <x v="137"/>
    </i>
    <i r="3">
      <x v="247"/>
    </i>
    <i r="4">
      <x v="97"/>
    </i>
    <i r="1">
      <x v="220"/>
    </i>
    <i r="2">
      <x v="137"/>
    </i>
    <i r="3">
      <x v="44"/>
    </i>
    <i r="4">
      <x v="97"/>
    </i>
    <i r="1">
      <x v="226"/>
    </i>
    <i r="2">
      <x v="137"/>
    </i>
    <i r="3">
      <x v="217"/>
    </i>
    <i r="4">
      <x v="141"/>
    </i>
    <i r="1">
      <x v="231"/>
    </i>
    <i r="2">
      <x v="137"/>
    </i>
    <i r="3">
      <x v="122"/>
    </i>
    <i r="4">
      <x v="141"/>
    </i>
    <i r="1">
      <x v="234"/>
    </i>
    <i r="2">
      <x v="137"/>
    </i>
    <i r="3">
      <x v="119"/>
    </i>
    <i r="4">
      <x v="88"/>
    </i>
    <i r="1">
      <x v="235"/>
    </i>
    <i r="2">
      <x v="111"/>
    </i>
    <i r="3">
      <x v="247"/>
    </i>
    <i r="4">
      <x v="87"/>
    </i>
    <i r="1">
      <x v="236"/>
    </i>
    <i r="2">
      <x v="79"/>
    </i>
    <i r="3">
      <x v="204"/>
    </i>
    <i r="4">
      <x v="141"/>
    </i>
    <i r="1">
      <x v="237"/>
    </i>
    <i r="2">
      <x v="137"/>
    </i>
    <i r="3">
      <x v="218"/>
    </i>
    <i r="4">
      <x v="141"/>
    </i>
    <i r="1">
      <x v="266"/>
    </i>
    <i r="2">
      <x v="79"/>
    </i>
    <i r="3">
      <x v="246"/>
    </i>
    <i r="4">
      <x v="96"/>
    </i>
    <i r="1">
      <x v="276"/>
    </i>
    <i r="2">
      <x v="137"/>
    </i>
    <i r="3">
      <x v="220"/>
    </i>
    <i r="4">
      <x v="89"/>
    </i>
    <i r="1">
      <x v="279"/>
    </i>
    <i r="2">
      <x v="137"/>
    </i>
    <i r="3">
      <x v="205"/>
    </i>
    <i r="4">
      <x v="141"/>
    </i>
    <i r="1">
      <x v="309"/>
    </i>
    <i r="2">
      <x v="137"/>
    </i>
    <i r="3">
      <x v="41"/>
    </i>
    <i r="4">
      <x v="141"/>
    </i>
    <i r="1">
      <x v="367"/>
    </i>
    <i r="2">
      <x v="111"/>
    </i>
    <i r="3">
      <x v="123"/>
    </i>
    <i r="4">
      <x v="86"/>
    </i>
    <i r="1">
      <x v="370"/>
    </i>
    <i r="2">
      <x v="111"/>
    </i>
    <i r="3">
      <x v="247"/>
    </i>
    <i r="4">
      <x v="141"/>
    </i>
    <i r="1">
      <x v="372"/>
    </i>
    <i r="2">
      <x v="79"/>
    </i>
    <i r="3">
      <x v="225"/>
    </i>
    <i r="4">
      <x v="96"/>
    </i>
    <i r="1">
      <x v="403"/>
    </i>
    <i r="2">
      <x v="137"/>
    </i>
    <i r="3">
      <x v="121"/>
    </i>
    <i r="4">
      <x v="141"/>
    </i>
    <i r="1">
      <x v="412"/>
    </i>
    <i r="2">
      <x v="137"/>
    </i>
    <i r="3">
      <x v="230"/>
    </i>
    <i r="4">
      <x v="89"/>
    </i>
    <i r="1">
      <x v="413"/>
    </i>
    <i r="2">
      <x v="137"/>
    </i>
    <i r="3">
      <x v="230"/>
    </i>
    <i r="4">
      <x v="141"/>
    </i>
    <i r="1">
      <x v="447"/>
    </i>
    <i r="2">
      <x v="137"/>
    </i>
    <i r="3">
      <x v="247"/>
    </i>
    <i r="4">
      <x v="97"/>
    </i>
    <i>
      <x v="11"/>
    </i>
    <i r="1">
      <x v="117"/>
    </i>
    <i r="2">
      <x v="137"/>
    </i>
    <i r="3">
      <x v="122"/>
    </i>
    <i r="4">
      <x v="141"/>
    </i>
    <i r="1">
      <x v="118"/>
    </i>
    <i r="2">
      <x v="36"/>
    </i>
    <i r="3">
      <x v="247"/>
    </i>
    <i r="4">
      <x v="141"/>
    </i>
    <i r="1">
      <x v="119"/>
    </i>
    <i r="2">
      <x v="61"/>
    </i>
    <i r="3">
      <x v="247"/>
    </i>
    <i r="4">
      <x v="44"/>
    </i>
    <i r="1">
      <x v="207"/>
    </i>
    <i r="2">
      <x v="137"/>
    </i>
    <i r="3">
      <x v="164"/>
    </i>
    <i r="4">
      <x v="141"/>
    </i>
    <i r="1">
      <x v="210"/>
    </i>
    <i r="2">
      <x v="79"/>
    </i>
    <i r="3">
      <x v="99"/>
    </i>
    <i r="4">
      <x v="141"/>
    </i>
    <i r="1">
      <x v="267"/>
    </i>
    <i r="2">
      <x v="79"/>
    </i>
    <i r="3">
      <x v="229"/>
    </i>
    <i r="4">
      <x v="100"/>
    </i>
    <i r="1">
      <x v="366"/>
    </i>
    <i r="2">
      <x v="137"/>
    </i>
    <i r="3">
      <x v="107"/>
    </i>
    <i r="4">
      <x v="141"/>
    </i>
    <i r="1">
      <x v="426"/>
    </i>
    <i r="2">
      <x v="137"/>
    </i>
    <i r="3">
      <x v="243"/>
    </i>
    <i r="4">
      <x v="141"/>
    </i>
    <i r="1">
      <x v="459"/>
    </i>
    <i r="2">
      <x v="137"/>
    </i>
    <i r="3">
      <x v="164"/>
    </i>
    <i r="4">
      <x v="141"/>
    </i>
    <i>
      <x v="12"/>
    </i>
    <i r="1">
      <x v="17"/>
    </i>
    <i r="2">
      <x v="137"/>
    </i>
    <i r="3">
      <x v="135"/>
    </i>
    <i r="4">
      <x v="9"/>
    </i>
    <i r="1">
      <x v="45"/>
    </i>
    <i r="2">
      <x v="137"/>
    </i>
    <i r="3">
      <x v="134"/>
    </i>
    <i r="4">
      <x v="8"/>
    </i>
    <i r="1">
      <x v="56"/>
    </i>
    <i r="2">
      <x v="137"/>
    </i>
    <i r="3">
      <x v="136"/>
    </i>
    <i r="4">
      <x v="10"/>
    </i>
    <i r="1">
      <x v="145"/>
    </i>
    <i r="2">
      <x v="137"/>
    </i>
    <i r="3">
      <x v="132"/>
    </i>
    <i r="4">
      <x v="141"/>
    </i>
    <i r="1">
      <x v="150"/>
    </i>
    <i r="2">
      <x v="137"/>
    </i>
    <i r="3">
      <x v="61"/>
    </i>
    <i r="4">
      <x v="32"/>
    </i>
    <i r="1">
      <x v="151"/>
    </i>
    <i r="2">
      <x v="24"/>
    </i>
    <i r="3">
      <x v="55"/>
    </i>
    <i r="4">
      <x v="141"/>
    </i>
    <i r="1">
      <x v="152"/>
    </i>
    <i r="2">
      <x v="137"/>
    </i>
    <i r="3">
      <x v="43"/>
    </i>
    <i r="4">
      <x v="7"/>
    </i>
    <i r="1">
      <x v="159"/>
    </i>
    <i r="2">
      <x v="137"/>
    </i>
    <i r="3">
      <x v="133"/>
    </i>
    <i r="4">
      <x v="141"/>
    </i>
    <i r="1">
      <x v="172"/>
    </i>
    <i r="2">
      <x v="137"/>
    </i>
    <i r="3">
      <x v="247"/>
    </i>
    <i r="4">
      <x v="11"/>
    </i>
    <i r="1">
      <x v="176"/>
    </i>
    <i r="2">
      <x v="137"/>
    </i>
    <i r="3">
      <x v="247"/>
    </i>
    <i r="4">
      <x v="28"/>
    </i>
    <i r="1">
      <x v="177"/>
    </i>
    <i r="2">
      <x v="137"/>
    </i>
    <i r="3">
      <x v="111"/>
    </i>
    <i r="4">
      <x v="141"/>
    </i>
    <i r="1">
      <x v="302"/>
    </i>
    <i r="2">
      <x v="126"/>
    </i>
    <i r="3">
      <x v="247"/>
    </i>
    <i r="4">
      <x v="141"/>
    </i>
    <i r="1">
      <x v="323"/>
    </i>
    <i r="2">
      <x v="137"/>
    </i>
    <i r="3">
      <x v="113"/>
    </i>
    <i r="4">
      <x v="141"/>
    </i>
    <i r="1">
      <x v="391"/>
    </i>
    <i r="2">
      <x v="137"/>
    </i>
    <i r="3">
      <x v="44"/>
    </i>
    <i r="4">
      <x v="110"/>
    </i>
    <i r="1">
      <x v="392"/>
    </i>
    <i r="2">
      <x v="137"/>
    </i>
    <i r="3">
      <x v="247"/>
    </i>
    <i r="4">
      <x v="80"/>
    </i>
    <i>
      <x v="13"/>
    </i>
    <i r="1">
      <x v="65"/>
    </i>
    <i r="2">
      <x v="137"/>
    </i>
    <i r="3">
      <x v="140"/>
    </i>
    <i r="4">
      <x v="141"/>
    </i>
    <i r="1">
      <x v="129"/>
    </i>
    <i r="2">
      <x v="48"/>
    </i>
    <i r="3">
      <x v="7"/>
    </i>
    <i r="4">
      <x v="141"/>
    </i>
    <i r="1">
      <x v="174"/>
    </i>
    <i r="2">
      <x v="137"/>
    </i>
    <i r="3">
      <x v="183"/>
    </i>
    <i r="4">
      <x v="141"/>
    </i>
    <i r="1">
      <x v="268"/>
    </i>
    <i r="2">
      <x v="41"/>
    </i>
    <i r="3">
      <x v="247"/>
    </i>
    <i r="4">
      <x v="141"/>
    </i>
    <i r="1">
      <x v="269"/>
    </i>
    <i r="2">
      <x v="137"/>
    </i>
    <i r="3">
      <x v="104"/>
    </i>
    <i r="4">
      <x v="141"/>
    </i>
    <i r="1">
      <x v="270"/>
    </i>
    <i r="2">
      <x v="137"/>
    </i>
    <i r="3">
      <x v="183"/>
    </i>
    <i r="4">
      <x v="141"/>
    </i>
    <i r="1">
      <x v="283"/>
    </i>
    <i r="2">
      <x v="41"/>
    </i>
    <i r="3">
      <x v="102"/>
    </i>
    <i r="4">
      <x v="141"/>
    </i>
    <i r="1">
      <x v="285"/>
    </i>
    <i r="2">
      <x v="53"/>
    </i>
    <i r="3">
      <x v="104"/>
    </i>
    <i r="4">
      <x v="141"/>
    </i>
    <i r="1">
      <x v="349"/>
    </i>
    <i r="2">
      <x v="137"/>
    </i>
    <i r="3">
      <x v="104"/>
    </i>
    <i r="4">
      <x v="141"/>
    </i>
    <i r="1">
      <x v="353"/>
    </i>
    <i r="2">
      <x v="74"/>
    </i>
    <i r="3">
      <x v="74"/>
    </i>
    <i r="4">
      <x v="138"/>
    </i>
    <i r="1">
      <x v="377"/>
    </i>
    <i r="2">
      <x v="103"/>
    </i>
    <i r="3">
      <x v="163"/>
    </i>
    <i r="4">
      <x v="141"/>
    </i>
    <i r="1">
      <x v="385"/>
    </i>
    <i r="2">
      <x v="137"/>
    </i>
    <i r="3">
      <x v="247"/>
    </i>
    <i r="4">
      <x v="133"/>
    </i>
    <i r="1">
      <x v="419"/>
    </i>
    <i r="2">
      <x v="137"/>
    </i>
    <i r="3">
      <x v="86"/>
    </i>
    <i r="4">
      <x v="141"/>
    </i>
    <i r="1">
      <x v="422"/>
    </i>
    <i r="2">
      <x v="74"/>
    </i>
    <i r="3">
      <x v="74"/>
    </i>
    <i r="4">
      <x v="141"/>
    </i>
    <i r="1">
      <x v="460"/>
    </i>
    <i r="2">
      <x v="137"/>
    </i>
    <i r="3">
      <x v="247"/>
    </i>
    <i r="4">
      <x v="138"/>
    </i>
    <i r="1">
      <x v="463"/>
    </i>
    <i r="2">
      <x v="55"/>
    </i>
    <i r="3">
      <x v="9"/>
    </i>
    <i r="4">
      <x v="141"/>
    </i>
    <i r="1">
      <x v="466"/>
    </i>
    <i r="2">
      <x v="137"/>
    </i>
    <i r="3">
      <x v="104"/>
    </i>
    <i r="4">
      <x v="141"/>
    </i>
    <i>
      <x v="14"/>
    </i>
    <i r="1">
      <x v="1"/>
    </i>
    <i r="2">
      <x v="102"/>
    </i>
    <i r="3">
      <x v="247"/>
    </i>
    <i r="4">
      <x v="141"/>
    </i>
    <i r="1">
      <x v="2"/>
    </i>
    <i r="2">
      <x v="137"/>
    </i>
    <i r="3">
      <x v="178"/>
    </i>
    <i r="4">
      <x v="141"/>
    </i>
    <i r="1">
      <x v="5"/>
    </i>
    <i r="2">
      <x v="137"/>
    </i>
    <i r="3">
      <x v="168"/>
    </i>
    <i r="4">
      <x v="141"/>
    </i>
    <i r="1">
      <x v="7"/>
    </i>
    <i r="2">
      <x v="137"/>
    </i>
    <i r="3">
      <x v="168"/>
    </i>
    <i r="4">
      <x v="141"/>
    </i>
    <i r="1">
      <x v="9"/>
    </i>
    <i r="2">
      <x v="137"/>
    </i>
    <i r="3">
      <x v="193"/>
    </i>
    <i r="4">
      <x v="105"/>
    </i>
    <i r="1">
      <x v="32"/>
    </i>
    <i r="2">
      <x v="137"/>
    </i>
    <i r="3">
      <x v="50"/>
    </i>
    <i r="4">
      <x v="141"/>
    </i>
    <i r="1">
      <x v="33"/>
    </i>
    <i r="2">
      <x v="98"/>
    </i>
    <i r="3">
      <x v="247"/>
    </i>
    <i r="4">
      <x v="23"/>
    </i>
    <i r="1">
      <x v="35"/>
    </i>
    <i r="2">
      <x v="137"/>
    </i>
    <i r="3">
      <x v="182"/>
    </i>
    <i r="4">
      <x v="116"/>
    </i>
    <i r="1">
      <x v="42"/>
    </i>
    <i r="2">
      <x v="137"/>
    </i>
    <i r="3">
      <x v="247"/>
    </i>
    <i r="4">
      <x v="114"/>
    </i>
    <i r="1">
      <x v="62"/>
    </i>
    <i r="2">
      <x v="137"/>
    </i>
    <i r="3">
      <x v="171"/>
    </i>
    <i r="4">
      <x v="141"/>
    </i>
    <i r="1">
      <x v="91"/>
    </i>
    <i r="2">
      <x v="137"/>
    </i>
    <i r="3">
      <x v="177"/>
    </i>
    <i r="4">
      <x v="141"/>
    </i>
    <i r="1">
      <x v="96"/>
    </i>
    <i r="2">
      <x v="137"/>
    </i>
    <i r="3">
      <x v="126"/>
    </i>
    <i r="4">
      <x v="141"/>
    </i>
    <i r="1">
      <x v="123"/>
    </i>
    <i r="2">
      <x v="137"/>
    </i>
    <i r="3">
      <x v="174"/>
    </i>
    <i r="4">
      <x v="141"/>
    </i>
    <i r="1">
      <x v="126"/>
    </i>
    <i r="2">
      <x v="137"/>
    </i>
    <i r="3">
      <x v="110"/>
    </i>
    <i r="4">
      <x v="113"/>
    </i>
    <i r="1">
      <x v="141"/>
    </i>
    <i r="2">
      <x v="137"/>
    </i>
    <i r="3">
      <x v="184"/>
    </i>
    <i r="4">
      <x v="117"/>
    </i>
    <i r="1">
      <x v="162"/>
    </i>
    <i r="2">
      <x v="137"/>
    </i>
    <i r="3">
      <x v="247"/>
    </i>
    <i r="4">
      <x v="122"/>
    </i>
    <i r="1">
      <x v="168"/>
    </i>
    <i r="2">
      <x v="137"/>
    </i>
    <i r="3">
      <x v="176"/>
    </i>
    <i r="4">
      <x v="141"/>
    </i>
    <i r="1">
      <x v="171"/>
    </i>
    <i r="2">
      <x v="137"/>
    </i>
    <i r="3">
      <x v="189"/>
    </i>
    <i r="4">
      <x v="141"/>
    </i>
    <i r="1">
      <x v="179"/>
    </i>
    <i r="2">
      <x v="100"/>
    </i>
    <i r="3">
      <x v="247"/>
    </i>
    <i r="4">
      <x v="22"/>
    </i>
    <i r="1">
      <x v="180"/>
    </i>
    <i r="2">
      <x v="100"/>
    </i>
    <i r="3">
      <x v="167"/>
    </i>
    <i r="4">
      <x v="22"/>
    </i>
    <i r="1">
      <x v="181"/>
    </i>
    <i r="2">
      <x v="100"/>
    </i>
    <i r="3">
      <x v="178"/>
    </i>
    <i r="4">
      <x v="119"/>
    </i>
    <i r="1">
      <x v="184"/>
    </i>
    <i r="2">
      <x v="137"/>
    </i>
    <i r="3">
      <x v="175"/>
    </i>
    <i r="4">
      <x v="120"/>
    </i>
    <i r="1">
      <x v="185"/>
    </i>
    <i r="2">
      <x v="101"/>
    </i>
    <i r="3">
      <x v="192"/>
    </i>
    <i r="4">
      <x v="141"/>
    </i>
    <i r="1">
      <x v="217"/>
    </i>
    <i r="2">
      <x v="104"/>
    </i>
    <i r="3">
      <x v="33"/>
    </i>
    <i r="4">
      <x v="118"/>
    </i>
    <i r="1">
      <x v="221"/>
    </i>
    <i r="2">
      <x v="137"/>
    </i>
    <i r="3">
      <x v="197"/>
    </i>
    <i r="4">
      <x v="141"/>
    </i>
    <i r="1">
      <x v="248"/>
    </i>
    <i r="2">
      <x v="137"/>
    </i>
    <i r="3">
      <x v="198"/>
    </i>
    <i r="4">
      <x v="141"/>
    </i>
    <i r="1">
      <x v="249"/>
    </i>
    <i r="2">
      <x v="137"/>
    </i>
    <i r="3">
      <x v="196"/>
    </i>
    <i r="4">
      <x v="121"/>
    </i>
    <i r="1">
      <x v="254"/>
    </i>
    <i r="2">
      <x v="137"/>
    </i>
    <i r="3">
      <x v="201"/>
    </i>
    <i r="4">
      <x v="141"/>
    </i>
    <i r="1">
      <x v="257"/>
    </i>
    <i r="2">
      <x v="137"/>
    </i>
    <i r="3">
      <x v="247"/>
    </i>
    <i r="4">
      <x v="118"/>
    </i>
    <i r="1">
      <x v="260"/>
    </i>
    <i r="2">
      <x v="137"/>
    </i>
    <i r="3">
      <x v="197"/>
    </i>
    <i r="4">
      <x v="141"/>
    </i>
    <i r="1">
      <x v="261"/>
    </i>
    <i r="2">
      <x v="137"/>
    </i>
    <i r="3">
      <x v="187"/>
    </i>
    <i r="4">
      <x v="116"/>
    </i>
    <i r="1">
      <x v="265"/>
    </i>
    <i r="2">
      <x v="137"/>
    </i>
    <i r="3">
      <x v="173"/>
    </i>
    <i r="4">
      <x v="141"/>
    </i>
    <i r="1">
      <x v="280"/>
    </i>
    <i r="2">
      <x v="137"/>
    </i>
    <i r="3">
      <x v="188"/>
    </i>
    <i r="4">
      <x v="141"/>
    </i>
    <i r="1">
      <x v="293"/>
    </i>
    <i r="2">
      <x v="137"/>
    </i>
    <i r="3">
      <x v="172"/>
    </i>
    <i r="4">
      <x v="115"/>
    </i>
    <i r="1">
      <x v="294"/>
    </i>
    <i r="2">
      <x v="137"/>
    </i>
    <i r="3">
      <x v="170"/>
    </i>
    <i r="4">
      <x v="85"/>
    </i>
    <i r="1">
      <x v="295"/>
    </i>
    <i r="2">
      <x v="137"/>
    </i>
    <i r="3">
      <x v="169"/>
    </i>
    <i r="4">
      <x v="141"/>
    </i>
    <i r="1">
      <x v="304"/>
    </i>
    <i r="2">
      <x v="137"/>
    </i>
    <i r="3">
      <x v="189"/>
    </i>
    <i r="4">
      <x v="141"/>
    </i>
    <i r="1">
      <x v="310"/>
    </i>
    <i r="2">
      <x v="137"/>
    </i>
    <i r="3">
      <x v="186"/>
    </i>
    <i r="4">
      <x v="141"/>
    </i>
    <i r="1">
      <x v="318"/>
    </i>
    <i r="2">
      <x v="102"/>
    </i>
    <i r="3">
      <x v="199"/>
    </i>
    <i r="4">
      <x v="141"/>
    </i>
    <i r="1">
      <x v="327"/>
    </i>
    <i r="2">
      <x v="137"/>
    </i>
    <i r="3">
      <x v="176"/>
    </i>
    <i r="4">
      <x v="141"/>
    </i>
    <i r="1">
      <x v="330"/>
    </i>
    <i r="2">
      <x v="137"/>
    </i>
    <i r="3">
      <x v="183"/>
    </i>
    <i r="4">
      <x v="141"/>
    </i>
    <i r="1">
      <x v="346"/>
    </i>
    <i r="2">
      <x v="103"/>
    </i>
    <i r="3">
      <x v="34"/>
    </i>
    <i r="4">
      <x v="99"/>
    </i>
    <i r="1">
      <x v="378"/>
    </i>
    <i r="2">
      <x v="137"/>
    </i>
    <i r="3">
      <x v="186"/>
    </i>
    <i r="4">
      <x v="108"/>
    </i>
    <i r="1">
      <x v="379"/>
    </i>
    <i r="2">
      <x v="137"/>
    </i>
    <i r="3">
      <x v="186"/>
    </i>
    <i r="4">
      <x v="141"/>
    </i>
    <i r="1">
      <x v="380"/>
    </i>
    <i r="2">
      <x v="137"/>
    </i>
    <i r="3">
      <x v="180"/>
    </i>
    <i r="4">
      <x v="141"/>
    </i>
    <i r="1">
      <x v="382"/>
    </i>
    <i r="2">
      <x v="137"/>
    </i>
    <i r="3">
      <x v="247"/>
    </i>
    <i r="4">
      <x v="122"/>
    </i>
    <i r="1">
      <x v="421"/>
    </i>
    <i r="2">
      <x v="137"/>
    </i>
    <i r="3">
      <x v="181"/>
    </i>
    <i r="4">
      <x v="141"/>
    </i>
    <i r="1">
      <x v="462"/>
    </i>
    <i r="2">
      <x v="137"/>
    </i>
    <i r="3">
      <x v="200"/>
    </i>
    <i r="4">
      <x v="141"/>
    </i>
    <i r="1">
      <x v="464"/>
    </i>
    <i r="2">
      <x v="137"/>
    </i>
    <i r="3">
      <x v="175"/>
    </i>
    <i r="4">
      <x v="141"/>
    </i>
    <i>
      <x v="15"/>
    </i>
    <i r="1">
      <x v="60"/>
    </i>
    <i r="2">
      <x v="134"/>
    </i>
    <i r="3">
      <x v="247"/>
    </i>
    <i r="4">
      <x v="141"/>
    </i>
    <i r="1">
      <x v="86"/>
    </i>
    <i r="2">
      <x v="135"/>
    </i>
    <i r="3">
      <x v="247"/>
    </i>
    <i r="4">
      <x v="141"/>
    </i>
    <i r="1">
      <x v="88"/>
    </i>
    <i r="2">
      <x v="9"/>
    </i>
    <i r="3">
      <x v="247"/>
    </i>
    <i r="4">
      <x v="141"/>
    </i>
    <i r="1">
      <x v="101"/>
    </i>
    <i r="2">
      <x v="136"/>
    </i>
    <i r="3">
      <x v="247"/>
    </i>
    <i r="4">
      <x v="73"/>
    </i>
    <i r="1">
      <x v="133"/>
    </i>
    <i r="2">
      <x v="137"/>
    </i>
    <i r="3">
      <x v="247"/>
    </i>
    <i r="4">
      <x v="136"/>
    </i>
    <i r="1">
      <x v="188"/>
    </i>
    <i r="2">
      <x v="6"/>
    </i>
    <i r="3">
      <x v="76"/>
    </i>
    <i r="4">
      <x v="141"/>
    </i>
    <i r="1">
      <x v="189"/>
    </i>
    <i r="2">
      <x v="5"/>
    </i>
    <i r="3">
      <x v="78"/>
    </i>
    <i r="4">
      <x v="81"/>
    </i>
    <i r="1">
      <x v="190"/>
    </i>
    <i r="2">
      <x v="11"/>
    </i>
    <i r="3">
      <x v="77"/>
    </i>
    <i r="4">
      <x v="72"/>
    </i>
    <i r="1">
      <x v="191"/>
    </i>
    <i r="2">
      <x v="137"/>
    </i>
    <i r="3">
      <x v="79"/>
    </i>
    <i r="4">
      <x v="75"/>
    </i>
    <i r="1">
      <x v="192"/>
    </i>
    <i r="2">
      <x v="137"/>
    </i>
    <i r="3">
      <x v="82"/>
    </i>
    <i r="4">
      <x v="141"/>
    </i>
    <i r="1">
      <x v="193"/>
    </i>
    <i r="2">
      <x v="13"/>
    </i>
    <i r="3">
      <x v="75"/>
    </i>
    <i r="4">
      <x v="73"/>
    </i>
    <i r="1">
      <x v="204"/>
    </i>
    <i r="2">
      <x v="14"/>
    </i>
    <i r="3">
      <x v="81"/>
    </i>
    <i r="4">
      <x v="72"/>
    </i>
    <i r="1">
      <x v="211"/>
    </i>
    <i r="2">
      <x v="88"/>
    </i>
    <i r="3">
      <x v="80"/>
    </i>
    <i r="4">
      <x v="141"/>
    </i>
    <i r="1">
      <x v="286"/>
    </i>
    <i r="2">
      <x v="137"/>
    </i>
    <i r="3">
      <x v="84"/>
    </i>
    <i r="4">
      <x v="141"/>
    </i>
    <i r="1">
      <x v="308"/>
    </i>
    <i r="2">
      <x v="130"/>
    </i>
    <i r="3">
      <x v="247"/>
    </i>
    <i r="4">
      <x v="141"/>
    </i>
    <i r="1">
      <x v="350"/>
    </i>
    <i r="2">
      <x v="87"/>
    </i>
    <i r="3">
      <x v="83"/>
    </i>
    <i r="4">
      <x v="63"/>
    </i>
    <i r="1">
      <x v="368"/>
    </i>
    <i r="2">
      <x v="137"/>
    </i>
    <i r="3">
      <x v="85"/>
    </i>
    <i r="4">
      <x v="141"/>
    </i>
    <i r="1">
      <x v="383"/>
    </i>
    <i r="2">
      <x v="12"/>
    </i>
    <i r="3">
      <x v="247"/>
    </i>
    <i r="4">
      <x v="74"/>
    </i>
    <i r="1">
      <x v="405"/>
    </i>
    <i r="2">
      <x v="136"/>
    </i>
    <i r="3">
      <x v="247"/>
    </i>
    <i r="4">
      <x v="73"/>
    </i>
    <i>
      <x v="16"/>
    </i>
    <i r="1">
      <x v="12"/>
    </i>
    <i r="2">
      <x v="61"/>
    </i>
    <i r="3">
      <x v="247"/>
    </i>
    <i r="4">
      <x v="44"/>
    </i>
    <i r="1">
      <x v="21"/>
    </i>
    <i r="2">
      <x v="84"/>
    </i>
    <i r="3">
      <x v="247"/>
    </i>
    <i r="4">
      <x v="141"/>
    </i>
    <i r="1">
      <x v="196"/>
    </i>
    <i r="2">
      <x v="89"/>
    </i>
    <i r="3">
      <x v="247"/>
    </i>
    <i r="4">
      <x v="141"/>
    </i>
    <i r="1">
      <x v="281"/>
    </i>
    <i r="2">
      <x v="84"/>
    </i>
    <i r="3">
      <x v="247"/>
    </i>
    <i r="4">
      <x v="141"/>
    </i>
    <i r="1">
      <x v="362"/>
    </i>
    <i r="2">
      <x v="83"/>
    </i>
    <i r="3">
      <x v="247"/>
    </i>
    <i r="4">
      <x v="141"/>
    </i>
    <i r="1">
      <x v="440"/>
    </i>
    <i r="2">
      <x v="137"/>
    </i>
    <i r="3">
      <x v="139"/>
    </i>
    <i r="4">
      <x v="141"/>
    </i>
    <i>
      <x v="17"/>
    </i>
    <i r="1">
      <x v="31"/>
    </i>
    <i r="2">
      <x v="137"/>
    </i>
    <i r="3">
      <x v="185"/>
    </i>
    <i r="4">
      <x v="141"/>
    </i>
    <i r="1">
      <x v="85"/>
    </i>
    <i r="2">
      <x v="122"/>
    </i>
    <i r="3">
      <x v="247"/>
    </i>
    <i r="4">
      <x v="141"/>
    </i>
    <i r="1">
      <x v="224"/>
    </i>
    <i r="2">
      <x v="122"/>
    </i>
    <i r="3">
      <x v="247"/>
    </i>
    <i r="4">
      <x v="141"/>
    </i>
    <i r="1">
      <x v="225"/>
    </i>
    <i r="2">
      <x v="137"/>
    </i>
    <i r="3">
      <x v="247"/>
    </i>
    <i r="4">
      <x v="84"/>
    </i>
    <i r="1">
      <x v="292"/>
    </i>
    <i r="2">
      <x v="124"/>
    </i>
    <i r="3">
      <x v="247"/>
    </i>
    <i r="4">
      <x v="141"/>
    </i>
    <i r="1">
      <x v="314"/>
    </i>
    <i r="2">
      <x v="137"/>
    </i>
    <i r="3">
      <x v="185"/>
    </i>
    <i r="4">
      <x v="111"/>
    </i>
    <i r="1">
      <x v="315"/>
    </i>
    <i r="2">
      <x v="137"/>
    </i>
    <i r="3">
      <x v="115"/>
    </i>
    <i r="4">
      <x v="21"/>
    </i>
    <i r="1">
      <x v="316"/>
    </i>
    <i r="2">
      <x v="137"/>
    </i>
    <i r="3">
      <x v="185"/>
    </i>
    <i r="4">
      <x v="141"/>
    </i>
    <i r="1">
      <x v="325"/>
    </i>
    <i r="2">
      <x v="137"/>
    </i>
    <i r="3">
      <x v="247"/>
    </i>
    <i r="4">
      <x v="84"/>
    </i>
    <i r="1">
      <x v="446"/>
    </i>
    <i r="2">
      <x v="124"/>
    </i>
    <i r="3">
      <x v="64"/>
    </i>
    <i r="4">
      <x v="141"/>
    </i>
    <i>
      <x v="18"/>
    </i>
    <i r="1">
      <x v="59"/>
    </i>
    <i r="2">
      <x v="137"/>
    </i>
    <i r="3">
      <x v="247"/>
    </i>
    <i r="4">
      <x v="106"/>
    </i>
    <i r="1">
      <x v="317"/>
    </i>
    <i r="2">
      <x v="137"/>
    </i>
    <i r="3">
      <x v="247"/>
    </i>
    <i r="4">
      <x v="106"/>
    </i>
    <i r="1">
      <x v="373"/>
    </i>
    <i r="2">
      <x v="137"/>
    </i>
    <i r="3">
      <x v="247"/>
    </i>
    <i r="4">
      <x v="107"/>
    </i>
    <i>
      <x v="19"/>
    </i>
    <i r="1">
      <x v="34"/>
    </i>
    <i r="2">
      <x v="137"/>
    </i>
    <i r="3">
      <x v="32"/>
    </i>
    <i r="4">
      <x v="141"/>
    </i>
    <i r="1">
      <x v="37"/>
    </i>
    <i r="2">
      <x v="137"/>
    </i>
    <i r="3">
      <x v="247"/>
    </i>
    <i r="4">
      <x v="26"/>
    </i>
    <i r="1">
      <x v="132"/>
    </i>
    <i r="2">
      <x v="137"/>
    </i>
    <i r="3">
      <x v="31"/>
    </i>
    <i r="4">
      <x v="29"/>
    </i>
    <i r="1">
      <x v="144"/>
    </i>
    <i r="2">
      <x v="137"/>
    </i>
    <i r="3">
      <x v="12"/>
    </i>
    <i r="4">
      <x v="141"/>
    </i>
    <i r="1">
      <x v="146"/>
    </i>
    <i r="2">
      <x v="137"/>
    </i>
    <i r="3">
      <x v="247"/>
    </i>
    <i r="4">
      <x v="139"/>
    </i>
    <i r="1">
      <x v="153"/>
    </i>
    <i r="2">
      <x v="137"/>
    </i>
    <i r="3">
      <x v="247"/>
    </i>
    <i r="4">
      <x v="30"/>
    </i>
    <i r="1">
      <x v="154"/>
    </i>
    <i r="2">
      <x v="137"/>
    </i>
    <i r="3">
      <x v="131"/>
    </i>
    <i r="4">
      <x v="141"/>
    </i>
    <i r="1">
      <x v="161"/>
    </i>
    <i r="2">
      <x v="137"/>
    </i>
    <i r="3">
      <x v="41"/>
    </i>
    <i r="4">
      <x v="141"/>
    </i>
    <i r="1">
      <x v="169"/>
    </i>
    <i r="2">
      <x v="137"/>
    </i>
    <i r="3">
      <x v="19"/>
    </i>
    <i r="4">
      <x v="141"/>
    </i>
    <i r="1">
      <x v="175"/>
    </i>
    <i r="2">
      <x v="137"/>
    </i>
    <i r="3">
      <x v="247"/>
    </i>
    <i r="4">
      <x v="3"/>
    </i>
    <i r="1">
      <x v="178"/>
    </i>
    <i r="2">
      <x v="137"/>
    </i>
    <i r="3">
      <x v="27"/>
    </i>
    <i r="4">
      <x v="141"/>
    </i>
    <i r="1">
      <x v="213"/>
    </i>
    <i r="2">
      <x v="137"/>
    </i>
    <i r="3">
      <x v="36"/>
    </i>
    <i r="4">
      <x v="141"/>
    </i>
    <i r="1">
      <x v="218"/>
    </i>
    <i r="2">
      <x v="137"/>
    </i>
    <i r="3">
      <x v="38"/>
    </i>
    <i r="4">
      <x v="141"/>
    </i>
    <i r="1">
      <x v="228"/>
    </i>
    <i r="2">
      <x v="137"/>
    </i>
    <i r="3">
      <x v="247"/>
    </i>
    <i r="4">
      <x v="26"/>
    </i>
    <i r="1">
      <x v="252"/>
    </i>
    <i r="2">
      <x v="137"/>
    </i>
    <i r="3">
      <x v="40"/>
    </i>
    <i r="4">
      <x v="140"/>
    </i>
    <i r="1">
      <x v="253"/>
    </i>
    <i r="2">
      <x v="118"/>
    </i>
    <i r="3">
      <x v="1"/>
    </i>
    <i r="4">
      <x v="17"/>
    </i>
    <i r="1">
      <x v="282"/>
    </i>
    <i r="2">
      <x v="137"/>
    </i>
    <i r="3">
      <x v="36"/>
    </i>
    <i r="4">
      <x v="141"/>
    </i>
    <i r="1">
      <x v="289"/>
    </i>
    <i r="2">
      <x v="137"/>
    </i>
    <i r="3">
      <x v="42"/>
    </i>
    <i r="4">
      <x v="141"/>
    </i>
    <i r="1">
      <x v="290"/>
    </i>
    <i r="2">
      <x v="137"/>
    </i>
    <i r="3">
      <x v="35"/>
    </i>
    <i r="4">
      <x v="141"/>
    </i>
    <i r="1">
      <x v="305"/>
    </i>
    <i r="2">
      <x v="137"/>
    </i>
    <i r="3">
      <x v="247"/>
    </i>
    <i r="4">
      <x v="26"/>
    </i>
    <i r="1">
      <x v="345"/>
    </i>
    <i r="2">
      <x v="137"/>
    </i>
    <i r="3">
      <x v="66"/>
    </i>
    <i r="4">
      <x v="141"/>
    </i>
    <i r="1">
      <x v="352"/>
    </i>
    <i r="2">
      <x v="137"/>
    </i>
    <i r="3">
      <x v="247"/>
    </i>
    <i r="4">
      <x v="27"/>
    </i>
    <i r="1">
      <x v="354"/>
    </i>
    <i r="2">
      <x v="137"/>
    </i>
    <i r="3">
      <x v="129"/>
    </i>
    <i r="4">
      <x v="141"/>
    </i>
    <i r="1">
      <x v="375"/>
    </i>
    <i r="2">
      <x v="137"/>
    </i>
    <i r="3">
      <x v="37"/>
    </i>
    <i r="4">
      <x v="141"/>
    </i>
    <i r="1">
      <x v="435"/>
    </i>
    <i r="2">
      <x v="137"/>
    </i>
    <i r="3">
      <x v="185"/>
    </i>
    <i r="4">
      <x v="141"/>
    </i>
    <i r="1">
      <x v="479"/>
    </i>
    <i r="2">
      <x v="137"/>
    </i>
    <i r="3">
      <x v="39"/>
    </i>
    <i r="4">
      <x v="141"/>
    </i>
    <i r="1">
      <x v="481"/>
    </i>
    <i r="2">
      <x v="137"/>
    </i>
    <i r="3">
      <x v="20"/>
    </i>
    <i r="4">
      <x v="141"/>
    </i>
    <i r="1">
      <x v="482"/>
    </i>
    <i r="2">
      <x v="137"/>
    </i>
    <i r="3">
      <x v="67"/>
    </i>
    <i r="4">
      <x v="141"/>
    </i>
    <i r="1">
      <x v="484"/>
    </i>
    <i r="2">
      <x v="137"/>
    </i>
    <i r="3">
      <x v="247"/>
    </i>
    <i r="4">
      <x v="30"/>
    </i>
    <i>
      <x v="20"/>
    </i>
    <i r="1">
      <x v="4"/>
    </i>
    <i r="2">
      <x v="137"/>
    </i>
    <i r="3">
      <x v="209"/>
    </i>
    <i r="4">
      <x v="141"/>
    </i>
    <i r="1">
      <x v="38"/>
    </i>
    <i r="2">
      <x v="137"/>
    </i>
    <i r="3">
      <x v="216"/>
    </i>
    <i r="4">
      <x v="141"/>
    </i>
    <i r="1">
      <x v="84"/>
    </i>
    <i r="2">
      <x v="137"/>
    </i>
    <i r="3">
      <x v="206"/>
    </i>
    <i r="4">
      <x v="141"/>
    </i>
    <i r="1">
      <x v="143"/>
    </i>
    <i r="2">
      <x v="137"/>
    </i>
    <i r="3">
      <x v="213"/>
    </i>
    <i r="4">
      <x v="141"/>
    </i>
    <i r="1">
      <x v="155"/>
    </i>
    <i r="2">
      <x v="137"/>
    </i>
    <i r="3">
      <x v="210"/>
    </i>
    <i r="4">
      <x v="141"/>
    </i>
    <i r="1">
      <x v="164"/>
    </i>
    <i r="2">
      <x v="119"/>
    </i>
    <i r="3">
      <x v="247"/>
    </i>
    <i r="4">
      <x v="141"/>
    </i>
    <i r="1">
      <x v="183"/>
    </i>
    <i r="2">
      <x v="137"/>
    </i>
    <i r="3">
      <x v="213"/>
    </i>
    <i r="4">
      <x v="141"/>
    </i>
    <i r="1">
      <x v="208"/>
    </i>
    <i r="2">
      <x v="137"/>
    </i>
    <i r="3">
      <x v="208"/>
    </i>
    <i r="4">
      <x v="141"/>
    </i>
    <i r="1">
      <x v="222"/>
    </i>
    <i r="2">
      <x v="137"/>
    </i>
    <i r="3">
      <x v="211"/>
    </i>
    <i r="4">
      <x v="141"/>
    </i>
    <i r="1">
      <x v="238"/>
    </i>
    <i r="2">
      <x v="137"/>
    </i>
    <i r="3">
      <x v="216"/>
    </i>
    <i r="4">
      <x v="141"/>
    </i>
    <i r="1">
      <x v="241"/>
    </i>
    <i r="2">
      <x v="19"/>
    </i>
    <i r="3">
      <x v="208"/>
    </i>
    <i r="4">
      <x v="141"/>
    </i>
    <i r="1">
      <x v="242"/>
    </i>
    <i r="2">
      <x v="137"/>
    </i>
    <i r="3">
      <x v="208"/>
    </i>
    <i r="4">
      <x v="141"/>
    </i>
    <i r="1">
      <x v="271"/>
    </i>
    <i r="2">
      <x v="20"/>
    </i>
    <i r="3">
      <x v="202"/>
    </i>
    <i r="4">
      <x v="141"/>
    </i>
    <i r="1">
      <x v="272"/>
    </i>
    <i r="2">
      <x v="99"/>
    </i>
    <i r="3">
      <x v="190"/>
    </i>
    <i r="4">
      <x v="141"/>
    </i>
    <i r="1">
      <x v="273"/>
    </i>
    <i r="2">
      <x v="21"/>
    </i>
    <i r="3">
      <x v="203"/>
    </i>
    <i r="4">
      <x v="141"/>
    </i>
    <i r="1">
      <x v="274"/>
    </i>
    <i r="2">
      <x v="19"/>
    </i>
    <i r="3">
      <x v="207"/>
    </i>
    <i r="4">
      <x v="141"/>
    </i>
    <i r="1">
      <x v="277"/>
    </i>
    <i r="2">
      <x v="137"/>
    </i>
    <i r="3">
      <x v="212"/>
    </i>
    <i r="4">
      <x v="141"/>
    </i>
    <i r="1">
      <x v="326"/>
    </i>
    <i r="2">
      <x v="137"/>
    </i>
    <i r="3">
      <x v="213"/>
    </i>
    <i r="4">
      <x v="141"/>
    </i>
    <i r="1">
      <x v="348"/>
    </i>
    <i r="2">
      <x v="105"/>
    </i>
    <i r="3">
      <x v="191"/>
    </i>
    <i r="4">
      <x v="141"/>
    </i>
    <i r="1">
      <x v="408"/>
    </i>
    <i r="2">
      <x v="119"/>
    </i>
    <i r="3">
      <x v="247"/>
    </i>
    <i r="4">
      <x v="141"/>
    </i>
    <i r="1">
      <x v="420"/>
    </i>
    <i r="2">
      <x v="119"/>
    </i>
    <i r="3">
      <x v="247"/>
    </i>
    <i r="4">
      <x v="141"/>
    </i>
    <i r="1">
      <x v="451"/>
    </i>
    <i r="2">
      <x v="137"/>
    </i>
    <i r="3">
      <x v="209"/>
    </i>
    <i r="4">
      <x v="141"/>
    </i>
    <i r="1">
      <x v="467"/>
    </i>
    <i r="2">
      <x v="137"/>
    </i>
    <i r="3">
      <x v="215"/>
    </i>
    <i r="4">
      <x v="141"/>
    </i>
    <i r="1">
      <x v="468"/>
    </i>
    <i r="2">
      <x v="137"/>
    </i>
    <i r="3">
      <x v="214"/>
    </i>
    <i r="4">
      <x v="141"/>
    </i>
    <i r="1">
      <x v="473"/>
    </i>
    <i r="2">
      <x v="119"/>
    </i>
    <i r="3">
      <x v="247"/>
    </i>
    <i r="4">
      <x v="141"/>
    </i>
    <i r="1">
      <x v="483"/>
    </i>
    <i r="2">
      <x v="137"/>
    </i>
    <i r="3">
      <x v="212"/>
    </i>
    <i r="4">
      <x v="141"/>
    </i>
    <i>
      <x v="21"/>
    </i>
    <i r="1">
      <x v="15"/>
    </i>
    <i r="2">
      <x v="54"/>
    </i>
    <i r="3">
      <x v="247"/>
    </i>
    <i r="4">
      <x v="141"/>
    </i>
    <i r="1">
      <x v="52"/>
    </i>
    <i r="2">
      <x v="137"/>
    </i>
    <i r="3">
      <x v="247"/>
    </i>
    <i r="4">
      <x v="46"/>
    </i>
    <i r="1">
      <x v="104"/>
    </i>
    <i r="2">
      <x v="137"/>
    </i>
    <i r="3">
      <x/>
    </i>
    <i r="4">
      <x v="141"/>
    </i>
    <i r="1">
      <x v="105"/>
    </i>
    <i r="2">
      <x v="44"/>
    </i>
    <i r="3">
      <x v="247"/>
    </i>
    <i r="4">
      <x v="141"/>
    </i>
    <i r="1">
      <x v="106"/>
    </i>
    <i r="2">
      <x v="137"/>
    </i>
    <i r="3">
      <x/>
    </i>
    <i r="4">
      <x v="46"/>
    </i>
    <i r="1">
      <x v="107"/>
    </i>
    <i r="2">
      <x v="54"/>
    </i>
    <i r="3">
      <x v="247"/>
    </i>
    <i r="4">
      <x v="141"/>
    </i>
    <i r="1">
      <x v="356"/>
    </i>
    <i r="2">
      <x v="70"/>
    </i>
    <i r="3">
      <x v="247"/>
    </i>
    <i r="4">
      <x v="46"/>
    </i>
    <i r="1">
      <x v="404"/>
    </i>
    <i r="2">
      <x v="25"/>
    </i>
    <i r="3">
      <x v="247"/>
    </i>
    <i r="4">
      <x v="141"/>
    </i>
    <i>
      <x v="22"/>
    </i>
    <i r="1">
      <x v="51"/>
    </i>
    <i r="2">
      <x v="137"/>
    </i>
    <i r="3">
      <x v="244"/>
    </i>
    <i r="4">
      <x v="141"/>
    </i>
    <i r="1">
      <x v="64"/>
    </i>
    <i r="2">
      <x v="47"/>
    </i>
    <i r="3">
      <x v="25"/>
    </i>
    <i r="4">
      <x v="79"/>
    </i>
    <i r="1">
      <x v="120"/>
    </i>
    <i r="2">
      <x v="137"/>
    </i>
    <i r="3">
      <x v="244"/>
    </i>
    <i r="4">
      <x v="141"/>
    </i>
    <i r="1">
      <x v="186"/>
    </i>
    <i r="2">
      <x v="93"/>
    </i>
    <i r="3">
      <x v="247"/>
    </i>
    <i r="4">
      <x v="67"/>
    </i>
    <i r="1">
      <x v="331"/>
    </i>
    <i r="2">
      <x v="42"/>
    </i>
    <i r="3">
      <x v="247"/>
    </i>
    <i r="4">
      <x v="141"/>
    </i>
    <i r="1">
      <x v="332"/>
    </i>
    <i r="2">
      <x v="51"/>
    </i>
    <i r="3">
      <x v="89"/>
    </i>
    <i r="4">
      <x v="141"/>
    </i>
    <i r="1">
      <x v="333"/>
    </i>
    <i r="2">
      <x v="137"/>
    </i>
    <i r="3">
      <x v="90"/>
    </i>
    <i r="4">
      <x v="141"/>
    </i>
    <i r="1">
      <x v="334"/>
    </i>
    <i r="2">
      <x v="72"/>
    </i>
    <i r="3">
      <x v="247"/>
    </i>
    <i r="4">
      <x v="141"/>
    </i>
    <i r="1">
      <x v="335"/>
    </i>
    <i r="2">
      <x v="52"/>
    </i>
    <i r="3">
      <x v="247"/>
    </i>
    <i r="4">
      <x v="141"/>
    </i>
    <i r="1">
      <x v="336"/>
    </i>
    <i r="2">
      <x v="33"/>
    </i>
    <i r="3">
      <x v="90"/>
    </i>
    <i r="4">
      <x v="67"/>
    </i>
    <i r="1">
      <x v="337"/>
    </i>
    <i r="2">
      <x v="27"/>
    </i>
    <i r="3">
      <x v="87"/>
    </i>
    <i r="4">
      <x v="67"/>
    </i>
    <i r="1">
      <x v="338"/>
    </i>
    <i r="2">
      <x v="73"/>
    </i>
    <i r="3">
      <x v="88"/>
    </i>
    <i r="4">
      <x v="141"/>
    </i>
    <i r="1">
      <x v="339"/>
    </i>
    <i r="2">
      <x v="50"/>
    </i>
    <i r="3">
      <x v="90"/>
    </i>
    <i r="4">
      <x v="141"/>
    </i>
    <i r="1">
      <x v="340"/>
    </i>
    <i r="2">
      <x v="46"/>
    </i>
    <i r="3">
      <x v="63"/>
    </i>
    <i r="4">
      <x v="76"/>
    </i>
    <i r="1">
      <x v="341"/>
    </i>
    <i r="2">
      <x v="46"/>
    </i>
    <i r="3">
      <x v="61"/>
    </i>
    <i r="4">
      <x v="141"/>
    </i>
    <i r="1">
      <x v="342"/>
    </i>
    <i r="2">
      <x v="52"/>
    </i>
    <i r="3">
      <x v="247"/>
    </i>
    <i r="4">
      <x v="141"/>
    </i>
    <i r="1">
      <x v="343"/>
    </i>
    <i r="2">
      <x v="42"/>
    </i>
    <i r="3">
      <x v="247"/>
    </i>
    <i r="4">
      <x v="141"/>
    </i>
    <i r="1">
      <x v="344"/>
    </i>
    <i r="2">
      <x v="74"/>
    </i>
    <i r="3">
      <x v="226"/>
    </i>
    <i r="4">
      <x v="67"/>
    </i>
    <i r="1">
      <x v="406"/>
    </i>
    <i r="2">
      <x v="57"/>
    </i>
    <i r="3">
      <x v="247"/>
    </i>
    <i r="4">
      <x v="45"/>
    </i>
    <i r="1">
      <x v="407"/>
    </i>
    <i r="2">
      <x v="56"/>
    </i>
    <i r="3">
      <x v="247"/>
    </i>
    <i r="4">
      <x v="43"/>
    </i>
    <i>
      <x v="23"/>
    </i>
    <i r="1">
      <x v="11"/>
    </i>
    <i r="2">
      <x v="117"/>
    </i>
    <i r="3">
      <x v="247"/>
    </i>
    <i r="4">
      <x v="141"/>
    </i>
    <i r="1">
      <x v="14"/>
    </i>
    <i r="2">
      <x v="116"/>
    </i>
    <i r="3">
      <x v="11"/>
    </i>
    <i r="4">
      <x v="20"/>
    </i>
    <i r="1">
      <x v="57"/>
    </i>
    <i r="2">
      <x v="115"/>
    </i>
    <i r="3">
      <x v="2"/>
    </i>
    <i r="4">
      <x v="54"/>
    </i>
    <i r="1">
      <x v="63"/>
    </i>
    <i r="2">
      <x v="137"/>
    </i>
    <i r="3">
      <x v="59"/>
    </i>
    <i r="4">
      <x v="141"/>
    </i>
    <i r="1">
      <x v="127"/>
    </i>
    <i r="2">
      <x v="137"/>
    </i>
    <i r="3">
      <x v="13"/>
    </i>
    <i r="4">
      <x v="141"/>
    </i>
    <i r="1">
      <x v="288"/>
    </i>
    <i r="2">
      <x v="80"/>
    </i>
    <i r="3">
      <x v="247"/>
    </i>
    <i r="4">
      <x v="141"/>
    </i>
    <i r="1">
      <x v="363"/>
    </i>
    <i r="2">
      <x v="137"/>
    </i>
    <i r="3">
      <x v="112"/>
    </i>
    <i r="4">
      <x v="141"/>
    </i>
    <i r="1">
      <x v="414"/>
    </i>
    <i r="2">
      <x v="137"/>
    </i>
    <i r="3">
      <x v="247"/>
    </i>
    <i r="4">
      <x v="92"/>
    </i>
    <i r="1">
      <x v="416"/>
    </i>
    <i r="2">
      <x v="137"/>
    </i>
    <i r="3">
      <x v="92"/>
    </i>
    <i r="4">
      <x v="141"/>
    </i>
    <i r="1">
      <x v="418"/>
    </i>
    <i r="2">
      <x v="70"/>
    </i>
    <i r="3">
      <x v="92"/>
    </i>
    <i r="4">
      <x v="141"/>
    </i>
    <i>
      <x v="24"/>
    </i>
    <i r="1">
      <x v="76"/>
    </i>
    <i r="2">
      <x v="110"/>
    </i>
    <i r="3">
      <x v="247"/>
    </i>
    <i r="4">
      <x v="141"/>
    </i>
    <i r="1">
      <x v="77"/>
    </i>
    <i r="2">
      <x v="137"/>
    </i>
    <i r="3">
      <x v="140"/>
    </i>
    <i r="4">
      <x v="39"/>
    </i>
    <i r="1">
      <x v="89"/>
    </i>
    <i r="2">
      <x v="137"/>
    </i>
    <i r="3">
      <x v="247"/>
    </i>
    <i r="4">
      <x v="71"/>
    </i>
    <i r="1">
      <x v="102"/>
    </i>
    <i r="2">
      <x v="109"/>
    </i>
    <i r="3">
      <x v="235"/>
    </i>
    <i r="4">
      <x v="141"/>
    </i>
    <i r="1">
      <x v="103"/>
    </i>
    <i r="2">
      <x v="107"/>
    </i>
    <i r="3">
      <x v="195"/>
    </i>
    <i r="4">
      <x v="36"/>
    </i>
    <i r="1">
      <x v="109"/>
    </i>
    <i r="2">
      <x v="137"/>
    </i>
    <i r="3">
      <x v="101"/>
    </i>
    <i r="4">
      <x v="141"/>
    </i>
    <i r="1">
      <x v="110"/>
    </i>
    <i r="2">
      <x v="106"/>
    </i>
    <i r="3">
      <x v="194"/>
    </i>
    <i r="4">
      <x v="34"/>
    </i>
    <i r="1">
      <x v="287"/>
    </i>
    <i r="2">
      <x v="137"/>
    </i>
    <i r="3">
      <x v="247"/>
    </i>
    <i r="4">
      <x v="39"/>
    </i>
    <i r="1">
      <x v="298"/>
    </i>
    <i r="2">
      <x v="110"/>
    </i>
    <i r="3">
      <x v="6"/>
    </i>
    <i r="4">
      <x v="141"/>
    </i>
    <i r="1">
      <x v="347"/>
    </i>
    <i r="2">
      <x v="108"/>
    </i>
    <i r="3">
      <x v="10"/>
    </i>
    <i r="4">
      <x v="35"/>
    </i>
    <i r="1">
      <x v="369"/>
    </i>
    <i r="2">
      <x v="137"/>
    </i>
    <i r="3">
      <x v="236"/>
    </i>
    <i r="4">
      <x v="37"/>
    </i>
    <i r="1">
      <x v="384"/>
    </i>
    <i r="2">
      <x v="137"/>
    </i>
    <i r="3">
      <x v="103"/>
    </i>
    <i r="4">
      <x v="134"/>
    </i>
    <i r="1">
      <x v="409"/>
    </i>
    <i r="2">
      <x v="137"/>
    </i>
    <i r="3">
      <x v="71"/>
    </i>
    <i r="4">
      <x v="38"/>
    </i>
    <i>
      <x v="25"/>
    </i>
    <i r="1">
      <x v="259"/>
    </i>
    <i r="2">
      <x v="82"/>
    </i>
    <i r="3">
      <x v="4"/>
    </i>
    <i r="4">
      <x v="141"/>
    </i>
    <i r="1">
      <x v="398"/>
    </i>
    <i r="2">
      <x v="82"/>
    </i>
    <i r="3">
      <x v="3"/>
    </i>
    <i r="4">
      <x v="141"/>
    </i>
    <i>
      <x v="26"/>
    </i>
    <i r="1">
      <x v="20"/>
    </i>
    <i r="2">
      <x v="137"/>
    </i>
    <i r="3">
      <x v="143"/>
    </i>
    <i r="4">
      <x v="57"/>
    </i>
    <i r="1">
      <x v="78"/>
    </i>
    <i r="2">
      <x v="83"/>
    </i>
    <i r="3">
      <x v="247"/>
    </i>
    <i r="4">
      <x v="58"/>
    </i>
    <i r="1">
      <x v="92"/>
    </i>
    <i r="2">
      <x v="127"/>
    </i>
    <i r="3">
      <x v="247"/>
    </i>
    <i r="4">
      <x v="141"/>
    </i>
    <i r="1">
      <x v="100"/>
    </i>
    <i r="2">
      <x v="137"/>
    </i>
    <i r="3">
      <x v="247"/>
    </i>
    <i r="4">
      <x v="69"/>
    </i>
    <i r="1">
      <x v="108"/>
    </i>
    <i r="2">
      <x v="85"/>
    </i>
    <i r="3">
      <x v="142"/>
    </i>
    <i r="4">
      <x v="60"/>
    </i>
    <i r="1">
      <x v="134"/>
    </i>
    <i r="2">
      <x v="137"/>
    </i>
    <i r="3">
      <x v="137"/>
    </i>
    <i r="4">
      <x v="52"/>
    </i>
    <i r="1">
      <x v="135"/>
    </i>
    <i r="2">
      <x v="96"/>
    </i>
    <i r="3">
      <x v="247"/>
    </i>
    <i r="4">
      <x v="55"/>
    </i>
    <i r="1">
      <x v="136"/>
    </i>
    <i r="2">
      <x v="137"/>
    </i>
    <i r="3">
      <x v="140"/>
    </i>
    <i r="4">
      <x v="141"/>
    </i>
    <i r="1">
      <x v="137"/>
    </i>
    <i r="2">
      <x v="137"/>
    </i>
    <i r="3">
      <x v="139"/>
    </i>
    <i r="4">
      <x v="58"/>
    </i>
    <i r="1">
      <x v="138"/>
    </i>
    <i r="2">
      <x v="137"/>
    </i>
    <i r="3">
      <x v="247"/>
    </i>
    <i r="4">
      <x v="51"/>
    </i>
    <i r="1">
      <x v="140"/>
    </i>
    <i r="2">
      <x v="137"/>
    </i>
    <i r="3">
      <x v="137"/>
    </i>
    <i r="4">
      <x v="51"/>
    </i>
    <i r="1">
      <x v="147"/>
    </i>
    <i r="2">
      <x v="137"/>
    </i>
    <i r="3">
      <x v="143"/>
    </i>
    <i r="4">
      <x v="56"/>
    </i>
    <i r="1">
      <x v="170"/>
    </i>
    <i r="2">
      <x v="96"/>
    </i>
    <i r="3">
      <x v="247"/>
    </i>
    <i r="4">
      <x v="141"/>
    </i>
    <i r="1">
      <x v="182"/>
    </i>
    <i r="2">
      <x v="137"/>
    </i>
    <i r="3">
      <x v="23"/>
    </i>
    <i r="4">
      <x v="64"/>
    </i>
    <i r="1">
      <x v="200"/>
    </i>
    <i r="2">
      <x v="137"/>
    </i>
    <i r="3">
      <x v="26"/>
    </i>
    <i r="4">
      <x v="111"/>
    </i>
    <i r="1">
      <x v="206"/>
    </i>
    <i r="2">
      <x v="96"/>
    </i>
    <i r="3">
      <x v="247"/>
    </i>
    <i r="4">
      <x v="141"/>
    </i>
    <i r="1">
      <x v="227"/>
    </i>
    <i r="2">
      <x v="137"/>
    </i>
    <i r="3">
      <x v="143"/>
    </i>
    <i r="4">
      <x v="141"/>
    </i>
    <i r="1">
      <x v="239"/>
    </i>
    <i r="2">
      <x v="137"/>
    </i>
    <i r="3">
      <x v="247"/>
    </i>
    <i r="4">
      <x v="64"/>
    </i>
    <i r="1">
      <x v="275"/>
    </i>
    <i r="2">
      <x v="137"/>
    </i>
    <i r="3">
      <x v="114"/>
    </i>
    <i r="4">
      <x v="141"/>
    </i>
    <i r="1">
      <x v="284"/>
    </i>
    <i r="2">
      <x v="137"/>
    </i>
    <i r="3">
      <x v="22"/>
    </i>
    <i r="4">
      <x v="25"/>
    </i>
    <i r="1">
      <x v="300"/>
    </i>
    <i r="2">
      <x v="71"/>
    </i>
    <i r="3">
      <x v="247"/>
    </i>
    <i r="4">
      <x v="46"/>
    </i>
    <i r="1">
      <x v="301"/>
    </i>
    <i r="2">
      <x v="137"/>
    </i>
    <i r="3">
      <x v="247"/>
    </i>
    <i r="4">
      <x v="65"/>
    </i>
    <i r="1">
      <x v="355"/>
    </i>
    <i r="2">
      <x v="137"/>
    </i>
    <i r="3">
      <x v="161"/>
    </i>
    <i r="4">
      <x v="70"/>
    </i>
    <i r="1">
      <x v="358"/>
    </i>
    <i r="2">
      <x v="137"/>
    </i>
    <i r="3">
      <x v="165"/>
    </i>
    <i r="4">
      <x v="141"/>
    </i>
    <i r="1">
      <x v="359"/>
    </i>
    <i r="2">
      <x v="137"/>
    </i>
    <i r="3">
      <x v="247"/>
    </i>
    <i r="4">
      <x v="51"/>
    </i>
    <i r="1">
      <x v="360"/>
    </i>
    <i r="2">
      <x v="127"/>
    </i>
    <i r="3">
      <x v="138"/>
    </i>
    <i r="4">
      <x v="49"/>
    </i>
    <i r="1">
      <x v="376"/>
    </i>
    <i r="2">
      <x v="137"/>
    </i>
    <i r="3">
      <x v="162"/>
    </i>
    <i r="4">
      <x v="70"/>
    </i>
    <i r="1">
      <x v="387"/>
    </i>
    <i r="2">
      <x v="96"/>
    </i>
    <i r="3">
      <x v="247"/>
    </i>
    <i r="4">
      <x v="66"/>
    </i>
    <i r="1">
      <x v="388"/>
    </i>
    <i r="2">
      <x v="127"/>
    </i>
    <i r="3">
      <x v="140"/>
    </i>
    <i r="4">
      <x v="53"/>
    </i>
    <i r="1">
      <x v="389"/>
    </i>
    <i r="2">
      <x v="38"/>
    </i>
    <i r="3">
      <x v="149"/>
    </i>
    <i r="4">
      <x v="61"/>
    </i>
    <i r="1">
      <x v="390"/>
    </i>
    <i r="2">
      <x v="137"/>
    </i>
    <i r="3">
      <x v="141"/>
    </i>
    <i r="4">
      <x v="62"/>
    </i>
    <i r="1">
      <x v="399"/>
    </i>
    <i r="2">
      <x v="137"/>
    </i>
    <i r="3">
      <x v="143"/>
    </i>
    <i r="4">
      <x v="56"/>
    </i>
    <i r="1">
      <x v="417"/>
    </i>
    <i r="2">
      <x v="97"/>
    </i>
    <i r="3">
      <x v="137"/>
    </i>
    <i r="4">
      <x v="47"/>
    </i>
    <i r="1">
      <x v="444"/>
    </i>
    <i r="2">
      <x v="34"/>
    </i>
    <i r="3">
      <x v="247"/>
    </i>
    <i r="4">
      <x v="59"/>
    </i>
    <i r="1">
      <x v="457"/>
    </i>
    <i r="2">
      <x v="124"/>
    </i>
    <i r="3">
      <x v="247"/>
    </i>
    <i r="4">
      <x v="79"/>
    </i>
    <i r="1">
      <x v="461"/>
    </i>
    <i r="2">
      <x v="137"/>
    </i>
    <i r="3">
      <x v="164"/>
    </i>
    <i r="4">
      <x v="141"/>
    </i>
    <i>
      <x v="27"/>
    </i>
    <i r="1">
      <x v="49"/>
    </i>
    <i r="2">
      <x v="62"/>
    </i>
    <i r="3">
      <x v="247"/>
    </i>
    <i r="4">
      <x v="141"/>
    </i>
    <i r="1">
      <x v="72"/>
    </i>
    <i r="2">
      <x v="62"/>
    </i>
    <i r="3">
      <x v="247"/>
    </i>
    <i r="4">
      <x v="141"/>
    </i>
    <i r="1">
      <x v="80"/>
    </i>
    <i r="2">
      <x v="37"/>
    </i>
    <i r="3">
      <x v="247"/>
    </i>
    <i r="4">
      <x v="141"/>
    </i>
    <i r="1">
      <x v="160"/>
    </i>
    <i r="2">
      <x v="137"/>
    </i>
    <i r="3">
      <x v="23"/>
    </i>
    <i r="4">
      <x v="24"/>
    </i>
    <i r="1">
      <x v="165"/>
    </i>
    <i r="2">
      <x v="62"/>
    </i>
    <i r="3">
      <x v="247"/>
    </i>
    <i r="4">
      <x v="141"/>
    </i>
    <i r="1">
      <x v="219"/>
    </i>
    <i r="2">
      <x v="63"/>
    </i>
    <i r="3">
      <x v="247"/>
    </i>
    <i r="4">
      <x v="44"/>
    </i>
    <i r="1">
      <x v="230"/>
    </i>
    <i r="2">
      <x v="69"/>
    </i>
    <i r="3">
      <x v="247"/>
    </i>
    <i r="4">
      <x v="46"/>
    </i>
    <i r="1">
      <x v="299"/>
    </i>
    <i r="2">
      <x v="63"/>
    </i>
    <i r="3">
      <x v="247"/>
    </i>
    <i r="4">
      <x v="141"/>
    </i>
    <i r="1">
      <x v="321"/>
    </i>
    <i r="2">
      <x v="29"/>
    </i>
    <i r="3">
      <x v="95"/>
    </i>
    <i r="4">
      <x v="40"/>
    </i>
    <i r="1">
      <x v="329"/>
    </i>
    <i r="2">
      <x v="68"/>
    </i>
    <i r="3">
      <x v="97"/>
    </i>
    <i r="4">
      <x v="41"/>
    </i>
    <i r="1">
      <x v="427"/>
    </i>
    <i r="2">
      <x v="66"/>
    </i>
    <i r="3">
      <x v="178"/>
    </i>
    <i r="4">
      <x v="141"/>
    </i>
    <i r="1">
      <x v="428"/>
    </i>
    <i r="2">
      <x v="35"/>
    </i>
    <i r="3">
      <x v="179"/>
    </i>
    <i r="4">
      <x v="44"/>
    </i>
    <i r="1">
      <x v="430"/>
    </i>
    <i r="2">
      <x v="64"/>
    </i>
    <i r="3">
      <x v="247"/>
    </i>
    <i r="4">
      <x v="141"/>
    </i>
    <i r="1">
      <x v="431"/>
    </i>
    <i r="2">
      <x v="69"/>
    </i>
    <i r="3">
      <x v="61"/>
    </i>
    <i r="4">
      <x v="141"/>
    </i>
    <i r="1">
      <x v="432"/>
    </i>
    <i r="2">
      <x v="59"/>
    </i>
    <i r="3">
      <x v="105"/>
    </i>
    <i r="4">
      <x v="42"/>
    </i>
    <i r="1">
      <x v="433"/>
    </i>
    <i r="2">
      <x v="67"/>
    </i>
    <i r="3">
      <x v="247"/>
    </i>
    <i r="4">
      <x v="141"/>
    </i>
    <i r="1">
      <x v="434"/>
    </i>
    <i r="2">
      <x v="62"/>
    </i>
    <i r="3">
      <x v="120"/>
    </i>
    <i r="4">
      <x v="141"/>
    </i>
    <i r="1">
      <x v="436"/>
    </i>
    <i r="2">
      <x v="65"/>
    </i>
    <i r="3">
      <x v="106"/>
    </i>
    <i r="4">
      <x v="45"/>
    </i>
    <i r="1">
      <x v="437"/>
    </i>
    <i r="2">
      <x v="62"/>
    </i>
    <i r="3">
      <x v="100"/>
    </i>
    <i r="4">
      <x v="40"/>
    </i>
    <i>
      <x v="28"/>
    </i>
    <i r="1">
      <x v="195"/>
    </i>
    <i r="2">
      <x v="2"/>
    </i>
    <i r="3">
      <x v="247"/>
    </i>
    <i r="4">
      <x v="141"/>
    </i>
    <i r="1">
      <x v="201"/>
    </i>
    <i r="2">
      <x v="92"/>
    </i>
    <i r="3">
      <x v="247"/>
    </i>
    <i r="4">
      <x v="141"/>
    </i>
    <i r="1">
      <x v="202"/>
    </i>
    <i r="2">
      <x v="92"/>
    </i>
    <i r="3">
      <x v="247"/>
    </i>
    <i r="4">
      <x v="141"/>
    </i>
    <i r="1">
      <x v="439"/>
    </i>
    <i r="2">
      <x v="1"/>
    </i>
    <i r="3">
      <x v="247"/>
    </i>
    <i r="4">
      <x v="141"/>
    </i>
    <i r="1">
      <x v="441"/>
    </i>
    <i r="2">
      <x v="4"/>
    </i>
    <i r="3">
      <x v="247"/>
    </i>
    <i r="4">
      <x v="141"/>
    </i>
    <i r="1">
      <x v="442"/>
    </i>
    <i r="2">
      <x v="3"/>
    </i>
    <i r="3">
      <x v="247"/>
    </i>
    <i r="4">
      <x v="141"/>
    </i>
    <i r="1">
      <x v="443"/>
    </i>
    <i r="2">
      <x/>
    </i>
    <i r="3">
      <x v="146"/>
    </i>
    <i r="4">
      <x v="141"/>
    </i>
    <i r="1">
      <x v="470"/>
    </i>
    <i r="2">
      <x v="137"/>
    </i>
    <i r="3">
      <x v="146"/>
    </i>
    <i r="4">
      <x v="58"/>
    </i>
    <i>
      <x v="29"/>
    </i>
    <i r="1">
      <x/>
    </i>
    <i r="2">
      <x v="137"/>
    </i>
    <i r="3">
      <x v="42"/>
    </i>
    <i r="4">
      <x v="141"/>
    </i>
    <i r="1">
      <x v="29"/>
    </i>
    <i r="2">
      <x v="123"/>
    </i>
    <i r="3">
      <x v="148"/>
    </i>
    <i r="4">
      <x v="141"/>
    </i>
    <i r="1">
      <x v="39"/>
    </i>
    <i r="2">
      <x v="137"/>
    </i>
    <i r="3">
      <x v="247"/>
    </i>
    <i r="4">
      <x v="125"/>
    </i>
    <i r="1">
      <x v="41"/>
    </i>
    <i r="2">
      <x v="137"/>
    </i>
    <i r="3">
      <x v="247"/>
    </i>
    <i r="4">
      <x v="125"/>
    </i>
    <i r="1">
      <x v="48"/>
    </i>
    <i r="2">
      <x v="137"/>
    </i>
    <i r="3">
      <x v="69"/>
    </i>
    <i r="4">
      <x v="141"/>
    </i>
    <i r="1">
      <x v="58"/>
    </i>
    <i r="2">
      <x v="137"/>
    </i>
    <i r="3">
      <x v="144"/>
    </i>
    <i r="4">
      <x v="125"/>
    </i>
    <i r="1">
      <x v="79"/>
    </i>
    <i r="2">
      <x v="137"/>
    </i>
    <i r="3">
      <x v="153"/>
    </i>
    <i r="4">
      <x v="19"/>
    </i>
    <i r="1">
      <x v="194"/>
    </i>
    <i r="2">
      <x v="137"/>
    </i>
    <i r="3">
      <x v="70"/>
    </i>
    <i r="4">
      <x v="141"/>
    </i>
    <i r="1">
      <x v="386"/>
    </i>
    <i r="2">
      <x v="123"/>
    </i>
    <i r="3">
      <x v="152"/>
    </i>
    <i r="4">
      <x v="124"/>
    </i>
    <i r="1">
      <x v="395"/>
    </i>
    <i r="2">
      <x v="137"/>
    </i>
    <i r="3">
      <x v="247"/>
    </i>
    <i r="4">
      <x v="18"/>
    </i>
    <i r="1">
      <x v="458"/>
    </i>
    <i r="2">
      <x v="137"/>
    </i>
    <i r="3">
      <x v="68"/>
    </i>
    <i r="4">
      <x v="141"/>
    </i>
    <i r="1">
      <x v="469"/>
    </i>
    <i r="2">
      <x v="90"/>
    </i>
    <i r="3">
      <x v="145"/>
    </i>
    <i r="4">
      <x v="123"/>
    </i>
    <i r="1">
      <x v="471"/>
    </i>
    <i r="2">
      <x v="95"/>
    </i>
    <i r="3">
      <x v="147"/>
    </i>
    <i r="4">
      <x v="141"/>
    </i>
    <i r="1">
      <x v="472"/>
    </i>
    <i r="2">
      <x v="89"/>
    </i>
    <i r="3">
      <x v="155"/>
    </i>
    <i r="4">
      <x v="126"/>
    </i>
    <i>
      <x v="30"/>
    </i>
    <i r="1">
      <x v="361"/>
    </i>
    <i r="2">
      <x v="137"/>
    </i>
    <i r="3">
      <x v="242"/>
    </i>
    <i r="4">
      <x v="141"/>
    </i>
    <i r="1">
      <x v="454"/>
    </i>
    <i r="2">
      <x v="137"/>
    </i>
    <i r="3">
      <x v="156"/>
    </i>
    <i r="4">
      <x v="141"/>
    </i>
    <i r="1">
      <x v="474"/>
    </i>
    <i r="2">
      <x v="137"/>
    </i>
    <i r="3">
      <x v="154"/>
    </i>
    <i r="4">
      <x v="109"/>
    </i>
    <i r="1">
      <x v="475"/>
    </i>
    <i r="2">
      <x v="137"/>
    </i>
    <i r="3">
      <x v="247"/>
    </i>
    <i r="4">
      <x v="48"/>
    </i>
    <i r="1">
      <x v="476"/>
    </i>
    <i r="2">
      <x v="137"/>
    </i>
    <i r="3">
      <x v="247"/>
    </i>
    <i r="4">
      <x v="50"/>
    </i>
    <i r="1">
      <x v="477"/>
    </i>
    <i r="2">
      <x v="137"/>
    </i>
    <i r="3">
      <x v="73"/>
    </i>
    <i r="4">
      <x v="14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B2B1A-F0B8-442D-BC24-E13FD21B77FA}">
  <dimension ref="A1:EC847"/>
  <sheetViews>
    <sheetView tabSelected="1" zoomScale="120" zoomScaleNormal="120" workbookViewId="0">
      <selection activeCell="H4" sqref="H4"/>
    </sheetView>
  </sheetViews>
  <sheetFormatPr defaultRowHeight="15" x14ac:dyDescent="0.25"/>
  <cols>
    <col min="1" max="1" width="12.85546875" customWidth="1"/>
    <col min="3" max="3" width="0" hidden="1" customWidth="1"/>
    <col min="5" max="5" width="46.5703125" customWidth="1"/>
    <col min="6" max="6" width="0" hidden="1" customWidth="1"/>
    <col min="7" max="7" width="20.85546875" hidden="1" customWidth="1"/>
    <col min="8" max="8" width="44.140625" customWidth="1"/>
    <col min="10" max="24" width="0" hidden="1" customWidth="1"/>
    <col min="29" max="29" width="20" customWidth="1"/>
    <col min="131" max="131" width="18.85546875" bestFit="1" customWidth="1"/>
    <col min="132" max="132" width="45.42578125" bestFit="1" customWidth="1"/>
    <col min="133" max="133" width="43.140625" bestFit="1" customWidth="1"/>
  </cols>
  <sheetData>
    <row r="1" spans="1:133" s="76" customFormat="1" ht="64.5" customHeight="1" x14ac:dyDescent="0.25">
      <c r="A1" s="54" t="s">
        <v>0</v>
      </c>
      <c r="B1" s="54" t="s">
        <v>1</v>
      </c>
      <c r="C1" s="55"/>
      <c r="D1" s="54" t="s">
        <v>2</v>
      </c>
      <c r="E1" s="54" t="s">
        <v>3</v>
      </c>
      <c r="F1" s="54" t="s">
        <v>4</v>
      </c>
      <c r="G1" s="54" t="s">
        <v>5</v>
      </c>
      <c r="H1" s="54" t="s">
        <v>6</v>
      </c>
      <c r="I1" s="55" t="s">
        <v>7</v>
      </c>
      <c r="J1" s="70" t="s">
        <v>8</v>
      </c>
      <c r="K1" s="70" t="s">
        <v>9</v>
      </c>
      <c r="L1" s="70" t="s">
        <v>10</v>
      </c>
      <c r="M1" s="70" t="s">
        <v>11</v>
      </c>
      <c r="N1" s="70" t="s">
        <v>12</v>
      </c>
      <c r="O1" s="56" t="s">
        <v>13</v>
      </c>
      <c r="P1" s="71" t="s">
        <v>14</v>
      </c>
      <c r="Q1" s="71" t="s">
        <v>15</v>
      </c>
      <c r="R1" s="71" t="s">
        <v>16</v>
      </c>
      <c r="S1" s="57" t="s">
        <v>17</v>
      </c>
      <c r="T1" s="57" t="s">
        <v>18</v>
      </c>
      <c r="U1" s="57" t="s">
        <v>19</v>
      </c>
      <c r="V1" s="57" t="s">
        <v>20</v>
      </c>
      <c r="W1" s="57" t="s">
        <v>21</v>
      </c>
      <c r="X1" s="57" t="s">
        <v>22</v>
      </c>
      <c r="Y1" s="58" t="s">
        <v>23</v>
      </c>
      <c r="Z1" s="58" t="s">
        <v>24</v>
      </c>
      <c r="AA1" s="58" t="s">
        <v>25</v>
      </c>
      <c r="AB1" s="59" t="s">
        <v>26</v>
      </c>
      <c r="AC1" s="72" t="s">
        <v>27</v>
      </c>
      <c r="AD1" s="73" t="s">
        <v>28</v>
      </c>
      <c r="AE1" s="73" t="s">
        <v>29</v>
      </c>
      <c r="AF1" s="73" t="s">
        <v>30</v>
      </c>
      <c r="AG1" s="73" t="s">
        <v>31</v>
      </c>
      <c r="AH1" s="73" t="s">
        <v>32</v>
      </c>
      <c r="AI1" s="73" t="s">
        <v>33</v>
      </c>
      <c r="AJ1" s="73" t="s">
        <v>34</v>
      </c>
      <c r="AK1" s="73" t="s">
        <v>35</v>
      </c>
      <c r="AL1" s="73" t="s">
        <v>36</v>
      </c>
      <c r="AM1" s="73" t="s">
        <v>37</v>
      </c>
      <c r="AN1" s="73" t="s">
        <v>38</v>
      </c>
      <c r="AO1" s="73" t="s">
        <v>39</v>
      </c>
      <c r="AP1" s="73" t="s">
        <v>40</v>
      </c>
      <c r="AQ1" s="73" t="s">
        <v>41</v>
      </c>
      <c r="AR1" s="73" t="s">
        <v>42</v>
      </c>
      <c r="AS1" s="73" t="s">
        <v>43</v>
      </c>
      <c r="AT1" s="73" t="s">
        <v>44</v>
      </c>
      <c r="AU1" s="73" t="s">
        <v>45</v>
      </c>
      <c r="AV1" s="73" t="s">
        <v>46</v>
      </c>
      <c r="AW1" s="73" t="s">
        <v>47</v>
      </c>
      <c r="AX1" s="73" t="s">
        <v>48</v>
      </c>
      <c r="AY1" s="73" t="s">
        <v>49</v>
      </c>
      <c r="AZ1" s="73" t="s">
        <v>50</v>
      </c>
      <c r="BA1" s="73" t="s">
        <v>51</v>
      </c>
      <c r="BB1" s="73" t="s">
        <v>52</v>
      </c>
      <c r="BC1" s="73" t="s">
        <v>53</v>
      </c>
      <c r="BD1" s="73" t="s">
        <v>54</v>
      </c>
      <c r="BE1" s="73" t="s">
        <v>55</v>
      </c>
      <c r="BF1" s="73" t="s">
        <v>56</v>
      </c>
      <c r="BG1" s="73" t="s">
        <v>57</v>
      </c>
      <c r="BH1" s="73" t="s">
        <v>58</v>
      </c>
      <c r="BI1" s="73" t="s">
        <v>59</v>
      </c>
      <c r="BJ1" s="73" t="s">
        <v>60</v>
      </c>
      <c r="BK1" s="73" t="s">
        <v>61</v>
      </c>
      <c r="BL1" s="73" t="s">
        <v>62</v>
      </c>
      <c r="BM1" s="73" t="s">
        <v>63</v>
      </c>
      <c r="BN1" s="73" t="s">
        <v>64</v>
      </c>
      <c r="BO1" s="73" t="s">
        <v>65</v>
      </c>
      <c r="BP1" s="73" t="s">
        <v>66</v>
      </c>
      <c r="BQ1" s="74" t="s">
        <v>67</v>
      </c>
      <c r="BR1" s="75" t="s">
        <v>68</v>
      </c>
      <c r="BS1" s="75" t="s">
        <v>69</v>
      </c>
      <c r="BT1" s="75" t="s">
        <v>70</v>
      </c>
      <c r="BU1" s="75" t="s">
        <v>71</v>
      </c>
      <c r="BV1" s="75" t="s">
        <v>72</v>
      </c>
      <c r="BW1" s="75" t="s">
        <v>73</v>
      </c>
      <c r="BX1" s="75" t="s">
        <v>74</v>
      </c>
      <c r="BY1" s="75" t="s">
        <v>75</v>
      </c>
      <c r="BZ1" s="75" t="s">
        <v>76</v>
      </c>
      <c r="CA1" s="75" t="s">
        <v>77</v>
      </c>
      <c r="CB1" s="75" t="s">
        <v>78</v>
      </c>
      <c r="CC1" s="75" t="s">
        <v>79</v>
      </c>
      <c r="CD1" s="75" t="s">
        <v>80</v>
      </c>
      <c r="CE1" s="75" t="s">
        <v>81</v>
      </c>
      <c r="CF1" s="75" t="s">
        <v>82</v>
      </c>
      <c r="CG1" s="75" t="s">
        <v>83</v>
      </c>
      <c r="CH1" s="75" t="s">
        <v>84</v>
      </c>
      <c r="CI1" s="75" t="s">
        <v>85</v>
      </c>
      <c r="CJ1" s="75" t="s">
        <v>86</v>
      </c>
      <c r="CK1" s="75" t="s">
        <v>87</v>
      </c>
      <c r="CL1" s="75" t="s">
        <v>88</v>
      </c>
      <c r="CM1" s="75" t="s">
        <v>89</v>
      </c>
      <c r="CN1" s="75" t="s">
        <v>90</v>
      </c>
      <c r="CO1" s="75" t="s">
        <v>91</v>
      </c>
      <c r="CP1" s="75" t="s">
        <v>92</v>
      </c>
      <c r="CQ1" s="75" t="s">
        <v>93</v>
      </c>
      <c r="CR1" s="75" t="s">
        <v>94</v>
      </c>
      <c r="CS1" s="75" t="s">
        <v>95</v>
      </c>
      <c r="CT1" s="75" t="s">
        <v>96</v>
      </c>
      <c r="CU1" s="75" t="s">
        <v>97</v>
      </c>
      <c r="CV1" s="75" t="s">
        <v>98</v>
      </c>
      <c r="CW1" s="75" t="s">
        <v>99</v>
      </c>
      <c r="CX1" s="75" t="s">
        <v>100</v>
      </c>
      <c r="CY1" s="75" t="s">
        <v>101</v>
      </c>
      <c r="CZ1" s="75" t="s">
        <v>102</v>
      </c>
      <c r="DA1" s="75" t="s">
        <v>103</v>
      </c>
      <c r="DB1" s="75" t="s">
        <v>104</v>
      </c>
    </row>
    <row r="2" spans="1:133" s="76" customFormat="1" ht="135.94999999999999" customHeight="1" x14ac:dyDescent="0.25">
      <c r="A2" s="81" t="s">
        <v>105</v>
      </c>
      <c r="B2" s="49" t="s">
        <v>106</v>
      </c>
      <c r="C2" s="60" t="e">
        <f>VLOOKUP(D2,'Threat Model'!$P$2:$Q$96,1,FALSE)</f>
        <v>#N/A</v>
      </c>
      <c r="D2" s="49" t="s">
        <v>107</v>
      </c>
      <c r="E2" s="61" t="s">
        <v>108</v>
      </c>
      <c r="F2" s="49" t="s">
        <v>109</v>
      </c>
      <c r="G2" s="61" t="s">
        <v>110</v>
      </c>
      <c r="H2" s="61" t="s">
        <v>111</v>
      </c>
      <c r="I2" s="62">
        <v>10</v>
      </c>
      <c r="J2" s="60"/>
      <c r="K2" s="60" t="s">
        <v>112</v>
      </c>
      <c r="L2" s="60"/>
      <c r="M2" s="60"/>
      <c r="N2" s="60"/>
      <c r="O2" s="62" t="s">
        <v>113</v>
      </c>
      <c r="P2" s="60"/>
      <c r="Q2" s="60" t="s">
        <v>112</v>
      </c>
      <c r="R2" s="60" t="s">
        <v>112</v>
      </c>
      <c r="S2" s="61" t="s">
        <v>114</v>
      </c>
      <c r="T2" s="61" t="s">
        <v>115</v>
      </c>
      <c r="U2" s="61" t="s">
        <v>116</v>
      </c>
      <c r="V2" s="61" t="s">
        <v>117</v>
      </c>
      <c r="W2" s="61" t="s">
        <v>118</v>
      </c>
      <c r="X2" s="61" t="s">
        <v>119</v>
      </c>
      <c r="Y2" s="49" t="s">
        <v>120</v>
      </c>
      <c r="Z2" s="49" t="s">
        <v>121</v>
      </c>
      <c r="AA2" s="49" t="s">
        <v>122</v>
      </c>
      <c r="AB2" s="49"/>
      <c r="AC2" s="60" t="s">
        <v>6902</v>
      </c>
      <c r="AD2" s="49"/>
      <c r="AE2" s="49" t="s">
        <v>123</v>
      </c>
      <c r="AF2" s="49" t="s">
        <v>124</v>
      </c>
      <c r="AG2" s="49" t="s">
        <v>125</v>
      </c>
      <c r="AH2" s="49"/>
      <c r="AI2" s="49" t="s">
        <v>126</v>
      </c>
      <c r="AJ2" s="49" t="s">
        <v>127</v>
      </c>
      <c r="AK2" s="49" t="s">
        <v>128</v>
      </c>
      <c r="AL2" s="49" t="s">
        <v>129</v>
      </c>
      <c r="AM2" s="49" t="s">
        <v>130</v>
      </c>
      <c r="AN2" s="49" t="s">
        <v>131</v>
      </c>
      <c r="AO2" s="49"/>
      <c r="AP2" s="49"/>
      <c r="AQ2" s="49"/>
      <c r="AR2" s="49"/>
      <c r="AS2" s="49"/>
      <c r="AT2" s="49"/>
      <c r="AU2" s="49" t="s">
        <v>132</v>
      </c>
      <c r="AV2" s="49"/>
      <c r="AW2" s="49" t="s">
        <v>133</v>
      </c>
      <c r="AX2" s="49" t="s">
        <v>134</v>
      </c>
      <c r="AY2" s="49"/>
      <c r="AZ2" s="49" t="s">
        <v>135</v>
      </c>
      <c r="BA2" s="49" t="s">
        <v>136</v>
      </c>
      <c r="BB2" s="49" t="s">
        <v>137</v>
      </c>
      <c r="BC2" s="49" t="s">
        <v>138</v>
      </c>
      <c r="BD2" s="49"/>
      <c r="BE2" s="49" t="s">
        <v>139</v>
      </c>
      <c r="BF2" s="49"/>
      <c r="BG2" s="49" t="s">
        <v>140</v>
      </c>
      <c r="BH2" s="49"/>
      <c r="BI2" s="49"/>
      <c r="BJ2" s="49"/>
      <c r="BK2" s="49" t="s">
        <v>141</v>
      </c>
      <c r="BL2" s="49" t="s">
        <v>142</v>
      </c>
      <c r="BM2" s="49" t="s">
        <v>143</v>
      </c>
      <c r="BN2" s="49" t="s">
        <v>144</v>
      </c>
      <c r="BO2" s="49" t="s">
        <v>145</v>
      </c>
      <c r="BP2" s="49" t="s">
        <v>146</v>
      </c>
      <c r="BQ2" s="60" t="str">
        <f t="shared" ref="BQ2:BQ65" si="0">_xlfn.TEXTJOIN(CHAR(10),TRUE,BR2:DB2)</f>
        <v>NT-2
NT-3
NT-4
NT-5
NT-6
NT-7
NT-8
NT-9
NT-10
NT-11
NT-12
NT-13
NT-14
MT-1
MT-2
MT-3
MT-4
MT-5
MT-6
MT-7
MT-8
MT-9
MT-10
MT-11
MT-12
MT-13
MT-14
MT-15</v>
      </c>
      <c r="BR2" s="49"/>
      <c r="BS2" s="49" t="s">
        <v>147</v>
      </c>
      <c r="BT2" s="49" t="s">
        <v>148</v>
      </c>
      <c r="BU2" s="49" t="s">
        <v>149</v>
      </c>
      <c r="BV2" s="49" t="s">
        <v>150</v>
      </c>
      <c r="BW2" s="49" t="s">
        <v>151</v>
      </c>
      <c r="BX2" s="49" t="s">
        <v>152</v>
      </c>
      <c r="BY2" s="49" t="s">
        <v>153</v>
      </c>
      <c r="BZ2" s="49" t="s">
        <v>154</v>
      </c>
      <c r="CA2" s="49" t="s">
        <v>155</v>
      </c>
      <c r="CB2" s="49" t="s">
        <v>156</v>
      </c>
      <c r="CC2" s="49" t="s">
        <v>157</v>
      </c>
      <c r="CD2" s="49" t="s">
        <v>158</v>
      </c>
      <c r="CE2" s="49" t="s">
        <v>159</v>
      </c>
      <c r="CF2" s="49" t="s">
        <v>160</v>
      </c>
      <c r="CG2" s="49" t="s">
        <v>161</v>
      </c>
      <c r="CH2" s="49" t="s">
        <v>162</v>
      </c>
      <c r="CI2" s="49" t="s">
        <v>163</v>
      </c>
      <c r="CJ2" s="49" t="s">
        <v>164</v>
      </c>
      <c r="CK2" s="49" t="s">
        <v>165</v>
      </c>
      <c r="CL2" s="49" t="s">
        <v>166</v>
      </c>
      <c r="CM2" s="49" t="s">
        <v>167</v>
      </c>
      <c r="CN2" s="49" t="s">
        <v>168</v>
      </c>
      <c r="CO2" s="49" t="s">
        <v>169</v>
      </c>
      <c r="CP2" s="49" t="s">
        <v>170</v>
      </c>
      <c r="CQ2" s="49" t="s">
        <v>171</v>
      </c>
      <c r="CR2" s="49" t="s">
        <v>172</v>
      </c>
      <c r="CS2" s="49" t="s">
        <v>173</v>
      </c>
      <c r="CT2" s="49" t="s">
        <v>174</v>
      </c>
      <c r="CU2" s="49"/>
      <c r="CV2" s="49"/>
      <c r="CW2" s="49"/>
      <c r="CX2" s="49"/>
      <c r="CY2" s="49"/>
      <c r="CZ2" s="49"/>
      <c r="DA2" s="49"/>
      <c r="DB2" s="49"/>
    </row>
    <row r="3" spans="1:133" s="76" customFormat="1" ht="64.5" customHeight="1" x14ac:dyDescent="0.25">
      <c r="A3" s="81" t="s">
        <v>175</v>
      </c>
      <c r="B3" s="49" t="s">
        <v>176</v>
      </c>
      <c r="C3" s="60" t="e">
        <f>VLOOKUP(D3,'Threat Model'!$P$2:$Q$96,1,FALSE)</f>
        <v>#N/A</v>
      </c>
      <c r="D3" s="49" t="s">
        <v>177</v>
      </c>
      <c r="E3" s="61" t="s">
        <v>178</v>
      </c>
      <c r="F3" s="49" t="s">
        <v>179</v>
      </c>
      <c r="G3" s="61" t="s">
        <v>180</v>
      </c>
      <c r="H3" s="61" t="s">
        <v>181</v>
      </c>
      <c r="I3" s="62">
        <v>10</v>
      </c>
      <c r="J3" s="62"/>
      <c r="K3" s="62"/>
      <c r="L3" s="62" t="s">
        <v>112</v>
      </c>
      <c r="M3" s="62"/>
      <c r="N3" s="62"/>
      <c r="O3" s="62" t="s">
        <v>182</v>
      </c>
      <c r="P3" s="62"/>
      <c r="Q3" s="62"/>
      <c r="R3" s="60" t="s">
        <v>112</v>
      </c>
      <c r="S3" s="61" t="s">
        <v>183</v>
      </c>
      <c r="T3" s="61" t="s">
        <v>184</v>
      </c>
      <c r="U3" s="61" t="s">
        <v>185</v>
      </c>
      <c r="V3" s="61" t="s">
        <v>186</v>
      </c>
      <c r="W3" s="61" t="s">
        <v>187</v>
      </c>
      <c r="X3" s="61" t="s">
        <v>188</v>
      </c>
      <c r="Y3" s="49" t="s">
        <v>189</v>
      </c>
      <c r="Z3" s="49"/>
      <c r="AA3" s="49" t="s">
        <v>190</v>
      </c>
      <c r="AB3" s="49"/>
      <c r="AC3" s="60" t="s">
        <v>6903</v>
      </c>
      <c r="AD3" s="49" t="s">
        <v>191</v>
      </c>
      <c r="AE3" s="49" t="s">
        <v>123</v>
      </c>
      <c r="AF3" s="49" t="s">
        <v>124</v>
      </c>
      <c r="AG3" s="49" t="s">
        <v>125</v>
      </c>
      <c r="AH3" s="49" t="s">
        <v>192</v>
      </c>
      <c r="AI3" s="49" t="s">
        <v>126</v>
      </c>
      <c r="AJ3" s="49" t="s">
        <v>127</v>
      </c>
      <c r="AK3" s="49" t="s">
        <v>128</v>
      </c>
      <c r="AL3" s="49" t="s">
        <v>129</v>
      </c>
      <c r="AM3" s="49" t="s">
        <v>130</v>
      </c>
      <c r="AN3" s="49" t="s">
        <v>131</v>
      </c>
      <c r="AO3" s="49"/>
      <c r="AP3" s="49" t="s">
        <v>193</v>
      </c>
      <c r="AQ3" s="49" t="s">
        <v>194</v>
      </c>
      <c r="AR3" s="49" t="s">
        <v>195</v>
      </c>
      <c r="AS3" s="49" t="s">
        <v>196</v>
      </c>
      <c r="AT3" s="49" t="s">
        <v>197</v>
      </c>
      <c r="AU3" s="49" t="s">
        <v>132</v>
      </c>
      <c r="AV3" s="49" t="s">
        <v>198</v>
      </c>
      <c r="AW3" s="49" t="s">
        <v>133</v>
      </c>
      <c r="AX3" s="49" t="s">
        <v>134</v>
      </c>
      <c r="AY3" s="49" t="s">
        <v>199</v>
      </c>
      <c r="AZ3" s="49" t="s">
        <v>135</v>
      </c>
      <c r="BA3" s="49" t="s">
        <v>136</v>
      </c>
      <c r="BB3" s="49" t="s">
        <v>137</v>
      </c>
      <c r="BC3" s="49" t="s">
        <v>138</v>
      </c>
      <c r="BD3" s="49" t="s">
        <v>200</v>
      </c>
      <c r="BE3" s="49" t="s">
        <v>139</v>
      </c>
      <c r="BF3" s="49" t="s">
        <v>201</v>
      </c>
      <c r="BG3" s="49" t="s">
        <v>140</v>
      </c>
      <c r="BH3" s="49" t="s">
        <v>202</v>
      </c>
      <c r="BI3" s="49" t="s">
        <v>203</v>
      </c>
      <c r="BJ3" s="49"/>
      <c r="BK3" s="49" t="s">
        <v>141</v>
      </c>
      <c r="BL3" s="49" t="s">
        <v>142</v>
      </c>
      <c r="BM3" s="49" t="s">
        <v>143</v>
      </c>
      <c r="BN3" s="49" t="s">
        <v>144</v>
      </c>
      <c r="BO3" s="49" t="s">
        <v>145</v>
      </c>
      <c r="BP3" s="49" t="s">
        <v>146</v>
      </c>
      <c r="BQ3" s="60" t="str">
        <f t="shared" si="0"/>
        <v>NT-7
MT-1
MT-2
MT-7
MT-8
MT-9
MT-10
MT-11
MT-12
MT-13
MT-14
MT-15</v>
      </c>
      <c r="BR3" s="49"/>
      <c r="BS3" s="49"/>
      <c r="BT3" s="49"/>
      <c r="BU3" s="49"/>
      <c r="BV3" s="49"/>
      <c r="BW3" s="49"/>
      <c r="BX3" s="49" t="s">
        <v>152</v>
      </c>
      <c r="BY3" s="49"/>
      <c r="BZ3" s="49"/>
      <c r="CA3" s="49"/>
      <c r="CB3" s="49"/>
      <c r="CC3" s="49"/>
      <c r="CD3" s="49"/>
      <c r="CE3" s="49"/>
      <c r="CF3" s="49" t="s">
        <v>160</v>
      </c>
      <c r="CG3" s="49" t="s">
        <v>161</v>
      </c>
      <c r="CH3" s="49"/>
      <c r="CI3" s="49"/>
      <c r="CJ3" s="49"/>
      <c r="CK3" s="49"/>
      <c r="CL3" s="49" t="s">
        <v>166</v>
      </c>
      <c r="CM3" s="49" t="s">
        <v>167</v>
      </c>
      <c r="CN3" s="49" t="s">
        <v>168</v>
      </c>
      <c r="CO3" s="49" t="s">
        <v>169</v>
      </c>
      <c r="CP3" s="49" t="s">
        <v>170</v>
      </c>
      <c r="CQ3" s="49" t="s">
        <v>171</v>
      </c>
      <c r="CR3" s="49" t="s">
        <v>172</v>
      </c>
      <c r="CS3" s="49" t="s">
        <v>173</v>
      </c>
      <c r="CT3" s="49" t="s">
        <v>174</v>
      </c>
      <c r="CU3" s="49"/>
      <c r="CV3" s="49"/>
      <c r="CW3" s="49"/>
      <c r="CX3" s="49"/>
      <c r="CY3" s="49"/>
      <c r="CZ3" s="49"/>
      <c r="DA3" s="49"/>
      <c r="DB3" s="49"/>
    </row>
    <row r="4" spans="1:133" s="76" customFormat="1" ht="64.5" customHeight="1" x14ac:dyDescent="0.25">
      <c r="A4" s="81" t="s">
        <v>204</v>
      </c>
      <c r="B4" s="49" t="s">
        <v>205</v>
      </c>
      <c r="C4" s="60" t="e">
        <f>VLOOKUP(D4,'Threat Model'!$P$2:$Q$96,1,FALSE)</f>
        <v>#N/A</v>
      </c>
      <c r="D4" s="49" t="s">
        <v>206</v>
      </c>
      <c r="E4" s="61" t="s">
        <v>207</v>
      </c>
      <c r="F4" s="49"/>
      <c r="G4" s="61" t="s">
        <v>208</v>
      </c>
      <c r="H4" s="61" t="s">
        <v>209</v>
      </c>
      <c r="I4" s="62">
        <v>10</v>
      </c>
      <c r="J4" s="62"/>
      <c r="K4" s="62"/>
      <c r="L4" s="62" t="s">
        <v>112</v>
      </c>
      <c r="M4" s="62"/>
      <c r="N4" s="62"/>
      <c r="O4" s="62" t="s">
        <v>210</v>
      </c>
      <c r="P4" s="62"/>
      <c r="Q4" s="62"/>
      <c r="R4" s="60" t="s">
        <v>112</v>
      </c>
      <c r="S4" s="61" t="s">
        <v>211</v>
      </c>
      <c r="T4" s="61" t="s">
        <v>212</v>
      </c>
      <c r="U4" s="61" t="s">
        <v>213</v>
      </c>
      <c r="V4" s="61" t="s">
        <v>214</v>
      </c>
      <c r="W4" s="61" t="s">
        <v>215</v>
      </c>
      <c r="X4" s="61" t="s">
        <v>216</v>
      </c>
      <c r="Y4" s="49"/>
      <c r="Z4" s="49"/>
      <c r="AA4" s="49" t="s">
        <v>217</v>
      </c>
      <c r="AB4" s="49"/>
      <c r="AC4" s="60" t="s">
        <v>6904</v>
      </c>
      <c r="AD4" s="49" t="s">
        <v>191</v>
      </c>
      <c r="AE4" s="49" t="s">
        <v>123</v>
      </c>
      <c r="AF4" s="49" t="s">
        <v>124</v>
      </c>
      <c r="AG4" s="49" t="s">
        <v>125</v>
      </c>
      <c r="AH4" s="49" t="s">
        <v>192</v>
      </c>
      <c r="AI4" s="49" t="s">
        <v>126</v>
      </c>
      <c r="AJ4" s="49" t="s">
        <v>127</v>
      </c>
      <c r="AK4" s="49" t="s">
        <v>128</v>
      </c>
      <c r="AL4" s="49" t="s">
        <v>129</v>
      </c>
      <c r="AM4" s="49" t="s">
        <v>130</v>
      </c>
      <c r="AN4" s="49" t="s">
        <v>131</v>
      </c>
      <c r="AO4" s="49" t="s">
        <v>218</v>
      </c>
      <c r="AP4" s="49" t="s">
        <v>193</v>
      </c>
      <c r="AQ4" s="49" t="s">
        <v>194</v>
      </c>
      <c r="AR4" s="49" t="s">
        <v>195</v>
      </c>
      <c r="AS4" s="49" t="s">
        <v>196</v>
      </c>
      <c r="AT4" s="49" t="s">
        <v>197</v>
      </c>
      <c r="AU4" s="49" t="s">
        <v>132</v>
      </c>
      <c r="AV4" s="49" t="s">
        <v>198</v>
      </c>
      <c r="AW4" s="49" t="s">
        <v>133</v>
      </c>
      <c r="AX4" s="49" t="s">
        <v>134</v>
      </c>
      <c r="AY4" s="49" t="s">
        <v>199</v>
      </c>
      <c r="AZ4" s="49" t="s">
        <v>135</v>
      </c>
      <c r="BA4" s="49" t="s">
        <v>136</v>
      </c>
      <c r="BB4" s="49" t="s">
        <v>137</v>
      </c>
      <c r="BC4" s="49" t="s">
        <v>138</v>
      </c>
      <c r="BD4" s="49" t="s">
        <v>200</v>
      </c>
      <c r="BE4" s="49" t="s">
        <v>139</v>
      </c>
      <c r="BF4" s="49" t="s">
        <v>201</v>
      </c>
      <c r="BG4" s="49" t="s">
        <v>140</v>
      </c>
      <c r="BH4" s="49" t="s">
        <v>202</v>
      </c>
      <c r="BI4" s="49" t="s">
        <v>203</v>
      </c>
      <c r="BJ4" s="49"/>
      <c r="BK4" s="49" t="s">
        <v>141</v>
      </c>
      <c r="BL4" s="49" t="s">
        <v>142</v>
      </c>
      <c r="BM4" s="49" t="s">
        <v>143</v>
      </c>
      <c r="BN4" s="49" t="s">
        <v>144</v>
      </c>
      <c r="BO4" s="49" t="s">
        <v>145</v>
      </c>
      <c r="BP4" s="49" t="s">
        <v>146</v>
      </c>
      <c r="BQ4" s="60" t="str">
        <f t="shared" si="0"/>
        <v>NT-7
MT-1
MT-2
MT-7
MT-8
MT-9
MT-10
MT-11
MT-12
MT-13
MT-14
MT-15</v>
      </c>
      <c r="BR4" s="49"/>
      <c r="BS4" s="49"/>
      <c r="BT4" s="49"/>
      <c r="BU4" s="49"/>
      <c r="BV4" s="49"/>
      <c r="BW4" s="49"/>
      <c r="BX4" s="49" t="s">
        <v>152</v>
      </c>
      <c r="BY4" s="49"/>
      <c r="BZ4" s="49"/>
      <c r="CA4" s="49"/>
      <c r="CB4" s="49"/>
      <c r="CC4" s="49"/>
      <c r="CD4" s="49"/>
      <c r="CE4" s="49"/>
      <c r="CF4" s="49" t="s">
        <v>160</v>
      </c>
      <c r="CG4" s="49" t="s">
        <v>161</v>
      </c>
      <c r="CH4" s="49"/>
      <c r="CI4" s="49"/>
      <c r="CJ4" s="49"/>
      <c r="CK4" s="49"/>
      <c r="CL4" s="49" t="s">
        <v>166</v>
      </c>
      <c r="CM4" s="49" t="s">
        <v>167</v>
      </c>
      <c r="CN4" s="49" t="s">
        <v>168</v>
      </c>
      <c r="CO4" s="49" t="s">
        <v>169</v>
      </c>
      <c r="CP4" s="49" t="s">
        <v>170</v>
      </c>
      <c r="CQ4" s="49" t="s">
        <v>171</v>
      </c>
      <c r="CR4" s="49" t="s">
        <v>172</v>
      </c>
      <c r="CS4" s="49" t="s">
        <v>173</v>
      </c>
      <c r="CT4" s="49" t="s">
        <v>174</v>
      </c>
      <c r="CU4" s="49"/>
      <c r="CV4" s="49"/>
      <c r="CW4" s="49"/>
      <c r="CX4" s="49"/>
      <c r="CY4" s="49"/>
      <c r="CZ4" s="49"/>
      <c r="DA4" s="49"/>
      <c r="DB4" s="49"/>
    </row>
    <row r="5" spans="1:133" s="76" customFormat="1" ht="64.5" customHeight="1" x14ac:dyDescent="0.25">
      <c r="A5" s="81" t="s">
        <v>175</v>
      </c>
      <c r="B5" s="49" t="s">
        <v>219</v>
      </c>
      <c r="C5" s="60" t="e">
        <f>VLOOKUP(D5,'Threat Model'!$P$2:$Q$96,1,FALSE)</f>
        <v>#N/A</v>
      </c>
      <c r="D5" s="49" t="s">
        <v>220</v>
      </c>
      <c r="E5" s="61" t="s">
        <v>221</v>
      </c>
      <c r="F5" s="49" t="s">
        <v>222</v>
      </c>
      <c r="G5" s="61"/>
      <c r="H5" s="61" t="s">
        <v>223</v>
      </c>
      <c r="I5" s="62">
        <v>10</v>
      </c>
      <c r="J5" s="62"/>
      <c r="K5" s="62" t="s">
        <v>112</v>
      </c>
      <c r="L5" s="62"/>
      <c r="M5" s="62"/>
      <c r="N5" s="62"/>
      <c r="O5" s="62" t="s">
        <v>210</v>
      </c>
      <c r="P5" s="62"/>
      <c r="Q5" s="60" t="s">
        <v>112</v>
      </c>
      <c r="R5" s="60" t="s">
        <v>112</v>
      </c>
      <c r="S5" s="61" t="s">
        <v>224</v>
      </c>
      <c r="T5" s="61" t="s">
        <v>184</v>
      </c>
      <c r="U5" s="61" t="s">
        <v>225</v>
      </c>
      <c r="V5" s="61" t="s">
        <v>226</v>
      </c>
      <c r="W5" s="61" t="s">
        <v>187</v>
      </c>
      <c r="X5" s="61" t="s">
        <v>227</v>
      </c>
      <c r="Y5" s="49"/>
      <c r="Z5" s="49"/>
      <c r="AA5" s="49" t="s">
        <v>228</v>
      </c>
      <c r="AB5" s="49"/>
      <c r="AC5" s="60" t="s">
        <v>6903</v>
      </c>
      <c r="AD5" s="49" t="s">
        <v>191</v>
      </c>
      <c r="AE5" s="49" t="s">
        <v>123</v>
      </c>
      <c r="AF5" s="49" t="s">
        <v>124</v>
      </c>
      <c r="AG5" s="49" t="s">
        <v>125</v>
      </c>
      <c r="AH5" s="49" t="s">
        <v>192</v>
      </c>
      <c r="AI5" s="49" t="s">
        <v>126</v>
      </c>
      <c r="AJ5" s="49" t="s">
        <v>127</v>
      </c>
      <c r="AK5" s="49" t="s">
        <v>128</v>
      </c>
      <c r="AL5" s="49" t="s">
        <v>129</v>
      </c>
      <c r="AM5" s="49" t="s">
        <v>130</v>
      </c>
      <c r="AN5" s="49" t="s">
        <v>131</v>
      </c>
      <c r="AO5" s="49"/>
      <c r="AP5" s="49" t="s">
        <v>193</v>
      </c>
      <c r="AQ5" s="49" t="s">
        <v>194</v>
      </c>
      <c r="AR5" s="49" t="s">
        <v>195</v>
      </c>
      <c r="AS5" s="49" t="s">
        <v>196</v>
      </c>
      <c r="AT5" s="49" t="s">
        <v>197</v>
      </c>
      <c r="AU5" s="49" t="s">
        <v>132</v>
      </c>
      <c r="AV5" s="49" t="s">
        <v>198</v>
      </c>
      <c r="AW5" s="49" t="s">
        <v>133</v>
      </c>
      <c r="AX5" s="49" t="s">
        <v>134</v>
      </c>
      <c r="AY5" s="49" t="s">
        <v>199</v>
      </c>
      <c r="AZ5" s="49" t="s">
        <v>135</v>
      </c>
      <c r="BA5" s="49" t="s">
        <v>136</v>
      </c>
      <c r="BB5" s="49" t="s">
        <v>137</v>
      </c>
      <c r="BC5" s="49" t="s">
        <v>138</v>
      </c>
      <c r="BD5" s="49" t="s">
        <v>200</v>
      </c>
      <c r="BE5" s="49" t="s">
        <v>139</v>
      </c>
      <c r="BF5" s="49" t="s">
        <v>201</v>
      </c>
      <c r="BG5" s="49" t="s">
        <v>140</v>
      </c>
      <c r="BH5" s="49" t="s">
        <v>202</v>
      </c>
      <c r="BI5" s="49" t="s">
        <v>203</v>
      </c>
      <c r="BJ5" s="49"/>
      <c r="BK5" s="49" t="s">
        <v>141</v>
      </c>
      <c r="BL5" s="49" t="s">
        <v>142</v>
      </c>
      <c r="BM5" s="49" t="s">
        <v>143</v>
      </c>
      <c r="BN5" s="49" t="s">
        <v>144</v>
      </c>
      <c r="BO5" s="49" t="s">
        <v>145</v>
      </c>
      <c r="BP5" s="49" t="s">
        <v>146</v>
      </c>
      <c r="BQ5" s="60" t="str">
        <f t="shared" si="0"/>
        <v>NT-7
MT-1
MT-2
MT-7
MT-8
MT-9
MT-10
MT-11
MT-12
MT-13
MT-14
MT-15</v>
      </c>
      <c r="BR5" s="49"/>
      <c r="BS5" s="49"/>
      <c r="BT5" s="49"/>
      <c r="BU5" s="49"/>
      <c r="BV5" s="49"/>
      <c r="BW5" s="49"/>
      <c r="BX5" s="49" t="s">
        <v>152</v>
      </c>
      <c r="BY5" s="49"/>
      <c r="BZ5" s="49"/>
      <c r="CA5" s="49"/>
      <c r="CB5" s="49"/>
      <c r="CC5" s="49"/>
      <c r="CD5" s="49"/>
      <c r="CE5" s="49"/>
      <c r="CF5" s="49" t="s">
        <v>160</v>
      </c>
      <c r="CG5" s="49" t="s">
        <v>161</v>
      </c>
      <c r="CH5" s="49"/>
      <c r="CI5" s="49"/>
      <c r="CJ5" s="49"/>
      <c r="CK5" s="49"/>
      <c r="CL5" s="49" t="s">
        <v>166</v>
      </c>
      <c r="CM5" s="49" t="s">
        <v>167</v>
      </c>
      <c r="CN5" s="49" t="s">
        <v>168</v>
      </c>
      <c r="CO5" s="49" t="s">
        <v>169</v>
      </c>
      <c r="CP5" s="49" t="s">
        <v>170</v>
      </c>
      <c r="CQ5" s="49" t="s">
        <v>171</v>
      </c>
      <c r="CR5" s="49" t="s">
        <v>172</v>
      </c>
      <c r="CS5" s="49" t="s">
        <v>173</v>
      </c>
      <c r="CT5" s="49" t="s">
        <v>174</v>
      </c>
      <c r="CU5" s="49"/>
      <c r="CV5" s="49"/>
      <c r="CW5" s="49"/>
      <c r="CX5" s="49"/>
      <c r="CY5" s="49"/>
      <c r="CZ5" s="49"/>
      <c r="DA5" s="49"/>
      <c r="DB5" s="49"/>
    </row>
    <row r="6" spans="1:133" s="76" customFormat="1" ht="409.5" x14ac:dyDescent="0.25">
      <c r="A6" s="49" t="s">
        <v>229</v>
      </c>
      <c r="B6" s="49" t="s">
        <v>230</v>
      </c>
      <c r="C6" s="60" t="e">
        <f>VLOOKUP(D6,'Threat Model'!$P$2:$Q$96,1,FALSE)</f>
        <v>#N/A</v>
      </c>
      <c r="D6" s="49" t="s">
        <v>231</v>
      </c>
      <c r="E6" s="61" t="s">
        <v>232</v>
      </c>
      <c r="F6" s="49"/>
      <c r="G6" s="61"/>
      <c r="H6" s="61" t="s">
        <v>233</v>
      </c>
      <c r="I6" s="62">
        <v>3</v>
      </c>
      <c r="J6" s="62"/>
      <c r="K6" s="62"/>
      <c r="L6" s="62" t="s">
        <v>112</v>
      </c>
      <c r="M6" s="62"/>
      <c r="N6" s="62"/>
      <c r="O6" s="62" t="s">
        <v>182</v>
      </c>
      <c r="P6" s="62"/>
      <c r="Q6" s="60"/>
      <c r="R6" s="60" t="s">
        <v>112</v>
      </c>
      <c r="S6" s="61" t="s">
        <v>234</v>
      </c>
      <c r="T6" s="61" t="s">
        <v>235</v>
      </c>
      <c r="U6" s="61" t="s">
        <v>236</v>
      </c>
      <c r="V6" s="61" t="s">
        <v>237</v>
      </c>
      <c r="W6" s="61" t="s">
        <v>238</v>
      </c>
      <c r="X6" s="61" t="s">
        <v>239</v>
      </c>
      <c r="Y6" s="49" t="s">
        <v>240</v>
      </c>
      <c r="Z6" s="49"/>
      <c r="AA6" s="49"/>
      <c r="AB6" s="49"/>
      <c r="AC6" s="60" t="s">
        <v>6904</v>
      </c>
      <c r="AD6" s="49" t="s">
        <v>191</v>
      </c>
      <c r="AE6" s="49" t="s">
        <v>123</v>
      </c>
      <c r="AF6" s="49" t="s">
        <v>124</v>
      </c>
      <c r="AG6" s="49" t="s">
        <v>125</v>
      </c>
      <c r="AH6" s="49" t="s">
        <v>192</v>
      </c>
      <c r="AI6" s="49" t="s">
        <v>126</v>
      </c>
      <c r="AJ6" s="49" t="s">
        <v>127</v>
      </c>
      <c r="AK6" s="49" t="s">
        <v>128</v>
      </c>
      <c r="AL6" s="49" t="s">
        <v>129</v>
      </c>
      <c r="AM6" s="49" t="s">
        <v>130</v>
      </c>
      <c r="AN6" s="49" t="s">
        <v>131</v>
      </c>
      <c r="AO6" s="49" t="s">
        <v>218</v>
      </c>
      <c r="AP6" s="49" t="s">
        <v>193</v>
      </c>
      <c r="AQ6" s="49" t="s">
        <v>194</v>
      </c>
      <c r="AR6" s="49" t="s">
        <v>195</v>
      </c>
      <c r="AS6" s="49" t="s">
        <v>196</v>
      </c>
      <c r="AT6" s="49" t="s">
        <v>197</v>
      </c>
      <c r="AU6" s="49" t="s">
        <v>132</v>
      </c>
      <c r="AV6" s="49" t="s">
        <v>198</v>
      </c>
      <c r="AW6" s="49" t="s">
        <v>133</v>
      </c>
      <c r="AX6" s="49" t="s">
        <v>134</v>
      </c>
      <c r="AY6" s="49" t="s">
        <v>199</v>
      </c>
      <c r="AZ6" s="49" t="s">
        <v>135</v>
      </c>
      <c r="BA6" s="49" t="s">
        <v>136</v>
      </c>
      <c r="BB6" s="49" t="s">
        <v>137</v>
      </c>
      <c r="BC6" s="49" t="s">
        <v>138</v>
      </c>
      <c r="BD6" s="49" t="s">
        <v>200</v>
      </c>
      <c r="BE6" s="49" t="s">
        <v>139</v>
      </c>
      <c r="BF6" s="49" t="s">
        <v>201</v>
      </c>
      <c r="BG6" s="49" t="s">
        <v>140</v>
      </c>
      <c r="BH6" s="49" t="s">
        <v>202</v>
      </c>
      <c r="BI6" s="49" t="s">
        <v>203</v>
      </c>
      <c r="BJ6" s="49"/>
      <c r="BK6" s="49" t="s">
        <v>141</v>
      </c>
      <c r="BL6" s="49" t="s">
        <v>142</v>
      </c>
      <c r="BM6" s="49" t="s">
        <v>143</v>
      </c>
      <c r="BN6" s="49" t="s">
        <v>144</v>
      </c>
      <c r="BO6" s="49" t="s">
        <v>145</v>
      </c>
      <c r="BP6" s="49" t="s">
        <v>146</v>
      </c>
      <c r="BQ6" s="60" t="str">
        <f t="shared" si="0"/>
        <v>MT-2
MT-7
MT-8
MT-9
MT-10
MT-11
MT-12
MT-13
MT-14
MT-15</v>
      </c>
      <c r="BR6" s="49"/>
      <c r="BS6" s="49"/>
      <c r="BT6" s="49"/>
      <c r="BU6" s="49"/>
      <c r="BV6" s="49"/>
      <c r="BW6" s="49"/>
      <c r="BX6" s="49"/>
      <c r="BY6" s="49"/>
      <c r="BZ6" s="49"/>
      <c r="CA6" s="49"/>
      <c r="CB6" s="49"/>
      <c r="CC6" s="49"/>
      <c r="CD6" s="49"/>
      <c r="CE6" s="49"/>
      <c r="CF6" s="49"/>
      <c r="CG6" s="49" t="s">
        <v>161</v>
      </c>
      <c r="CH6" s="49"/>
      <c r="CI6" s="49"/>
      <c r="CJ6" s="49"/>
      <c r="CK6" s="49"/>
      <c r="CL6" s="49" t="s">
        <v>166</v>
      </c>
      <c r="CM6" s="49" t="s">
        <v>167</v>
      </c>
      <c r="CN6" s="49" t="s">
        <v>168</v>
      </c>
      <c r="CO6" s="49" t="s">
        <v>169</v>
      </c>
      <c r="CP6" s="49" t="s">
        <v>170</v>
      </c>
      <c r="CQ6" s="49" t="s">
        <v>171</v>
      </c>
      <c r="CR6" s="49" t="s">
        <v>172</v>
      </c>
      <c r="CS6" s="49" t="s">
        <v>173</v>
      </c>
      <c r="CT6" s="49" t="s">
        <v>174</v>
      </c>
      <c r="CU6" s="49"/>
      <c r="CV6" s="49"/>
      <c r="CW6" s="49"/>
      <c r="CX6" s="49"/>
      <c r="CY6" s="49"/>
      <c r="CZ6" s="49"/>
      <c r="DA6" s="49"/>
      <c r="DB6" s="49"/>
      <c r="EA6" s="64" t="s">
        <v>241</v>
      </c>
      <c r="EB6" t="s">
        <v>242</v>
      </c>
      <c r="EC6" t="s">
        <v>243</v>
      </c>
    </row>
    <row r="7" spans="1:133" s="76" customFormat="1" ht="409.5" x14ac:dyDescent="0.25">
      <c r="A7" s="49" t="s">
        <v>105</v>
      </c>
      <c r="B7" s="49" t="s">
        <v>244</v>
      </c>
      <c r="C7" s="60" t="e">
        <f>VLOOKUP(D7,'Threat Model'!$P$2:$Q$96,1,FALSE)</f>
        <v>#N/A</v>
      </c>
      <c r="D7" s="49" t="s">
        <v>245</v>
      </c>
      <c r="E7" s="61" t="s">
        <v>246</v>
      </c>
      <c r="F7" s="49"/>
      <c r="G7" s="61" t="s">
        <v>247</v>
      </c>
      <c r="H7" s="61" t="s">
        <v>248</v>
      </c>
      <c r="I7" s="62">
        <v>2</v>
      </c>
      <c r="J7" s="62"/>
      <c r="K7" s="62" t="s">
        <v>112</v>
      </c>
      <c r="L7" s="62"/>
      <c r="M7" s="62"/>
      <c r="N7" s="62"/>
      <c r="O7" s="62" t="s">
        <v>113</v>
      </c>
      <c r="P7" s="62"/>
      <c r="Q7" s="60" t="s">
        <v>112</v>
      </c>
      <c r="R7" s="60" t="s">
        <v>112</v>
      </c>
      <c r="S7" s="61" t="s">
        <v>249</v>
      </c>
      <c r="T7" s="61" t="s">
        <v>250</v>
      </c>
      <c r="U7" s="61" t="s">
        <v>251</v>
      </c>
      <c r="V7" s="61" t="s">
        <v>252</v>
      </c>
      <c r="W7" s="61" t="s">
        <v>118</v>
      </c>
      <c r="X7" s="61" t="s">
        <v>253</v>
      </c>
      <c r="Y7" s="49" t="s">
        <v>254</v>
      </c>
      <c r="Z7" s="49"/>
      <c r="AA7" s="49"/>
      <c r="AB7" s="49"/>
      <c r="AC7" s="60" t="s">
        <v>6905</v>
      </c>
      <c r="AD7" s="49"/>
      <c r="AE7" s="49"/>
      <c r="AF7" s="49"/>
      <c r="AG7" s="49"/>
      <c r="AH7" s="49"/>
      <c r="AI7" s="49"/>
      <c r="AJ7" s="49" t="s">
        <v>127</v>
      </c>
      <c r="AK7" s="49"/>
      <c r="AL7" s="49" t="s">
        <v>129</v>
      </c>
      <c r="AM7" s="49"/>
      <c r="AN7" s="49"/>
      <c r="AO7" s="49"/>
      <c r="AP7" s="49" t="s">
        <v>193</v>
      </c>
      <c r="AQ7" s="49" t="s">
        <v>194</v>
      </c>
      <c r="AR7" s="49" t="s">
        <v>195</v>
      </c>
      <c r="AS7" s="49" t="s">
        <v>196</v>
      </c>
      <c r="AT7" s="49" t="s">
        <v>197</v>
      </c>
      <c r="AU7" s="49" t="s">
        <v>132</v>
      </c>
      <c r="AV7" s="49"/>
      <c r="AW7" s="49"/>
      <c r="AX7" s="49"/>
      <c r="AY7" s="49"/>
      <c r="AZ7" s="49"/>
      <c r="BA7" s="49"/>
      <c r="BB7" s="49" t="s">
        <v>137</v>
      </c>
      <c r="BC7" s="49" t="s">
        <v>138</v>
      </c>
      <c r="BD7" s="49"/>
      <c r="BE7" s="49"/>
      <c r="BF7" s="49"/>
      <c r="BG7" s="49"/>
      <c r="BH7" s="49"/>
      <c r="BI7" s="49"/>
      <c r="BJ7" s="49"/>
      <c r="BK7" s="49" t="s">
        <v>141</v>
      </c>
      <c r="BL7" s="49" t="s">
        <v>142</v>
      </c>
      <c r="BM7" s="49" t="s">
        <v>143</v>
      </c>
      <c r="BN7" s="49" t="s">
        <v>144</v>
      </c>
      <c r="BO7" s="49" t="s">
        <v>145</v>
      </c>
      <c r="BP7" s="49" t="s">
        <v>146</v>
      </c>
      <c r="BQ7" s="60" t="str">
        <f t="shared" si="0"/>
        <v>NT-7
MT-1
MT-2
MT-7
MT-8
MT-9
MT-10
MT-11
MT-12
MT-13
MT-14
MT-15</v>
      </c>
      <c r="BR7" s="49"/>
      <c r="BS7" s="49"/>
      <c r="BT7" s="49"/>
      <c r="BU7" s="49"/>
      <c r="BV7" s="49"/>
      <c r="BW7" s="49"/>
      <c r="BX7" s="49" t="s">
        <v>152</v>
      </c>
      <c r="BY7" s="49"/>
      <c r="BZ7" s="49"/>
      <c r="CA7" s="49"/>
      <c r="CB7" s="49"/>
      <c r="CC7" s="49"/>
      <c r="CD7" s="49"/>
      <c r="CE7" s="49"/>
      <c r="CF7" s="49" t="s">
        <v>160</v>
      </c>
      <c r="CG7" s="49" t="s">
        <v>161</v>
      </c>
      <c r="CH7" s="49"/>
      <c r="CI7" s="49"/>
      <c r="CJ7" s="49"/>
      <c r="CK7" s="49"/>
      <c r="CL7" s="49" t="s">
        <v>166</v>
      </c>
      <c r="CM7" s="49" t="s">
        <v>167</v>
      </c>
      <c r="CN7" s="49" t="s">
        <v>168</v>
      </c>
      <c r="CO7" s="49" t="s">
        <v>169</v>
      </c>
      <c r="CP7" s="49" t="s">
        <v>170</v>
      </c>
      <c r="CQ7" s="49" t="s">
        <v>171</v>
      </c>
      <c r="CR7" s="49" t="s">
        <v>172</v>
      </c>
      <c r="CS7" s="49" t="s">
        <v>173</v>
      </c>
      <c r="CT7" s="49" t="s">
        <v>174</v>
      </c>
      <c r="CU7" s="49"/>
      <c r="CV7" s="49"/>
      <c r="CW7" s="49"/>
      <c r="CX7" s="49"/>
      <c r="CY7" s="49"/>
      <c r="CZ7" s="49"/>
      <c r="DA7" s="49"/>
      <c r="DB7" s="49"/>
      <c r="EA7" s="65">
        <v>1</v>
      </c>
      <c r="EB7">
        <v>2</v>
      </c>
      <c r="EC7" s="80">
        <v>4.527960153950645E-4</v>
      </c>
    </row>
    <row r="8" spans="1:133" s="76" customFormat="1" ht="409.5" x14ac:dyDescent="0.25">
      <c r="A8" s="49" t="s">
        <v>105</v>
      </c>
      <c r="B8" s="49" t="s">
        <v>255</v>
      </c>
      <c r="C8" s="60" t="e">
        <f>VLOOKUP(D8,'Threat Model'!$P$2:$Q$96,1,FALSE)</f>
        <v>#N/A</v>
      </c>
      <c r="D8" s="49" t="s">
        <v>256</v>
      </c>
      <c r="E8" s="61" t="s">
        <v>257</v>
      </c>
      <c r="F8" s="49"/>
      <c r="G8" s="61" t="s">
        <v>258</v>
      </c>
      <c r="H8" s="61" t="s">
        <v>259</v>
      </c>
      <c r="I8" s="62">
        <v>8</v>
      </c>
      <c r="J8" s="60"/>
      <c r="K8" s="60"/>
      <c r="L8" s="60" t="s">
        <v>112</v>
      </c>
      <c r="M8" s="60"/>
      <c r="N8" s="60"/>
      <c r="O8" s="62" t="s">
        <v>113</v>
      </c>
      <c r="P8" s="60"/>
      <c r="Q8" s="60"/>
      <c r="R8" s="60" t="s">
        <v>112</v>
      </c>
      <c r="S8" s="61" t="s">
        <v>260</v>
      </c>
      <c r="T8" s="61" t="s">
        <v>261</v>
      </c>
      <c r="U8" s="61" t="s">
        <v>262</v>
      </c>
      <c r="V8" s="61" t="s">
        <v>263</v>
      </c>
      <c r="W8" s="61" t="s">
        <v>118</v>
      </c>
      <c r="X8" s="61" t="s">
        <v>264</v>
      </c>
      <c r="Y8" s="49" t="s">
        <v>265</v>
      </c>
      <c r="Z8" s="49"/>
      <c r="AA8" s="49"/>
      <c r="AB8" s="49"/>
      <c r="AC8" s="60" t="s">
        <v>6906</v>
      </c>
      <c r="AD8" s="49"/>
      <c r="AE8" s="49"/>
      <c r="AF8" s="49" t="s">
        <v>124</v>
      </c>
      <c r="AG8" s="49"/>
      <c r="AH8" s="49" t="s">
        <v>192</v>
      </c>
      <c r="AI8" s="49"/>
      <c r="AJ8" s="49" t="s">
        <v>127</v>
      </c>
      <c r="AK8" s="49"/>
      <c r="AL8" s="49"/>
      <c r="AM8" s="49"/>
      <c r="AN8" s="49" t="s">
        <v>131</v>
      </c>
      <c r="AO8" s="49"/>
      <c r="AP8" s="49" t="s">
        <v>193</v>
      </c>
      <c r="AQ8" s="49" t="s">
        <v>194</v>
      </c>
      <c r="AR8" s="49" t="s">
        <v>195</v>
      </c>
      <c r="AS8" s="49" t="s">
        <v>196</v>
      </c>
      <c r="AT8" s="49" t="s">
        <v>197</v>
      </c>
      <c r="AU8" s="49" t="s">
        <v>132</v>
      </c>
      <c r="AV8" s="49" t="s">
        <v>198</v>
      </c>
      <c r="AW8" s="49" t="s">
        <v>133</v>
      </c>
      <c r="AX8" s="49" t="s">
        <v>134</v>
      </c>
      <c r="AY8" s="49"/>
      <c r="AZ8" s="49" t="s">
        <v>135</v>
      </c>
      <c r="BA8" s="49"/>
      <c r="BB8" s="49" t="s">
        <v>137</v>
      </c>
      <c r="BC8" s="49"/>
      <c r="BD8" s="49"/>
      <c r="BE8" s="49"/>
      <c r="BF8" s="49"/>
      <c r="BG8" s="49" t="s">
        <v>140</v>
      </c>
      <c r="BH8" s="49"/>
      <c r="BI8" s="49" t="s">
        <v>203</v>
      </c>
      <c r="BJ8" s="49"/>
      <c r="BK8" s="49"/>
      <c r="BL8" s="49"/>
      <c r="BM8" s="49"/>
      <c r="BN8" s="49"/>
      <c r="BO8" s="49"/>
      <c r="BP8" s="49"/>
      <c r="BQ8" s="60" t="str">
        <f t="shared" si="0"/>
        <v>NT-7
MT-1
MT-2
MT-7
MT-8
MT-9
MT-10
MT-11
MT-12
MT-13
MT-14
MT-15</v>
      </c>
      <c r="BR8" s="49"/>
      <c r="BS8" s="49"/>
      <c r="BT8" s="49"/>
      <c r="BU8" s="49"/>
      <c r="BV8" s="49"/>
      <c r="BW8" s="49"/>
      <c r="BX8" s="49" t="s">
        <v>152</v>
      </c>
      <c r="BY8" s="49"/>
      <c r="BZ8" s="49"/>
      <c r="CA8" s="49"/>
      <c r="CB8" s="49"/>
      <c r="CC8" s="49"/>
      <c r="CD8" s="49"/>
      <c r="CE8" s="49"/>
      <c r="CF8" s="49" t="s">
        <v>160</v>
      </c>
      <c r="CG8" s="49" t="s">
        <v>161</v>
      </c>
      <c r="CH8" s="49"/>
      <c r="CI8" s="49"/>
      <c r="CJ8" s="49"/>
      <c r="CK8" s="49"/>
      <c r="CL8" s="49" t="s">
        <v>166</v>
      </c>
      <c r="CM8" s="49" t="s">
        <v>167</v>
      </c>
      <c r="CN8" s="49" t="s">
        <v>168</v>
      </c>
      <c r="CO8" s="49" t="s">
        <v>169</v>
      </c>
      <c r="CP8" s="49" t="s">
        <v>170</v>
      </c>
      <c r="CQ8" s="49" t="s">
        <v>171</v>
      </c>
      <c r="CR8" s="49" t="s">
        <v>172</v>
      </c>
      <c r="CS8" s="49" t="s">
        <v>173</v>
      </c>
      <c r="CT8" s="49" t="s">
        <v>174</v>
      </c>
      <c r="CU8" s="49"/>
      <c r="CV8" s="49"/>
      <c r="CW8" s="49"/>
      <c r="CX8" s="49"/>
      <c r="CY8" s="49"/>
      <c r="CZ8" s="49"/>
      <c r="DA8" s="49"/>
      <c r="DB8" s="49"/>
      <c r="EA8" s="65">
        <v>2</v>
      </c>
      <c r="EB8">
        <v>2</v>
      </c>
      <c r="EC8" s="80">
        <v>9.05592030790129E-4</v>
      </c>
    </row>
    <row r="9" spans="1:133" s="76" customFormat="1" ht="409.5" x14ac:dyDescent="0.25">
      <c r="A9" s="49" t="s">
        <v>266</v>
      </c>
      <c r="B9" s="49" t="s">
        <v>267</v>
      </c>
      <c r="C9" s="60" t="e">
        <f>VLOOKUP(D9,'Threat Model'!$P$2:$Q$96,1,FALSE)</f>
        <v>#N/A</v>
      </c>
      <c r="D9" s="49" t="s">
        <v>268</v>
      </c>
      <c r="E9" s="61" t="s">
        <v>269</v>
      </c>
      <c r="F9" s="49" t="s">
        <v>270</v>
      </c>
      <c r="G9" s="61" t="s">
        <v>271</v>
      </c>
      <c r="H9" s="61" t="s">
        <v>272</v>
      </c>
      <c r="I9" s="62">
        <v>9</v>
      </c>
      <c r="J9" s="62"/>
      <c r="K9" s="62" t="s">
        <v>112</v>
      </c>
      <c r="L9" s="62"/>
      <c r="M9" s="62"/>
      <c r="N9" s="62"/>
      <c r="O9" s="62" t="s">
        <v>273</v>
      </c>
      <c r="P9" s="62"/>
      <c r="Q9" s="60" t="s">
        <v>112</v>
      </c>
      <c r="R9" s="62"/>
      <c r="S9" s="61" t="s">
        <v>274</v>
      </c>
      <c r="T9" s="61" t="s">
        <v>275</v>
      </c>
      <c r="U9" s="61" t="s">
        <v>276</v>
      </c>
      <c r="V9" s="61" t="s">
        <v>277</v>
      </c>
      <c r="W9" s="61" t="s">
        <v>278</v>
      </c>
      <c r="X9" s="61" t="s">
        <v>279</v>
      </c>
      <c r="Y9" s="49" t="s">
        <v>265</v>
      </c>
      <c r="Z9" s="49" t="s">
        <v>280</v>
      </c>
      <c r="AA9" s="49" t="s">
        <v>281</v>
      </c>
      <c r="AB9" s="49"/>
      <c r="AC9" s="60" t="s">
        <v>6907</v>
      </c>
      <c r="AD9" s="49" t="s">
        <v>191</v>
      </c>
      <c r="AE9" s="49" t="s">
        <v>123</v>
      </c>
      <c r="AF9" s="49" t="s">
        <v>124</v>
      </c>
      <c r="AG9" s="49" t="s">
        <v>125</v>
      </c>
      <c r="AH9" s="49" t="s">
        <v>192</v>
      </c>
      <c r="AI9" s="49" t="s">
        <v>126</v>
      </c>
      <c r="AJ9" s="49"/>
      <c r="AK9" s="49" t="s">
        <v>128</v>
      </c>
      <c r="AL9" s="49" t="s">
        <v>129</v>
      </c>
      <c r="AM9" s="49" t="s">
        <v>130</v>
      </c>
      <c r="AN9" s="49" t="s">
        <v>131</v>
      </c>
      <c r="AO9" s="49" t="s">
        <v>218</v>
      </c>
      <c r="AP9" s="49" t="s">
        <v>193</v>
      </c>
      <c r="AQ9" s="49" t="s">
        <v>194</v>
      </c>
      <c r="AR9" s="49" t="s">
        <v>195</v>
      </c>
      <c r="AS9" s="49" t="s">
        <v>196</v>
      </c>
      <c r="AT9" s="49" t="s">
        <v>197</v>
      </c>
      <c r="AU9" s="49" t="s">
        <v>132</v>
      </c>
      <c r="AV9" s="49" t="s">
        <v>198</v>
      </c>
      <c r="AW9" s="49" t="s">
        <v>133</v>
      </c>
      <c r="AX9" s="49" t="s">
        <v>134</v>
      </c>
      <c r="AY9" s="49" t="s">
        <v>199</v>
      </c>
      <c r="AZ9" s="49" t="s">
        <v>135</v>
      </c>
      <c r="BA9" s="49" t="s">
        <v>136</v>
      </c>
      <c r="BB9" s="49" t="s">
        <v>137</v>
      </c>
      <c r="BC9" s="49" t="s">
        <v>138</v>
      </c>
      <c r="BD9" s="49" t="s">
        <v>200</v>
      </c>
      <c r="BE9" s="49" t="s">
        <v>139</v>
      </c>
      <c r="BF9" s="49" t="s">
        <v>201</v>
      </c>
      <c r="BG9" s="49" t="s">
        <v>140</v>
      </c>
      <c r="BH9" s="49" t="s">
        <v>202</v>
      </c>
      <c r="BI9" s="49" t="s">
        <v>203</v>
      </c>
      <c r="BJ9" s="49" t="s">
        <v>282</v>
      </c>
      <c r="BK9" s="49" t="s">
        <v>141</v>
      </c>
      <c r="BL9" s="49" t="s">
        <v>142</v>
      </c>
      <c r="BM9" s="49" t="s">
        <v>143</v>
      </c>
      <c r="BN9" s="49" t="s">
        <v>144</v>
      </c>
      <c r="BO9" s="49" t="s">
        <v>145</v>
      </c>
      <c r="BP9" s="49" t="s">
        <v>146</v>
      </c>
      <c r="BQ9" s="60" t="str">
        <f t="shared" si="0"/>
        <v>NT-1
NT-2
NT-3
NT-4
NT-5
NT-6
NT-7
NT-8
NT-9
NT-10
NT-11
NT-12
NT-13
NT-14
MT-1
MT-2
MT-3
MT-4
MT-5
MT-6
MT-7
MT-8
MT-9
MT-11
MT-12
MT-13
MT-14
MT-15</v>
      </c>
      <c r="BR9" s="49" t="s">
        <v>283</v>
      </c>
      <c r="BS9" s="49" t="s">
        <v>147</v>
      </c>
      <c r="BT9" s="49" t="s">
        <v>148</v>
      </c>
      <c r="BU9" s="49" t="s">
        <v>149</v>
      </c>
      <c r="BV9" s="49" t="s">
        <v>150</v>
      </c>
      <c r="BW9" s="49" t="s">
        <v>151</v>
      </c>
      <c r="BX9" s="49" t="s">
        <v>152</v>
      </c>
      <c r="BY9" s="49" t="s">
        <v>153</v>
      </c>
      <c r="BZ9" s="49" t="s">
        <v>154</v>
      </c>
      <c r="CA9" s="49" t="s">
        <v>155</v>
      </c>
      <c r="CB9" s="49" t="s">
        <v>156</v>
      </c>
      <c r="CC9" s="49" t="s">
        <v>157</v>
      </c>
      <c r="CD9" s="49" t="s">
        <v>158</v>
      </c>
      <c r="CE9" s="49" t="s">
        <v>159</v>
      </c>
      <c r="CF9" s="49" t="s">
        <v>160</v>
      </c>
      <c r="CG9" s="49" t="s">
        <v>161</v>
      </c>
      <c r="CH9" s="49" t="s">
        <v>162</v>
      </c>
      <c r="CI9" s="49" t="s">
        <v>163</v>
      </c>
      <c r="CJ9" s="49" t="s">
        <v>164</v>
      </c>
      <c r="CK9" s="49" t="s">
        <v>165</v>
      </c>
      <c r="CL9" s="49" t="s">
        <v>166</v>
      </c>
      <c r="CM9" s="49" t="s">
        <v>167</v>
      </c>
      <c r="CN9" s="49" t="s">
        <v>168</v>
      </c>
      <c r="CO9" s="49"/>
      <c r="CP9" s="49" t="s">
        <v>170</v>
      </c>
      <c r="CQ9" s="49" t="s">
        <v>171</v>
      </c>
      <c r="CR9" s="49" t="s">
        <v>172</v>
      </c>
      <c r="CS9" s="49" t="s">
        <v>173</v>
      </c>
      <c r="CT9" s="49" t="s">
        <v>174</v>
      </c>
      <c r="CU9" s="49"/>
      <c r="CV9" s="49"/>
      <c r="CW9" s="49"/>
      <c r="CX9" s="49"/>
      <c r="CY9" s="49"/>
      <c r="CZ9" s="49"/>
      <c r="DA9" s="49"/>
      <c r="DB9" s="49"/>
      <c r="EA9" s="65">
        <v>3</v>
      </c>
      <c r="EB9">
        <v>12</v>
      </c>
      <c r="EC9" s="80">
        <v>8.1503282771111622E-3</v>
      </c>
    </row>
    <row r="10" spans="1:133" s="76" customFormat="1" ht="409.5" x14ac:dyDescent="0.25">
      <c r="A10" s="49" t="s">
        <v>284</v>
      </c>
      <c r="B10" s="49" t="s">
        <v>285</v>
      </c>
      <c r="C10" s="60" t="e">
        <f>VLOOKUP(D10,'Threat Model'!$P$2:$Q$96,1,FALSE)</f>
        <v>#N/A</v>
      </c>
      <c r="D10" s="49" t="s">
        <v>286</v>
      </c>
      <c r="E10" s="61" t="s">
        <v>287</v>
      </c>
      <c r="F10" s="49" t="s">
        <v>288</v>
      </c>
      <c r="G10" s="61" t="s">
        <v>289</v>
      </c>
      <c r="H10" s="61" t="s">
        <v>290</v>
      </c>
      <c r="I10" s="62">
        <v>10</v>
      </c>
      <c r="J10" s="60"/>
      <c r="K10" s="60" t="s">
        <v>112</v>
      </c>
      <c r="L10" s="60"/>
      <c r="M10" s="60"/>
      <c r="N10" s="60"/>
      <c r="O10" s="62" t="s">
        <v>182</v>
      </c>
      <c r="P10" s="60"/>
      <c r="Q10" s="60" t="s">
        <v>112</v>
      </c>
      <c r="R10" s="60" t="s">
        <v>112</v>
      </c>
      <c r="S10" s="61" t="s">
        <v>291</v>
      </c>
      <c r="T10" s="61" t="s">
        <v>292</v>
      </c>
      <c r="U10" s="61" t="s">
        <v>293</v>
      </c>
      <c r="V10" s="61" t="s">
        <v>294</v>
      </c>
      <c r="W10" s="61" t="s">
        <v>295</v>
      </c>
      <c r="X10" s="61" t="s">
        <v>296</v>
      </c>
      <c r="Y10" s="49" t="s">
        <v>265</v>
      </c>
      <c r="Z10" s="49" t="s">
        <v>297</v>
      </c>
      <c r="AA10" s="49"/>
      <c r="AB10" s="49"/>
      <c r="AC10" s="60" t="s">
        <v>6908</v>
      </c>
      <c r="AD10" s="49" t="s">
        <v>191</v>
      </c>
      <c r="AE10" s="49" t="s">
        <v>123</v>
      </c>
      <c r="AF10" s="49" t="s">
        <v>124</v>
      </c>
      <c r="AG10" s="49" t="s">
        <v>125</v>
      </c>
      <c r="AH10" s="49" t="s">
        <v>192</v>
      </c>
      <c r="AI10" s="49" t="s">
        <v>126</v>
      </c>
      <c r="AJ10" s="49" t="s">
        <v>127</v>
      </c>
      <c r="AK10" s="49" t="s">
        <v>128</v>
      </c>
      <c r="AL10" s="49" t="s">
        <v>129</v>
      </c>
      <c r="AM10" s="49" t="s">
        <v>130</v>
      </c>
      <c r="AN10" s="49" t="s">
        <v>131</v>
      </c>
      <c r="AO10" s="49" t="s">
        <v>218</v>
      </c>
      <c r="AP10" s="49" t="s">
        <v>193</v>
      </c>
      <c r="AQ10" s="49" t="s">
        <v>194</v>
      </c>
      <c r="AR10" s="49" t="s">
        <v>195</v>
      </c>
      <c r="AS10" s="49" t="s">
        <v>196</v>
      </c>
      <c r="AT10" s="49" t="s">
        <v>197</v>
      </c>
      <c r="AU10" s="49" t="s">
        <v>132</v>
      </c>
      <c r="AV10" s="49" t="s">
        <v>198</v>
      </c>
      <c r="AW10" s="49" t="s">
        <v>133</v>
      </c>
      <c r="AX10" s="49" t="s">
        <v>134</v>
      </c>
      <c r="AY10" s="49" t="s">
        <v>199</v>
      </c>
      <c r="AZ10" s="49" t="s">
        <v>135</v>
      </c>
      <c r="BA10" s="49" t="s">
        <v>136</v>
      </c>
      <c r="BB10" s="49" t="s">
        <v>137</v>
      </c>
      <c r="BC10" s="49" t="s">
        <v>138</v>
      </c>
      <c r="BD10" s="49"/>
      <c r="BE10" s="49" t="s">
        <v>139</v>
      </c>
      <c r="BF10" s="49" t="s">
        <v>201</v>
      </c>
      <c r="BG10" s="49" t="s">
        <v>140</v>
      </c>
      <c r="BH10" s="49" t="s">
        <v>202</v>
      </c>
      <c r="BI10" s="49" t="s">
        <v>203</v>
      </c>
      <c r="BJ10" s="49"/>
      <c r="BK10" s="49" t="s">
        <v>141</v>
      </c>
      <c r="BL10" s="49" t="s">
        <v>142</v>
      </c>
      <c r="BM10" s="49" t="s">
        <v>143</v>
      </c>
      <c r="BN10" s="49" t="s">
        <v>144</v>
      </c>
      <c r="BO10" s="49" t="s">
        <v>145</v>
      </c>
      <c r="BP10" s="49" t="s">
        <v>146</v>
      </c>
      <c r="BQ10" s="60" t="str">
        <f t="shared" si="0"/>
        <v>NT-7
MT-1
MT-2
MT-7
MT-8
MT-9
MT-11
MT-12
MT-13
MT-14
MT-15
MT-16
MT-17
MT-18
MT-19
MT-20
MT-21
MT-22
MT-23</v>
      </c>
      <c r="BR10" s="49"/>
      <c r="BS10" s="49"/>
      <c r="BT10" s="49"/>
      <c r="BU10" s="49"/>
      <c r="BV10" s="49"/>
      <c r="BW10" s="49"/>
      <c r="BX10" s="49" t="s">
        <v>152</v>
      </c>
      <c r="BY10" s="49"/>
      <c r="BZ10" s="49"/>
      <c r="CA10" s="49"/>
      <c r="CB10" s="49"/>
      <c r="CC10" s="49"/>
      <c r="CD10" s="49"/>
      <c r="CE10" s="49"/>
      <c r="CF10" s="49" t="s">
        <v>160</v>
      </c>
      <c r="CG10" s="49" t="s">
        <v>161</v>
      </c>
      <c r="CH10" s="49"/>
      <c r="CI10" s="49"/>
      <c r="CJ10" s="49"/>
      <c r="CK10" s="49"/>
      <c r="CL10" s="49" t="s">
        <v>166</v>
      </c>
      <c r="CM10" s="49" t="s">
        <v>167</v>
      </c>
      <c r="CN10" s="49" t="s">
        <v>168</v>
      </c>
      <c r="CO10" s="49"/>
      <c r="CP10" s="49" t="s">
        <v>170</v>
      </c>
      <c r="CQ10" s="49" t="s">
        <v>171</v>
      </c>
      <c r="CR10" s="49" t="s">
        <v>172</v>
      </c>
      <c r="CS10" s="49" t="s">
        <v>173</v>
      </c>
      <c r="CT10" s="49" t="s">
        <v>174</v>
      </c>
      <c r="CU10" s="49" t="s">
        <v>298</v>
      </c>
      <c r="CV10" s="49" t="s">
        <v>299</v>
      </c>
      <c r="CW10" s="49" t="s">
        <v>300</v>
      </c>
      <c r="CX10" s="49" t="s">
        <v>301</v>
      </c>
      <c r="CY10" s="49" t="s">
        <v>302</v>
      </c>
      <c r="CZ10" s="49" t="s">
        <v>303</v>
      </c>
      <c r="DA10" s="49" t="s">
        <v>304</v>
      </c>
      <c r="DB10" s="49" t="s">
        <v>305</v>
      </c>
      <c r="EA10" s="65">
        <v>4</v>
      </c>
      <c r="EB10">
        <v>7</v>
      </c>
      <c r="EC10" s="80">
        <v>6.3391442155309036E-3</v>
      </c>
    </row>
    <row r="11" spans="1:133" s="76" customFormat="1" ht="409.5" x14ac:dyDescent="0.25">
      <c r="A11" s="49" t="s">
        <v>306</v>
      </c>
      <c r="B11" s="49" t="s">
        <v>307</v>
      </c>
      <c r="C11" s="60" t="e">
        <f>VLOOKUP(D11,'Threat Model'!$P$2:$Q$96,1,FALSE)</f>
        <v>#N/A</v>
      </c>
      <c r="D11" s="49" t="s">
        <v>308</v>
      </c>
      <c r="E11" s="61" t="s">
        <v>309</v>
      </c>
      <c r="F11" s="49"/>
      <c r="G11" s="61" t="s">
        <v>310</v>
      </c>
      <c r="H11" s="61" t="s">
        <v>311</v>
      </c>
      <c r="I11" s="62">
        <v>9</v>
      </c>
      <c r="J11" s="60"/>
      <c r="K11" s="60" t="s">
        <v>112</v>
      </c>
      <c r="L11" s="60"/>
      <c r="M11" s="60"/>
      <c r="N11" s="60"/>
      <c r="O11" s="62" t="s">
        <v>273</v>
      </c>
      <c r="P11" s="60"/>
      <c r="Q11" s="60"/>
      <c r="R11" s="60" t="s">
        <v>112</v>
      </c>
      <c r="S11" s="61" t="s">
        <v>312</v>
      </c>
      <c r="T11" s="61" t="s">
        <v>313</v>
      </c>
      <c r="U11" s="61" t="s">
        <v>314</v>
      </c>
      <c r="V11" s="61" t="s">
        <v>315</v>
      </c>
      <c r="W11" s="61" t="s">
        <v>316</v>
      </c>
      <c r="X11" s="61" t="s">
        <v>317</v>
      </c>
      <c r="Y11" s="49" t="s">
        <v>318</v>
      </c>
      <c r="Z11" s="49"/>
      <c r="AA11" s="49" t="s">
        <v>319</v>
      </c>
      <c r="AB11" s="49"/>
      <c r="AC11" s="60" t="s">
        <v>6909</v>
      </c>
      <c r="AD11" s="49" t="s">
        <v>191</v>
      </c>
      <c r="AE11" s="49" t="s">
        <v>123</v>
      </c>
      <c r="AF11" s="49" t="s">
        <v>124</v>
      </c>
      <c r="AG11" s="49" t="s">
        <v>125</v>
      </c>
      <c r="AH11" s="49" t="s">
        <v>192</v>
      </c>
      <c r="AI11" s="49" t="s">
        <v>126</v>
      </c>
      <c r="AJ11" s="49" t="s">
        <v>127</v>
      </c>
      <c r="AK11" s="49" t="s">
        <v>128</v>
      </c>
      <c r="AL11" s="49" t="s">
        <v>129</v>
      </c>
      <c r="AM11" s="49" t="s">
        <v>130</v>
      </c>
      <c r="AN11" s="49" t="s">
        <v>131</v>
      </c>
      <c r="AO11" s="49"/>
      <c r="AP11" s="49" t="s">
        <v>193</v>
      </c>
      <c r="AQ11" s="49" t="s">
        <v>194</v>
      </c>
      <c r="AR11" s="49" t="s">
        <v>195</v>
      </c>
      <c r="AS11" s="49" t="s">
        <v>196</v>
      </c>
      <c r="AT11" s="49" t="s">
        <v>197</v>
      </c>
      <c r="AU11" s="49" t="s">
        <v>132</v>
      </c>
      <c r="AV11" s="49" t="s">
        <v>198</v>
      </c>
      <c r="AW11" s="49" t="s">
        <v>133</v>
      </c>
      <c r="AX11" s="49" t="s">
        <v>134</v>
      </c>
      <c r="AY11" s="49" t="s">
        <v>199</v>
      </c>
      <c r="AZ11" s="49" t="s">
        <v>135</v>
      </c>
      <c r="BA11" s="49" t="s">
        <v>136</v>
      </c>
      <c r="BB11" s="49" t="s">
        <v>137</v>
      </c>
      <c r="BC11" s="49" t="s">
        <v>138</v>
      </c>
      <c r="BD11" s="49"/>
      <c r="BE11" s="49" t="s">
        <v>139</v>
      </c>
      <c r="BF11" s="49" t="s">
        <v>201</v>
      </c>
      <c r="BG11" s="49" t="s">
        <v>140</v>
      </c>
      <c r="BH11" s="49" t="s">
        <v>202</v>
      </c>
      <c r="BI11" s="49" t="s">
        <v>203</v>
      </c>
      <c r="BJ11" s="49"/>
      <c r="BK11" s="49" t="s">
        <v>141</v>
      </c>
      <c r="BL11" s="49" t="s">
        <v>142</v>
      </c>
      <c r="BM11" s="49" t="s">
        <v>143</v>
      </c>
      <c r="BN11" s="49" t="s">
        <v>144</v>
      </c>
      <c r="BO11" s="49" t="s">
        <v>145</v>
      </c>
      <c r="BP11" s="49" t="s">
        <v>146</v>
      </c>
      <c r="BQ11" s="60" t="str">
        <f t="shared" si="0"/>
        <v>NT-7
MT-1
MT-2
MT-7
MT-8
MT-9
MT-10
MT-11
MT-12
MT-13
MT-14
MT-15</v>
      </c>
      <c r="BR11" s="49"/>
      <c r="BS11" s="49"/>
      <c r="BT11" s="49"/>
      <c r="BU11" s="49"/>
      <c r="BV11" s="49"/>
      <c r="BW11" s="49"/>
      <c r="BX11" s="49" t="s">
        <v>152</v>
      </c>
      <c r="BY11" s="49"/>
      <c r="BZ11" s="49"/>
      <c r="CA11" s="49"/>
      <c r="CB11" s="49"/>
      <c r="CC11" s="49"/>
      <c r="CD11" s="49"/>
      <c r="CE11" s="49"/>
      <c r="CF11" s="49" t="s">
        <v>160</v>
      </c>
      <c r="CG11" s="49" t="s">
        <v>161</v>
      </c>
      <c r="CH11" s="49"/>
      <c r="CI11" s="49"/>
      <c r="CJ11" s="49"/>
      <c r="CK11" s="49"/>
      <c r="CL11" s="49" t="s">
        <v>166</v>
      </c>
      <c r="CM11" s="49" t="s">
        <v>167</v>
      </c>
      <c r="CN11" s="49" t="s">
        <v>168</v>
      </c>
      <c r="CO11" s="49" t="s">
        <v>169</v>
      </c>
      <c r="CP11" s="49" t="s">
        <v>170</v>
      </c>
      <c r="CQ11" s="49" t="s">
        <v>171</v>
      </c>
      <c r="CR11" s="49" t="s">
        <v>172</v>
      </c>
      <c r="CS11" s="49" t="s">
        <v>173</v>
      </c>
      <c r="CT11" s="49" t="s">
        <v>174</v>
      </c>
      <c r="CU11" s="49"/>
      <c r="CV11" s="49"/>
      <c r="CW11" s="49"/>
      <c r="CX11" s="49"/>
      <c r="CY11" s="49"/>
      <c r="CZ11" s="49"/>
      <c r="DA11" s="49"/>
      <c r="DB11" s="49"/>
      <c r="EA11" s="65">
        <v>5</v>
      </c>
      <c r="EB11">
        <v>61</v>
      </c>
      <c r="EC11" s="80">
        <v>6.9051392347747334E-2</v>
      </c>
    </row>
    <row r="12" spans="1:133" s="76" customFormat="1" ht="409.5" x14ac:dyDescent="0.25">
      <c r="A12" s="49" t="s">
        <v>306</v>
      </c>
      <c r="B12" s="49" t="s">
        <v>320</v>
      </c>
      <c r="C12" s="60" t="e">
        <f>VLOOKUP(D12,'Threat Model'!$P$2:$Q$96,1,FALSE)</f>
        <v>#N/A</v>
      </c>
      <c r="D12" s="49" t="s">
        <v>321</v>
      </c>
      <c r="E12" s="61" t="s">
        <v>322</v>
      </c>
      <c r="F12" s="49"/>
      <c r="G12" s="61" t="s">
        <v>323</v>
      </c>
      <c r="H12" s="61" t="s">
        <v>324</v>
      </c>
      <c r="I12" s="62">
        <v>8</v>
      </c>
      <c r="J12" s="62"/>
      <c r="K12" s="62"/>
      <c r="L12" s="62" t="s">
        <v>112</v>
      </c>
      <c r="M12" s="62"/>
      <c r="N12" s="62"/>
      <c r="O12" s="62" t="s">
        <v>210</v>
      </c>
      <c r="P12" s="62"/>
      <c r="Q12" s="62"/>
      <c r="R12" s="60" t="s">
        <v>112</v>
      </c>
      <c r="S12" s="61" t="s">
        <v>325</v>
      </c>
      <c r="T12" s="61" t="s">
        <v>326</v>
      </c>
      <c r="U12" s="61" t="s">
        <v>327</v>
      </c>
      <c r="V12" s="61" t="s">
        <v>328</v>
      </c>
      <c r="W12" s="61" t="s">
        <v>316</v>
      </c>
      <c r="X12" s="61" t="s">
        <v>317</v>
      </c>
      <c r="Y12" s="49">
        <v>2.2999999999999998</v>
      </c>
      <c r="Z12" s="49"/>
      <c r="AA12" s="49"/>
      <c r="AB12" s="49"/>
      <c r="AC12" s="60" t="s">
        <v>6910</v>
      </c>
      <c r="AD12" s="49"/>
      <c r="AE12" s="49"/>
      <c r="AF12" s="49"/>
      <c r="AG12" s="49" t="s">
        <v>125</v>
      </c>
      <c r="AH12" s="49" t="s">
        <v>192</v>
      </c>
      <c r="AI12" s="49"/>
      <c r="AJ12" s="49" t="s">
        <v>127</v>
      </c>
      <c r="AK12" s="49"/>
      <c r="AL12" s="49" t="s">
        <v>129</v>
      </c>
      <c r="AM12" s="49"/>
      <c r="AN12" s="49" t="s">
        <v>131</v>
      </c>
      <c r="AO12" s="49"/>
      <c r="AP12" s="49"/>
      <c r="AQ12" s="49"/>
      <c r="AR12" s="49"/>
      <c r="AS12" s="49"/>
      <c r="AT12" s="49"/>
      <c r="AU12" s="49"/>
      <c r="AV12" s="49" t="s">
        <v>198</v>
      </c>
      <c r="AW12" s="49"/>
      <c r="AX12" s="49" t="s">
        <v>134</v>
      </c>
      <c r="AY12" s="49"/>
      <c r="AZ12" s="49" t="s">
        <v>135</v>
      </c>
      <c r="BA12" s="49" t="s">
        <v>136</v>
      </c>
      <c r="BB12" s="49" t="s">
        <v>137</v>
      </c>
      <c r="BC12" s="49" t="s">
        <v>138</v>
      </c>
      <c r="BD12" s="49"/>
      <c r="BE12" s="49" t="s">
        <v>139</v>
      </c>
      <c r="BF12" s="49"/>
      <c r="BG12" s="49"/>
      <c r="BH12" s="49" t="s">
        <v>202</v>
      </c>
      <c r="BI12" s="49" t="s">
        <v>203</v>
      </c>
      <c r="BJ12" s="49"/>
      <c r="BK12" s="49" t="s">
        <v>141</v>
      </c>
      <c r="BL12" s="49" t="s">
        <v>142</v>
      </c>
      <c r="BM12" s="49" t="s">
        <v>143</v>
      </c>
      <c r="BN12" s="49" t="s">
        <v>144</v>
      </c>
      <c r="BO12" s="49" t="s">
        <v>145</v>
      </c>
      <c r="BP12" s="49" t="s">
        <v>146</v>
      </c>
      <c r="BQ12" s="60" t="str">
        <f t="shared" si="0"/>
        <v>NT-7
MT-1
MT-2
MT-7
MT-8
MT-9
MT-10
MT-11
MT-12
MT-13
MT-14
MT-15</v>
      </c>
      <c r="BR12" s="49"/>
      <c r="BS12" s="49"/>
      <c r="BT12" s="49"/>
      <c r="BU12" s="49"/>
      <c r="BV12" s="49"/>
      <c r="BW12" s="49"/>
      <c r="BX12" s="49" t="s">
        <v>152</v>
      </c>
      <c r="BY12" s="49"/>
      <c r="BZ12" s="49"/>
      <c r="CA12" s="49"/>
      <c r="CB12" s="49"/>
      <c r="CC12" s="49"/>
      <c r="CD12" s="49"/>
      <c r="CE12" s="49"/>
      <c r="CF12" s="49" t="s">
        <v>160</v>
      </c>
      <c r="CG12" s="49" t="s">
        <v>161</v>
      </c>
      <c r="CH12" s="49"/>
      <c r="CI12" s="49"/>
      <c r="CJ12" s="49"/>
      <c r="CK12" s="49"/>
      <c r="CL12" s="49" t="s">
        <v>166</v>
      </c>
      <c r="CM12" s="49" t="s">
        <v>167</v>
      </c>
      <c r="CN12" s="49" t="s">
        <v>168</v>
      </c>
      <c r="CO12" s="49" t="s">
        <v>169</v>
      </c>
      <c r="CP12" s="49" t="s">
        <v>170</v>
      </c>
      <c r="CQ12" s="49" t="s">
        <v>171</v>
      </c>
      <c r="CR12" s="49" t="s">
        <v>172</v>
      </c>
      <c r="CS12" s="49" t="s">
        <v>173</v>
      </c>
      <c r="CT12" s="49" t="s">
        <v>174</v>
      </c>
      <c r="CU12" s="49"/>
      <c r="CV12" s="49"/>
      <c r="CW12" s="49"/>
      <c r="CX12" s="49"/>
      <c r="CY12" s="49"/>
      <c r="CZ12" s="49"/>
      <c r="DA12" s="49"/>
      <c r="DB12" s="49"/>
      <c r="EA12" s="65">
        <v>6</v>
      </c>
      <c r="EB12">
        <v>13</v>
      </c>
      <c r="EC12" s="80">
        <v>1.7659044600407518E-2</v>
      </c>
    </row>
    <row r="13" spans="1:133" s="77" customFormat="1" ht="409.5" x14ac:dyDescent="0.25">
      <c r="A13" s="49" t="s">
        <v>204</v>
      </c>
      <c r="B13" s="49" t="s">
        <v>329</v>
      </c>
      <c r="C13" s="60" t="e">
        <f>VLOOKUP(D13,'Threat Model'!$P$2:$Q$96,1,FALSE)</f>
        <v>#N/A</v>
      </c>
      <c r="D13" s="49" t="s">
        <v>330</v>
      </c>
      <c r="E13" s="61" t="s">
        <v>331</v>
      </c>
      <c r="F13" s="49" t="s">
        <v>332</v>
      </c>
      <c r="G13" s="61" t="s">
        <v>333</v>
      </c>
      <c r="H13" s="61" t="s">
        <v>334</v>
      </c>
      <c r="I13" s="62">
        <v>8</v>
      </c>
      <c r="J13" s="62"/>
      <c r="K13" s="62"/>
      <c r="L13" s="62" t="s">
        <v>112</v>
      </c>
      <c r="M13" s="62"/>
      <c r="N13" s="62"/>
      <c r="O13" s="62" t="s">
        <v>210</v>
      </c>
      <c r="P13" s="62"/>
      <c r="Q13" s="60" t="s">
        <v>112</v>
      </c>
      <c r="R13" s="60" t="s">
        <v>112</v>
      </c>
      <c r="S13" s="61" t="s">
        <v>335</v>
      </c>
      <c r="T13" s="61" t="s">
        <v>336</v>
      </c>
      <c r="U13" s="61" t="s">
        <v>213</v>
      </c>
      <c r="V13" s="61" t="s">
        <v>214</v>
      </c>
      <c r="W13" s="61" t="s">
        <v>337</v>
      </c>
      <c r="X13" s="61" t="s">
        <v>338</v>
      </c>
      <c r="Y13" s="49" t="s">
        <v>318</v>
      </c>
      <c r="Z13" s="49" t="s">
        <v>339</v>
      </c>
      <c r="AA13" s="49"/>
      <c r="AB13" s="49"/>
      <c r="AC13" s="60" t="s">
        <v>6904</v>
      </c>
      <c r="AD13" s="49" t="s">
        <v>191</v>
      </c>
      <c r="AE13" s="49" t="s">
        <v>123</v>
      </c>
      <c r="AF13" s="49" t="s">
        <v>124</v>
      </c>
      <c r="AG13" s="49" t="s">
        <v>125</v>
      </c>
      <c r="AH13" s="49" t="s">
        <v>192</v>
      </c>
      <c r="AI13" s="49" t="s">
        <v>126</v>
      </c>
      <c r="AJ13" s="49" t="s">
        <v>127</v>
      </c>
      <c r="AK13" s="49" t="s">
        <v>128</v>
      </c>
      <c r="AL13" s="49" t="s">
        <v>129</v>
      </c>
      <c r="AM13" s="49" t="s">
        <v>130</v>
      </c>
      <c r="AN13" s="49" t="s">
        <v>131</v>
      </c>
      <c r="AO13" s="49" t="s">
        <v>218</v>
      </c>
      <c r="AP13" s="49" t="s">
        <v>193</v>
      </c>
      <c r="AQ13" s="49" t="s">
        <v>194</v>
      </c>
      <c r="AR13" s="49" t="s">
        <v>195</v>
      </c>
      <c r="AS13" s="49" t="s">
        <v>196</v>
      </c>
      <c r="AT13" s="49" t="s">
        <v>197</v>
      </c>
      <c r="AU13" s="49" t="s">
        <v>132</v>
      </c>
      <c r="AV13" s="49" t="s">
        <v>198</v>
      </c>
      <c r="AW13" s="49" t="s">
        <v>133</v>
      </c>
      <c r="AX13" s="49" t="s">
        <v>134</v>
      </c>
      <c r="AY13" s="49" t="s">
        <v>199</v>
      </c>
      <c r="AZ13" s="49" t="s">
        <v>135</v>
      </c>
      <c r="BA13" s="49" t="s">
        <v>136</v>
      </c>
      <c r="BB13" s="49" t="s">
        <v>137</v>
      </c>
      <c r="BC13" s="49" t="s">
        <v>138</v>
      </c>
      <c r="BD13" s="49" t="s">
        <v>200</v>
      </c>
      <c r="BE13" s="49" t="s">
        <v>139</v>
      </c>
      <c r="BF13" s="49" t="s">
        <v>201</v>
      </c>
      <c r="BG13" s="49" t="s">
        <v>140</v>
      </c>
      <c r="BH13" s="49" t="s">
        <v>202</v>
      </c>
      <c r="BI13" s="49" t="s">
        <v>203</v>
      </c>
      <c r="BJ13" s="49"/>
      <c r="BK13" s="49" t="s">
        <v>141</v>
      </c>
      <c r="BL13" s="49" t="s">
        <v>142</v>
      </c>
      <c r="BM13" s="49" t="s">
        <v>143</v>
      </c>
      <c r="BN13" s="49" t="s">
        <v>144</v>
      </c>
      <c r="BO13" s="49" t="s">
        <v>145</v>
      </c>
      <c r="BP13" s="49" t="s">
        <v>146</v>
      </c>
      <c r="BQ13" s="60" t="str">
        <f t="shared" si="0"/>
        <v>NT-2
NT-3
NT-4
NT-5
NT-6
NT-7
NT-8
NT-9
NT-10
NT-11
NT-12
NT-13
NT-14
MT-1
MT-2
MT-3
MT-4
MT-5
MT-6
MT-7
MT-8
MT-9
MT-10
MT-11
MT-12
MT-13
MT-14
MT-15</v>
      </c>
      <c r="BR13" s="49"/>
      <c r="BS13" s="49" t="s">
        <v>147</v>
      </c>
      <c r="BT13" s="49" t="s">
        <v>148</v>
      </c>
      <c r="BU13" s="49" t="s">
        <v>149</v>
      </c>
      <c r="BV13" s="49" t="s">
        <v>150</v>
      </c>
      <c r="BW13" s="49" t="s">
        <v>151</v>
      </c>
      <c r="BX13" s="49" t="s">
        <v>152</v>
      </c>
      <c r="BY13" s="49" t="s">
        <v>153</v>
      </c>
      <c r="BZ13" s="49" t="s">
        <v>154</v>
      </c>
      <c r="CA13" s="49" t="s">
        <v>155</v>
      </c>
      <c r="CB13" s="49" t="s">
        <v>156</v>
      </c>
      <c r="CC13" s="49" t="s">
        <v>157</v>
      </c>
      <c r="CD13" s="49" t="s">
        <v>158</v>
      </c>
      <c r="CE13" s="49" t="s">
        <v>159</v>
      </c>
      <c r="CF13" s="49" t="s">
        <v>160</v>
      </c>
      <c r="CG13" s="49" t="s">
        <v>161</v>
      </c>
      <c r="CH13" s="49" t="s">
        <v>162</v>
      </c>
      <c r="CI13" s="49" t="s">
        <v>163</v>
      </c>
      <c r="CJ13" s="49" t="s">
        <v>164</v>
      </c>
      <c r="CK13" s="49" t="s">
        <v>165</v>
      </c>
      <c r="CL13" s="49" t="s">
        <v>166</v>
      </c>
      <c r="CM13" s="49" t="s">
        <v>167</v>
      </c>
      <c r="CN13" s="49" t="s">
        <v>168</v>
      </c>
      <c r="CO13" s="49" t="s">
        <v>169</v>
      </c>
      <c r="CP13" s="49" t="s">
        <v>170</v>
      </c>
      <c r="CQ13" s="49" t="s">
        <v>171</v>
      </c>
      <c r="CR13" s="49" t="s">
        <v>172</v>
      </c>
      <c r="CS13" s="49" t="s">
        <v>173</v>
      </c>
      <c r="CT13" s="49" t="s">
        <v>174</v>
      </c>
      <c r="CU13" s="49"/>
      <c r="CV13" s="49"/>
      <c r="CW13" s="49"/>
      <c r="CX13" s="49"/>
      <c r="CY13" s="49"/>
      <c r="CZ13" s="49"/>
      <c r="DA13" s="49"/>
      <c r="DB13" s="49"/>
      <c r="EA13" s="65">
        <v>7</v>
      </c>
      <c r="EB13">
        <v>39</v>
      </c>
      <c r="EC13" s="80">
        <v>6.1806656101426306E-2</v>
      </c>
    </row>
    <row r="14" spans="1:133" s="77" customFormat="1" ht="409.5" x14ac:dyDescent="0.25">
      <c r="A14" s="49" t="s">
        <v>340</v>
      </c>
      <c r="B14" s="49" t="s">
        <v>341</v>
      </c>
      <c r="C14" s="60" t="e">
        <f>VLOOKUP(D14,'Threat Model'!$P$2:$Q$96,1,FALSE)</f>
        <v>#N/A</v>
      </c>
      <c r="D14" s="49" t="s">
        <v>342</v>
      </c>
      <c r="E14" s="61" t="s">
        <v>343</v>
      </c>
      <c r="F14" s="49"/>
      <c r="G14" s="61" t="s">
        <v>344</v>
      </c>
      <c r="H14" s="61" t="s">
        <v>345</v>
      </c>
      <c r="I14" s="62">
        <v>8</v>
      </c>
      <c r="J14" s="62"/>
      <c r="K14" s="62"/>
      <c r="L14" s="62" t="s">
        <v>112</v>
      </c>
      <c r="M14" s="62"/>
      <c r="N14" s="62"/>
      <c r="O14" s="62" t="s">
        <v>182</v>
      </c>
      <c r="P14" s="62"/>
      <c r="Q14" s="62"/>
      <c r="R14" s="60" t="s">
        <v>112</v>
      </c>
      <c r="S14" s="61" t="s">
        <v>346</v>
      </c>
      <c r="T14" s="61" t="s">
        <v>347</v>
      </c>
      <c r="U14" s="61" t="s">
        <v>348</v>
      </c>
      <c r="V14" s="61" t="s">
        <v>349</v>
      </c>
      <c r="W14" s="61" t="s">
        <v>350</v>
      </c>
      <c r="X14" s="61" t="s">
        <v>351</v>
      </c>
      <c r="Y14" s="49" t="s">
        <v>318</v>
      </c>
      <c r="Z14" s="49"/>
      <c r="AA14" s="49"/>
      <c r="AB14" s="49"/>
      <c r="AC14" s="60" t="s">
        <v>6911</v>
      </c>
      <c r="AD14" s="49" t="s">
        <v>191</v>
      </c>
      <c r="AE14" s="49" t="s">
        <v>123</v>
      </c>
      <c r="AF14" s="49" t="s">
        <v>124</v>
      </c>
      <c r="AG14" s="49" t="s">
        <v>125</v>
      </c>
      <c r="AH14" s="49" t="s">
        <v>192</v>
      </c>
      <c r="AI14" s="49" t="s">
        <v>126</v>
      </c>
      <c r="AJ14" s="49" t="s">
        <v>127</v>
      </c>
      <c r="AK14" s="49" t="s">
        <v>128</v>
      </c>
      <c r="AL14" s="49" t="s">
        <v>129</v>
      </c>
      <c r="AM14" s="49" t="s">
        <v>130</v>
      </c>
      <c r="AN14" s="49" t="s">
        <v>131</v>
      </c>
      <c r="AO14" s="49" t="s">
        <v>218</v>
      </c>
      <c r="AP14" s="49" t="s">
        <v>193</v>
      </c>
      <c r="AQ14" s="49" t="s">
        <v>194</v>
      </c>
      <c r="AR14" s="49" t="s">
        <v>195</v>
      </c>
      <c r="AS14" s="49" t="s">
        <v>196</v>
      </c>
      <c r="AT14" s="49" t="s">
        <v>197</v>
      </c>
      <c r="AU14" s="49" t="s">
        <v>132</v>
      </c>
      <c r="AV14" s="49" t="s">
        <v>198</v>
      </c>
      <c r="AW14" s="49" t="s">
        <v>133</v>
      </c>
      <c r="AX14" s="49" t="s">
        <v>134</v>
      </c>
      <c r="AY14" s="49" t="s">
        <v>199</v>
      </c>
      <c r="AZ14" s="49" t="s">
        <v>135</v>
      </c>
      <c r="BA14" s="49" t="s">
        <v>136</v>
      </c>
      <c r="BB14" s="49" t="s">
        <v>137</v>
      </c>
      <c r="BC14" s="49" t="s">
        <v>138</v>
      </c>
      <c r="BD14" s="49" t="s">
        <v>200</v>
      </c>
      <c r="BE14" s="49" t="s">
        <v>139</v>
      </c>
      <c r="BF14" s="49" t="s">
        <v>201</v>
      </c>
      <c r="BG14" s="49" t="s">
        <v>140</v>
      </c>
      <c r="BH14" s="49" t="s">
        <v>202</v>
      </c>
      <c r="BI14" s="49"/>
      <c r="BJ14" s="49" t="s">
        <v>282</v>
      </c>
      <c r="BK14" s="49" t="s">
        <v>141</v>
      </c>
      <c r="BL14" s="49" t="s">
        <v>142</v>
      </c>
      <c r="BM14" s="49" t="s">
        <v>143</v>
      </c>
      <c r="BN14" s="49" t="s">
        <v>144</v>
      </c>
      <c r="BO14" s="49" t="s">
        <v>145</v>
      </c>
      <c r="BP14" s="49" t="s">
        <v>146</v>
      </c>
      <c r="BQ14" s="60" t="str">
        <f t="shared" si="0"/>
        <v>NT-7
MT-1
MT-2
MT-7
MT-8
MT-9
MT-10
MT-11
MT-12
MT-13
MT-14
MT-15</v>
      </c>
      <c r="BR14" s="49"/>
      <c r="BS14" s="49"/>
      <c r="BT14" s="49"/>
      <c r="BU14" s="49"/>
      <c r="BV14" s="49"/>
      <c r="BW14" s="49"/>
      <c r="BX14" s="49" t="s">
        <v>152</v>
      </c>
      <c r="BY14" s="49"/>
      <c r="BZ14" s="49"/>
      <c r="CA14" s="49"/>
      <c r="CB14" s="49"/>
      <c r="CC14" s="49"/>
      <c r="CD14" s="49"/>
      <c r="CE14" s="49"/>
      <c r="CF14" s="49" t="s">
        <v>160</v>
      </c>
      <c r="CG14" s="49" t="s">
        <v>161</v>
      </c>
      <c r="CH14" s="49"/>
      <c r="CI14" s="49"/>
      <c r="CJ14" s="49"/>
      <c r="CK14" s="49"/>
      <c r="CL14" s="49" t="s">
        <v>166</v>
      </c>
      <c r="CM14" s="49" t="s">
        <v>167</v>
      </c>
      <c r="CN14" s="49" t="s">
        <v>168</v>
      </c>
      <c r="CO14" s="49" t="s">
        <v>169</v>
      </c>
      <c r="CP14" s="49" t="s">
        <v>170</v>
      </c>
      <c r="CQ14" s="49" t="s">
        <v>171</v>
      </c>
      <c r="CR14" s="49" t="s">
        <v>172</v>
      </c>
      <c r="CS14" s="49" t="s">
        <v>173</v>
      </c>
      <c r="CT14" s="49" t="s">
        <v>174</v>
      </c>
      <c r="CU14" s="49"/>
      <c r="CV14" s="49"/>
      <c r="CW14" s="49"/>
      <c r="CX14" s="49"/>
      <c r="CY14" s="49"/>
      <c r="CZ14" s="49"/>
      <c r="DA14" s="49"/>
      <c r="DB14" s="49"/>
      <c r="EA14" s="65">
        <v>8</v>
      </c>
      <c r="EB14">
        <v>124</v>
      </c>
      <c r="EC14" s="80">
        <v>0.224586823635952</v>
      </c>
    </row>
    <row r="15" spans="1:133" s="77" customFormat="1" ht="409.5" x14ac:dyDescent="0.25">
      <c r="A15" s="49" t="s">
        <v>306</v>
      </c>
      <c r="B15" s="49" t="s">
        <v>352</v>
      </c>
      <c r="C15" s="60" t="e">
        <f>VLOOKUP(D15,'Threat Model'!$P$2:$Q$96,1,FALSE)</f>
        <v>#N/A</v>
      </c>
      <c r="D15" s="49" t="s">
        <v>353</v>
      </c>
      <c r="E15" s="61" t="s">
        <v>354</v>
      </c>
      <c r="F15" s="49" t="s">
        <v>355</v>
      </c>
      <c r="G15" s="61" t="s">
        <v>356</v>
      </c>
      <c r="H15" s="61" t="s">
        <v>357</v>
      </c>
      <c r="I15" s="62">
        <v>7</v>
      </c>
      <c r="J15" s="62"/>
      <c r="K15" s="62"/>
      <c r="L15" s="62" t="s">
        <v>112</v>
      </c>
      <c r="M15" s="62"/>
      <c r="N15" s="62"/>
      <c r="O15" s="62" t="s">
        <v>182</v>
      </c>
      <c r="P15" s="62"/>
      <c r="Q15" s="62"/>
      <c r="R15" s="60" t="s">
        <v>112</v>
      </c>
      <c r="S15" s="61" t="s">
        <v>358</v>
      </c>
      <c r="T15" s="61" t="s">
        <v>359</v>
      </c>
      <c r="U15" s="61" t="s">
        <v>360</v>
      </c>
      <c r="V15" s="61" t="s">
        <v>361</v>
      </c>
      <c r="W15" s="61" t="s">
        <v>316</v>
      </c>
      <c r="X15" s="61" t="s">
        <v>317</v>
      </c>
      <c r="Y15" s="49" t="s">
        <v>362</v>
      </c>
      <c r="Z15" s="49" t="s">
        <v>363</v>
      </c>
      <c r="AA15" s="49"/>
      <c r="AB15" s="49"/>
      <c r="AC15" s="60" t="s">
        <v>6908</v>
      </c>
      <c r="AD15" s="49" t="s">
        <v>191</v>
      </c>
      <c r="AE15" s="49" t="s">
        <v>123</v>
      </c>
      <c r="AF15" s="49" t="s">
        <v>124</v>
      </c>
      <c r="AG15" s="49" t="s">
        <v>125</v>
      </c>
      <c r="AH15" s="49" t="s">
        <v>192</v>
      </c>
      <c r="AI15" s="49" t="s">
        <v>126</v>
      </c>
      <c r="AJ15" s="49" t="s">
        <v>127</v>
      </c>
      <c r="AK15" s="49" t="s">
        <v>128</v>
      </c>
      <c r="AL15" s="49" t="s">
        <v>129</v>
      </c>
      <c r="AM15" s="49" t="s">
        <v>130</v>
      </c>
      <c r="AN15" s="49" t="s">
        <v>131</v>
      </c>
      <c r="AO15" s="49" t="s">
        <v>218</v>
      </c>
      <c r="AP15" s="49" t="s">
        <v>193</v>
      </c>
      <c r="AQ15" s="49" t="s">
        <v>194</v>
      </c>
      <c r="AR15" s="49" t="s">
        <v>195</v>
      </c>
      <c r="AS15" s="49" t="s">
        <v>196</v>
      </c>
      <c r="AT15" s="49" t="s">
        <v>197</v>
      </c>
      <c r="AU15" s="49" t="s">
        <v>132</v>
      </c>
      <c r="AV15" s="49" t="s">
        <v>198</v>
      </c>
      <c r="AW15" s="49" t="s">
        <v>133</v>
      </c>
      <c r="AX15" s="49" t="s">
        <v>134</v>
      </c>
      <c r="AY15" s="49" t="s">
        <v>199</v>
      </c>
      <c r="AZ15" s="49" t="s">
        <v>135</v>
      </c>
      <c r="BA15" s="49" t="s">
        <v>136</v>
      </c>
      <c r="BB15" s="49" t="s">
        <v>137</v>
      </c>
      <c r="BC15" s="49" t="s">
        <v>138</v>
      </c>
      <c r="BD15" s="49"/>
      <c r="BE15" s="49" t="s">
        <v>139</v>
      </c>
      <c r="BF15" s="49" t="s">
        <v>201</v>
      </c>
      <c r="BG15" s="49" t="s">
        <v>140</v>
      </c>
      <c r="BH15" s="49" t="s">
        <v>202</v>
      </c>
      <c r="BI15" s="49" t="s">
        <v>203</v>
      </c>
      <c r="BJ15" s="49"/>
      <c r="BK15" s="49" t="s">
        <v>141</v>
      </c>
      <c r="BL15" s="49" t="s">
        <v>142</v>
      </c>
      <c r="BM15" s="49" t="s">
        <v>143</v>
      </c>
      <c r="BN15" s="49" t="s">
        <v>144</v>
      </c>
      <c r="BO15" s="49" t="s">
        <v>145</v>
      </c>
      <c r="BP15" s="49" t="s">
        <v>146</v>
      </c>
      <c r="BQ15" s="60" t="str">
        <f t="shared" si="0"/>
        <v>NT-7
MT-1
MT-2
MT-7
MT-8
MT-9
MT-10
MT-11
MT-12
MT-13
MT-14
MT-15</v>
      </c>
      <c r="BR15" s="49"/>
      <c r="BS15" s="49"/>
      <c r="BT15" s="49"/>
      <c r="BU15" s="49"/>
      <c r="BV15" s="49"/>
      <c r="BW15" s="49"/>
      <c r="BX15" s="49" t="s">
        <v>152</v>
      </c>
      <c r="BY15" s="49"/>
      <c r="BZ15" s="49"/>
      <c r="CA15" s="49"/>
      <c r="CB15" s="49"/>
      <c r="CC15" s="49"/>
      <c r="CD15" s="49"/>
      <c r="CE15" s="49"/>
      <c r="CF15" s="49" t="s">
        <v>160</v>
      </c>
      <c r="CG15" s="49" t="s">
        <v>161</v>
      </c>
      <c r="CH15" s="49"/>
      <c r="CI15" s="49"/>
      <c r="CJ15" s="49"/>
      <c r="CK15" s="49"/>
      <c r="CL15" s="49" t="s">
        <v>166</v>
      </c>
      <c r="CM15" s="49" t="s">
        <v>167</v>
      </c>
      <c r="CN15" s="49" t="s">
        <v>168</v>
      </c>
      <c r="CO15" s="49" t="s">
        <v>169</v>
      </c>
      <c r="CP15" s="49" t="s">
        <v>170</v>
      </c>
      <c r="CQ15" s="49" t="s">
        <v>171</v>
      </c>
      <c r="CR15" s="49" t="s">
        <v>172</v>
      </c>
      <c r="CS15" s="49" t="s">
        <v>173</v>
      </c>
      <c r="CT15" s="49" t="s">
        <v>174</v>
      </c>
      <c r="CU15" s="49"/>
      <c r="CV15" s="49"/>
      <c r="CW15" s="49"/>
      <c r="CX15" s="49"/>
      <c r="CY15" s="49"/>
      <c r="CZ15" s="49"/>
      <c r="DA15" s="49"/>
      <c r="DB15" s="49"/>
      <c r="EA15" s="65">
        <v>9</v>
      </c>
      <c r="EB15">
        <v>171</v>
      </c>
      <c r="EC15" s="80">
        <v>0.34842653384650213</v>
      </c>
    </row>
    <row r="16" spans="1:133" s="76" customFormat="1" ht="409.5" x14ac:dyDescent="0.25">
      <c r="A16" s="49" t="s">
        <v>364</v>
      </c>
      <c r="B16" s="49" t="s">
        <v>365</v>
      </c>
      <c r="C16" s="60" t="e">
        <f>VLOOKUP(D16,'Threat Model'!$P$2:$Q$96,1,FALSE)</f>
        <v>#N/A</v>
      </c>
      <c r="D16" s="49" t="s">
        <v>366</v>
      </c>
      <c r="E16" s="61" t="s">
        <v>367</v>
      </c>
      <c r="F16" s="49"/>
      <c r="G16" s="61"/>
      <c r="H16" s="61" t="s">
        <v>368</v>
      </c>
      <c r="I16" s="62">
        <v>5</v>
      </c>
      <c r="J16" s="60"/>
      <c r="K16" s="60" t="s">
        <v>112</v>
      </c>
      <c r="L16" s="60"/>
      <c r="M16" s="60"/>
      <c r="N16" s="60"/>
      <c r="O16" s="62" t="s">
        <v>182</v>
      </c>
      <c r="P16" s="60"/>
      <c r="Q16" s="60" t="s">
        <v>112</v>
      </c>
      <c r="R16" s="60" t="s">
        <v>112</v>
      </c>
      <c r="S16" s="61" t="s">
        <v>369</v>
      </c>
      <c r="T16" s="61" t="s">
        <v>370</v>
      </c>
      <c r="U16" s="61" t="s">
        <v>371</v>
      </c>
      <c r="V16" s="61" t="s">
        <v>372</v>
      </c>
      <c r="W16" s="61" t="s">
        <v>373</v>
      </c>
      <c r="X16" s="61" t="s">
        <v>374</v>
      </c>
      <c r="Y16" s="49" t="s">
        <v>375</v>
      </c>
      <c r="Z16" s="49"/>
      <c r="AA16" s="49"/>
      <c r="AB16" s="49"/>
      <c r="AC16" s="60" t="s">
        <v>6912</v>
      </c>
      <c r="AD16" s="49" t="s">
        <v>191</v>
      </c>
      <c r="AE16" s="49"/>
      <c r="AF16" s="49" t="s">
        <v>124</v>
      </c>
      <c r="AG16" s="49" t="s">
        <v>125</v>
      </c>
      <c r="AH16" s="49" t="s">
        <v>192</v>
      </c>
      <c r="AI16" s="49" t="s">
        <v>126</v>
      </c>
      <c r="AJ16" s="49" t="s">
        <v>127</v>
      </c>
      <c r="AK16" s="49" t="s">
        <v>128</v>
      </c>
      <c r="AL16" s="49" t="s">
        <v>129</v>
      </c>
      <c r="AM16" s="49" t="s">
        <v>130</v>
      </c>
      <c r="AN16" s="49" t="s">
        <v>131</v>
      </c>
      <c r="AO16" s="49"/>
      <c r="AP16" s="49" t="s">
        <v>193</v>
      </c>
      <c r="AQ16" s="49" t="s">
        <v>194</v>
      </c>
      <c r="AR16" s="49" t="s">
        <v>195</v>
      </c>
      <c r="AS16" s="49" t="s">
        <v>196</v>
      </c>
      <c r="AT16" s="49" t="s">
        <v>197</v>
      </c>
      <c r="AU16" s="49" t="s">
        <v>132</v>
      </c>
      <c r="AV16" s="49" t="s">
        <v>198</v>
      </c>
      <c r="AW16" s="49" t="s">
        <v>133</v>
      </c>
      <c r="AX16" s="49" t="s">
        <v>134</v>
      </c>
      <c r="AY16" s="49" t="s">
        <v>199</v>
      </c>
      <c r="AZ16" s="49" t="s">
        <v>135</v>
      </c>
      <c r="BA16" s="49" t="s">
        <v>136</v>
      </c>
      <c r="BB16" s="49" t="s">
        <v>137</v>
      </c>
      <c r="BC16" s="49" t="s">
        <v>138</v>
      </c>
      <c r="BD16" s="49"/>
      <c r="BE16" s="49" t="s">
        <v>139</v>
      </c>
      <c r="BF16" s="49"/>
      <c r="BG16" s="49" t="s">
        <v>140</v>
      </c>
      <c r="BH16" s="49" t="s">
        <v>202</v>
      </c>
      <c r="BI16" s="49" t="s">
        <v>203</v>
      </c>
      <c r="BJ16" s="49"/>
      <c r="BK16" s="49" t="s">
        <v>141</v>
      </c>
      <c r="BL16" s="49" t="s">
        <v>142</v>
      </c>
      <c r="BM16" s="49" t="s">
        <v>143</v>
      </c>
      <c r="BN16" s="49" t="s">
        <v>144</v>
      </c>
      <c r="BO16" s="49" t="s">
        <v>145</v>
      </c>
      <c r="BP16" s="49" t="s">
        <v>146</v>
      </c>
      <c r="BQ16" s="60" t="str">
        <f t="shared" si="0"/>
        <v>NT-1
NT-2
NT-3
NT-4
NT-5
NT-6
NT-7
NT-8
NT-9
NT-10
NT-11
NT-12
NT-13
NT-14
MT-1
MT-2
MT-3
MT-4
MT-5
MT-6
MT-7
MT-8
MT-9
MT-10
MT-11
MT-12
MT-13
MT-14
MT-15</v>
      </c>
      <c r="BR16" s="49" t="s">
        <v>283</v>
      </c>
      <c r="BS16" s="49" t="s">
        <v>147</v>
      </c>
      <c r="BT16" s="49" t="s">
        <v>148</v>
      </c>
      <c r="BU16" s="49" t="s">
        <v>149</v>
      </c>
      <c r="BV16" s="49" t="s">
        <v>150</v>
      </c>
      <c r="BW16" s="49" t="s">
        <v>151</v>
      </c>
      <c r="BX16" s="49" t="s">
        <v>152</v>
      </c>
      <c r="BY16" s="49" t="s">
        <v>153</v>
      </c>
      <c r="BZ16" s="49" t="s">
        <v>154</v>
      </c>
      <c r="CA16" s="49" t="s">
        <v>155</v>
      </c>
      <c r="CB16" s="49" t="s">
        <v>156</v>
      </c>
      <c r="CC16" s="49" t="s">
        <v>157</v>
      </c>
      <c r="CD16" s="49" t="s">
        <v>158</v>
      </c>
      <c r="CE16" s="49" t="s">
        <v>159</v>
      </c>
      <c r="CF16" s="49" t="s">
        <v>160</v>
      </c>
      <c r="CG16" s="49" t="s">
        <v>161</v>
      </c>
      <c r="CH16" s="49" t="s">
        <v>162</v>
      </c>
      <c r="CI16" s="49" t="s">
        <v>163</v>
      </c>
      <c r="CJ16" s="49" t="s">
        <v>164</v>
      </c>
      <c r="CK16" s="49" t="s">
        <v>165</v>
      </c>
      <c r="CL16" s="49" t="s">
        <v>166</v>
      </c>
      <c r="CM16" s="49" t="s">
        <v>167</v>
      </c>
      <c r="CN16" s="49" t="s">
        <v>168</v>
      </c>
      <c r="CO16" s="49" t="s">
        <v>169</v>
      </c>
      <c r="CP16" s="49" t="s">
        <v>170</v>
      </c>
      <c r="CQ16" s="49" t="s">
        <v>171</v>
      </c>
      <c r="CR16" s="49" t="s">
        <v>172</v>
      </c>
      <c r="CS16" s="49" t="s">
        <v>173</v>
      </c>
      <c r="CT16" s="49" t="s">
        <v>174</v>
      </c>
      <c r="CU16" s="49"/>
      <c r="CV16" s="49"/>
      <c r="CW16" s="49"/>
      <c r="CX16" s="49"/>
      <c r="CY16" s="49"/>
      <c r="CZ16" s="49"/>
      <c r="DA16" s="49"/>
      <c r="DB16" s="49"/>
      <c r="EA16" s="65">
        <v>10</v>
      </c>
      <c r="EB16">
        <v>116</v>
      </c>
      <c r="EC16" s="80">
        <v>0.2626216889291374</v>
      </c>
    </row>
    <row r="17" spans="1:133" s="76" customFormat="1" ht="409.5" x14ac:dyDescent="0.25">
      <c r="A17" s="49" t="s">
        <v>364</v>
      </c>
      <c r="B17" s="49" t="s">
        <v>376</v>
      </c>
      <c r="C17" s="60" t="e">
        <f>VLOOKUP(D17,'Threat Model'!$P$2:$Q$96,1,FALSE)</f>
        <v>#N/A</v>
      </c>
      <c r="D17" s="49" t="s">
        <v>377</v>
      </c>
      <c r="E17" s="61" t="s">
        <v>378</v>
      </c>
      <c r="F17" s="49"/>
      <c r="G17" s="61" t="s">
        <v>379</v>
      </c>
      <c r="H17" s="61" t="s">
        <v>380</v>
      </c>
      <c r="I17" s="62">
        <v>5</v>
      </c>
      <c r="J17" s="62"/>
      <c r="K17" s="62"/>
      <c r="L17" s="62" t="s">
        <v>112</v>
      </c>
      <c r="M17" s="62"/>
      <c r="N17" s="62"/>
      <c r="O17" s="62" t="s">
        <v>182</v>
      </c>
      <c r="P17" s="62"/>
      <c r="Q17" s="60" t="s">
        <v>112</v>
      </c>
      <c r="R17" s="60" t="s">
        <v>112</v>
      </c>
      <c r="S17" s="61" t="s">
        <v>381</v>
      </c>
      <c r="T17" s="61" t="s">
        <v>382</v>
      </c>
      <c r="U17" s="61" t="s">
        <v>383</v>
      </c>
      <c r="V17" s="61" t="s">
        <v>384</v>
      </c>
      <c r="W17" s="61" t="s">
        <v>373</v>
      </c>
      <c r="X17" s="61" t="s">
        <v>385</v>
      </c>
      <c r="Y17" s="49" t="s">
        <v>375</v>
      </c>
      <c r="Z17" s="49"/>
      <c r="AA17" s="49"/>
      <c r="AB17" s="49"/>
      <c r="AC17" s="60" t="s">
        <v>6912</v>
      </c>
      <c r="AD17" s="49" t="s">
        <v>191</v>
      </c>
      <c r="AE17" s="49"/>
      <c r="AF17" s="49" t="s">
        <v>124</v>
      </c>
      <c r="AG17" s="49" t="s">
        <v>125</v>
      </c>
      <c r="AH17" s="49" t="s">
        <v>192</v>
      </c>
      <c r="AI17" s="49" t="s">
        <v>126</v>
      </c>
      <c r="AJ17" s="49" t="s">
        <v>127</v>
      </c>
      <c r="AK17" s="49" t="s">
        <v>128</v>
      </c>
      <c r="AL17" s="49" t="s">
        <v>129</v>
      </c>
      <c r="AM17" s="49" t="s">
        <v>130</v>
      </c>
      <c r="AN17" s="49" t="s">
        <v>131</v>
      </c>
      <c r="AO17" s="49"/>
      <c r="AP17" s="49" t="s">
        <v>193</v>
      </c>
      <c r="AQ17" s="49" t="s">
        <v>194</v>
      </c>
      <c r="AR17" s="49" t="s">
        <v>195</v>
      </c>
      <c r="AS17" s="49" t="s">
        <v>196</v>
      </c>
      <c r="AT17" s="49" t="s">
        <v>197</v>
      </c>
      <c r="AU17" s="49" t="s">
        <v>132</v>
      </c>
      <c r="AV17" s="49" t="s">
        <v>198</v>
      </c>
      <c r="AW17" s="49" t="s">
        <v>133</v>
      </c>
      <c r="AX17" s="49" t="s">
        <v>134</v>
      </c>
      <c r="AY17" s="49" t="s">
        <v>199</v>
      </c>
      <c r="AZ17" s="49" t="s">
        <v>135</v>
      </c>
      <c r="BA17" s="49" t="s">
        <v>136</v>
      </c>
      <c r="BB17" s="49" t="s">
        <v>137</v>
      </c>
      <c r="BC17" s="49" t="s">
        <v>138</v>
      </c>
      <c r="BD17" s="49"/>
      <c r="BE17" s="49" t="s">
        <v>139</v>
      </c>
      <c r="BF17" s="49"/>
      <c r="BG17" s="49" t="s">
        <v>140</v>
      </c>
      <c r="BH17" s="49" t="s">
        <v>202</v>
      </c>
      <c r="BI17" s="49" t="s">
        <v>203</v>
      </c>
      <c r="BJ17" s="49"/>
      <c r="BK17" s="49" t="s">
        <v>141</v>
      </c>
      <c r="BL17" s="49" t="s">
        <v>142</v>
      </c>
      <c r="BM17" s="49" t="s">
        <v>143</v>
      </c>
      <c r="BN17" s="49" t="s">
        <v>144</v>
      </c>
      <c r="BO17" s="49" t="s">
        <v>145</v>
      </c>
      <c r="BP17" s="49" t="s">
        <v>146</v>
      </c>
      <c r="BQ17" s="60" t="str">
        <f t="shared" si="0"/>
        <v>NT-1
NT-2
NT-3
NT-4
NT-5
NT-6
NT-7
NT-8
NT-9
NT-10
NT-11
NT-12
NT-13
NT-14
MT-1
MT-2
MT-3
MT-4
MT-5
MT-6
MT-7
MT-8
MT-9
MT-11
MT-12
MT-13
MT-14</v>
      </c>
      <c r="BR17" s="49" t="s">
        <v>283</v>
      </c>
      <c r="BS17" s="49" t="s">
        <v>147</v>
      </c>
      <c r="BT17" s="49" t="s">
        <v>148</v>
      </c>
      <c r="BU17" s="49" t="s">
        <v>149</v>
      </c>
      <c r="BV17" s="49" t="s">
        <v>150</v>
      </c>
      <c r="BW17" s="49" t="s">
        <v>151</v>
      </c>
      <c r="BX17" s="49" t="s">
        <v>152</v>
      </c>
      <c r="BY17" s="49" t="s">
        <v>153</v>
      </c>
      <c r="BZ17" s="49" t="s">
        <v>154</v>
      </c>
      <c r="CA17" s="49" t="s">
        <v>155</v>
      </c>
      <c r="CB17" s="49" t="s">
        <v>156</v>
      </c>
      <c r="CC17" s="49" t="s">
        <v>157</v>
      </c>
      <c r="CD17" s="49" t="s">
        <v>158</v>
      </c>
      <c r="CE17" s="49" t="s">
        <v>159</v>
      </c>
      <c r="CF17" s="49" t="s">
        <v>160</v>
      </c>
      <c r="CG17" s="49" t="s">
        <v>161</v>
      </c>
      <c r="CH17" s="49" t="s">
        <v>162</v>
      </c>
      <c r="CI17" s="49" t="s">
        <v>163</v>
      </c>
      <c r="CJ17" s="49" t="s">
        <v>164</v>
      </c>
      <c r="CK17" s="49" t="s">
        <v>165</v>
      </c>
      <c r="CL17" s="49" t="s">
        <v>166</v>
      </c>
      <c r="CM17" s="49" t="s">
        <v>167</v>
      </c>
      <c r="CN17" s="49" t="s">
        <v>168</v>
      </c>
      <c r="CO17" s="49"/>
      <c r="CP17" s="49" t="s">
        <v>170</v>
      </c>
      <c r="CQ17" s="49" t="s">
        <v>171</v>
      </c>
      <c r="CR17" s="49" t="s">
        <v>172</v>
      </c>
      <c r="CS17" s="49" t="s">
        <v>173</v>
      </c>
      <c r="CT17" s="49"/>
      <c r="CU17" s="49"/>
      <c r="CV17" s="49"/>
      <c r="CW17" s="49"/>
      <c r="CX17" s="49"/>
      <c r="CY17" s="49"/>
      <c r="CZ17" s="49"/>
      <c r="DA17" s="49"/>
      <c r="DB17" s="49"/>
      <c r="EA17" s="65" t="s">
        <v>386</v>
      </c>
      <c r="EB17"/>
      <c r="EC17" s="80">
        <v>0</v>
      </c>
    </row>
    <row r="18" spans="1:133" s="76" customFormat="1" ht="409.5" x14ac:dyDescent="0.25">
      <c r="A18" s="49" t="s">
        <v>387</v>
      </c>
      <c r="B18" s="49" t="s">
        <v>388</v>
      </c>
      <c r="C18" s="60" t="e">
        <f>VLOOKUP(D18,'Threat Model'!$P$2:$Q$96,1,FALSE)</f>
        <v>#N/A</v>
      </c>
      <c r="D18" s="49" t="s">
        <v>389</v>
      </c>
      <c r="E18" s="61" t="s">
        <v>390</v>
      </c>
      <c r="F18" s="49" t="s">
        <v>391</v>
      </c>
      <c r="G18" s="61" t="s">
        <v>392</v>
      </c>
      <c r="H18" s="61" t="s">
        <v>393</v>
      </c>
      <c r="I18" s="62">
        <v>10</v>
      </c>
      <c r="J18" s="60"/>
      <c r="K18" s="60"/>
      <c r="L18" s="60"/>
      <c r="M18" s="60" t="s">
        <v>112</v>
      </c>
      <c r="N18" s="60"/>
      <c r="O18" s="62" t="s">
        <v>182</v>
      </c>
      <c r="P18" s="60"/>
      <c r="Q18" s="60" t="s">
        <v>112</v>
      </c>
      <c r="R18" s="60" t="s">
        <v>112</v>
      </c>
      <c r="S18" s="61" t="s">
        <v>394</v>
      </c>
      <c r="T18" s="61" t="s">
        <v>395</v>
      </c>
      <c r="U18" s="61" t="s">
        <v>396</v>
      </c>
      <c r="V18" s="61" t="s">
        <v>397</v>
      </c>
      <c r="W18" s="61" t="s">
        <v>398</v>
      </c>
      <c r="X18" s="61" t="s">
        <v>399</v>
      </c>
      <c r="Y18" s="49" t="s">
        <v>400</v>
      </c>
      <c r="Z18" s="49" t="s">
        <v>401</v>
      </c>
      <c r="AA18" s="49" t="s">
        <v>402</v>
      </c>
      <c r="AB18" s="49"/>
      <c r="AC18" s="60" t="s">
        <v>6913</v>
      </c>
      <c r="AD18" s="49"/>
      <c r="AE18" s="49"/>
      <c r="AF18" s="49"/>
      <c r="AG18" s="49" t="s">
        <v>125</v>
      </c>
      <c r="AH18" s="49"/>
      <c r="AI18" s="49" t="s">
        <v>126</v>
      </c>
      <c r="AJ18" s="49" t="s">
        <v>127</v>
      </c>
      <c r="AK18" s="49"/>
      <c r="AL18" s="49" t="s">
        <v>129</v>
      </c>
      <c r="AM18" s="49"/>
      <c r="AN18" s="49" t="s">
        <v>131</v>
      </c>
      <c r="AO18" s="49" t="s">
        <v>218</v>
      </c>
      <c r="AP18" s="49" t="s">
        <v>193</v>
      </c>
      <c r="AQ18" s="49" t="s">
        <v>194</v>
      </c>
      <c r="AR18" s="49" t="s">
        <v>195</v>
      </c>
      <c r="AS18" s="49" t="s">
        <v>196</v>
      </c>
      <c r="AT18" s="49" t="s">
        <v>197</v>
      </c>
      <c r="AU18" s="49" t="s">
        <v>132</v>
      </c>
      <c r="AV18" s="49" t="s">
        <v>198</v>
      </c>
      <c r="AW18" s="49" t="s">
        <v>133</v>
      </c>
      <c r="AX18" s="49" t="s">
        <v>134</v>
      </c>
      <c r="AY18" s="49" t="s">
        <v>199</v>
      </c>
      <c r="AZ18" s="49" t="s">
        <v>135</v>
      </c>
      <c r="BA18" s="49" t="s">
        <v>136</v>
      </c>
      <c r="BB18" s="49"/>
      <c r="BC18" s="49"/>
      <c r="BD18" s="49"/>
      <c r="BE18" s="49" t="s">
        <v>139</v>
      </c>
      <c r="BF18" s="49"/>
      <c r="BG18" s="49" t="s">
        <v>140</v>
      </c>
      <c r="BH18" s="49" t="s">
        <v>202</v>
      </c>
      <c r="BI18" s="49"/>
      <c r="BJ18" s="49"/>
      <c r="BK18" s="49"/>
      <c r="BL18" s="49"/>
      <c r="BM18" s="49"/>
      <c r="BN18" s="49"/>
      <c r="BO18" s="49"/>
      <c r="BP18" s="49"/>
      <c r="BQ18" s="60" t="str">
        <f t="shared" si="0"/>
        <v>NT-7
MT-1
MT-2
MT-7
MT-8
MT-9
MT-10
MT-11
MT-13
MT-14
MT-15</v>
      </c>
      <c r="BR18" s="49"/>
      <c r="BS18" s="49"/>
      <c r="BT18" s="49"/>
      <c r="BU18" s="49"/>
      <c r="BV18" s="49"/>
      <c r="BW18" s="49"/>
      <c r="BX18" s="49" t="s">
        <v>152</v>
      </c>
      <c r="BY18" s="49"/>
      <c r="BZ18" s="49"/>
      <c r="CA18" s="49"/>
      <c r="CB18" s="49"/>
      <c r="CC18" s="49"/>
      <c r="CD18" s="49"/>
      <c r="CE18" s="49"/>
      <c r="CF18" s="49" t="s">
        <v>160</v>
      </c>
      <c r="CG18" s="49" t="s">
        <v>161</v>
      </c>
      <c r="CH18" s="49"/>
      <c r="CI18" s="49"/>
      <c r="CJ18" s="49"/>
      <c r="CK18" s="49"/>
      <c r="CL18" s="49" t="s">
        <v>166</v>
      </c>
      <c r="CM18" s="49" t="s">
        <v>167</v>
      </c>
      <c r="CN18" s="49" t="s">
        <v>168</v>
      </c>
      <c r="CO18" s="49" t="s">
        <v>169</v>
      </c>
      <c r="CP18" s="49" t="s">
        <v>170</v>
      </c>
      <c r="CQ18" s="49"/>
      <c r="CR18" s="49" t="s">
        <v>172</v>
      </c>
      <c r="CS18" s="49" t="s">
        <v>173</v>
      </c>
      <c r="CT18" s="49" t="s">
        <v>174</v>
      </c>
      <c r="CU18" s="49"/>
      <c r="CV18" s="49"/>
      <c r="CW18" s="49"/>
      <c r="CX18" s="49"/>
      <c r="CY18" s="49"/>
      <c r="CZ18" s="49"/>
      <c r="DA18" s="49"/>
      <c r="DB18" s="49"/>
      <c r="EA18" s="65" t="s">
        <v>403</v>
      </c>
      <c r="EB18">
        <v>547</v>
      </c>
      <c r="EC18" s="80">
        <v>1</v>
      </c>
    </row>
    <row r="19" spans="1:133" s="76" customFormat="1" ht="409.5" x14ac:dyDescent="0.25">
      <c r="A19" s="49" t="s">
        <v>404</v>
      </c>
      <c r="B19" s="49" t="s">
        <v>405</v>
      </c>
      <c r="C19" s="60" t="e">
        <f>VLOOKUP(D19,'Threat Model'!$P$2:$Q$96,1,FALSE)</f>
        <v>#N/A</v>
      </c>
      <c r="D19" s="49" t="s">
        <v>406</v>
      </c>
      <c r="E19" s="61" t="s">
        <v>407</v>
      </c>
      <c r="F19" s="49" t="s">
        <v>408</v>
      </c>
      <c r="G19" s="61" t="s">
        <v>409</v>
      </c>
      <c r="H19" s="61" t="s">
        <v>410</v>
      </c>
      <c r="I19" s="62">
        <v>10</v>
      </c>
      <c r="J19" s="60"/>
      <c r="K19" s="60"/>
      <c r="L19" s="60"/>
      <c r="M19" s="60" t="s">
        <v>112</v>
      </c>
      <c r="N19" s="60"/>
      <c r="O19" s="62" t="s">
        <v>182</v>
      </c>
      <c r="P19" s="60" t="s">
        <v>112</v>
      </c>
      <c r="Q19" s="60" t="s">
        <v>112</v>
      </c>
      <c r="R19" s="60" t="s">
        <v>112</v>
      </c>
      <c r="S19" s="61" t="s">
        <v>411</v>
      </c>
      <c r="T19" s="61" t="s">
        <v>412</v>
      </c>
      <c r="U19" s="61" t="s">
        <v>413</v>
      </c>
      <c r="V19" s="61" t="s">
        <v>414</v>
      </c>
      <c r="W19" s="61" t="s">
        <v>415</v>
      </c>
      <c r="X19" s="61" t="s">
        <v>416</v>
      </c>
      <c r="Y19" s="49" t="s">
        <v>417</v>
      </c>
      <c r="Z19" s="49" t="s">
        <v>418</v>
      </c>
      <c r="AA19" s="49" t="s">
        <v>419</v>
      </c>
      <c r="AB19" s="49"/>
      <c r="AC19" s="60" t="s">
        <v>6914</v>
      </c>
      <c r="AD19" s="49" t="s">
        <v>191</v>
      </c>
      <c r="AE19" s="49" t="s">
        <v>123</v>
      </c>
      <c r="AF19" s="49" t="s">
        <v>124</v>
      </c>
      <c r="AG19" s="49" t="s">
        <v>125</v>
      </c>
      <c r="AH19" s="49" t="s">
        <v>192</v>
      </c>
      <c r="AI19" s="49" t="s">
        <v>126</v>
      </c>
      <c r="AJ19" s="49" t="s">
        <v>127</v>
      </c>
      <c r="AK19" s="49" t="s">
        <v>128</v>
      </c>
      <c r="AL19" s="49" t="s">
        <v>129</v>
      </c>
      <c r="AM19" s="49" t="s">
        <v>130</v>
      </c>
      <c r="AN19" s="49" t="s">
        <v>131</v>
      </c>
      <c r="AO19" s="49" t="s">
        <v>218</v>
      </c>
      <c r="AP19" s="49" t="s">
        <v>193</v>
      </c>
      <c r="AQ19" s="49" t="s">
        <v>194</v>
      </c>
      <c r="AR19" s="49" t="s">
        <v>195</v>
      </c>
      <c r="AS19" s="49" t="s">
        <v>196</v>
      </c>
      <c r="AT19" s="49" t="s">
        <v>197</v>
      </c>
      <c r="AU19" s="49" t="s">
        <v>132</v>
      </c>
      <c r="AV19" s="49" t="s">
        <v>198</v>
      </c>
      <c r="AW19" s="49" t="s">
        <v>133</v>
      </c>
      <c r="AX19" s="49" t="s">
        <v>134</v>
      </c>
      <c r="AY19" s="49" t="s">
        <v>199</v>
      </c>
      <c r="AZ19" s="49" t="s">
        <v>135</v>
      </c>
      <c r="BA19" s="49" t="s">
        <v>136</v>
      </c>
      <c r="BB19" s="49" t="s">
        <v>137</v>
      </c>
      <c r="BC19" s="49" t="s">
        <v>138</v>
      </c>
      <c r="BD19" s="49"/>
      <c r="BE19" s="49" t="s">
        <v>139</v>
      </c>
      <c r="BF19" s="49" t="s">
        <v>201</v>
      </c>
      <c r="BG19" s="49" t="s">
        <v>140</v>
      </c>
      <c r="BH19" s="49" t="s">
        <v>202</v>
      </c>
      <c r="BI19" s="49" t="s">
        <v>203</v>
      </c>
      <c r="BJ19" s="49" t="s">
        <v>282</v>
      </c>
      <c r="BK19" s="49" t="s">
        <v>141</v>
      </c>
      <c r="BL19" s="49" t="s">
        <v>142</v>
      </c>
      <c r="BM19" s="49" t="s">
        <v>143</v>
      </c>
      <c r="BN19" s="49" t="s">
        <v>144</v>
      </c>
      <c r="BO19" s="49" t="s">
        <v>145</v>
      </c>
      <c r="BP19" s="49" t="s">
        <v>146</v>
      </c>
      <c r="BQ19" s="60" t="str">
        <f t="shared" si="0"/>
        <v>NT-7
MT-1
MT-2
MT-7
MT-8
MT-9
MT-10
MT-11
MT-12
MT-13
MT-14
MT-15</v>
      </c>
      <c r="BR19" s="49"/>
      <c r="BS19" s="49"/>
      <c r="BT19" s="49"/>
      <c r="BU19" s="49"/>
      <c r="BV19" s="49"/>
      <c r="BW19" s="49"/>
      <c r="BX19" s="49" t="s">
        <v>152</v>
      </c>
      <c r="BY19" s="49"/>
      <c r="BZ19" s="49"/>
      <c r="CA19" s="49"/>
      <c r="CB19" s="49"/>
      <c r="CC19" s="49"/>
      <c r="CD19" s="49"/>
      <c r="CE19" s="49"/>
      <c r="CF19" s="49" t="s">
        <v>160</v>
      </c>
      <c r="CG19" s="49" t="s">
        <v>161</v>
      </c>
      <c r="CH19" s="49"/>
      <c r="CI19" s="49"/>
      <c r="CJ19" s="49"/>
      <c r="CK19" s="49"/>
      <c r="CL19" s="49" t="s">
        <v>166</v>
      </c>
      <c r="CM19" s="49" t="s">
        <v>167</v>
      </c>
      <c r="CN19" s="49" t="s">
        <v>168</v>
      </c>
      <c r="CO19" s="49" t="s">
        <v>169</v>
      </c>
      <c r="CP19" s="49" t="s">
        <v>170</v>
      </c>
      <c r="CQ19" s="49" t="s">
        <v>171</v>
      </c>
      <c r="CR19" s="49" t="s">
        <v>172</v>
      </c>
      <c r="CS19" s="49" t="s">
        <v>173</v>
      </c>
      <c r="CT19" s="49" t="s">
        <v>174</v>
      </c>
      <c r="CU19" s="49"/>
      <c r="CV19" s="49"/>
      <c r="CW19" s="49"/>
      <c r="CX19" s="49"/>
      <c r="CY19" s="49"/>
      <c r="CZ19" s="49"/>
      <c r="DA19" s="49"/>
      <c r="DB19" s="49"/>
      <c r="EA19"/>
      <c r="EB19"/>
      <c r="EC19"/>
    </row>
    <row r="20" spans="1:133" s="76" customFormat="1" ht="409.5" x14ac:dyDescent="0.25">
      <c r="A20" s="49" t="s">
        <v>404</v>
      </c>
      <c r="B20" s="49" t="s">
        <v>420</v>
      </c>
      <c r="C20" s="60" t="e">
        <f>VLOOKUP(D20,'Threat Model'!$P$2:$Q$96,1,FALSE)</f>
        <v>#N/A</v>
      </c>
      <c r="D20" s="49" t="s">
        <v>421</v>
      </c>
      <c r="E20" s="61" t="s">
        <v>422</v>
      </c>
      <c r="F20" s="49" t="s">
        <v>423</v>
      </c>
      <c r="G20" s="61" t="s">
        <v>424</v>
      </c>
      <c r="H20" s="61" t="s">
        <v>425</v>
      </c>
      <c r="I20" s="62">
        <v>9</v>
      </c>
      <c r="J20" s="60"/>
      <c r="K20" s="60"/>
      <c r="L20" s="60"/>
      <c r="M20" s="60" t="s">
        <v>112</v>
      </c>
      <c r="N20" s="60"/>
      <c r="O20" s="62" t="s">
        <v>182</v>
      </c>
      <c r="P20" s="60" t="s">
        <v>112</v>
      </c>
      <c r="Q20" s="60" t="s">
        <v>112</v>
      </c>
      <c r="R20" s="60" t="s">
        <v>112</v>
      </c>
      <c r="S20" s="61" t="s">
        <v>426</v>
      </c>
      <c r="T20" s="61" t="s">
        <v>427</v>
      </c>
      <c r="U20" s="61" t="s">
        <v>413</v>
      </c>
      <c r="V20" s="61" t="s">
        <v>414</v>
      </c>
      <c r="W20" s="61" t="s">
        <v>428</v>
      </c>
      <c r="X20" s="61" t="s">
        <v>429</v>
      </c>
      <c r="Y20" s="49" t="s">
        <v>417</v>
      </c>
      <c r="Z20" s="49" t="s">
        <v>430</v>
      </c>
      <c r="AA20" s="49" t="s">
        <v>431</v>
      </c>
      <c r="AB20" s="49"/>
      <c r="AC20" s="60" t="s">
        <v>6915</v>
      </c>
      <c r="AD20" s="49" t="s">
        <v>191</v>
      </c>
      <c r="AE20" s="49"/>
      <c r="AF20" s="49"/>
      <c r="AG20" s="49" t="s">
        <v>125</v>
      </c>
      <c r="AH20" s="49"/>
      <c r="AI20" s="49"/>
      <c r="AJ20" s="49" t="s">
        <v>127</v>
      </c>
      <c r="AK20" s="49" t="s">
        <v>128</v>
      </c>
      <c r="AL20" s="49" t="s">
        <v>129</v>
      </c>
      <c r="AM20" s="49" t="s">
        <v>130</v>
      </c>
      <c r="AN20" s="49" t="s">
        <v>131</v>
      </c>
      <c r="AO20" s="49" t="s">
        <v>218</v>
      </c>
      <c r="AP20" s="49"/>
      <c r="AQ20" s="49"/>
      <c r="AR20" s="49"/>
      <c r="AS20" s="49"/>
      <c r="AT20" s="49"/>
      <c r="AU20" s="49"/>
      <c r="AV20" s="49"/>
      <c r="AW20" s="49" t="s">
        <v>133</v>
      </c>
      <c r="AX20" s="49"/>
      <c r="AY20" s="49"/>
      <c r="AZ20" s="49"/>
      <c r="BA20" s="49"/>
      <c r="BB20" s="49"/>
      <c r="BC20" s="49"/>
      <c r="BD20" s="49"/>
      <c r="BE20" s="49"/>
      <c r="BF20" s="49"/>
      <c r="BG20" s="49"/>
      <c r="BH20" s="49"/>
      <c r="BI20" s="49"/>
      <c r="BJ20" s="49"/>
      <c r="BK20" s="49"/>
      <c r="BL20" s="49"/>
      <c r="BM20" s="49"/>
      <c r="BN20" s="49"/>
      <c r="BO20" s="49"/>
      <c r="BP20" s="49"/>
      <c r="BQ20" s="60" t="str">
        <f t="shared" si="0"/>
        <v>MT-8
MT-9
MT-12
MT-13
MT-14
MT-15</v>
      </c>
      <c r="BR20" s="49"/>
      <c r="BS20" s="49"/>
      <c r="BT20" s="49"/>
      <c r="BU20" s="49"/>
      <c r="BV20" s="49"/>
      <c r="BW20" s="49"/>
      <c r="BX20" s="49"/>
      <c r="BY20" s="49"/>
      <c r="BZ20" s="49"/>
      <c r="CA20" s="49"/>
      <c r="CB20" s="49"/>
      <c r="CC20" s="49"/>
      <c r="CD20" s="49"/>
      <c r="CE20" s="49"/>
      <c r="CF20" s="49"/>
      <c r="CG20" s="49"/>
      <c r="CH20" s="49"/>
      <c r="CI20" s="49"/>
      <c r="CJ20" s="49"/>
      <c r="CK20" s="49"/>
      <c r="CL20" s="49"/>
      <c r="CM20" s="49" t="s">
        <v>167</v>
      </c>
      <c r="CN20" s="49" t="s">
        <v>168</v>
      </c>
      <c r="CO20" s="49"/>
      <c r="CP20" s="49"/>
      <c r="CQ20" s="49" t="s">
        <v>171</v>
      </c>
      <c r="CR20" s="49" t="s">
        <v>172</v>
      </c>
      <c r="CS20" s="49" t="s">
        <v>173</v>
      </c>
      <c r="CT20" s="49" t="s">
        <v>174</v>
      </c>
      <c r="CU20" s="49"/>
      <c r="CV20" s="49"/>
      <c r="CW20" s="49"/>
      <c r="CX20" s="49"/>
      <c r="CY20" s="49"/>
      <c r="CZ20" s="49"/>
      <c r="DA20" s="49"/>
      <c r="DB20" s="49"/>
      <c r="EA20"/>
      <c r="EB20"/>
      <c r="EC20"/>
    </row>
    <row r="21" spans="1:133" s="76" customFormat="1" ht="409.5" x14ac:dyDescent="0.25">
      <c r="A21" s="49" t="s">
        <v>432</v>
      </c>
      <c r="B21" s="49" t="s">
        <v>433</v>
      </c>
      <c r="C21" s="60" t="e">
        <f>VLOOKUP(D21,'Threat Model'!$P$2:$Q$96,1,FALSE)</f>
        <v>#N/A</v>
      </c>
      <c r="D21" s="49" t="s">
        <v>434</v>
      </c>
      <c r="E21" s="61" t="s">
        <v>435</v>
      </c>
      <c r="F21" s="49"/>
      <c r="G21" s="61" t="s">
        <v>208</v>
      </c>
      <c r="H21" s="61" t="s">
        <v>436</v>
      </c>
      <c r="I21" s="62">
        <v>8</v>
      </c>
      <c r="J21" s="62"/>
      <c r="K21" s="62"/>
      <c r="L21" s="62" t="s">
        <v>112</v>
      </c>
      <c r="M21" s="62"/>
      <c r="N21" s="62"/>
      <c r="O21" s="62" t="s">
        <v>182</v>
      </c>
      <c r="P21" s="62"/>
      <c r="Q21" s="62"/>
      <c r="R21" s="60" t="s">
        <v>112</v>
      </c>
      <c r="S21" s="61" t="s">
        <v>437</v>
      </c>
      <c r="T21" s="61" t="s">
        <v>438</v>
      </c>
      <c r="U21" s="61" t="s">
        <v>439</v>
      </c>
      <c r="V21" s="61" t="s">
        <v>440</v>
      </c>
      <c r="W21" s="61" t="s">
        <v>441</v>
      </c>
      <c r="X21" s="61" t="s">
        <v>442</v>
      </c>
      <c r="Y21" s="49" t="s">
        <v>443</v>
      </c>
      <c r="Z21" s="49"/>
      <c r="AA21" s="49"/>
      <c r="AB21" s="49"/>
      <c r="AC21" s="60" t="s">
        <v>6916</v>
      </c>
      <c r="AD21" s="49" t="s">
        <v>191</v>
      </c>
      <c r="AE21" s="49" t="s">
        <v>123</v>
      </c>
      <c r="AF21" s="49" t="s">
        <v>124</v>
      </c>
      <c r="AG21" s="49" t="s">
        <v>125</v>
      </c>
      <c r="AH21" s="49" t="s">
        <v>192</v>
      </c>
      <c r="AI21" s="49" t="s">
        <v>126</v>
      </c>
      <c r="AJ21" s="49" t="s">
        <v>127</v>
      </c>
      <c r="AK21" s="49" t="s">
        <v>128</v>
      </c>
      <c r="AL21" s="49" t="s">
        <v>129</v>
      </c>
      <c r="AM21" s="49"/>
      <c r="AN21" s="49" t="s">
        <v>131</v>
      </c>
      <c r="AO21" s="49" t="s">
        <v>218</v>
      </c>
      <c r="AP21" s="49"/>
      <c r="AQ21" s="49"/>
      <c r="AR21" s="49"/>
      <c r="AS21" s="49"/>
      <c r="AT21" s="49"/>
      <c r="AU21" s="49"/>
      <c r="AV21" s="49" t="s">
        <v>198</v>
      </c>
      <c r="AW21" s="49" t="s">
        <v>133</v>
      </c>
      <c r="AX21" s="49" t="s">
        <v>134</v>
      </c>
      <c r="AY21" s="49"/>
      <c r="AZ21" s="49" t="s">
        <v>135</v>
      </c>
      <c r="BA21" s="49" t="s">
        <v>136</v>
      </c>
      <c r="BB21" s="49"/>
      <c r="BC21" s="49"/>
      <c r="BD21" s="49"/>
      <c r="BE21" s="49" t="s">
        <v>139</v>
      </c>
      <c r="BF21" s="49"/>
      <c r="BG21" s="49"/>
      <c r="BH21" s="49" t="s">
        <v>202</v>
      </c>
      <c r="BI21" s="49"/>
      <c r="BJ21" s="49"/>
      <c r="BK21" s="49"/>
      <c r="BL21" s="49"/>
      <c r="BM21" s="49"/>
      <c r="BN21" s="49"/>
      <c r="BO21" s="49"/>
      <c r="BP21" s="49"/>
      <c r="BQ21" s="60" t="str">
        <f t="shared" si="0"/>
        <v>NT-7
MT-1
MT-2
MT-7
MT-8
MT-9
MT-10
MT-11
MT-12
MT-13
MT-14
MT-15</v>
      </c>
      <c r="BR21" s="49"/>
      <c r="BS21" s="49"/>
      <c r="BT21" s="49"/>
      <c r="BU21" s="49"/>
      <c r="BV21" s="49"/>
      <c r="BW21" s="49"/>
      <c r="BX21" s="49" t="s">
        <v>152</v>
      </c>
      <c r="BY21" s="49"/>
      <c r="BZ21" s="49"/>
      <c r="CA21" s="49"/>
      <c r="CB21" s="49"/>
      <c r="CC21" s="49"/>
      <c r="CD21" s="49"/>
      <c r="CE21" s="49"/>
      <c r="CF21" s="49" t="s">
        <v>160</v>
      </c>
      <c r="CG21" s="49" t="s">
        <v>161</v>
      </c>
      <c r="CH21" s="49"/>
      <c r="CI21" s="49"/>
      <c r="CJ21" s="49"/>
      <c r="CK21" s="49"/>
      <c r="CL21" s="49" t="s">
        <v>166</v>
      </c>
      <c r="CM21" s="49" t="s">
        <v>167</v>
      </c>
      <c r="CN21" s="49" t="s">
        <v>168</v>
      </c>
      <c r="CO21" s="49" t="s">
        <v>169</v>
      </c>
      <c r="CP21" s="49" t="s">
        <v>170</v>
      </c>
      <c r="CQ21" s="49" t="s">
        <v>171</v>
      </c>
      <c r="CR21" s="49" t="s">
        <v>172</v>
      </c>
      <c r="CS21" s="49" t="s">
        <v>173</v>
      </c>
      <c r="CT21" s="49" t="s">
        <v>174</v>
      </c>
      <c r="CU21" s="49"/>
      <c r="CV21" s="49"/>
      <c r="CW21" s="49"/>
      <c r="CX21" s="49"/>
      <c r="CY21" s="49"/>
      <c r="CZ21" s="49"/>
      <c r="DA21" s="49"/>
      <c r="DB21" s="49"/>
      <c r="EA21"/>
      <c r="EB21"/>
      <c r="EC21"/>
    </row>
    <row r="22" spans="1:133" s="76" customFormat="1" ht="409.5" x14ac:dyDescent="0.25">
      <c r="A22" s="49" t="s">
        <v>229</v>
      </c>
      <c r="B22" s="49" t="s">
        <v>444</v>
      </c>
      <c r="C22" s="60" t="str">
        <f>VLOOKUP(D22,'Threat Model'!$P$2:$Q$96,1,FALSE)</f>
        <v>NET-17</v>
      </c>
      <c r="D22" s="49" t="s">
        <v>445</v>
      </c>
      <c r="E22" s="61" t="s">
        <v>446</v>
      </c>
      <c r="F22" s="49"/>
      <c r="G22" s="61" t="s">
        <v>447</v>
      </c>
      <c r="H22" s="61" t="s">
        <v>448</v>
      </c>
      <c r="I22" s="62">
        <v>8</v>
      </c>
      <c r="J22" s="62"/>
      <c r="K22" s="62"/>
      <c r="L22" s="62" t="s">
        <v>112</v>
      </c>
      <c r="M22" s="62"/>
      <c r="N22" s="62"/>
      <c r="O22" s="62" t="s">
        <v>182</v>
      </c>
      <c r="P22" s="62"/>
      <c r="Q22" s="60" t="s">
        <v>112</v>
      </c>
      <c r="R22" s="60" t="s">
        <v>112</v>
      </c>
      <c r="S22" s="61" t="s">
        <v>449</v>
      </c>
      <c r="T22" s="61" t="s">
        <v>450</v>
      </c>
      <c r="U22" s="61" t="s">
        <v>451</v>
      </c>
      <c r="V22" s="61" t="s">
        <v>237</v>
      </c>
      <c r="W22" s="61" t="s">
        <v>452</v>
      </c>
      <c r="X22" s="61" t="s">
        <v>453</v>
      </c>
      <c r="Y22" s="49" t="s">
        <v>454</v>
      </c>
      <c r="Z22" s="49"/>
      <c r="AA22" s="49"/>
      <c r="AB22" s="49"/>
      <c r="AC22" s="60" t="s">
        <v>6917</v>
      </c>
      <c r="AD22" s="49"/>
      <c r="AE22" s="49"/>
      <c r="AF22" s="49"/>
      <c r="AG22" s="49"/>
      <c r="AH22" s="49"/>
      <c r="AI22" s="49"/>
      <c r="AJ22" s="49" t="s">
        <v>127</v>
      </c>
      <c r="AK22" s="49"/>
      <c r="AL22" s="49" t="s">
        <v>129</v>
      </c>
      <c r="AM22" s="49"/>
      <c r="AN22" s="49" t="s">
        <v>131</v>
      </c>
      <c r="AO22" s="49" t="s">
        <v>218</v>
      </c>
      <c r="AP22" s="49"/>
      <c r="AQ22" s="49"/>
      <c r="AR22" s="49"/>
      <c r="AS22" s="49"/>
      <c r="AT22" s="49"/>
      <c r="AU22" s="49"/>
      <c r="AV22" s="49"/>
      <c r="AW22" s="49" t="s">
        <v>133</v>
      </c>
      <c r="AX22" s="49" t="s">
        <v>134</v>
      </c>
      <c r="AY22" s="49"/>
      <c r="AZ22" s="49"/>
      <c r="BA22" s="49"/>
      <c r="BB22" s="49"/>
      <c r="BC22" s="49"/>
      <c r="BD22" s="49"/>
      <c r="BE22" s="49"/>
      <c r="BF22" s="49"/>
      <c r="BG22" s="49"/>
      <c r="BH22" s="49" t="s">
        <v>202</v>
      </c>
      <c r="BI22" s="49" t="s">
        <v>203</v>
      </c>
      <c r="BJ22" s="49"/>
      <c r="BK22" s="49"/>
      <c r="BL22" s="49"/>
      <c r="BM22" s="49"/>
      <c r="BN22" s="49"/>
      <c r="BO22" s="49"/>
      <c r="BP22" s="49"/>
      <c r="BQ22" s="60" t="str">
        <f t="shared" si="0"/>
        <v>NT-7
MT-1
MT-2
MT-7
MT-8
MT-9
MT-10
MT-11
MT-12
MT-13
MT-14</v>
      </c>
      <c r="BR22" s="49"/>
      <c r="BS22" s="49"/>
      <c r="BT22" s="49"/>
      <c r="BU22" s="49"/>
      <c r="BV22" s="49"/>
      <c r="BW22" s="49"/>
      <c r="BX22" s="49" t="s">
        <v>152</v>
      </c>
      <c r="BY22" s="49"/>
      <c r="BZ22" s="49"/>
      <c r="CA22" s="49"/>
      <c r="CB22" s="49"/>
      <c r="CC22" s="49"/>
      <c r="CD22" s="49"/>
      <c r="CE22" s="49"/>
      <c r="CF22" s="49" t="s">
        <v>160</v>
      </c>
      <c r="CG22" s="49" t="s">
        <v>161</v>
      </c>
      <c r="CH22" s="49"/>
      <c r="CI22" s="49"/>
      <c r="CJ22" s="49"/>
      <c r="CK22" s="49"/>
      <c r="CL22" s="49" t="s">
        <v>166</v>
      </c>
      <c r="CM22" s="49" t="s">
        <v>167</v>
      </c>
      <c r="CN22" s="49" t="s">
        <v>168</v>
      </c>
      <c r="CO22" s="49" t="s">
        <v>169</v>
      </c>
      <c r="CP22" s="49" t="s">
        <v>170</v>
      </c>
      <c r="CQ22" s="49" t="s">
        <v>171</v>
      </c>
      <c r="CR22" s="49" t="s">
        <v>172</v>
      </c>
      <c r="CS22" s="49" t="s">
        <v>173</v>
      </c>
      <c r="CT22" s="49"/>
      <c r="CU22" s="49"/>
      <c r="CV22" s="49"/>
      <c r="CW22" s="49"/>
      <c r="CX22" s="49"/>
      <c r="CY22" s="49"/>
      <c r="CZ22" s="49"/>
      <c r="DA22" s="49"/>
      <c r="DB22" s="49"/>
      <c r="EA22"/>
      <c r="EB22"/>
      <c r="EC22"/>
    </row>
    <row r="23" spans="1:133" s="76" customFormat="1" ht="409.5" x14ac:dyDescent="0.25">
      <c r="A23" s="49" t="s">
        <v>204</v>
      </c>
      <c r="B23" s="49" t="s">
        <v>455</v>
      </c>
      <c r="C23" s="60" t="e">
        <f>VLOOKUP(D23,'Threat Model'!$P$2:$Q$96,1,FALSE)</f>
        <v>#N/A</v>
      </c>
      <c r="D23" s="49" t="s">
        <v>456</v>
      </c>
      <c r="E23" s="61" t="s">
        <v>457</v>
      </c>
      <c r="F23" s="49" t="s">
        <v>458</v>
      </c>
      <c r="G23" s="61" t="s">
        <v>459</v>
      </c>
      <c r="H23" s="61" t="s">
        <v>460</v>
      </c>
      <c r="I23" s="62">
        <v>5</v>
      </c>
      <c r="J23" s="62"/>
      <c r="K23" s="62"/>
      <c r="L23" s="62" t="s">
        <v>112</v>
      </c>
      <c r="M23" s="62"/>
      <c r="N23" s="62"/>
      <c r="O23" s="62" t="s">
        <v>210</v>
      </c>
      <c r="P23" s="62"/>
      <c r="Q23" s="60" t="s">
        <v>112</v>
      </c>
      <c r="R23" s="62"/>
      <c r="S23" s="61" t="s">
        <v>461</v>
      </c>
      <c r="T23" s="61" t="s">
        <v>462</v>
      </c>
      <c r="U23" s="61" t="s">
        <v>463</v>
      </c>
      <c r="V23" s="61" t="s">
        <v>464</v>
      </c>
      <c r="W23" s="61" t="s">
        <v>465</v>
      </c>
      <c r="X23" s="61" t="s">
        <v>466</v>
      </c>
      <c r="Y23" s="49" t="s">
        <v>467</v>
      </c>
      <c r="Z23" s="49"/>
      <c r="AA23" s="49"/>
      <c r="AB23" s="49"/>
      <c r="AC23" s="60" t="s">
        <v>6918</v>
      </c>
      <c r="AD23" s="49" t="s">
        <v>191</v>
      </c>
      <c r="AE23" s="49" t="s">
        <v>123</v>
      </c>
      <c r="AF23" s="49" t="s">
        <v>124</v>
      </c>
      <c r="AG23" s="49" t="s">
        <v>125</v>
      </c>
      <c r="AH23" s="49" t="s">
        <v>192</v>
      </c>
      <c r="AI23" s="49" t="s">
        <v>126</v>
      </c>
      <c r="AJ23" s="49" t="s">
        <v>127</v>
      </c>
      <c r="AK23" s="49" t="s">
        <v>128</v>
      </c>
      <c r="AL23" s="49" t="s">
        <v>129</v>
      </c>
      <c r="AM23" s="49" t="s">
        <v>130</v>
      </c>
      <c r="AN23" s="49" t="s">
        <v>131</v>
      </c>
      <c r="AO23" s="49" t="s">
        <v>218</v>
      </c>
      <c r="AP23" s="49" t="s">
        <v>193</v>
      </c>
      <c r="AQ23" s="49" t="s">
        <v>194</v>
      </c>
      <c r="AR23" s="49" t="s">
        <v>195</v>
      </c>
      <c r="AS23" s="49" t="s">
        <v>196</v>
      </c>
      <c r="AT23" s="49" t="s">
        <v>197</v>
      </c>
      <c r="AU23" s="49" t="s">
        <v>132</v>
      </c>
      <c r="AV23" s="49" t="s">
        <v>198</v>
      </c>
      <c r="AW23" s="49" t="s">
        <v>133</v>
      </c>
      <c r="AX23" s="49" t="s">
        <v>134</v>
      </c>
      <c r="AY23" s="49" t="s">
        <v>199</v>
      </c>
      <c r="AZ23" s="49" t="s">
        <v>135</v>
      </c>
      <c r="BA23" s="49" t="s">
        <v>136</v>
      </c>
      <c r="BB23" s="49" t="s">
        <v>137</v>
      </c>
      <c r="BC23" s="49" t="s">
        <v>138</v>
      </c>
      <c r="BD23" s="49" t="s">
        <v>200</v>
      </c>
      <c r="BE23" s="49" t="s">
        <v>139</v>
      </c>
      <c r="BF23" s="49" t="s">
        <v>201</v>
      </c>
      <c r="BG23" s="49" t="s">
        <v>140</v>
      </c>
      <c r="BH23" s="49" t="s">
        <v>202</v>
      </c>
      <c r="BI23" s="49" t="s">
        <v>203</v>
      </c>
      <c r="BJ23" s="49" t="s">
        <v>282</v>
      </c>
      <c r="BK23" s="49" t="s">
        <v>141</v>
      </c>
      <c r="BL23" s="49" t="s">
        <v>142</v>
      </c>
      <c r="BM23" s="49" t="s">
        <v>143</v>
      </c>
      <c r="BN23" s="49" t="s">
        <v>144</v>
      </c>
      <c r="BO23" s="49" t="s">
        <v>145</v>
      </c>
      <c r="BP23" s="49" t="s">
        <v>146</v>
      </c>
      <c r="BQ23" s="60" t="str">
        <f t="shared" si="0"/>
        <v>NT-7
MT-1
MT-2
MT-7
MT-8
MT-9
MT-10
MT-11
MT-12
MT-13
MT-14
MT-15</v>
      </c>
      <c r="BR23" s="49"/>
      <c r="BS23" s="49"/>
      <c r="BT23" s="49"/>
      <c r="BU23" s="49"/>
      <c r="BV23" s="49"/>
      <c r="BW23" s="49"/>
      <c r="BX23" s="49" t="s">
        <v>152</v>
      </c>
      <c r="BY23" s="49"/>
      <c r="BZ23" s="49"/>
      <c r="CA23" s="49"/>
      <c r="CB23" s="49"/>
      <c r="CC23" s="49"/>
      <c r="CD23" s="49"/>
      <c r="CE23" s="49"/>
      <c r="CF23" s="49" t="s">
        <v>160</v>
      </c>
      <c r="CG23" s="49" t="s">
        <v>161</v>
      </c>
      <c r="CH23" s="49"/>
      <c r="CI23" s="49"/>
      <c r="CJ23" s="49"/>
      <c r="CK23" s="49"/>
      <c r="CL23" s="49" t="s">
        <v>166</v>
      </c>
      <c r="CM23" s="49" t="s">
        <v>167</v>
      </c>
      <c r="CN23" s="49" t="s">
        <v>168</v>
      </c>
      <c r="CO23" s="49" t="s">
        <v>169</v>
      </c>
      <c r="CP23" s="49" t="s">
        <v>170</v>
      </c>
      <c r="CQ23" s="49" t="s">
        <v>171</v>
      </c>
      <c r="CR23" s="49" t="s">
        <v>172</v>
      </c>
      <c r="CS23" s="49" t="s">
        <v>173</v>
      </c>
      <c r="CT23" s="49" t="s">
        <v>174</v>
      </c>
      <c r="CU23" s="49"/>
      <c r="CV23" s="49"/>
      <c r="CW23" s="49"/>
      <c r="CX23" s="49"/>
      <c r="CY23" s="49"/>
      <c r="CZ23" s="49"/>
      <c r="DA23" s="49"/>
      <c r="DB23" s="49"/>
      <c r="EA23"/>
      <c r="EB23"/>
      <c r="EC23"/>
    </row>
    <row r="24" spans="1:133" s="76" customFormat="1" ht="64.5" customHeight="1" x14ac:dyDescent="0.25">
      <c r="A24" s="49" t="s">
        <v>204</v>
      </c>
      <c r="B24" s="49" t="s">
        <v>468</v>
      </c>
      <c r="C24" s="60" t="e">
        <f>VLOOKUP(D24,'Threat Model'!$P$2:$Q$96,1,FALSE)</f>
        <v>#N/A</v>
      </c>
      <c r="D24" s="49" t="s">
        <v>469</v>
      </c>
      <c r="E24" s="61" t="s">
        <v>470</v>
      </c>
      <c r="F24" s="49"/>
      <c r="G24" s="61" t="s">
        <v>471</v>
      </c>
      <c r="H24" s="61" t="s">
        <v>472</v>
      </c>
      <c r="I24" s="62">
        <v>8</v>
      </c>
      <c r="J24" s="62"/>
      <c r="K24" s="62"/>
      <c r="L24" s="62"/>
      <c r="M24" s="62" t="s">
        <v>112</v>
      </c>
      <c r="N24" s="62"/>
      <c r="O24" s="62" t="s">
        <v>210</v>
      </c>
      <c r="P24" s="62"/>
      <c r="Q24" s="62"/>
      <c r="R24" s="60" t="s">
        <v>112</v>
      </c>
      <c r="S24" s="61" t="s">
        <v>473</v>
      </c>
      <c r="T24" s="61" t="s">
        <v>336</v>
      </c>
      <c r="U24" s="61" t="s">
        <v>213</v>
      </c>
      <c r="V24" s="61" t="s">
        <v>214</v>
      </c>
      <c r="W24" s="61" t="s">
        <v>474</v>
      </c>
      <c r="X24" s="61" t="s">
        <v>475</v>
      </c>
      <c r="Y24" s="49" t="s">
        <v>467</v>
      </c>
      <c r="Z24" s="49"/>
      <c r="AA24" s="49"/>
      <c r="AB24" s="49"/>
      <c r="AC24" s="60" t="s">
        <v>6919</v>
      </c>
      <c r="AD24" s="49"/>
      <c r="AE24" s="49"/>
      <c r="AF24" s="49"/>
      <c r="AG24" s="49" t="s">
        <v>125</v>
      </c>
      <c r="AH24" s="49" t="s">
        <v>192</v>
      </c>
      <c r="AI24" s="49"/>
      <c r="AJ24" s="49" t="s">
        <v>127</v>
      </c>
      <c r="AK24" s="49"/>
      <c r="AL24" s="49" t="s">
        <v>129</v>
      </c>
      <c r="AM24" s="49"/>
      <c r="AN24" s="49" t="s">
        <v>131</v>
      </c>
      <c r="AO24" s="49" t="s">
        <v>218</v>
      </c>
      <c r="AP24" s="49" t="s">
        <v>193</v>
      </c>
      <c r="AQ24" s="49" t="s">
        <v>194</v>
      </c>
      <c r="AR24" s="49" t="s">
        <v>195</v>
      </c>
      <c r="AS24" s="49" t="s">
        <v>196</v>
      </c>
      <c r="AT24" s="49" t="s">
        <v>197</v>
      </c>
      <c r="AU24" s="49"/>
      <c r="AV24" s="49"/>
      <c r="AW24" s="49"/>
      <c r="AX24" s="49" t="s">
        <v>134</v>
      </c>
      <c r="AY24" s="49"/>
      <c r="AZ24" s="49" t="s">
        <v>135</v>
      </c>
      <c r="BA24" s="49" t="s">
        <v>136</v>
      </c>
      <c r="BB24" s="49"/>
      <c r="BC24" s="49"/>
      <c r="BD24" s="49"/>
      <c r="BE24" s="49"/>
      <c r="BF24" s="49"/>
      <c r="BG24" s="49"/>
      <c r="BH24" s="49" t="s">
        <v>202</v>
      </c>
      <c r="BI24" s="49"/>
      <c r="BJ24" s="49"/>
      <c r="BK24" s="49"/>
      <c r="BL24" s="49"/>
      <c r="BM24" s="49"/>
      <c r="BN24" s="49"/>
      <c r="BO24" s="49"/>
      <c r="BP24" s="49"/>
      <c r="BQ24" s="60" t="str">
        <f t="shared" si="0"/>
        <v>NT-7
MT-1
MT-2
MT-7
MT-8
MT-9
MT-10
MT-11
MT-12
MT-13
MT-14
MT-15</v>
      </c>
      <c r="BR24" s="49"/>
      <c r="BS24" s="49"/>
      <c r="BT24" s="49"/>
      <c r="BU24" s="49"/>
      <c r="BV24" s="49"/>
      <c r="BW24" s="49"/>
      <c r="BX24" s="49" t="s">
        <v>152</v>
      </c>
      <c r="BY24" s="49"/>
      <c r="BZ24" s="49"/>
      <c r="CA24" s="49"/>
      <c r="CB24" s="49"/>
      <c r="CC24" s="49"/>
      <c r="CD24" s="49"/>
      <c r="CE24" s="49"/>
      <c r="CF24" s="49" t="s">
        <v>160</v>
      </c>
      <c r="CG24" s="49" t="s">
        <v>161</v>
      </c>
      <c r="CH24" s="49"/>
      <c r="CI24" s="49"/>
      <c r="CJ24" s="49"/>
      <c r="CK24" s="49"/>
      <c r="CL24" s="49" t="s">
        <v>166</v>
      </c>
      <c r="CM24" s="49" t="s">
        <v>167</v>
      </c>
      <c r="CN24" s="49" t="s">
        <v>168</v>
      </c>
      <c r="CO24" s="49" t="s">
        <v>169</v>
      </c>
      <c r="CP24" s="49" t="s">
        <v>170</v>
      </c>
      <c r="CQ24" s="49" t="s">
        <v>171</v>
      </c>
      <c r="CR24" s="49" t="s">
        <v>172</v>
      </c>
      <c r="CS24" s="49" t="s">
        <v>173</v>
      </c>
      <c r="CT24" s="49" t="s">
        <v>174</v>
      </c>
      <c r="CU24" s="49"/>
      <c r="CV24" s="49"/>
      <c r="CW24" s="49"/>
      <c r="CX24" s="49"/>
      <c r="CY24" s="49"/>
      <c r="CZ24" s="49"/>
      <c r="DA24" s="49"/>
      <c r="DB24" s="49"/>
    </row>
    <row r="25" spans="1:133" s="76" customFormat="1" ht="64.5" customHeight="1" x14ac:dyDescent="0.25">
      <c r="A25" s="49" t="s">
        <v>404</v>
      </c>
      <c r="B25" s="49" t="s">
        <v>476</v>
      </c>
      <c r="C25" s="60" t="e">
        <f>VLOOKUP(D25,'Threat Model'!$P$2:$Q$96,1,FALSE)</f>
        <v>#N/A</v>
      </c>
      <c r="D25" s="49" t="s">
        <v>477</v>
      </c>
      <c r="E25" s="61" t="s">
        <v>478</v>
      </c>
      <c r="F25" s="49" t="s">
        <v>479</v>
      </c>
      <c r="G25" s="61" t="s">
        <v>480</v>
      </c>
      <c r="H25" s="61" t="s">
        <v>481</v>
      </c>
      <c r="I25" s="62">
        <v>9</v>
      </c>
      <c r="J25" s="62"/>
      <c r="K25" s="62"/>
      <c r="L25" s="62"/>
      <c r="M25" s="62" t="s">
        <v>112</v>
      </c>
      <c r="N25" s="62"/>
      <c r="O25" s="62" t="s">
        <v>210</v>
      </c>
      <c r="P25" s="62"/>
      <c r="Q25" s="60" t="s">
        <v>112</v>
      </c>
      <c r="R25" s="62"/>
      <c r="S25" s="61" t="s">
        <v>482</v>
      </c>
      <c r="T25" s="61" t="s">
        <v>483</v>
      </c>
      <c r="U25" s="61" t="s">
        <v>413</v>
      </c>
      <c r="V25" s="61" t="s">
        <v>414</v>
      </c>
      <c r="W25" s="61" t="s">
        <v>415</v>
      </c>
      <c r="X25" s="61" t="s">
        <v>484</v>
      </c>
      <c r="Y25" s="49" t="s">
        <v>485</v>
      </c>
      <c r="Z25" s="49" t="s">
        <v>486</v>
      </c>
      <c r="AA25" s="49" t="s">
        <v>487</v>
      </c>
      <c r="AB25" s="49"/>
      <c r="AC25" s="60" t="s">
        <v>6920</v>
      </c>
      <c r="AD25" s="49" t="s">
        <v>191</v>
      </c>
      <c r="AE25" s="49"/>
      <c r="AF25" s="49"/>
      <c r="AG25" s="49" t="s">
        <v>125</v>
      </c>
      <c r="AH25" s="49" t="s">
        <v>192</v>
      </c>
      <c r="AI25" s="49" t="s">
        <v>126</v>
      </c>
      <c r="AJ25" s="49" t="s">
        <v>127</v>
      </c>
      <c r="AK25" s="49" t="s">
        <v>128</v>
      </c>
      <c r="AL25" s="49" t="s">
        <v>129</v>
      </c>
      <c r="AM25" s="49" t="s">
        <v>130</v>
      </c>
      <c r="AN25" s="49" t="s">
        <v>131</v>
      </c>
      <c r="AO25" s="49" t="s">
        <v>218</v>
      </c>
      <c r="AP25" s="49" t="s">
        <v>193</v>
      </c>
      <c r="AQ25" s="49" t="s">
        <v>194</v>
      </c>
      <c r="AR25" s="49" t="s">
        <v>195</v>
      </c>
      <c r="AS25" s="49" t="s">
        <v>196</v>
      </c>
      <c r="AT25" s="49" t="s">
        <v>197</v>
      </c>
      <c r="AU25" s="49" t="s">
        <v>132</v>
      </c>
      <c r="AV25" s="49" t="s">
        <v>198</v>
      </c>
      <c r="AW25" s="49" t="s">
        <v>133</v>
      </c>
      <c r="AX25" s="49" t="s">
        <v>134</v>
      </c>
      <c r="AY25" s="49" t="s">
        <v>199</v>
      </c>
      <c r="AZ25" s="49" t="s">
        <v>135</v>
      </c>
      <c r="BA25" s="49" t="s">
        <v>136</v>
      </c>
      <c r="BB25" s="49"/>
      <c r="BC25" s="49"/>
      <c r="BD25" s="49"/>
      <c r="BE25" s="49" t="s">
        <v>139</v>
      </c>
      <c r="BF25" s="49"/>
      <c r="BG25" s="49" t="s">
        <v>140</v>
      </c>
      <c r="BH25" s="49" t="s">
        <v>202</v>
      </c>
      <c r="BI25" s="49" t="s">
        <v>203</v>
      </c>
      <c r="BJ25" s="49"/>
      <c r="BK25" s="49"/>
      <c r="BL25" s="49"/>
      <c r="BM25" s="49"/>
      <c r="BN25" s="49"/>
      <c r="BO25" s="49"/>
      <c r="BP25" s="49"/>
      <c r="BQ25" s="60" t="str">
        <f t="shared" si="0"/>
        <v>NT-2
NT-3
NT-4
NT-5
NT-6
NT-7
NT-8
NT-9
NT-10
NT-11
NT-12
NT-13
NT-14
MT-1
MT-2
MT-3
MT-4
MT-5
MT-6
MT-7
MT-8
MT-9
MT-10
MT-11
MT-12
MT-13
MT-14
MT-15</v>
      </c>
      <c r="BR25" s="49"/>
      <c r="BS25" s="49" t="s">
        <v>147</v>
      </c>
      <c r="BT25" s="49" t="s">
        <v>148</v>
      </c>
      <c r="BU25" s="49" t="s">
        <v>149</v>
      </c>
      <c r="BV25" s="49" t="s">
        <v>150</v>
      </c>
      <c r="BW25" s="49" t="s">
        <v>151</v>
      </c>
      <c r="BX25" s="49" t="s">
        <v>152</v>
      </c>
      <c r="BY25" s="49" t="s">
        <v>153</v>
      </c>
      <c r="BZ25" s="49" t="s">
        <v>154</v>
      </c>
      <c r="CA25" s="49" t="s">
        <v>155</v>
      </c>
      <c r="CB25" s="49" t="s">
        <v>156</v>
      </c>
      <c r="CC25" s="49" t="s">
        <v>157</v>
      </c>
      <c r="CD25" s="49" t="s">
        <v>158</v>
      </c>
      <c r="CE25" s="49" t="s">
        <v>159</v>
      </c>
      <c r="CF25" s="49" t="s">
        <v>160</v>
      </c>
      <c r="CG25" s="49" t="s">
        <v>161</v>
      </c>
      <c r="CH25" s="49" t="s">
        <v>162</v>
      </c>
      <c r="CI25" s="49" t="s">
        <v>163</v>
      </c>
      <c r="CJ25" s="49" t="s">
        <v>164</v>
      </c>
      <c r="CK25" s="49" t="s">
        <v>165</v>
      </c>
      <c r="CL25" s="49" t="s">
        <v>166</v>
      </c>
      <c r="CM25" s="49" t="s">
        <v>167</v>
      </c>
      <c r="CN25" s="49" t="s">
        <v>168</v>
      </c>
      <c r="CO25" s="49" t="s">
        <v>169</v>
      </c>
      <c r="CP25" s="49" t="s">
        <v>170</v>
      </c>
      <c r="CQ25" s="49" t="s">
        <v>171</v>
      </c>
      <c r="CR25" s="49" t="s">
        <v>172</v>
      </c>
      <c r="CS25" s="49" t="s">
        <v>173</v>
      </c>
      <c r="CT25" s="49" t="s">
        <v>174</v>
      </c>
      <c r="CU25" s="49"/>
      <c r="CV25" s="49"/>
      <c r="CW25" s="49"/>
      <c r="CX25" s="49"/>
      <c r="CY25" s="49"/>
      <c r="CZ25" s="49"/>
      <c r="DA25" s="49"/>
      <c r="DB25" s="49"/>
    </row>
    <row r="26" spans="1:133" s="77" customFormat="1" ht="64.5" customHeight="1" x14ac:dyDescent="0.25">
      <c r="A26" s="49" t="s">
        <v>404</v>
      </c>
      <c r="B26" s="49" t="s">
        <v>488</v>
      </c>
      <c r="C26" s="60" t="e">
        <f>VLOOKUP(D26,'Threat Model'!$P$2:$Q$96,1,FALSE)</f>
        <v>#N/A</v>
      </c>
      <c r="D26" s="49" t="s">
        <v>489</v>
      </c>
      <c r="E26" s="61" t="s">
        <v>490</v>
      </c>
      <c r="F26" s="49" t="s">
        <v>491</v>
      </c>
      <c r="G26" s="61"/>
      <c r="H26" s="61" t="s">
        <v>492</v>
      </c>
      <c r="I26" s="62">
        <v>7</v>
      </c>
      <c r="J26" s="62"/>
      <c r="K26" s="62"/>
      <c r="L26" s="62" t="s">
        <v>112</v>
      </c>
      <c r="M26" s="62"/>
      <c r="N26" s="62"/>
      <c r="O26" s="62" t="s">
        <v>210</v>
      </c>
      <c r="P26" s="62"/>
      <c r="Q26" s="60" t="s">
        <v>112</v>
      </c>
      <c r="R26" s="60" t="s">
        <v>112</v>
      </c>
      <c r="S26" s="61" t="s">
        <v>493</v>
      </c>
      <c r="T26" s="61" t="s">
        <v>494</v>
      </c>
      <c r="U26" s="61" t="s">
        <v>495</v>
      </c>
      <c r="V26" s="61" t="s">
        <v>414</v>
      </c>
      <c r="W26" s="61" t="s">
        <v>415</v>
      </c>
      <c r="X26" s="61" t="s">
        <v>496</v>
      </c>
      <c r="Y26" s="49" t="s">
        <v>485</v>
      </c>
      <c r="Z26" s="49" t="s">
        <v>486</v>
      </c>
      <c r="AA26" s="49" t="s">
        <v>497</v>
      </c>
      <c r="AB26" s="49"/>
      <c r="AC26" s="60" t="s">
        <v>6920</v>
      </c>
      <c r="AD26" s="49" t="s">
        <v>191</v>
      </c>
      <c r="AE26" s="49"/>
      <c r="AF26" s="49"/>
      <c r="AG26" s="49" t="s">
        <v>125</v>
      </c>
      <c r="AH26" s="49" t="s">
        <v>192</v>
      </c>
      <c r="AI26" s="49" t="s">
        <v>126</v>
      </c>
      <c r="AJ26" s="49" t="s">
        <v>127</v>
      </c>
      <c r="AK26" s="49" t="s">
        <v>128</v>
      </c>
      <c r="AL26" s="49" t="s">
        <v>129</v>
      </c>
      <c r="AM26" s="49" t="s">
        <v>130</v>
      </c>
      <c r="AN26" s="49" t="s">
        <v>131</v>
      </c>
      <c r="AO26" s="49" t="s">
        <v>218</v>
      </c>
      <c r="AP26" s="49" t="s">
        <v>193</v>
      </c>
      <c r="AQ26" s="49" t="s">
        <v>194</v>
      </c>
      <c r="AR26" s="49" t="s">
        <v>195</v>
      </c>
      <c r="AS26" s="49" t="s">
        <v>196</v>
      </c>
      <c r="AT26" s="49" t="s">
        <v>197</v>
      </c>
      <c r="AU26" s="49" t="s">
        <v>132</v>
      </c>
      <c r="AV26" s="49" t="s">
        <v>198</v>
      </c>
      <c r="AW26" s="49" t="s">
        <v>133</v>
      </c>
      <c r="AX26" s="49" t="s">
        <v>134</v>
      </c>
      <c r="AY26" s="49" t="s">
        <v>199</v>
      </c>
      <c r="AZ26" s="49" t="s">
        <v>135</v>
      </c>
      <c r="BA26" s="49" t="s">
        <v>136</v>
      </c>
      <c r="BB26" s="49"/>
      <c r="BC26" s="49"/>
      <c r="BD26" s="49"/>
      <c r="BE26" s="49" t="s">
        <v>139</v>
      </c>
      <c r="BF26" s="49"/>
      <c r="BG26" s="49" t="s">
        <v>140</v>
      </c>
      <c r="BH26" s="49" t="s">
        <v>202</v>
      </c>
      <c r="BI26" s="49" t="s">
        <v>203</v>
      </c>
      <c r="BJ26" s="49"/>
      <c r="BK26" s="49"/>
      <c r="BL26" s="49"/>
      <c r="BM26" s="49"/>
      <c r="BN26" s="49"/>
      <c r="BO26" s="49"/>
      <c r="BP26" s="49"/>
      <c r="BQ26" s="60" t="str">
        <f t="shared" si="0"/>
        <v>NT-7
MT-1
MT-2
MT-7
MT-8
MT-9
MT-10
MT-11
MT-12
MT-13
MT-14
MT-15</v>
      </c>
      <c r="BR26" s="49"/>
      <c r="BS26" s="49"/>
      <c r="BT26" s="49"/>
      <c r="BU26" s="49"/>
      <c r="BV26" s="49"/>
      <c r="BW26" s="49"/>
      <c r="BX26" s="49" t="s">
        <v>152</v>
      </c>
      <c r="BY26" s="49"/>
      <c r="BZ26" s="49"/>
      <c r="CA26" s="49"/>
      <c r="CB26" s="49"/>
      <c r="CC26" s="49"/>
      <c r="CD26" s="49"/>
      <c r="CE26" s="49"/>
      <c r="CF26" s="49" t="s">
        <v>160</v>
      </c>
      <c r="CG26" s="49" t="s">
        <v>161</v>
      </c>
      <c r="CH26" s="49"/>
      <c r="CI26" s="49"/>
      <c r="CJ26" s="49"/>
      <c r="CK26" s="49"/>
      <c r="CL26" s="49" t="s">
        <v>166</v>
      </c>
      <c r="CM26" s="49" t="s">
        <v>167</v>
      </c>
      <c r="CN26" s="49" t="s">
        <v>168</v>
      </c>
      <c r="CO26" s="49" t="s">
        <v>169</v>
      </c>
      <c r="CP26" s="49" t="s">
        <v>170</v>
      </c>
      <c r="CQ26" s="49" t="s">
        <v>171</v>
      </c>
      <c r="CR26" s="49" t="s">
        <v>172</v>
      </c>
      <c r="CS26" s="49" t="s">
        <v>173</v>
      </c>
      <c r="CT26" s="49" t="s">
        <v>174</v>
      </c>
      <c r="CU26" s="49"/>
      <c r="CV26" s="49"/>
      <c r="CW26" s="49"/>
      <c r="CX26" s="49"/>
      <c r="CY26" s="49"/>
      <c r="CZ26" s="49"/>
      <c r="DA26" s="49"/>
      <c r="DB26" s="49"/>
    </row>
    <row r="27" spans="1:133" s="77" customFormat="1" ht="64.5" customHeight="1" x14ac:dyDescent="0.25">
      <c r="A27" s="49" t="s">
        <v>404</v>
      </c>
      <c r="B27" s="49" t="s">
        <v>498</v>
      </c>
      <c r="C27" s="60" t="e">
        <f>VLOOKUP(D27,'Threat Model'!$P$2:$Q$96,1,FALSE)</f>
        <v>#N/A</v>
      </c>
      <c r="D27" s="49" t="s">
        <v>499</v>
      </c>
      <c r="E27" s="61" t="s">
        <v>500</v>
      </c>
      <c r="F27" s="49"/>
      <c r="G27" s="61" t="s">
        <v>501</v>
      </c>
      <c r="H27" s="61" t="s">
        <v>502</v>
      </c>
      <c r="I27" s="62">
        <v>8</v>
      </c>
      <c r="J27" s="60"/>
      <c r="K27" s="60"/>
      <c r="L27" s="60" t="s">
        <v>112</v>
      </c>
      <c r="M27" s="60"/>
      <c r="N27" s="60"/>
      <c r="O27" s="62" t="s">
        <v>182</v>
      </c>
      <c r="P27" s="60"/>
      <c r="Q27" s="60" t="s">
        <v>112</v>
      </c>
      <c r="R27" s="60" t="s">
        <v>112</v>
      </c>
      <c r="S27" s="61" t="s">
        <v>503</v>
      </c>
      <c r="T27" s="61" t="s">
        <v>504</v>
      </c>
      <c r="U27" s="61" t="s">
        <v>413</v>
      </c>
      <c r="V27" s="61" t="s">
        <v>414</v>
      </c>
      <c r="W27" s="61" t="s">
        <v>505</v>
      </c>
      <c r="X27" s="61" t="s">
        <v>506</v>
      </c>
      <c r="Y27" s="49" t="s">
        <v>507</v>
      </c>
      <c r="Z27" s="49"/>
      <c r="AA27" s="49" t="s">
        <v>508</v>
      </c>
      <c r="AB27" s="49"/>
      <c r="AC27" s="60" t="s">
        <v>6921</v>
      </c>
      <c r="AD27" s="49" t="s">
        <v>191</v>
      </c>
      <c r="AE27" s="49"/>
      <c r="AF27" s="49"/>
      <c r="AG27" s="49" t="s">
        <v>125</v>
      </c>
      <c r="AH27" s="49" t="s">
        <v>192</v>
      </c>
      <c r="AI27" s="49" t="s">
        <v>126</v>
      </c>
      <c r="AJ27" s="49" t="s">
        <v>127</v>
      </c>
      <c r="AK27" s="49" t="s">
        <v>128</v>
      </c>
      <c r="AL27" s="49" t="s">
        <v>129</v>
      </c>
      <c r="AM27" s="49" t="s">
        <v>130</v>
      </c>
      <c r="AN27" s="49" t="s">
        <v>131</v>
      </c>
      <c r="AO27" s="49" t="s">
        <v>218</v>
      </c>
      <c r="AP27" s="49" t="s">
        <v>193</v>
      </c>
      <c r="AQ27" s="49" t="s">
        <v>194</v>
      </c>
      <c r="AR27" s="49" t="s">
        <v>195</v>
      </c>
      <c r="AS27" s="49" t="s">
        <v>196</v>
      </c>
      <c r="AT27" s="49" t="s">
        <v>197</v>
      </c>
      <c r="AU27" s="49" t="s">
        <v>132</v>
      </c>
      <c r="AV27" s="49" t="s">
        <v>198</v>
      </c>
      <c r="AW27" s="49" t="s">
        <v>133</v>
      </c>
      <c r="AX27" s="49" t="s">
        <v>134</v>
      </c>
      <c r="AY27" s="49" t="s">
        <v>199</v>
      </c>
      <c r="AZ27" s="49" t="s">
        <v>135</v>
      </c>
      <c r="BA27" s="49" t="s">
        <v>136</v>
      </c>
      <c r="BB27" s="49" t="s">
        <v>137</v>
      </c>
      <c r="BC27" s="49" t="s">
        <v>138</v>
      </c>
      <c r="BD27" s="49"/>
      <c r="BE27" s="49" t="s">
        <v>139</v>
      </c>
      <c r="BF27" s="49"/>
      <c r="BG27" s="49" t="s">
        <v>140</v>
      </c>
      <c r="BH27" s="49" t="s">
        <v>202</v>
      </c>
      <c r="BI27" s="49" t="s">
        <v>203</v>
      </c>
      <c r="BJ27" s="49"/>
      <c r="BK27" s="49" t="s">
        <v>141</v>
      </c>
      <c r="BL27" s="49" t="s">
        <v>142</v>
      </c>
      <c r="BM27" s="49" t="s">
        <v>143</v>
      </c>
      <c r="BN27" s="49" t="s">
        <v>144</v>
      </c>
      <c r="BO27" s="49" t="s">
        <v>145</v>
      </c>
      <c r="BP27" s="49" t="s">
        <v>146</v>
      </c>
      <c r="BQ27" s="60" t="str">
        <f t="shared" si="0"/>
        <v>NT-7
MT-1
MT-2
MT-7
MT-8
MT-9
MT-10
MT-11
MT-12
MT-13
MT-14
MT-15</v>
      </c>
      <c r="BR27" s="49"/>
      <c r="BS27" s="49"/>
      <c r="BT27" s="49"/>
      <c r="BU27" s="49"/>
      <c r="BV27" s="49"/>
      <c r="BW27" s="49"/>
      <c r="BX27" s="49" t="s">
        <v>152</v>
      </c>
      <c r="BY27" s="49"/>
      <c r="BZ27" s="49"/>
      <c r="CA27" s="49"/>
      <c r="CB27" s="49"/>
      <c r="CC27" s="49"/>
      <c r="CD27" s="49"/>
      <c r="CE27" s="49"/>
      <c r="CF27" s="49" t="s">
        <v>160</v>
      </c>
      <c r="CG27" s="49" t="s">
        <v>161</v>
      </c>
      <c r="CH27" s="49"/>
      <c r="CI27" s="49"/>
      <c r="CJ27" s="49"/>
      <c r="CK27" s="49"/>
      <c r="CL27" s="49" t="s">
        <v>166</v>
      </c>
      <c r="CM27" s="49" t="s">
        <v>167</v>
      </c>
      <c r="CN27" s="49" t="s">
        <v>168</v>
      </c>
      <c r="CO27" s="49" t="s">
        <v>169</v>
      </c>
      <c r="CP27" s="49" t="s">
        <v>170</v>
      </c>
      <c r="CQ27" s="49" t="s">
        <v>171</v>
      </c>
      <c r="CR27" s="49" t="s">
        <v>172</v>
      </c>
      <c r="CS27" s="49" t="s">
        <v>173</v>
      </c>
      <c r="CT27" s="49" t="s">
        <v>174</v>
      </c>
      <c r="CU27" s="49"/>
      <c r="CV27" s="49"/>
      <c r="CW27" s="49"/>
      <c r="CX27" s="49"/>
      <c r="CY27" s="49"/>
      <c r="CZ27" s="49"/>
      <c r="DA27" s="49"/>
      <c r="DB27" s="49"/>
    </row>
    <row r="28" spans="1:133" s="77" customFormat="1" ht="64.5" customHeight="1" x14ac:dyDescent="0.25">
      <c r="A28" s="49" t="s">
        <v>404</v>
      </c>
      <c r="B28" s="49" t="s">
        <v>509</v>
      </c>
      <c r="C28" s="60" t="e">
        <f>VLOOKUP(D28,'Threat Model'!$P$2:$Q$96,1,FALSE)</f>
        <v>#N/A</v>
      </c>
      <c r="D28" s="49" t="s">
        <v>510</v>
      </c>
      <c r="E28" s="61" t="s">
        <v>511</v>
      </c>
      <c r="F28" s="49" t="s">
        <v>512</v>
      </c>
      <c r="G28" s="61" t="s">
        <v>513</v>
      </c>
      <c r="H28" s="61" t="s">
        <v>514</v>
      </c>
      <c r="I28" s="62">
        <v>9</v>
      </c>
      <c r="J28" s="60"/>
      <c r="K28" s="60" t="s">
        <v>112</v>
      </c>
      <c r="L28" s="60"/>
      <c r="M28" s="60"/>
      <c r="N28" s="60"/>
      <c r="O28" s="62" t="s">
        <v>182</v>
      </c>
      <c r="P28" s="60" t="s">
        <v>112</v>
      </c>
      <c r="Q28" s="60" t="s">
        <v>112</v>
      </c>
      <c r="R28" s="60"/>
      <c r="S28" s="61" t="s">
        <v>515</v>
      </c>
      <c r="T28" s="61" t="s">
        <v>516</v>
      </c>
      <c r="U28" s="61" t="s">
        <v>413</v>
      </c>
      <c r="V28" s="61" t="s">
        <v>414</v>
      </c>
      <c r="W28" s="61" t="s">
        <v>415</v>
      </c>
      <c r="X28" s="61" t="s">
        <v>517</v>
      </c>
      <c r="Y28" s="49" t="s">
        <v>507</v>
      </c>
      <c r="Z28" s="49"/>
      <c r="AA28" s="49"/>
      <c r="AB28" s="49"/>
      <c r="AC28" s="60" t="s">
        <v>6921</v>
      </c>
      <c r="AD28" s="49" t="s">
        <v>191</v>
      </c>
      <c r="AE28" s="49"/>
      <c r="AF28" s="49"/>
      <c r="AG28" s="49" t="s">
        <v>125</v>
      </c>
      <c r="AH28" s="49" t="s">
        <v>192</v>
      </c>
      <c r="AI28" s="49" t="s">
        <v>126</v>
      </c>
      <c r="AJ28" s="49" t="s">
        <v>127</v>
      </c>
      <c r="AK28" s="49" t="s">
        <v>128</v>
      </c>
      <c r="AL28" s="49" t="s">
        <v>129</v>
      </c>
      <c r="AM28" s="49" t="s">
        <v>130</v>
      </c>
      <c r="AN28" s="49" t="s">
        <v>131</v>
      </c>
      <c r="AO28" s="49" t="s">
        <v>218</v>
      </c>
      <c r="AP28" s="49" t="s">
        <v>193</v>
      </c>
      <c r="AQ28" s="49" t="s">
        <v>194</v>
      </c>
      <c r="AR28" s="49" t="s">
        <v>195</v>
      </c>
      <c r="AS28" s="49" t="s">
        <v>196</v>
      </c>
      <c r="AT28" s="49" t="s">
        <v>197</v>
      </c>
      <c r="AU28" s="49" t="s">
        <v>132</v>
      </c>
      <c r="AV28" s="49" t="s">
        <v>198</v>
      </c>
      <c r="AW28" s="49" t="s">
        <v>133</v>
      </c>
      <c r="AX28" s="49" t="s">
        <v>134</v>
      </c>
      <c r="AY28" s="49" t="s">
        <v>199</v>
      </c>
      <c r="AZ28" s="49" t="s">
        <v>135</v>
      </c>
      <c r="BA28" s="49" t="s">
        <v>136</v>
      </c>
      <c r="BB28" s="49" t="s">
        <v>137</v>
      </c>
      <c r="BC28" s="49" t="s">
        <v>138</v>
      </c>
      <c r="BD28" s="49"/>
      <c r="BE28" s="49" t="s">
        <v>139</v>
      </c>
      <c r="BF28" s="49"/>
      <c r="BG28" s="49" t="s">
        <v>140</v>
      </c>
      <c r="BH28" s="49" t="s">
        <v>202</v>
      </c>
      <c r="BI28" s="49" t="s">
        <v>203</v>
      </c>
      <c r="BJ28" s="49"/>
      <c r="BK28" s="49" t="s">
        <v>141</v>
      </c>
      <c r="BL28" s="49" t="s">
        <v>142</v>
      </c>
      <c r="BM28" s="49" t="s">
        <v>143</v>
      </c>
      <c r="BN28" s="49" t="s">
        <v>144</v>
      </c>
      <c r="BO28" s="49" t="s">
        <v>145</v>
      </c>
      <c r="BP28" s="49" t="s">
        <v>146</v>
      </c>
      <c r="BQ28" s="60" t="str">
        <f t="shared" si="0"/>
        <v>NT-7
MT-1
MT-2
MT-7
MT-8
MT-9
MT-10
MT-11
MT-12
MT-13
MT-14
MT-15</v>
      </c>
      <c r="BR28" s="49"/>
      <c r="BS28" s="49"/>
      <c r="BT28" s="49"/>
      <c r="BU28" s="49"/>
      <c r="BV28" s="49"/>
      <c r="BW28" s="49"/>
      <c r="BX28" s="49" t="s">
        <v>152</v>
      </c>
      <c r="BY28" s="49"/>
      <c r="BZ28" s="49"/>
      <c r="CA28" s="49"/>
      <c r="CB28" s="49"/>
      <c r="CC28" s="49"/>
      <c r="CD28" s="49"/>
      <c r="CE28" s="49"/>
      <c r="CF28" s="49" t="s">
        <v>160</v>
      </c>
      <c r="CG28" s="49" t="s">
        <v>161</v>
      </c>
      <c r="CH28" s="49"/>
      <c r="CI28" s="49"/>
      <c r="CJ28" s="49"/>
      <c r="CK28" s="49"/>
      <c r="CL28" s="49" t="s">
        <v>166</v>
      </c>
      <c r="CM28" s="49" t="s">
        <v>167</v>
      </c>
      <c r="CN28" s="49" t="s">
        <v>168</v>
      </c>
      <c r="CO28" s="49" t="s">
        <v>169</v>
      </c>
      <c r="CP28" s="49" t="s">
        <v>170</v>
      </c>
      <c r="CQ28" s="49" t="s">
        <v>171</v>
      </c>
      <c r="CR28" s="49" t="s">
        <v>172</v>
      </c>
      <c r="CS28" s="49" t="s">
        <v>173</v>
      </c>
      <c r="CT28" s="49" t="s">
        <v>174</v>
      </c>
      <c r="CU28" s="49"/>
      <c r="CV28" s="49"/>
      <c r="CW28" s="49"/>
      <c r="CX28" s="49"/>
      <c r="CY28" s="49"/>
      <c r="CZ28" s="49"/>
      <c r="DA28" s="49"/>
      <c r="DB28" s="49"/>
    </row>
    <row r="29" spans="1:133" s="76" customFormat="1" ht="64.5" customHeight="1" x14ac:dyDescent="0.25">
      <c r="A29" s="49" t="s">
        <v>404</v>
      </c>
      <c r="B29" s="49" t="s">
        <v>518</v>
      </c>
      <c r="C29" s="60" t="e">
        <f>VLOOKUP(D29,'Threat Model'!$P$2:$Q$96,1,FALSE)</f>
        <v>#N/A</v>
      </c>
      <c r="D29" s="49" t="s">
        <v>519</v>
      </c>
      <c r="E29" s="61" t="s">
        <v>520</v>
      </c>
      <c r="F29" s="49"/>
      <c r="G29" s="61"/>
      <c r="H29" s="61" t="s">
        <v>521</v>
      </c>
      <c r="I29" s="62">
        <v>8</v>
      </c>
      <c r="J29" s="62"/>
      <c r="K29" s="62" t="s">
        <v>112</v>
      </c>
      <c r="L29" s="62"/>
      <c r="M29" s="62"/>
      <c r="N29" s="62"/>
      <c r="O29" s="62" t="s">
        <v>182</v>
      </c>
      <c r="P29" s="62"/>
      <c r="Q29" s="60" t="s">
        <v>112</v>
      </c>
      <c r="R29" s="62"/>
      <c r="S29" s="61" t="s">
        <v>522</v>
      </c>
      <c r="T29" s="61" t="s">
        <v>523</v>
      </c>
      <c r="U29" s="61" t="s">
        <v>413</v>
      </c>
      <c r="V29" s="61" t="s">
        <v>414</v>
      </c>
      <c r="W29" s="61" t="s">
        <v>524</v>
      </c>
      <c r="X29" s="61" t="s">
        <v>525</v>
      </c>
      <c r="Y29" s="49" t="s">
        <v>507</v>
      </c>
      <c r="Z29" s="49"/>
      <c r="AA29" s="49"/>
      <c r="AB29" s="49"/>
      <c r="AC29" s="60" t="s">
        <v>6921</v>
      </c>
      <c r="AD29" s="49" t="s">
        <v>191</v>
      </c>
      <c r="AE29" s="49"/>
      <c r="AF29" s="49"/>
      <c r="AG29" s="49" t="s">
        <v>125</v>
      </c>
      <c r="AH29" s="49" t="s">
        <v>192</v>
      </c>
      <c r="AI29" s="49" t="s">
        <v>126</v>
      </c>
      <c r="AJ29" s="49" t="s">
        <v>127</v>
      </c>
      <c r="AK29" s="49" t="s">
        <v>128</v>
      </c>
      <c r="AL29" s="49" t="s">
        <v>129</v>
      </c>
      <c r="AM29" s="49" t="s">
        <v>130</v>
      </c>
      <c r="AN29" s="49" t="s">
        <v>131</v>
      </c>
      <c r="AO29" s="49" t="s">
        <v>218</v>
      </c>
      <c r="AP29" s="49" t="s">
        <v>193</v>
      </c>
      <c r="AQ29" s="49" t="s">
        <v>194</v>
      </c>
      <c r="AR29" s="49" t="s">
        <v>195</v>
      </c>
      <c r="AS29" s="49" t="s">
        <v>196</v>
      </c>
      <c r="AT29" s="49" t="s">
        <v>197</v>
      </c>
      <c r="AU29" s="49" t="s">
        <v>132</v>
      </c>
      <c r="AV29" s="49" t="s">
        <v>198</v>
      </c>
      <c r="AW29" s="49" t="s">
        <v>133</v>
      </c>
      <c r="AX29" s="49" t="s">
        <v>134</v>
      </c>
      <c r="AY29" s="49" t="s">
        <v>199</v>
      </c>
      <c r="AZ29" s="49" t="s">
        <v>135</v>
      </c>
      <c r="BA29" s="49" t="s">
        <v>136</v>
      </c>
      <c r="BB29" s="49" t="s">
        <v>137</v>
      </c>
      <c r="BC29" s="49" t="s">
        <v>138</v>
      </c>
      <c r="BD29" s="49"/>
      <c r="BE29" s="49" t="s">
        <v>139</v>
      </c>
      <c r="BF29" s="49"/>
      <c r="BG29" s="49" t="s">
        <v>140</v>
      </c>
      <c r="BH29" s="49" t="s">
        <v>202</v>
      </c>
      <c r="BI29" s="49" t="s">
        <v>203</v>
      </c>
      <c r="BJ29" s="49"/>
      <c r="BK29" s="49" t="s">
        <v>141</v>
      </c>
      <c r="BL29" s="49" t="s">
        <v>142</v>
      </c>
      <c r="BM29" s="49" t="s">
        <v>143</v>
      </c>
      <c r="BN29" s="49" t="s">
        <v>144</v>
      </c>
      <c r="BO29" s="49" t="s">
        <v>145</v>
      </c>
      <c r="BP29" s="49" t="s">
        <v>146</v>
      </c>
      <c r="BQ29" s="60" t="str">
        <f t="shared" si="0"/>
        <v>NT-7
MT-1
MT-2
MT-7
MT-8
MT-9
MT-10
MT-11
MT-12
MT-13
MT-14
MT-15</v>
      </c>
      <c r="BR29" s="49"/>
      <c r="BS29" s="49"/>
      <c r="BT29" s="49"/>
      <c r="BU29" s="49"/>
      <c r="BV29" s="49"/>
      <c r="BW29" s="49"/>
      <c r="BX29" s="49" t="s">
        <v>152</v>
      </c>
      <c r="BY29" s="49"/>
      <c r="BZ29" s="49"/>
      <c r="CA29" s="49"/>
      <c r="CB29" s="49"/>
      <c r="CC29" s="49"/>
      <c r="CD29" s="49"/>
      <c r="CE29" s="49"/>
      <c r="CF29" s="49" t="s">
        <v>160</v>
      </c>
      <c r="CG29" s="49" t="s">
        <v>161</v>
      </c>
      <c r="CH29" s="49"/>
      <c r="CI29" s="49"/>
      <c r="CJ29" s="49"/>
      <c r="CK29" s="49"/>
      <c r="CL29" s="49" t="s">
        <v>166</v>
      </c>
      <c r="CM29" s="49" t="s">
        <v>167</v>
      </c>
      <c r="CN29" s="49" t="s">
        <v>168</v>
      </c>
      <c r="CO29" s="49" t="s">
        <v>169</v>
      </c>
      <c r="CP29" s="49" t="s">
        <v>170</v>
      </c>
      <c r="CQ29" s="49" t="s">
        <v>171</v>
      </c>
      <c r="CR29" s="49" t="s">
        <v>172</v>
      </c>
      <c r="CS29" s="49" t="s">
        <v>173</v>
      </c>
      <c r="CT29" s="49" t="s">
        <v>174</v>
      </c>
      <c r="CU29" s="49"/>
      <c r="CV29" s="49"/>
      <c r="CW29" s="49"/>
      <c r="CX29" s="49"/>
      <c r="CY29" s="49"/>
      <c r="CZ29" s="49"/>
      <c r="DA29" s="49"/>
      <c r="DB29" s="49"/>
    </row>
    <row r="30" spans="1:133" s="76" customFormat="1" ht="64.5" customHeight="1" x14ac:dyDescent="0.25">
      <c r="A30" s="49" t="s">
        <v>105</v>
      </c>
      <c r="B30" s="49" t="s">
        <v>526</v>
      </c>
      <c r="C30" s="60" t="e">
        <f>VLOOKUP(D30,'Threat Model'!$P$2:$Q$96,1,FALSE)</f>
        <v>#N/A</v>
      </c>
      <c r="D30" s="49" t="s">
        <v>527</v>
      </c>
      <c r="E30" s="61" t="s">
        <v>528</v>
      </c>
      <c r="F30" s="49" t="s">
        <v>529</v>
      </c>
      <c r="G30" s="61" t="s">
        <v>530</v>
      </c>
      <c r="H30" s="61" t="s">
        <v>531</v>
      </c>
      <c r="I30" s="62">
        <v>10</v>
      </c>
      <c r="J30" s="60"/>
      <c r="K30" s="60" t="s">
        <v>112</v>
      </c>
      <c r="L30" s="60"/>
      <c r="M30" s="60"/>
      <c r="N30" s="60"/>
      <c r="O30" s="62" t="s">
        <v>113</v>
      </c>
      <c r="P30" s="60"/>
      <c r="Q30" s="60" t="s">
        <v>112</v>
      </c>
      <c r="R30" s="60" t="s">
        <v>112</v>
      </c>
      <c r="S30" s="61" t="s">
        <v>532</v>
      </c>
      <c r="T30" s="61" t="s">
        <v>261</v>
      </c>
      <c r="U30" s="61" t="s">
        <v>533</v>
      </c>
      <c r="V30" s="61" t="s">
        <v>534</v>
      </c>
      <c r="W30" s="61" t="s">
        <v>535</v>
      </c>
      <c r="X30" s="61" t="s">
        <v>536</v>
      </c>
      <c r="Y30" s="49" t="s">
        <v>537</v>
      </c>
      <c r="Z30" s="49"/>
      <c r="AA30" s="49" t="s">
        <v>538</v>
      </c>
      <c r="AB30" s="49"/>
      <c r="AC30" s="60" t="s">
        <v>6922</v>
      </c>
      <c r="AD30" s="49" t="s">
        <v>191</v>
      </c>
      <c r="AE30" s="49" t="s">
        <v>123</v>
      </c>
      <c r="AF30" s="49"/>
      <c r="AG30" s="49" t="s">
        <v>125</v>
      </c>
      <c r="AH30" s="49" t="s">
        <v>192</v>
      </c>
      <c r="AI30" s="49"/>
      <c r="AJ30" s="49" t="s">
        <v>127</v>
      </c>
      <c r="AK30" s="49" t="s">
        <v>128</v>
      </c>
      <c r="AL30" s="49" t="s">
        <v>129</v>
      </c>
      <c r="AM30" s="49"/>
      <c r="AN30" s="49"/>
      <c r="AO30" s="49" t="s">
        <v>218</v>
      </c>
      <c r="AP30" s="49" t="s">
        <v>193</v>
      </c>
      <c r="AQ30" s="49" t="s">
        <v>194</v>
      </c>
      <c r="AR30" s="49" t="s">
        <v>195</v>
      </c>
      <c r="AS30" s="49" t="s">
        <v>196</v>
      </c>
      <c r="AT30" s="49" t="s">
        <v>197</v>
      </c>
      <c r="AU30" s="49"/>
      <c r="AV30" s="49" t="s">
        <v>198</v>
      </c>
      <c r="AW30" s="49" t="s">
        <v>133</v>
      </c>
      <c r="AX30" s="49" t="s">
        <v>134</v>
      </c>
      <c r="AY30" s="49"/>
      <c r="AZ30" s="49" t="s">
        <v>135</v>
      </c>
      <c r="BA30" s="49" t="s">
        <v>136</v>
      </c>
      <c r="BB30" s="49" t="s">
        <v>137</v>
      </c>
      <c r="BC30" s="49" t="s">
        <v>138</v>
      </c>
      <c r="BD30" s="49"/>
      <c r="BE30" s="49" t="s">
        <v>139</v>
      </c>
      <c r="BF30" s="49"/>
      <c r="BG30" s="49"/>
      <c r="BH30" s="49" t="s">
        <v>202</v>
      </c>
      <c r="BI30" s="49"/>
      <c r="BJ30" s="49"/>
      <c r="BK30" s="49" t="s">
        <v>141</v>
      </c>
      <c r="BL30" s="49" t="s">
        <v>142</v>
      </c>
      <c r="BM30" s="49" t="s">
        <v>143</v>
      </c>
      <c r="BN30" s="49" t="s">
        <v>144</v>
      </c>
      <c r="BO30" s="49" t="s">
        <v>145</v>
      </c>
      <c r="BP30" s="49" t="s">
        <v>146</v>
      </c>
      <c r="BQ30" s="60" t="str">
        <f t="shared" si="0"/>
        <v>NT-2
NT-3
NT-4
NT-5
NT-6
NT-7
NT-8
NT-9
NT-10
NT-11
NT-12
NT-13
NT-14
MT-1
MT-2
MT-3
MT-4
MT-5
MT-6
MT-7
MT-8
MT-9
MT-10
MT-11
MT-12
MT-13
MT-14
MT-15</v>
      </c>
      <c r="BR30" s="49"/>
      <c r="BS30" s="49" t="s">
        <v>147</v>
      </c>
      <c r="BT30" s="49" t="s">
        <v>148</v>
      </c>
      <c r="BU30" s="49" t="s">
        <v>149</v>
      </c>
      <c r="BV30" s="49" t="s">
        <v>150</v>
      </c>
      <c r="BW30" s="49" t="s">
        <v>151</v>
      </c>
      <c r="BX30" s="49" t="s">
        <v>152</v>
      </c>
      <c r="BY30" s="49" t="s">
        <v>153</v>
      </c>
      <c r="BZ30" s="49" t="s">
        <v>154</v>
      </c>
      <c r="CA30" s="49" t="s">
        <v>155</v>
      </c>
      <c r="CB30" s="49" t="s">
        <v>156</v>
      </c>
      <c r="CC30" s="49" t="s">
        <v>157</v>
      </c>
      <c r="CD30" s="49" t="s">
        <v>158</v>
      </c>
      <c r="CE30" s="49" t="s">
        <v>159</v>
      </c>
      <c r="CF30" s="49" t="s">
        <v>160</v>
      </c>
      <c r="CG30" s="49" t="s">
        <v>161</v>
      </c>
      <c r="CH30" s="49" t="s">
        <v>162</v>
      </c>
      <c r="CI30" s="49" t="s">
        <v>163</v>
      </c>
      <c r="CJ30" s="49" t="s">
        <v>164</v>
      </c>
      <c r="CK30" s="49" t="s">
        <v>165</v>
      </c>
      <c r="CL30" s="49" t="s">
        <v>166</v>
      </c>
      <c r="CM30" s="49" t="s">
        <v>167</v>
      </c>
      <c r="CN30" s="49" t="s">
        <v>168</v>
      </c>
      <c r="CO30" s="49" t="s">
        <v>169</v>
      </c>
      <c r="CP30" s="49" t="s">
        <v>170</v>
      </c>
      <c r="CQ30" s="49" t="s">
        <v>171</v>
      </c>
      <c r="CR30" s="49" t="s">
        <v>172</v>
      </c>
      <c r="CS30" s="49" t="s">
        <v>173</v>
      </c>
      <c r="CT30" s="49" t="s">
        <v>174</v>
      </c>
      <c r="CU30" s="49"/>
      <c r="CV30" s="49"/>
      <c r="CW30" s="49"/>
      <c r="CX30" s="49"/>
      <c r="CY30" s="49"/>
      <c r="CZ30" s="49"/>
      <c r="DA30" s="49"/>
      <c r="DB30" s="49"/>
    </row>
    <row r="31" spans="1:133" s="76" customFormat="1" ht="64.5" customHeight="1" x14ac:dyDescent="0.25">
      <c r="A31" s="49" t="s">
        <v>404</v>
      </c>
      <c r="B31" s="49" t="s">
        <v>539</v>
      </c>
      <c r="C31" s="60" t="e">
        <f>VLOOKUP(D31,'Threat Model'!$P$2:$Q$96,1,FALSE)</f>
        <v>#N/A</v>
      </c>
      <c r="D31" s="49" t="s">
        <v>540</v>
      </c>
      <c r="E31" s="61" t="s">
        <v>541</v>
      </c>
      <c r="F31" s="49"/>
      <c r="G31" s="61" t="s">
        <v>530</v>
      </c>
      <c r="H31" s="61" t="s">
        <v>542</v>
      </c>
      <c r="I31" s="62">
        <v>10</v>
      </c>
      <c r="J31" s="60"/>
      <c r="K31" s="60"/>
      <c r="L31" s="60"/>
      <c r="M31" s="60" t="s">
        <v>112</v>
      </c>
      <c r="N31" s="60"/>
      <c r="O31" s="62" t="s">
        <v>182</v>
      </c>
      <c r="P31" s="60" t="s">
        <v>112</v>
      </c>
      <c r="Q31" s="60" t="s">
        <v>112</v>
      </c>
      <c r="R31" s="60" t="s">
        <v>112</v>
      </c>
      <c r="S31" s="61" t="s">
        <v>543</v>
      </c>
      <c r="T31" s="61" t="s">
        <v>544</v>
      </c>
      <c r="U31" s="61" t="s">
        <v>413</v>
      </c>
      <c r="V31" s="61" t="s">
        <v>545</v>
      </c>
      <c r="W31" s="61" t="s">
        <v>415</v>
      </c>
      <c r="X31" s="61" t="s">
        <v>546</v>
      </c>
      <c r="Y31" s="49" t="s">
        <v>537</v>
      </c>
      <c r="Z31" s="49"/>
      <c r="AA31" s="49"/>
      <c r="AB31" s="49"/>
      <c r="AC31" s="60" t="s">
        <v>6921</v>
      </c>
      <c r="AD31" s="49" t="s">
        <v>191</v>
      </c>
      <c r="AE31" s="49"/>
      <c r="AF31" s="49"/>
      <c r="AG31" s="49" t="s">
        <v>125</v>
      </c>
      <c r="AH31" s="49" t="s">
        <v>192</v>
      </c>
      <c r="AI31" s="49" t="s">
        <v>126</v>
      </c>
      <c r="AJ31" s="49" t="s">
        <v>127</v>
      </c>
      <c r="AK31" s="49" t="s">
        <v>128</v>
      </c>
      <c r="AL31" s="49" t="s">
        <v>129</v>
      </c>
      <c r="AM31" s="49" t="s">
        <v>130</v>
      </c>
      <c r="AN31" s="49" t="s">
        <v>131</v>
      </c>
      <c r="AO31" s="49" t="s">
        <v>218</v>
      </c>
      <c r="AP31" s="49" t="s">
        <v>193</v>
      </c>
      <c r="AQ31" s="49" t="s">
        <v>194</v>
      </c>
      <c r="AR31" s="49" t="s">
        <v>195</v>
      </c>
      <c r="AS31" s="49" t="s">
        <v>196</v>
      </c>
      <c r="AT31" s="49" t="s">
        <v>197</v>
      </c>
      <c r="AU31" s="49" t="s">
        <v>132</v>
      </c>
      <c r="AV31" s="49" t="s">
        <v>198</v>
      </c>
      <c r="AW31" s="49" t="s">
        <v>133</v>
      </c>
      <c r="AX31" s="49" t="s">
        <v>134</v>
      </c>
      <c r="AY31" s="49" t="s">
        <v>199</v>
      </c>
      <c r="AZ31" s="49" t="s">
        <v>135</v>
      </c>
      <c r="BA31" s="49" t="s">
        <v>136</v>
      </c>
      <c r="BB31" s="49" t="s">
        <v>137</v>
      </c>
      <c r="BC31" s="49" t="s">
        <v>138</v>
      </c>
      <c r="BD31" s="49"/>
      <c r="BE31" s="49" t="s">
        <v>139</v>
      </c>
      <c r="BF31" s="49"/>
      <c r="BG31" s="49" t="s">
        <v>140</v>
      </c>
      <c r="BH31" s="49" t="s">
        <v>202</v>
      </c>
      <c r="BI31" s="49" t="s">
        <v>203</v>
      </c>
      <c r="BJ31" s="49"/>
      <c r="BK31" s="49" t="s">
        <v>141</v>
      </c>
      <c r="BL31" s="49" t="s">
        <v>142</v>
      </c>
      <c r="BM31" s="49" t="s">
        <v>143</v>
      </c>
      <c r="BN31" s="49" t="s">
        <v>144</v>
      </c>
      <c r="BO31" s="49" t="s">
        <v>145</v>
      </c>
      <c r="BP31" s="49" t="s">
        <v>146</v>
      </c>
      <c r="BQ31" s="60" t="str">
        <f t="shared" si="0"/>
        <v>NT-2
NT-3
NT-4
NT-5
NT-6
NT-7
NT-8
NT-9
NT-10
NT-11
NT-12
NT-13
NT-14
MT-1
MT-2
MT-3
MT-4
MT-5
MT-6
MT-7
MT-8
MT-9
MT-10
MT-11
MT-12
MT-13
MT-14
MT-15</v>
      </c>
      <c r="BR31" s="49"/>
      <c r="BS31" s="49" t="s">
        <v>147</v>
      </c>
      <c r="BT31" s="49" t="s">
        <v>148</v>
      </c>
      <c r="BU31" s="49" t="s">
        <v>149</v>
      </c>
      <c r="BV31" s="49" t="s">
        <v>150</v>
      </c>
      <c r="BW31" s="49" t="s">
        <v>151</v>
      </c>
      <c r="BX31" s="49" t="s">
        <v>152</v>
      </c>
      <c r="BY31" s="49" t="s">
        <v>153</v>
      </c>
      <c r="BZ31" s="49" t="s">
        <v>154</v>
      </c>
      <c r="CA31" s="49" t="s">
        <v>155</v>
      </c>
      <c r="CB31" s="49" t="s">
        <v>156</v>
      </c>
      <c r="CC31" s="49" t="s">
        <v>157</v>
      </c>
      <c r="CD31" s="49" t="s">
        <v>158</v>
      </c>
      <c r="CE31" s="49" t="s">
        <v>159</v>
      </c>
      <c r="CF31" s="49" t="s">
        <v>160</v>
      </c>
      <c r="CG31" s="49" t="s">
        <v>161</v>
      </c>
      <c r="CH31" s="49" t="s">
        <v>162</v>
      </c>
      <c r="CI31" s="49" t="s">
        <v>163</v>
      </c>
      <c r="CJ31" s="49" t="s">
        <v>164</v>
      </c>
      <c r="CK31" s="49" t="s">
        <v>165</v>
      </c>
      <c r="CL31" s="49" t="s">
        <v>166</v>
      </c>
      <c r="CM31" s="49" t="s">
        <v>167</v>
      </c>
      <c r="CN31" s="49" t="s">
        <v>168</v>
      </c>
      <c r="CO31" s="49" t="s">
        <v>169</v>
      </c>
      <c r="CP31" s="49" t="s">
        <v>170</v>
      </c>
      <c r="CQ31" s="49" t="s">
        <v>171</v>
      </c>
      <c r="CR31" s="49" t="s">
        <v>172</v>
      </c>
      <c r="CS31" s="49" t="s">
        <v>173</v>
      </c>
      <c r="CT31" s="49" t="s">
        <v>174</v>
      </c>
      <c r="CU31" s="49"/>
      <c r="CV31" s="49"/>
      <c r="CW31" s="49"/>
      <c r="CX31" s="49"/>
      <c r="CY31" s="49"/>
      <c r="CZ31" s="49"/>
      <c r="DA31" s="49"/>
      <c r="DB31" s="49"/>
    </row>
    <row r="32" spans="1:133" s="76" customFormat="1" ht="64.5" customHeight="1" x14ac:dyDescent="0.25">
      <c r="A32" s="49" t="s">
        <v>547</v>
      </c>
      <c r="B32" s="49" t="s">
        <v>548</v>
      </c>
      <c r="C32" s="60" t="e">
        <f>VLOOKUP(D32,'Threat Model'!$P$2:$Q$96,1,FALSE)</f>
        <v>#N/A</v>
      </c>
      <c r="D32" s="49" t="s">
        <v>549</v>
      </c>
      <c r="E32" s="61" t="s">
        <v>550</v>
      </c>
      <c r="F32" s="49" t="s">
        <v>551</v>
      </c>
      <c r="G32" s="61" t="s">
        <v>552</v>
      </c>
      <c r="H32" s="61" t="s">
        <v>553</v>
      </c>
      <c r="I32" s="62">
        <v>8</v>
      </c>
      <c r="J32" s="62"/>
      <c r="K32" s="62"/>
      <c r="L32" s="62"/>
      <c r="M32" s="62" t="s">
        <v>112</v>
      </c>
      <c r="N32" s="62"/>
      <c r="O32" s="62" t="s">
        <v>113</v>
      </c>
      <c r="P32" s="62"/>
      <c r="Q32" s="60" t="s">
        <v>112</v>
      </c>
      <c r="R32" s="60" t="s">
        <v>112</v>
      </c>
      <c r="S32" s="61" t="s">
        <v>554</v>
      </c>
      <c r="T32" s="61" t="s">
        <v>555</v>
      </c>
      <c r="U32" s="61" t="s">
        <v>556</v>
      </c>
      <c r="V32" s="61" t="s">
        <v>557</v>
      </c>
      <c r="W32" s="61" t="s">
        <v>558</v>
      </c>
      <c r="X32" s="61" t="s">
        <v>559</v>
      </c>
      <c r="Y32" s="49" t="s">
        <v>537</v>
      </c>
      <c r="Z32" s="49" t="s">
        <v>486</v>
      </c>
      <c r="AA32" s="49" t="s">
        <v>560</v>
      </c>
      <c r="AB32" s="49"/>
      <c r="AC32" s="60" t="s">
        <v>6923</v>
      </c>
      <c r="AD32" s="49" t="s">
        <v>191</v>
      </c>
      <c r="AE32" s="49" t="s">
        <v>123</v>
      </c>
      <c r="AF32" s="49" t="s">
        <v>124</v>
      </c>
      <c r="AG32" s="49" t="s">
        <v>125</v>
      </c>
      <c r="AH32" s="49" t="s">
        <v>192</v>
      </c>
      <c r="AI32" s="49" t="s">
        <v>126</v>
      </c>
      <c r="AJ32" s="49" t="s">
        <v>127</v>
      </c>
      <c r="AK32" s="49" t="s">
        <v>128</v>
      </c>
      <c r="AL32" s="49" t="s">
        <v>129</v>
      </c>
      <c r="AM32" s="49"/>
      <c r="AN32" s="49" t="s">
        <v>131</v>
      </c>
      <c r="AO32" s="49" t="s">
        <v>218</v>
      </c>
      <c r="AP32" s="49" t="s">
        <v>193</v>
      </c>
      <c r="AQ32" s="49" t="s">
        <v>194</v>
      </c>
      <c r="AR32" s="49" t="s">
        <v>195</v>
      </c>
      <c r="AS32" s="49" t="s">
        <v>196</v>
      </c>
      <c r="AT32" s="49" t="s">
        <v>197</v>
      </c>
      <c r="AU32" s="49"/>
      <c r="AV32" s="49"/>
      <c r="AW32" s="49" t="s">
        <v>133</v>
      </c>
      <c r="AX32" s="49" t="s">
        <v>134</v>
      </c>
      <c r="AY32" s="49" t="s">
        <v>199</v>
      </c>
      <c r="AZ32" s="49" t="s">
        <v>135</v>
      </c>
      <c r="BA32" s="49" t="s">
        <v>136</v>
      </c>
      <c r="BB32" s="49" t="s">
        <v>137</v>
      </c>
      <c r="BC32" s="49" t="s">
        <v>138</v>
      </c>
      <c r="BD32" s="49"/>
      <c r="BE32" s="49" t="s">
        <v>139</v>
      </c>
      <c r="BF32" s="49"/>
      <c r="BG32" s="49" t="s">
        <v>140</v>
      </c>
      <c r="BH32" s="49" t="s">
        <v>202</v>
      </c>
      <c r="BI32" s="49" t="s">
        <v>203</v>
      </c>
      <c r="BJ32" s="49" t="s">
        <v>282</v>
      </c>
      <c r="BK32" s="49" t="s">
        <v>141</v>
      </c>
      <c r="BL32" s="49" t="s">
        <v>142</v>
      </c>
      <c r="BM32" s="49" t="s">
        <v>143</v>
      </c>
      <c r="BN32" s="49" t="s">
        <v>144</v>
      </c>
      <c r="BO32" s="49" t="s">
        <v>145</v>
      </c>
      <c r="BP32" s="49" t="s">
        <v>146</v>
      </c>
      <c r="BQ32" s="60" t="str">
        <f t="shared" si="0"/>
        <v>NT-2
NT-3
NT-4
NT-5
NT-6
NT-7
NT-8
NT-9
NT-10
NT-11
NT-12
NT-13
NT-14
MT-1
MT-2
MT-3
MT-4
MT-5
MT-6
MT-7
MT-8
MT-9
MT-11
MT-12
MT-13
MT-14
MT-15</v>
      </c>
      <c r="BR32" s="49"/>
      <c r="BS32" s="49" t="s">
        <v>147</v>
      </c>
      <c r="BT32" s="49" t="s">
        <v>148</v>
      </c>
      <c r="BU32" s="49" t="s">
        <v>149</v>
      </c>
      <c r="BV32" s="49" t="s">
        <v>150</v>
      </c>
      <c r="BW32" s="49" t="s">
        <v>151</v>
      </c>
      <c r="BX32" s="49" t="s">
        <v>152</v>
      </c>
      <c r="BY32" s="49" t="s">
        <v>153</v>
      </c>
      <c r="BZ32" s="49" t="s">
        <v>154</v>
      </c>
      <c r="CA32" s="49" t="s">
        <v>155</v>
      </c>
      <c r="CB32" s="49" t="s">
        <v>156</v>
      </c>
      <c r="CC32" s="49" t="s">
        <v>157</v>
      </c>
      <c r="CD32" s="49" t="s">
        <v>158</v>
      </c>
      <c r="CE32" s="49" t="s">
        <v>159</v>
      </c>
      <c r="CF32" s="49" t="s">
        <v>160</v>
      </c>
      <c r="CG32" s="49" t="s">
        <v>161</v>
      </c>
      <c r="CH32" s="49" t="s">
        <v>162</v>
      </c>
      <c r="CI32" s="49" t="s">
        <v>163</v>
      </c>
      <c r="CJ32" s="49" t="s">
        <v>164</v>
      </c>
      <c r="CK32" s="49" t="s">
        <v>165</v>
      </c>
      <c r="CL32" s="49" t="s">
        <v>166</v>
      </c>
      <c r="CM32" s="49" t="s">
        <v>167</v>
      </c>
      <c r="CN32" s="49" t="s">
        <v>168</v>
      </c>
      <c r="CO32" s="49"/>
      <c r="CP32" s="49" t="s">
        <v>170</v>
      </c>
      <c r="CQ32" s="49" t="s">
        <v>171</v>
      </c>
      <c r="CR32" s="49" t="s">
        <v>172</v>
      </c>
      <c r="CS32" s="49" t="s">
        <v>173</v>
      </c>
      <c r="CT32" s="49" t="s">
        <v>174</v>
      </c>
      <c r="CU32" s="49"/>
      <c r="CV32" s="49"/>
      <c r="CW32" s="49"/>
      <c r="CX32" s="49"/>
      <c r="CY32" s="49"/>
      <c r="CZ32" s="49"/>
      <c r="DA32" s="49"/>
      <c r="DB32" s="49"/>
    </row>
    <row r="33" spans="1:106" s="76" customFormat="1" ht="64.5" customHeight="1" x14ac:dyDescent="0.25">
      <c r="A33" s="49" t="s">
        <v>387</v>
      </c>
      <c r="B33" s="49" t="s">
        <v>561</v>
      </c>
      <c r="C33" s="60" t="e">
        <f>VLOOKUP(D33,'Threat Model'!$P$2:$Q$96,1,FALSE)</f>
        <v>#N/A</v>
      </c>
      <c r="D33" s="49" t="s">
        <v>562</v>
      </c>
      <c r="E33" s="61" t="s">
        <v>563</v>
      </c>
      <c r="F33" s="49"/>
      <c r="G33" s="61" t="s">
        <v>564</v>
      </c>
      <c r="H33" s="61" t="s">
        <v>565</v>
      </c>
      <c r="I33" s="62">
        <v>8</v>
      </c>
      <c r="J33" s="62"/>
      <c r="K33" s="62"/>
      <c r="L33" s="62"/>
      <c r="M33" s="62" t="s">
        <v>112</v>
      </c>
      <c r="N33" s="62"/>
      <c r="O33" s="62" t="s">
        <v>182</v>
      </c>
      <c r="P33" s="62"/>
      <c r="Q33" s="60" t="s">
        <v>112</v>
      </c>
      <c r="R33" s="60" t="s">
        <v>112</v>
      </c>
      <c r="S33" s="61" t="s">
        <v>566</v>
      </c>
      <c r="T33" s="61" t="s">
        <v>567</v>
      </c>
      <c r="U33" s="61" t="s">
        <v>568</v>
      </c>
      <c r="V33" s="61" t="s">
        <v>397</v>
      </c>
      <c r="W33" s="61" t="s">
        <v>398</v>
      </c>
      <c r="X33" s="61" t="s">
        <v>569</v>
      </c>
      <c r="Y33" s="49" t="s">
        <v>570</v>
      </c>
      <c r="Z33" s="49"/>
      <c r="AA33" s="49" t="s">
        <v>571</v>
      </c>
      <c r="AB33" s="49"/>
      <c r="AC33" s="60" t="s">
        <v>6913</v>
      </c>
      <c r="AD33" s="49"/>
      <c r="AE33" s="49"/>
      <c r="AF33" s="49"/>
      <c r="AG33" s="49" t="s">
        <v>125</v>
      </c>
      <c r="AH33" s="49"/>
      <c r="AI33" s="49" t="s">
        <v>126</v>
      </c>
      <c r="AJ33" s="49" t="s">
        <v>127</v>
      </c>
      <c r="AK33" s="49"/>
      <c r="AL33" s="49" t="s">
        <v>129</v>
      </c>
      <c r="AM33" s="49"/>
      <c r="AN33" s="49" t="s">
        <v>131</v>
      </c>
      <c r="AO33" s="49" t="s">
        <v>218</v>
      </c>
      <c r="AP33" s="49" t="s">
        <v>193</v>
      </c>
      <c r="AQ33" s="49" t="s">
        <v>194</v>
      </c>
      <c r="AR33" s="49" t="s">
        <v>195</v>
      </c>
      <c r="AS33" s="49" t="s">
        <v>196</v>
      </c>
      <c r="AT33" s="49" t="s">
        <v>197</v>
      </c>
      <c r="AU33" s="49" t="s">
        <v>132</v>
      </c>
      <c r="AV33" s="49" t="s">
        <v>198</v>
      </c>
      <c r="AW33" s="49" t="s">
        <v>133</v>
      </c>
      <c r="AX33" s="49" t="s">
        <v>134</v>
      </c>
      <c r="AY33" s="49" t="s">
        <v>199</v>
      </c>
      <c r="AZ33" s="49" t="s">
        <v>135</v>
      </c>
      <c r="BA33" s="49" t="s">
        <v>136</v>
      </c>
      <c r="BB33" s="49"/>
      <c r="BC33" s="49"/>
      <c r="BD33" s="49"/>
      <c r="BE33" s="49" t="s">
        <v>139</v>
      </c>
      <c r="BF33" s="49"/>
      <c r="BG33" s="49" t="s">
        <v>140</v>
      </c>
      <c r="BH33" s="49" t="s">
        <v>202</v>
      </c>
      <c r="BI33" s="49"/>
      <c r="BJ33" s="49"/>
      <c r="BK33" s="49"/>
      <c r="BL33" s="49"/>
      <c r="BM33" s="49"/>
      <c r="BN33" s="49"/>
      <c r="BO33" s="49"/>
      <c r="BP33" s="49"/>
      <c r="BQ33" s="60" t="str">
        <f t="shared" si="0"/>
        <v>NT-7
MT-1
MT-2
MT-7
MT-8
MT-9
MT-10
MT-11
MT-13
MT-14
MT-15</v>
      </c>
      <c r="BR33" s="49"/>
      <c r="BS33" s="49"/>
      <c r="BT33" s="49"/>
      <c r="BU33" s="49"/>
      <c r="BV33" s="49"/>
      <c r="BW33" s="49"/>
      <c r="BX33" s="49" t="s">
        <v>152</v>
      </c>
      <c r="BY33" s="49"/>
      <c r="BZ33" s="49"/>
      <c r="CA33" s="49"/>
      <c r="CB33" s="49"/>
      <c r="CC33" s="49"/>
      <c r="CD33" s="49"/>
      <c r="CE33" s="49"/>
      <c r="CF33" s="49" t="s">
        <v>160</v>
      </c>
      <c r="CG33" s="49" t="s">
        <v>161</v>
      </c>
      <c r="CH33" s="49"/>
      <c r="CI33" s="49"/>
      <c r="CJ33" s="49"/>
      <c r="CK33" s="49"/>
      <c r="CL33" s="49" t="s">
        <v>166</v>
      </c>
      <c r="CM33" s="49" t="s">
        <v>167</v>
      </c>
      <c r="CN33" s="49" t="s">
        <v>168</v>
      </c>
      <c r="CO33" s="49" t="s">
        <v>169</v>
      </c>
      <c r="CP33" s="49" t="s">
        <v>170</v>
      </c>
      <c r="CQ33" s="49"/>
      <c r="CR33" s="49" t="s">
        <v>172</v>
      </c>
      <c r="CS33" s="49" t="s">
        <v>173</v>
      </c>
      <c r="CT33" s="49" t="s">
        <v>174</v>
      </c>
      <c r="CU33" s="49"/>
      <c r="CV33" s="49"/>
      <c r="CW33" s="49"/>
      <c r="CX33" s="49"/>
      <c r="CY33" s="49"/>
      <c r="CZ33" s="49"/>
      <c r="DA33" s="49"/>
      <c r="DB33" s="49"/>
    </row>
    <row r="34" spans="1:106" s="76" customFormat="1" ht="64.5" customHeight="1" x14ac:dyDescent="0.25">
      <c r="A34" s="49" t="s">
        <v>306</v>
      </c>
      <c r="B34" s="49" t="s">
        <v>572</v>
      </c>
      <c r="C34" s="60" t="str">
        <f>VLOOKUP(D34,'Threat Model'!$P$2:$Q$96,1,FALSE)</f>
        <v>CFG-02.1</v>
      </c>
      <c r="D34" s="49" t="s">
        <v>573</v>
      </c>
      <c r="E34" s="61" t="s">
        <v>574</v>
      </c>
      <c r="F34" s="49" t="s">
        <v>575</v>
      </c>
      <c r="G34" s="61" t="s">
        <v>576</v>
      </c>
      <c r="H34" s="61" t="s">
        <v>577</v>
      </c>
      <c r="I34" s="62">
        <v>8</v>
      </c>
      <c r="J34" s="60"/>
      <c r="K34" s="60" t="s">
        <v>112</v>
      </c>
      <c r="L34" s="60"/>
      <c r="M34" s="60"/>
      <c r="N34" s="60"/>
      <c r="O34" s="62" t="s">
        <v>210</v>
      </c>
      <c r="P34" s="60"/>
      <c r="Q34" s="60" t="s">
        <v>112</v>
      </c>
      <c r="R34" s="60" t="s">
        <v>112</v>
      </c>
      <c r="S34" s="61" t="s">
        <v>578</v>
      </c>
      <c r="T34" s="61" t="s">
        <v>579</v>
      </c>
      <c r="U34" s="61" t="s">
        <v>327</v>
      </c>
      <c r="V34" s="61" t="s">
        <v>328</v>
      </c>
      <c r="W34" s="61" t="s">
        <v>316</v>
      </c>
      <c r="X34" s="61" t="s">
        <v>317</v>
      </c>
      <c r="Y34" s="49" t="s">
        <v>580</v>
      </c>
      <c r="Z34" s="49" t="s">
        <v>581</v>
      </c>
      <c r="AA34" s="49" t="s">
        <v>582</v>
      </c>
      <c r="AB34" s="49"/>
      <c r="AC34" s="60" t="s">
        <v>6904</v>
      </c>
      <c r="AD34" s="49" t="s">
        <v>191</v>
      </c>
      <c r="AE34" s="49" t="s">
        <v>123</v>
      </c>
      <c r="AF34" s="49" t="s">
        <v>124</v>
      </c>
      <c r="AG34" s="49" t="s">
        <v>125</v>
      </c>
      <c r="AH34" s="49" t="s">
        <v>192</v>
      </c>
      <c r="AI34" s="49" t="s">
        <v>126</v>
      </c>
      <c r="AJ34" s="49" t="s">
        <v>127</v>
      </c>
      <c r="AK34" s="49" t="s">
        <v>128</v>
      </c>
      <c r="AL34" s="49" t="s">
        <v>129</v>
      </c>
      <c r="AM34" s="49" t="s">
        <v>130</v>
      </c>
      <c r="AN34" s="49" t="s">
        <v>131</v>
      </c>
      <c r="AO34" s="49" t="s">
        <v>218</v>
      </c>
      <c r="AP34" s="49" t="s">
        <v>193</v>
      </c>
      <c r="AQ34" s="49" t="s">
        <v>194</v>
      </c>
      <c r="AR34" s="49" t="s">
        <v>195</v>
      </c>
      <c r="AS34" s="49" t="s">
        <v>196</v>
      </c>
      <c r="AT34" s="49" t="s">
        <v>197</v>
      </c>
      <c r="AU34" s="49" t="s">
        <v>132</v>
      </c>
      <c r="AV34" s="49" t="s">
        <v>198</v>
      </c>
      <c r="AW34" s="49" t="s">
        <v>133</v>
      </c>
      <c r="AX34" s="49" t="s">
        <v>134</v>
      </c>
      <c r="AY34" s="49" t="s">
        <v>199</v>
      </c>
      <c r="AZ34" s="49" t="s">
        <v>135</v>
      </c>
      <c r="BA34" s="49" t="s">
        <v>136</v>
      </c>
      <c r="BB34" s="49" t="s">
        <v>137</v>
      </c>
      <c r="BC34" s="49" t="s">
        <v>138</v>
      </c>
      <c r="BD34" s="49" t="s">
        <v>200</v>
      </c>
      <c r="BE34" s="49" t="s">
        <v>139</v>
      </c>
      <c r="BF34" s="49" t="s">
        <v>201</v>
      </c>
      <c r="BG34" s="49" t="s">
        <v>140</v>
      </c>
      <c r="BH34" s="49" t="s">
        <v>202</v>
      </c>
      <c r="BI34" s="49" t="s">
        <v>203</v>
      </c>
      <c r="BJ34" s="49"/>
      <c r="BK34" s="49" t="s">
        <v>141</v>
      </c>
      <c r="BL34" s="49" t="s">
        <v>142</v>
      </c>
      <c r="BM34" s="49" t="s">
        <v>143</v>
      </c>
      <c r="BN34" s="49" t="s">
        <v>144</v>
      </c>
      <c r="BO34" s="49" t="s">
        <v>145</v>
      </c>
      <c r="BP34" s="49" t="s">
        <v>146</v>
      </c>
      <c r="BQ34" s="60" t="str">
        <f t="shared" si="0"/>
        <v>NT-7
MT-1
MT-2
MT-7
MT-8
MT-9
MT-10
MT-11
MT-12
MT-13
MT-14
MT-15</v>
      </c>
      <c r="BR34" s="49"/>
      <c r="BS34" s="49"/>
      <c r="BT34" s="49"/>
      <c r="BU34" s="49"/>
      <c r="BV34" s="49"/>
      <c r="BW34" s="49"/>
      <c r="BX34" s="49" t="s">
        <v>152</v>
      </c>
      <c r="BY34" s="49"/>
      <c r="BZ34" s="49"/>
      <c r="CA34" s="49"/>
      <c r="CB34" s="49"/>
      <c r="CC34" s="49"/>
      <c r="CD34" s="49"/>
      <c r="CE34" s="49"/>
      <c r="CF34" s="49" t="s">
        <v>160</v>
      </c>
      <c r="CG34" s="49" t="s">
        <v>161</v>
      </c>
      <c r="CH34" s="49"/>
      <c r="CI34" s="49"/>
      <c r="CJ34" s="49"/>
      <c r="CK34" s="49"/>
      <c r="CL34" s="49" t="s">
        <v>166</v>
      </c>
      <c r="CM34" s="49" t="s">
        <v>167</v>
      </c>
      <c r="CN34" s="49" t="s">
        <v>168</v>
      </c>
      <c r="CO34" s="49" t="s">
        <v>169</v>
      </c>
      <c r="CP34" s="49" t="s">
        <v>170</v>
      </c>
      <c r="CQ34" s="49" t="s">
        <v>171</v>
      </c>
      <c r="CR34" s="49" t="s">
        <v>172</v>
      </c>
      <c r="CS34" s="49" t="s">
        <v>173</v>
      </c>
      <c r="CT34" s="49" t="s">
        <v>174</v>
      </c>
      <c r="CU34" s="49"/>
      <c r="CV34" s="49"/>
      <c r="CW34" s="49"/>
      <c r="CX34" s="49"/>
      <c r="CY34" s="49"/>
      <c r="CZ34" s="49"/>
      <c r="DA34" s="49"/>
      <c r="DB34" s="49"/>
    </row>
    <row r="35" spans="1:106" s="76" customFormat="1" ht="64.5" customHeight="1" x14ac:dyDescent="0.25">
      <c r="A35" s="49" t="s">
        <v>175</v>
      </c>
      <c r="B35" s="49" t="s">
        <v>583</v>
      </c>
      <c r="C35" s="60" t="e">
        <f>VLOOKUP(D35,'Threat Model'!$P$2:$Q$96,1,FALSE)</f>
        <v>#N/A</v>
      </c>
      <c r="D35" s="49" t="s">
        <v>584</v>
      </c>
      <c r="E35" s="61" t="s">
        <v>585</v>
      </c>
      <c r="F35" s="49"/>
      <c r="G35" s="61" t="s">
        <v>180</v>
      </c>
      <c r="H35" s="61" t="s">
        <v>586</v>
      </c>
      <c r="I35" s="62">
        <v>9</v>
      </c>
      <c r="J35" s="62"/>
      <c r="K35" s="62"/>
      <c r="L35" s="62" t="s">
        <v>112</v>
      </c>
      <c r="M35" s="62"/>
      <c r="N35" s="62"/>
      <c r="O35" s="62" t="s">
        <v>182</v>
      </c>
      <c r="P35" s="62"/>
      <c r="Q35" s="62"/>
      <c r="R35" s="60" t="s">
        <v>112</v>
      </c>
      <c r="S35" s="61" t="s">
        <v>587</v>
      </c>
      <c r="T35" s="61" t="s">
        <v>184</v>
      </c>
      <c r="U35" s="61" t="s">
        <v>588</v>
      </c>
      <c r="V35" s="61" t="s">
        <v>589</v>
      </c>
      <c r="W35" s="61" t="s">
        <v>187</v>
      </c>
      <c r="X35" s="61" t="s">
        <v>590</v>
      </c>
      <c r="Y35" s="49" t="s">
        <v>591</v>
      </c>
      <c r="Z35" s="49"/>
      <c r="AA35" s="49" t="s">
        <v>592</v>
      </c>
      <c r="AB35" s="49"/>
      <c r="AC35" s="60" t="s">
        <v>6903</v>
      </c>
      <c r="AD35" s="49" t="s">
        <v>191</v>
      </c>
      <c r="AE35" s="49" t="s">
        <v>123</v>
      </c>
      <c r="AF35" s="49" t="s">
        <v>124</v>
      </c>
      <c r="AG35" s="49" t="s">
        <v>125</v>
      </c>
      <c r="AH35" s="49" t="s">
        <v>192</v>
      </c>
      <c r="AI35" s="49" t="s">
        <v>126</v>
      </c>
      <c r="AJ35" s="49" t="s">
        <v>127</v>
      </c>
      <c r="AK35" s="49" t="s">
        <v>128</v>
      </c>
      <c r="AL35" s="49" t="s">
        <v>129</v>
      </c>
      <c r="AM35" s="49" t="s">
        <v>130</v>
      </c>
      <c r="AN35" s="49" t="s">
        <v>131</v>
      </c>
      <c r="AO35" s="49"/>
      <c r="AP35" s="49" t="s">
        <v>193</v>
      </c>
      <c r="AQ35" s="49" t="s">
        <v>194</v>
      </c>
      <c r="AR35" s="49" t="s">
        <v>195</v>
      </c>
      <c r="AS35" s="49" t="s">
        <v>196</v>
      </c>
      <c r="AT35" s="49" t="s">
        <v>197</v>
      </c>
      <c r="AU35" s="49" t="s">
        <v>132</v>
      </c>
      <c r="AV35" s="49" t="s">
        <v>198</v>
      </c>
      <c r="AW35" s="49" t="s">
        <v>133</v>
      </c>
      <c r="AX35" s="49" t="s">
        <v>134</v>
      </c>
      <c r="AY35" s="49" t="s">
        <v>199</v>
      </c>
      <c r="AZ35" s="49" t="s">
        <v>135</v>
      </c>
      <c r="BA35" s="49" t="s">
        <v>136</v>
      </c>
      <c r="BB35" s="49" t="s">
        <v>137</v>
      </c>
      <c r="BC35" s="49" t="s">
        <v>138</v>
      </c>
      <c r="BD35" s="49" t="s">
        <v>200</v>
      </c>
      <c r="BE35" s="49" t="s">
        <v>139</v>
      </c>
      <c r="BF35" s="49" t="s">
        <v>201</v>
      </c>
      <c r="BG35" s="49" t="s">
        <v>140</v>
      </c>
      <c r="BH35" s="49" t="s">
        <v>202</v>
      </c>
      <c r="BI35" s="49" t="s">
        <v>203</v>
      </c>
      <c r="BJ35" s="49"/>
      <c r="BK35" s="49" t="s">
        <v>141</v>
      </c>
      <c r="BL35" s="49" t="s">
        <v>142</v>
      </c>
      <c r="BM35" s="49" t="s">
        <v>143</v>
      </c>
      <c r="BN35" s="49" t="s">
        <v>144</v>
      </c>
      <c r="BO35" s="49" t="s">
        <v>145</v>
      </c>
      <c r="BP35" s="49" t="s">
        <v>146</v>
      </c>
      <c r="BQ35" s="60" t="str">
        <f t="shared" si="0"/>
        <v>NT-7
MT-1
MT-2
MT-7
MT-8
MT-9
MT-10
MT-11
MT-12
MT-13
MT-14
MT-15</v>
      </c>
      <c r="BR35" s="49"/>
      <c r="BS35" s="49"/>
      <c r="BT35" s="49"/>
      <c r="BU35" s="49"/>
      <c r="BV35" s="49"/>
      <c r="BW35" s="49"/>
      <c r="BX35" s="49" t="s">
        <v>152</v>
      </c>
      <c r="BY35" s="49"/>
      <c r="BZ35" s="49"/>
      <c r="CA35" s="49"/>
      <c r="CB35" s="49"/>
      <c r="CC35" s="49"/>
      <c r="CD35" s="49"/>
      <c r="CE35" s="49"/>
      <c r="CF35" s="49" t="s">
        <v>160</v>
      </c>
      <c r="CG35" s="49" t="s">
        <v>161</v>
      </c>
      <c r="CH35" s="49"/>
      <c r="CI35" s="49"/>
      <c r="CJ35" s="49"/>
      <c r="CK35" s="49"/>
      <c r="CL35" s="49" t="s">
        <v>166</v>
      </c>
      <c r="CM35" s="49" t="s">
        <v>167</v>
      </c>
      <c r="CN35" s="49" t="s">
        <v>168</v>
      </c>
      <c r="CO35" s="49" t="s">
        <v>169</v>
      </c>
      <c r="CP35" s="49" t="s">
        <v>170</v>
      </c>
      <c r="CQ35" s="49" t="s">
        <v>171</v>
      </c>
      <c r="CR35" s="49" t="s">
        <v>172</v>
      </c>
      <c r="CS35" s="49" t="s">
        <v>173</v>
      </c>
      <c r="CT35" s="49" t="s">
        <v>174</v>
      </c>
      <c r="CU35" s="49"/>
      <c r="CV35" s="49"/>
      <c r="CW35" s="49"/>
      <c r="CX35" s="49"/>
      <c r="CY35" s="49"/>
      <c r="CZ35" s="49"/>
      <c r="DA35" s="49"/>
      <c r="DB35" s="49"/>
    </row>
    <row r="36" spans="1:106" s="76" customFormat="1" ht="64.5" customHeight="1" x14ac:dyDescent="0.25">
      <c r="A36" s="49" t="s">
        <v>105</v>
      </c>
      <c r="B36" s="49" t="s">
        <v>593</v>
      </c>
      <c r="C36" s="60" t="e">
        <f>VLOOKUP(D36,'Threat Model'!$P$2:$Q$96,1,FALSE)</f>
        <v>#N/A</v>
      </c>
      <c r="D36" s="49" t="s">
        <v>594</v>
      </c>
      <c r="E36" s="61" t="s">
        <v>595</v>
      </c>
      <c r="F36" s="49"/>
      <c r="G36" s="61" t="s">
        <v>596</v>
      </c>
      <c r="H36" s="61" t="s">
        <v>597</v>
      </c>
      <c r="I36" s="62">
        <v>10</v>
      </c>
      <c r="J36" s="62"/>
      <c r="K36" s="62" t="s">
        <v>112</v>
      </c>
      <c r="L36" s="62"/>
      <c r="M36" s="62"/>
      <c r="N36" s="62"/>
      <c r="O36" s="62" t="s">
        <v>113</v>
      </c>
      <c r="P36" s="62"/>
      <c r="Q36" s="60" t="s">
        <v>112</v>
      </c>
      <c r="R36" s="60" t="s">
        <v>112</v>
      </c>
      <c r="S36" s="61" t="s">
        <v>598</v>
      </c>
      <c r="T36" s="61" t="s">
        <v>261</v>
      </c>
      <c r="U36" s="61" t="s">
        <v>599</v>
      </c>
      <c r="V36" s="61" t="s">
        <v>600</v>
      </c>
      <c r="W36" s="61" t="s">
        <v>118</v>
      </c>
      <c r="X36" s="61" t="s">
        <v>601</v>
      </c>
      <c r="Y36" s="49" t="s">
        <v>602</v>
      </c>
      <c r="Z36" s="49"/>
      <c r="AA36" s="49"/>
      <c r="AB36" s="49"/>
      <c r="AC36" s="60" t="s">
        <v>6924</v>
      </c>
      <c r="AD36" s="49" t="s">
        <v>191</v>
      </c>
      <c r="AE36" s="49"/>
      <c r="AF36" s="49"/>
      <c r="AG36" s="49" t="s">
        <v>125</v>
      </c>
      <c r="AH36" s="49"/>
      <c r="AI36" s="49"/>
      <c r="AJ36" s="49" t="s">
        <v>127</v>
      </c>
      <c r="AK36" s="49"/>
      <c r="AL36" s="49" t="s">
        <v>129</v>
      </c>
      <c r="AM36" s="49" t="s">
        <v>130</v>
      </c>
      <c r="AN36" s="49" t="s">
        <v>131</v>
      </c>
      <c r="AO36" s="49" t="s">
        <v>218</v>
      </c>
      <c r="AP36" s="49" t="s">
        <v>193</v>
      </c>
      <c r="AQ36" s="49" t="s">
        <v>194</v>
      </c>
      <c r="AR36" s="49" t="s">
        <v>195</v>
      </c>
      <c r="AS36" s="49" t="s">
        <v>196</v>
      </c>
      <c r="AT36" s="49" t="s">
        <v>197</v>
      </c>
      <c r="AU36" s="49" t="s">
        <v>132</v>
      </c>
      <c r="AV36" s="49" t="s">
        <v>198</v>
      </c>
      <c r="AW36" s="49" t="s">
        <v>133</v>
      </c>
      <c r="AX36" s="49" t="s">
        <v>134</v>
      </c>
      <c r="AY36" s="49" t="s">
        <v>199</v>
      </c>
      <c r="AZ36" s="49" t="s">
        <v>135</v>
      </c>
      <c r="BA36" s="49" t="s">
        <v>136</v>
      </c>
      <c r="BB36" s="49" t="s">
        <v>137</v>
      </c>
      <c r="BC36" s="49" t="s">
        <v>138</v>
      </c>
      <c r="BD36" s="49" t="s">
        <v>200</v>
      </c>
      <c r="BE36" s="49" t="s">
        <v>139</v>
      </c>
      <c r="BF36" s="49" t="s">
        <v>201</v>
      </c>
      <c r="BG36" s="49"/>
      <c r="BH36" s="49" t="s">
        <v>202</v>
      </c>
      <c r="BI36" s="49" t="s">
        <v>203</v>
      </c>
      <c r="BJ36" s="49" t="s">
        <v>282</v>
      </c>
      <c r="BK36" s="49" t="s">
        <v>141</v>
      </c>
      <c r="BL36" s="49" t="s">
        <v>142</v>
      </c>
      <c r="BM36" s="49" t="s">
        <v>143</v>
      </c>
      <c r="BN36" s="49" t="s">
        <v>144</v>
      </c>
      <c r="BO36" s="49" t="s">
        <v>145</v>
      </c>
      <c r="BP36" s="49" t="s">
        <v>146</v>
      </c>
      <c r="BQ36" s="60" t="str">
        <f t="shared" si="0"/>
        <v>NT-7
MT-1
MT-2
MT-5
MT-7
MT-8
MT-9
MT-10
MT-11
MT-12
MT-13
MT-14
MT-15</v>
      </c>
      <c r="BR36" s="49"/>
      <c r="BS36" s="49"/>
      <c r="BT36" s="49"/>
      <c r="BU36" s="49"/>
      <c r="BV36" s="49"/>
      <c r="BW36" s="49"/>
      <c r="BX36" s="49" t="s">
        <v>152</v>
      </c>
      <c r="BY36" s="49"/>
      <c r="BZ36" s="49"/>
      <c r="CA36" s="49"/>
      <c r="CB36" s="49"/>
      <c r="CC36" s="49"/>
      <c r="CD36" s="49"/>
      <c r="CE36" s="49"/>
      <c r="CF36" s="49" t="s">
        <v>160</v>
      </c>
      <c r="CG36" s="49" t="s">
        <v>161</v>
      </c>
      <c r="CH36" s="49"/>
      <c r="CI36" s="49"/>
      <c r="CJ36" s="49" t="s">
        <v>164</v>
      </c>
      <c r="CK36" s="49"/>
      <c r="CL36" s="49" t="s">
        <v>166</v>
      </c>
      <c r="CM36" s="49" t="s">
        <v>167</v>
      </c>
      <c r="CN36" s="49" t="s">
        <v>168</v>
      </c>
      <c r="CO36" s="49" t="s">
        <v>169</v>
      </c>
      <c r="CP36" s="49" t="s">
        <v>170</v>
      </c>
      <c r="CQ36" s="49" t="s">
        <v>171</v>
      </c>
      <c r="CR36" s="49" t="s">
        <v>172</v>
      </c>
      <c r="CS36" s="49" t="s">
        <v>173</v>
      </c>
      <c r="CT36" s="49" t="s">
        <v>174</v>
      </c>
      <c r="CU36" s="49"/>
      <c r="CV36" s="49"/>
      <c r="CW36" s="49"/>
      <c r="CX36" s="49"/>
      <c r="CY36" s="49"/>
      <c r="CZ36" s="49"/>
      <c r="DA36" s="49"/>
      <c r="DB36" s="49"/>
    </row>
    <row r="37" spans="1:106" s="76" customFormat="1" ht="64.5" customHeight="1" x14ac:dyDescent="0.25">
      <c r="A37" s="49" t="s">
        <v>603</v>
      </c>
      <c r="B37" s="49" t="s">
        <v>604</v>
      </c>
      <c r="C37" s="60" t="e">
        <f>VLOOKUP(D37,'Threat Model'!$P$2:$Q$96,1,FALSE)</f>
        <v>#N/A</v>
      </c>
      <c r="D37" s="49" t="s">
        <v>605</v>
      </c>
      <c r="E37" s="61" t="s">
        <v>606</v>
      </c>
      <c r="F37" s="49"/>
      <c r="G37" s="61" t="s">
        <v>607</v>
      </c>
      <c r="H37" s="61" t="s">
        <v>608</v>
      </c>
      <c r="I37" s="62">
        <v>10</v>
      </c>
      <c r="J37" s="60"/>
      <c r="K37" s="60"/>
      <c r="L37" s="60" t="s">
        <v>112</v>
      </c>
      <c r="M37" s="60"/>
      <c r="N37" s="60"/>
      <c r="O37" s="62" t="s">
        <v>609</v>
      </c>
      <c r="P37" s="60" t="s">
        <v>112</v>
      </c>
      <c r="Q37" s="60" t="s">
        <v>112</v>
      </c>
      <c r="R37" s="60" t="s">
        <v>112</v>
      </c>
      <c r="S37" s="61" t="s">
        <v>610</v>
      </c>
      <c r="T37" s="61" t="s">
        <v>611</v>
      </c>
      <c r="U37" s="61" t="s">
        <v>612</v>
      </c>
      <c r="V37" s="61" t="s">
        <v>613</v>
      </c>
      <c r="W37" s="61" t="s">
        <v>614</v>
      </c>
      <c r="X37" s="61" t="s">
        <v>615</v>
      </c>
      <c r="Y37" s="49" t="s">
        <v>602</v>
      </c>
      <c r="Z37" s="49"/>
      <c r="AA37" s="49"/>
      <c r="AB37" s="49"/>
      <c r="AC37" s="60" t="s">
        <v>6925</v>
      </c>
      <c r="AD37" s="49" t="s">
        <v>191</v>
      </c>
      <c r="AE37" s="49"/>
      <c r="AF37" s="49"/>
      <c r="AG37" s="49" t="s">
        <v>125</v>
      </c>
      <c r="AH37" s="49"/>
      <c r="AI37" s="49"/>
      <c r="AJ37" s="49" t="s">
        <v>127</v>
      </c>
      <c r="AK37" s="49" t="s">
        <v>128</v>
      </c>
      <c r="AL37" s="49" t="s">
        <v>129</v>
      </c>
      <c r="AM37" s="49" t="s">
        <v>130</v>
      </c>
      <c r="AN37" s="49" t="s">
        <v>131</v>
      </c>
      <c r="AO37" s="49" t="s">
        <v>218</v>
      </c>
      <c r="AP37" s="49" t="s">
        <v>193</v>
      </c>
      <c r="AQ37" s="49" t="s">
        <v>194</v>
      </c>
      <c r="AR37" s="49" t="s">
        <v>195</v>
      </c>
      <c r="AS37" s="49" t="s">
        <v>196</v>
      </c>
      <c r="AT37" s="49" t="s">
        <v>197</v>
      </c>
      <c r="AU37" s="49" t="s">
        <v>132</v>
      </c>
      <c r="AV37" s="49" t="s">
        <v>198</v>
      </c>
      <c r="AW37" s="49" t="s">
        <v>133</v>
      </c>
      <c r="AX37" s="49" t="s">
        <v>134</v>
      </c>
      <c r="AY37" s="49" t="s">
        <v>199</v>
      </c>
      <c r="AZ37" s="49" t="s">
        <v>135</v>
      </c>
      <c r="BA37" s="49" t="s">
        <v>136</v>
      </c>
      <c r="BB37" s="49" t="s">
        <v>137</v>
      </c>
      <c r="BC37" s="49" t="s">
        <v>138</v>
      </c>
      <c r="BD37" s="49" t="s">
        <v>200</v>
      </c>
      <c r="BE37" s="49" t="s">
        <v>139</v>
      </c>
      <c r="BF37" s="49" t="s">
        <v>201</v>
      </c>
      <c r="BG37" s="49" t="s">
        <v>140</v>
      </c>
      <c r="BH37" s="49" t="s">
        <v>202</v>
      </c>
      <c r="BI37" s="49" t="s">
        <v>203</v>
      </c>
      <c r="BJ37" s="49" t="s">
        <v>282</v>
      </c>
      <c r="BK37" s="49" t="s">
        <v>141</v>
      </c>
      <c r="BL37" s="49" t="s">
        <v>142</v>
      </c>
      <c r="BM37" s="49" t="s">
        <v>143</v>
      </c>
      <c r="BN37" s="49" t="s">
        <v>144</v>
      </c>
      <c r="BO37" s="49" t="s">
        <v>145</v>
      </c>
      <c r="BP37" s="49" t="s">
        <v>146</v>
      </c>
      <c r="BQ37" s="60" t="str">
        <f t="shared" si="0"/>
        <v>NT-2
NT-3
NT-4
NT-5
NT-6
NT-7
NT-8
NT-9
NT-10
NT-11
NT-12
NT-13
NT-14
MT-1
MT-2
MT-3
MT-4
MT-5
MT-6
MT-7
MT-8
MT-9
MT-10
MT-11
MT-12
MT-13
MT-14
MT-15
MT-16
MT-17
MT-18
MT-19
MT-20
MT-21
MT-22
MT-23</v>
      </c>
      <c r="BR37" s="49"/>
      <c r="BS37" s="49" t="s">
        <v>147</v>
      </c>
      <c r="BT37" s="49" t="s">
        <v>148</v>
      </c>
      <c r="BU37" s="49" t="s">
        <v>149</v>
      </c>
      <c r="BV37" s="49" t="s">
        <v>150</v>
      </c>
      <c r="BW37" s="49" t="s">
        <v>151</v>
      </c>
      <c r="BX37" s="49" t="s">
        <v>152</v>
      </c>
      <c r="BY37" s="49" t="s">
        <v>153</v>
      </c>
      <c r="BZ37" s="49" t="s">
        <v>154</v>
      </c>
      <c r="CA37" s="49" t="s">
        <v>155</v>
      </c>
      <c r="CB37" s="49" t="s">
        <v>156</v>
      </c>
      <c r="CC37" s="49" t="s">
        <v>157</v>
      </c>
      <c r="CD37" s="49" t="s">
        <v>158</v>
      </c>
      <c r="CE37" s="49" t="s">
        <v>159</v>
      </c>
      <c r="CF37" s="49" t="s">
        <v>160</v>
      </c>
      <c r="CG37" s="49" t="s">
        <v>161</v>
      </c>
      <c r="CH37" s="49" t="s">
        <v>162</v>
      </c>
      <c r="CI37" s="49" t="s">
        <v>163</v>
      </c>
      <c r="CJ37" s="49" t="s">
        <v>164</v>
      </c>
      <c r="CK37" s="49" t="s">
        <v>165</v>
      </c>
      <c r="CL37" s="49" t="s">
        <v>166</v>
      </c>
      <c r="CM37" s="49" t="s">
        <v>167</v>
      </c>
      <c r="CN37" s="49" t="s">
        <v>168</v>
      </c>
      <c r="CO37" s="49" t="s">
        <v>169</v>
      </c>
      <c r="CP37" s="49" t="s">
        <v>170</v>
      </c>
      <c r="CQ37" s="49" t="s">
        <v>171</v>
      </c>
      <c r="CR37" s="49" t="s">
        <v>172</v>
      </c>
      <c r="CS37" s="49" t="s">
        <v>173</v>
      </c>
      <c r="CT37" s="49" t="s">
        <v>174</v>
      </c>
      <c r="CU37" s="49" t="s">
        <v>298</v>
      </c>
      <c r="CV37" s="49" t="s">
        <v>299</v>
      </c>
      <c r="CW37" s="49" t="s">
        <v>300</v>
      </c>
      <c r="CX37" s="49" t="s">
        <v>301</v>
      </c>
      <c r="CY37" s="49" t="s">
        <v>302</v>
      </c>
      <c r="CZ37" s="49" t="s">
        <v>303</v>
      </c>
      <c r="DA37" s="49" t="s">
        <v>304</v>
      </c>
      <c r="DB37" s="49" t="s">
        <v>305</v>
      </c>
    </row>
    <row r="38" spans="1:106" s="76" customFormat="1" ht="64.5" customHeight="1" x14ac:dyDescent="0.25">
      <c r="A38" s="49" t="s">
        <v>603</v>
      </c>
      <c r="B38" s="49" t="s">
        <v>616</v>
      </c>
      <c r="C38" s="60" t="e">
        <f>VLOOKUP(D38,'Threat Model'!$P$2:$Q$96,1,FALSE)</f>
        <v>#N/A</v>
      </c>
      <c r="D38" s="49" t="s">
        <v>617</v>
      </c>
      <c r="E38" s="61" t="s">
        <v>618</v>
      </c>
      <c r="F38" s="49"/>
      <c r="G38" s="61" t="s">
        <v>619</v>
      </c>
      <c r="H38" s="61" t="s">
        <v>620</v>
      </c>
      <c r="I38" s="62">
        <v>9</v>
      </c>
      <c r="J38" s="62"/>
      <c r="K38" s="62"/>
      <c r="L38" s="62" t="s">
        <v>112</v>
      </c>
      <c r="M38" s="62"/>
      <c r="N38" s="62"/>
      <c r="O38" s="62" t="s">
        <v>182</v>
      </c>
      <c r="P38" s="62"/>
      <c r="Q38" s="60" t="s">
        <v>112</v>
      </c>
      <c r="R38" s="60" t="s">
        <v>112</v>
      </c>
      <c r="S38" s="61" t="s">
        <v>621</v>
      </c>
      <c r="T38" s="61" t="s">
        <v>622</v>
      </c>
      <c r="U38" s="61" t="s">
        <v>623</v>
      </c>
      <c r="V38" s="61" t="s">
        <v>624</v>
      </c>
      <c r="W38" s="61" t="s">
        <v>614</v>
      </c>
      <c r="X38" s="61" t="s">
        <v>625</v>
      </c>
      <c r="Y38" s="49" t="s">
        <v>602</v>
      </c>
      <c r="Z38" s="49"/>
      <c r="AA38" s="49"/>
      <c r="AB38" s="49"/>
      <c r="AC38" s="60" t="s">
        <v>6926</v>
      </c>
      <c r="AD38" s="49"/>
      <c r="AE38" s="49"/>
      <c r="AF38" s="49" t="s">
        <v>124</v>
      </c>
      <c r="AG38" s="49" t="s">
        <v>125</v>
      </c>
      <c r="AH38" s="49"/>
      <c r="AI38" s="49"/>
      <c r="AJ38" s="49" t="s">
        <v>127</v>
      </c>
      <c r="AK38" s="49"/>
      <c r="AL38" s="49" t="s">
        <v>129</v>
      </c>
      <c r="AM38" s="49"/>
      <c r="AN38" s="49" t="s">
        <v>131</v>
      </c>
      <c r="AO38" s="49" t="s">
        <v>218</v>
      </c>
      <c r="AP38" s="49" t="s">
        <v>193</v>
      </c>
      <c r="AQ38" s="49" t="s">
        <v>194</v>
      </c>
      <c r="AR38" s="49" t="s">
        <v>195</v>
      </c>
      <c r="AS38" s="49" t="s">
        <v>196</v>
      </c>
      <c r="AT38" s="49" t="s">
        <v>197</v>
      </c>
      <c r="AU38" s="49"/>
      <c r="AV38" s="49" t="s">
        <v>198</v>
      </c>
      <c r="AW38" s="49" t="s">
        <v>133</v>
      </c>
      <c r="AX38" s="49" t="s">
        <v>134</v>
      </c>
      <c r="AY38" s="49" t="s">
        <v>199</v>
      </c>
      <c r="AZ38" s="49" t="s">
        <v>135</v>
      </c>
      <c r="BA38" s="49" t="s">
        <v>136</v>
      </c>
      <c r="BB38" s="49"/>
      <c r="BC38" s="49"/>
      <c r="BD38" s="49"/>
      <c r="BE38" s="49"/>
      <c r="BF38" s="49"/>
      <c r="BG38" s="49" t="s">
        <v>140</v>
      </c>
      <c r="BH38" s="49" t="s">
        <v>202</v>
      </c>
      <c r="BI38" s="49"/>
      <c r="BJ38" s="49"/>
      <c r="BK38" s="49"/>
      <c r="BL38" s="49"/>
      <c r="BM38" s="49"/>
      <c r="BN38" s="49"/>
      <c r="BO38" s="49"/>
      <c r="BP38" s="49"/>
      <c r="BQ38" s="60" t="str">
        <f t="shared" si="0"/>
        <v>NT-2
NT-3
NT-4
NT-5
NT-6
NT-7
NT-8
NT-9
NT-10
NT-11
NT-12
NT-13
NT-14
MT-1
MT-2
MT-3
MT-4
MT-5
MT-6
MT-7
MT-8
MT-9
MT-10
MT-11
MT-12
MT-13
MT-14
MT-15</v>
      </c>
      <c r="BR38" s="49"/>
      <c r="BS38" s="49" t="s">
        <v>147</v>
      </c>
      <c r="BT38" s="49" t="s">
        <v>148</v>
      </c>
      <c r="BU38" s="49" t="s">
        <v>149</v>
      </c>
      <c r="BV38" s="49" t="s">
        <v>150</v>
      </c>
      <c r="BW38" s="49" t="s">
        <v>151</v>
      </c>
      <c r="BX38" s="49" t="s">
        <v>152</v>
      </c>
      <c r="BY38" s="49" t="s">
        <v>153</v>
      </c>
      <c r="BZ38" s="49" t="s">
        <v>154</v>
      </c>
      <c r="CA38" s="49" t="s">
        <v>155</v>
      </c>
      <c r="CB38" s="49" t="s">
        <v>156</v>
      </c>
      <c r="CC38" s="49" t="s">
        <v>157</v>
      </c>
      <c r="CD38" s="49" t="s">
        <v>158</v>
      </c>
      <c r="CE38" s="49" t="s">
        <v>159</v>
      </c>
      <c r="CF38" s="49" t="s">
        <v>160</v>
      </c>
      <c r="CG38" s="49" t="s">
        <v>161</v>
      </c>
      <c r="CH38" s="49" t="s">
        <v>162</v>
      </c>
      <c r="CI38" s="49" t="s">
        <v>163</v>
      </c>
      <c r="CJ38" s="49" t="s">
        <v>164</v>
      </c>
      <c r="CK38" s="49" t="s">
        <v>165</v>
      </c>
      <c r="CL38" s="49" t="s">
        <v>166</v>
      </c>
      <c r="CM38" s="49" t="s">
        <v>167</v>
      </c>
      <c r="CN38" s="49" t="s">
        <v>168</v>
      </c>
      <c r="CO38" s="49" t="s">
        <v>169</v>
      </c>
      <c r="CP38" s="49" t="s">
        <v>170</v>
      </c>
      <c r="CQ38" s="49" t="s">
        <v>171</v>
      </c>
      <c r="CR38" s="49" t="s">
        <v>172</v>
      </c>
      <c r="CS38" s="49" t="s">
        <v>173</v>
      </c>
      <c r="CT38" s="49" t="s">
        <v>174</v>
      </c>
      <c r="CU38" s="49"/>
      <c r="CV38" s="49"/>
      <c r="CW38" s="49"/>
      <c r="CX38" s="49"/>
      <c r="CY38" s="49"/>
      <c r="CZ38" s="49"/>
      <c r="DA38" s="49"/>
      <c r="DB38" s="49"/>
    </row>
    <row r="39" spans="1:106" s="76" customFormat="1" ht="64.5" customHeight="1" x14ac:dyDescent="0.25">
      <c r="A39" s="49" t="s">
        <v>603</v>
      </c>
      <c r="B39" s="49" t="s">
        <v>626</v>
      </c>
      <c r="C39" s="60" t="e">
        <f>VLOOKUP(D39,'Threat Model'!$P$2:$Q$96,1,FALSE)</f>
        <v>#N/A</v>
      </c>
      <c r="D39" s="49" t="s">
        <v>627</v>
      </c>
      <c r="E39" s="61" t="s">
        <v>628</v>
      </c>
      <c r="F39" s="49"/>
      <c r="G39" s="61"/>
      <c r="H39" s="61" t="s">
        <v>629</v>
      </c>
      <c r="I39" s="62">
        <v>7</v>
      </c>
      <c r="J39" s="62"/>
      <c r="K39" s="62"/>
      <c r="L39" s="62" t="s">
        <v>112</v>
      </c>
      <c r="M39" s="62"/>
      <c r="N39" s="62"/>
      <c r="O39" s="62" t="s">
        <v>182</v>
      </c>
      <c r="P39" s="62" t="s">
        <v>112</v>
      </c>
      <c r="Q39" s="62" t="s">
        <v>112</v>
      </c>
      <c r="R39" s="60" t="s">
        <v>112</v>
      </c>
      <c r="S39" s="61" t="s">
        <v>630</v>
      </c>
      <c r="T39" s="61" t="s">
        <v>631</v>
      </c>
      <c r="U39" s="61" t="s">
        <v>632</v>
      </c>
      <c r="V39" s="61" t="s">
        <v>624</v>
      </c>
      <c r="W39" s="61" t="s">
        <v>633</v>
      </c>
      <c r="X39" s="61" t="s">
        <v>634</v>
      </c>
      <c r="Y39" s="49" t="s">
        <v>635</v>
      </c>
      <c r="Z39" s="49"/>
      <c r="AA39" s="49"/>
      <c r="AB39" s="49"/>
      <c r="AC39" s="60" t="s">
        <v>6904</v>
      </c>
      <c r="AD39" s="49" t="s">
        <v>191</v>
      </c>
      <c r="AE39" s="49" t="s">
        <v>123</v>
      </c>
      <c r="AF39" s="49" t="s">
        <v>124</v>
      </c>
      <c r="AG39" s="49" t="s">
        <v>125</v>
      </c>
      <c r="AH39" s="49" t="s">
        <v>192</v>
      </c>
      <c r="AI39" s="49" t="s">
        <v>126</v>
      </c>
      <c r="AJ39" s="49" t="s">
        <v>127</v>
      </c>
      <c r="AK39" s="49" t="s">
        <v>128</v>
      </c>
      <c r="AL39" s="49" t="s">
        <v>129</v>
      </c>
      <c r="AM39" s="49" t="s">
        <v>130</v>
      </c>
      <c r="AN39" s="49" t="s">
        <v>131</v>
      </c>
      <c r="AO39" s="49" t="s">
        <v>218</v>
      </c>
      <c r="AP39" s="49" t="s">
        <v>193</v>
      </c>
      <c r="AQ39" s="49" t="s">
        <v>194</v>
      </c>
      <c r="AR39" s="49" t="s">
        <v>195</v>
      </c>
      <c r="AS39" s="49" t="s">
        <v>196</v>
      </c>
      <c r="AT39" s="49" t="s">
        <v>197</v>
      </c>
      <c r="AU39" s="49" t="s">
        <v>132</v>
      </c>
      <c r="AV39" s="49" t="s">
        <v>198</v>
      </c>
      <c r="AW39" s="49" t="s">
        <v>133</v>
      </c>
      <c r="AX39" s="49" t="s">
        <v>134</v>
      </c>
      <c r="AY39" s="49" t="s">
        <v>199</v>
      </c>
      <c r="AZ39" s="49" t="s">
        <v>135</v>
      </c>
      <c r="BA39" s="49" t="s">
        <v>136</v>
      </c>
      <c r="BB39" s="49" t="s">
        <v>137</v>
      </c>
      <c r="BC39" s="49" t="s">
        <v>138</v>
      </c>
      <c r="BD39" s="49" t="s">
        <v>200</v>
      </c>
      <c r="BE39" s="49" t="s">
        <v>139</v>
      </c>
      <c r="BF39" s="49" t="s">
        <v>201</v>
      </c>
      <c r="BG39" s="49" t="s">
        <v>140</v>
      </c>
      <c r="BH39" s="49" t="s">
        <v>202</v>
      </c>
      <c r="BI39" s="49" t="s">
        <v>203</v>
      </c>
      <c r="BJ39" s="49"/>
      <c r="BK39" s="49" t="s">
        <v>141</v>
      </c>
      <c r="BL39" s="49" t="s">
        <v>142</v>
      </c>
      <c r="BM39" s="49" t="s">
        <v>143</v>
      </c>
      <c r="BN39" s="49" t="s">
        <v>144</v>
      </c>
      <c r="BO39" s="49" t="s">
        <v>145</v>
      </c>
      <c r="BP39" s="49" t="s">
        <v>146</v>
      </c>
      <c r="BQ39" s="60" t="str">
        <f t="shared" si="0"/>
        <v>MT-1
MT-2
MT-7
MT-8
MT-9
MT-10
MT-11
MT-12
MT-13
MT-14
MT-15</v>
      </c>
      <c r="BR39" s="49"/>
      <c r="BS39" s="49"/>
      <c r="BT39" s="49"/>
      <c r="BU39" s="49"/>
      <c r="BV39" s="49"/>
      <c r="BW39" s="49"/>
      <c r="BX39" s="49"/>
      <c r="BY39" s="49"/>
      <c r="BZ39" s="49"/>
      <c r="CA39" s="49"/>
      <c r="CB39" s="49"/>
      <c r="CC39" s="49"/>
      <c r="CD39" s="49"/>
      <c r="CE39" s="49"/>
      <c r="CF39" s="49" t="s">
        <v>160</v>
      </c>
      <c r="CG39" s="49" t="s">
        <v>161</v>
      </c>
      <c r="CH39" s="49"/>
      <c r="CI39" s="49"/>
      <c r="CJ39" s="49"/>
      <c r="CK39" s="49"/>
      <c r="CL39" s="49" t="s">
        <v>166</v>
      </c>
      <c r="CM39" s="49" t="s">
        <v>167</v>
      </c>
      <c r="CN39" s="49" t="s">
        <v>168</v>
      </c>
      <c r="CO39" s="49" t="s">
        <v>169</v>
      </c>
      <c r="CP39" s="49" t="s">
        <v>170</v>
      </c>
      <c r="CQ39" s="49" t="s">
        <v>171</v>
      </c>
      <c r="CR39" s="49" t="s">
        <v>172</v>
      </c>
      <c r="CS39" s="49" t="s">
        <v>173</v>
      </c>
      <c r="CT39" s="49" t="s">
        <v>174</v>
      </c>
      <c r="CU39" s="49"/>
      <c r="CV39" s="49"/>
      <c r="CW39" s="49"/>
      <c r="CX39" s="49"/>
      <c r="CY39" s="49"/>
      <c r="CZ39" s="49"/>
      <c r="DA39" s="49"/>
      <c r="DB39" s="49"/>
    </row>
    <row r="40" spans="1:106" s="76" customFormat="1" ht="64.5" customHeight="1" x14ac:dyDescent="0.25">
      <c r="A40" s="49" t="s">
        <v>175</v>
      </c>
      <c r="B40" s="49" t="s">
        <v>636</v>
      </c>
      <c r="C40" s="60" t="e">
        <f>VLOOKUP(D40,'Threat Model'!$P$2:$Q$96,1,FALSE)</f>
        <v>#N/A</v>
      </c>
      <c r="D40" s="49" t="s">
        <v>637</v>
      </c>
      <c r="E40" s="61" t="s">
        <v>638</v>
      </c>
      <c r="F40" s="49"/>
      <c r="G40" s="61" t="s">
        <v>208</v>
      </c>
      <c r="H40" s="61" t="s">
        <v>639</v>
      </c>
      <c r="I40" s="62">
        <v>9</v>
      </c>
      <c r="J40" s="62"/>
      <c r="K40" s="62"/>
      <c r="L40" s="62" t="s">
        <v>112</v>
      </c>
      <c r="M40" s="62"/>
      <c r="N40" s="62"/>
      <c r="O40" s="62" t="s">
        <v>182</v>
      </c>
      <c r="P40" s="62"/>
      <c r="Q40" s="62"/>
      <c r="R40" s="60" t="s">
        <v>112</v>
      </c>
      <c r="S40" s="61" t="s">
        <v>640</v>
      </c>
      <c r="T40" s="61" t="s">
        <v>184</v>
      </c>
      <c r="U40" s="61" t="s">
        <v>588</v>
      </c>
      <c r="V40" s="61" t="s">
        <v>589</v>
      </c>
      <c r="W40" s="61" t="s">
        <v>641</v>
      </c>
      <c r="X40" s="61" t="s">
        <v>642</v>
      </c>
      <c r="Y40" s="49" t="s">
        <v>643</v>
      </c>
      <c r="Z40" s="49"/>
      <c r="AA40" s="49" t="s">
        <v>644</v>
      </c>
      <c r="AB40" s="49"/>
      <c r="AC40" s="60" t="s">
        <v>6903</v>
      </c>
      <c r="AD40" s="49" t="s">
        <v>191</v>
      </c>
      <c r="AE40" s="49" t="s">
        <v>123</v>
      </c>
      <c r="AF40" s="49" t="s">
        <v>124</v>
      </c>
      <c r="AG40" s="49" t="s">
        <v>125</v>
      </c>
      <c r="AH40" s="49" t="s">
        <v>192</v>
      </c>
      <c r="AI40" s="49" t="s">
        <v>126</v>
      </c>
      <c r="AJ40" s="49" t="s">
        <v>127</v>
      </c>
      <c r="AK40" s="49" t="s">
        <v>128</v>
      </c>
      <c r="AL40" s="49" t="s">
        <v>129</v>
      </c>
      <c r="AM40" s="49" t="s">
        <v>130</v>
      </c>
      <c r="AN40" s="49" t="s">
        <v>131</v>
      </c>
      <c r="AO40" s="49"/>
      <c r="AP40" s="49" t="s">
        <v>193</v>
      </c>
      <c r="AQ40" s="49" t="s">
        <v>194</v>
      </c>
      <c r="AR40" s="49" t="s">
        <v>195</v>
      </c>
      <c r="AS40" s="49" t="s">
        <v>196</v>
      </c>
      <c r="AT40" s="49" t="s">
        <v>197</v>
      </c>
      <c r="AU40" s="49" t="s">
        <v>132</v>
      </c>
      <c r="AV40" s="49" t="s">
        <v>198</v>
      </c>
      <c r="AW40" s="49" t="s">
        <v>133</v>
      </c>
      <c r="AX40" s="49" t="s">
        <v>134</v>
      </c>
      <c r="AY40" s="49" t="s">
        <v>199</v>
      </c>
      <c r="AZ40" s="49" t="s">
        <v>135</v>
      </c>
      <c r="BA40" s="49" t="s">
        <v>136</v>
      </c>
      <c r="BB40" s="49" t="s">
        <v>137</v>
      </c>
      <c r="BC40" s="49" t="s">
        <v>138</v>
      </c>
      <c r="BD40" s="49" t="s">
        <v>200</v>
      </c>
      <c r="BE40" s="49" t="s">
        <v>139</v>
      </c>
      <c r="BF40" s="49" t="s">
        <v>201</v>
      </c>
      <c r="BG40" s="49" t="s">
        <v>140</v>
      </c>
      <c r="BH40" s="49" t="s">
        <v>202</v>
      </c>
      <c r="BI40" s="49" t="s">
        <v>203</v>
      </c>
      <c r="BJ40" s="49"/>
      <c r="BK40" s="49" t="s">
        <v>141</v>
      </c>
      <c r="BL40" s="49" t="s">
        <v>142</v>
      </c>
      <c r="BM40" s="49" t="s">
        <v>143</v>
      </c>
      <c r="BN40" s="49" t="s">
        <v>144</v>
      </c>
      <c r="BO40" s="49" t="s">
        <v>145</v>
      </c>
      <c r="BP40" s="49" t="s">
        <v>146</v>
      </c>
      <c r="BQ40" s="60" t="str">
        <f t="shared" si="0"/>
        <v>NT-7
MT-1
MT-2
MT-7
MT-8
MT-9
MT-10
MT-11
MT-12
MT-13
MT-14
MT-15</v>
      </c>
      <c r="BR40" s="49"/>
      <c r="BS40" s="49"/>
      <c r="BT40" s="49"/>
      <c r="BU40" s="49"/>
      <c r="BV40" s="49"/>
      <c r="BW40" s="49"/>
      <c r="BX40" s="49" t="s">
        <v>152</v>
      </c>
      <c r="BY40" s="49"/>
      <c r="BZ40" s="49"/>
      <c r="CA40" s="49"/>
      <c r="CB40" s="49"/>
      <c r="CC40" s="49"/>
      <c r="CD40" s="49"/>
      <c r="CE40" s="49"/>
      <c r="CF40" s="49" t="s">
        <v>160</v>
      </c>
      <c r="CG40" s="49" t="s">
        <v>161</v>
      </c>
      <c r="CH40" s="49"/>
      <c r="CI40" s="49"/>
      <c r="CJ40" s="49"/>
      <c r="CK40" s="49"/>
      <c r="CL40" s="49" t="s">
        <v>166</v>
      </c>
      <c r="CM40" s="49" t="s">
        <v>167</v>
      </c>
      <c r="CN40" s="49" t="s">
        <v>168</v>
      </c>
      <c r="CO40" s="49" t="s">
        <v>169</v>
      </c>
      <c r="CP40" s="49" t="s">
        <v>170</v>
      </c>
      <c r="CQ40" s="49" t="s">
        <v>171</v>
      </c>
      <c r="CR40" s="49" t="s">
        <v>172</v>
      </c>
      <c r="CS40" s="49" t="s">
        <v>173</v>
      </c>
      <c r="CT40" s="49" t="s">
        <v>174</v>
      </c>
      <c r="CU40" s="49"/>
      <c r="CV40" s="49"/>
      <c r="CW40" s="49"/>
      <c r="CX40" s="49"/>
      <c r="CY40" s="49"/>
      <c r="CZ40" s="49"/>
      <c r="DA40" s="49"/>
      <c r="DB40" s="49"/>
    </row>
    <row r="41" spans="1:106" s="76" customFormat="1" ht="64.5" customHeight="1" x14ac:dyDescent="0.25">
      <c r="A41" s="49" t="s">
        <v>364</v>
      </c>
      <c r="B41" s="49" t="s">
        <v>645</v>
      </c>
      <c r="C41" s="60" t="e">
        <f>VLOOKUP(D41,'Threat Model'!$P$2:$Q$96,1,FALSE)</f>
        <v>#N/A</v>
      </c>
      <c r="D41" s="49" t="s">
        <v>646</v>
      </c>
      <c r="E41" s="61" t="s">
        <v>647</v>
      </c>
      <c r="F41" s="49"/>
      <c r="G41" s="61"/>
      <c r="H41" s="61" t="s">
        <v>648</v>
      </c>
      <c r="I41" s="62">
        <v>9</v>
      </c>
      <c r="J41" s="60"/>
      <c r="K41" s="60" t="s">
        <v>112</v>
      </c>
      <c r="L41" s="60"/>
      <c r="M41" s="60"/>
      <c r="N41" s="60"/>
      <c r="O41" s="62" t="s">
        <v>182</v>
      </c>
      <c r="P41" s="60"/>
      <c r="Q41" s="60" t="s">
        <v>112</v>
      </c>
      <c r="R41" s="60" t="s">
        <v>112</v>
      </c>
      <c r="S41" s="61" t="s">
        <v>649</v>
      </c>
      <c r="T41" s="61" t="s">
        <v>650</v>
      </c>
      <c r="U41" s="61" t="s">
        <v>651</v>
      </c>
      <c r="V41" s="61" t="s">
        <v>652</v>
      </c>
      <c r="W41" s="61" t="s">
        <v>373</v>
      </c>
      <c r="X41" s="61" t="s">
        <v>385</v>
      </c>
      <c r="Y41" s="49" t="s">
        <v>653</v>
      </c>
      <c r="Z41" s="49"/>
      <c r="AA41" s="49" t="s">
        <v>654</v>
      </c>
      <c r="AB41" s="49"/>
      <c r="AC41" s="60" t="s">
        <v>6912</v>
      </c>
      <c r="AD41" s="49" t="s">
        <v>191</v>
      </c>
      <c r="AE41" s="49"/>
      <c r="AF41" s="49" t="s">
        <v>124</v>
      </c>
      <c r="AG41" s="49" t="s">
        <v>125</v>
      </c>
      <c r="AH41" s="49" t="s">
        <v>192</v>
      </c>
      <c r="AI41" s="49" t="s">
        <v>126</v>
      </c>
      <c r="AJ41" s="49" t="s">
        <v>127</v>
      </c>
      <c r="AK41" s="49" t="s">
        <v>128</v>
      </c>
      <c r="AL41" s="49" t="s">
        <v>129</v>
      </c>
      <c r="AM41" s="49" t="s">
        <v>130</v>
      </c>
      <c r="AN41" s="49" t="s">
        <v>131</v>
      </c>
      <c r="AO41" s="49"/>
      <c r="AP41" s="49" t="s">
        <v>193</v>
      </c>
      <c r="AQ41" s="49" t="s">
        <v>194</v>
      </c>
      <c r="AR41" s="49" t="s">
        <v>195</v>
      </c>
      <c r="AS41" s="49" t="s">
        <v>196</v>
      </c>
      <c r="AT41" s="49" t="s">
        <v>197</v>
      </c>
      <c r="AU41" s="49" t="s">
        <v>132</v>
      </c>
      <c r="AV41" s="49" t="s">
        <v>198</v>
      </c>
      <c r="AW41" s="49" t="s">
        <v>133</v>
      </c>
      <c r="AX41" s="49" t="s">
        <v>134</v>
      </c>
      <c r="AY41" s="49" t="s">
        <v>199</v>
      </c>
      <c r="AZ41" s="49" t="s">
        <v>135</v>
      </c>
      <c r="BA41" s="49" t="s">
        <v>136</v>
      </c>
      <c r="BB41" s="49" t="s">
        <v>137</v>
      </c>
      <c r="BC41" s="49" t="s">
        <v>138</v>
      </c>
      <c r="BD41" s="49"/>
      <c r="BE41" s="49" t="s">
        <v>139</v>
      </c>
      <c r="BF41" s="49"/>
      <c r="BG41" s="49" t="s">
        <v>140</v>
      </c>
      <c r="BH41" s="49" t="s">
        <v>202</v>
      </c>
      <c r="BI41" s="49" t="s">
        <v>203</v>
      </c>
      <c r="BJ41" s="49"/>
      <c r="BK41" s="49" t="s">
        <v>141</v>
      </c>
      <c r="BL41" s="49" t="s">
        <v>142</v>
      </c>
      <c r="BM41" s="49" t="s">
        <v>143</v>
      </c>
      <c r="BN41" s="49" t="s">
        <v>144</v>
      </c>
      <c r="BO41" s="49" t="s">
        <v>145</v>
      </c>
      <c r="BP41" s="49" t="s">
        <v>146</v>
      </c>
      <c r="BQ41" s="60" t="str">
        <f t="shared" si="0"/>
        <v>NT-1
NT-2
NT-3
NT-4
NT-5
NT-6
NT-7
NT-8
NT-9
NT-10
NT-11
NT-12
NT-13
NT-14
MT-1
MT-2
MT-3
MT-4
MT-5
MT-6
MT-7
MT-8
MT-9
MT-10
MT-11
MT-12
MT-13
MT-14
MT-15</v>
      </c>
      <c r="BR41" s="49" t="s">
        <v>283</v>
      </c>
      <c r="BS41" s="49" t="s">
        <v>147</v>
      </c>
      <c r="BT41" s="49" t="s">
        <v>148</v>
      </c>
      <c r="BU41" s="49" t="s">
        <v>149</v>
      </c>
      <c r="BV41" s="49" t="s">
        <v>150</v>
      </c>
      <c r="BW41" s="49" t="s">
        <v>151</v>
      </c>
      <c r="BX41" s="49" t="s">
        <v>152</v>
      </c>
      <c r="BY41" s="49" t="s">
        <v>153</v>
      </c>
      <c r="BZ41" s="49" t="s">
        <v>154</v>
      </c>
      <c r="CA41" s="49" t="s">
        <v>155</v>
      </c>
      <c r="CB41" s="49" t="s">
        <v>156</v>
      </c>
      <c r="CC41" s="49" t="s">
        <v>157</v>
      </c>
      <c r="CD41" s="49" t="s">
        <v>158</v>
      </c>
      <c r="CE41" s="49" t="s">
        <v>159</v>
      </c>
      <c r="CF41" s="49" t="s">
        <v>160</v>
      </c>
      <c r="CG41" s="49" t="s">
        <v>161</v>
      </c>
      <c r="CH41" s="49" t="s">
        <v>162</v>
      </c>
      <c r="CI41" s="49" t="s">
        <v>163</v>
      </c>
      <c r="CJ41" s="49" t="s">
        <v>164</v>
      </c>
      <c r="CK41" s="49" t="s">
        <v>165</v>
      </c>
      <c r="CL41" s="49" t="s">
        <v>166</v>
      </c>
      <c r="CM41" s="49" t="s">
        <v>167</v>
      </c>
      <c r="CN41" s="49" t="s">
        <v>168</v>
      </c>
      <c r="CO41" s="49" t="s">
        <v>169</v>
      </c>
      <c r="CP41" s="49" t="s">
        <v>170</v>
      </c>
      <c r="CQ41" s="49" t="s">
        <v>171</v>
      </c>
      <c r="CR41" s="49" t="s">
        <v>172</v>
      </c>
      <c r="CS41" s="49" t="s">
        <v>173</v>
      </c>
      <c r="CT41" s="49" t="s">
        <v>174</v>
      </c>
      <c r="CU41" s="49"/>
      <c r="CV41" s="49"/>
      <c r="CW41" s="49"/>
      <c r="CX41" s="49"/>
      <c r="CY41" s="49"/>
      <c r="CZ41" s="49"/>
      <c r="DA41" s="49"/>
      <c r="DB41" s="49"/>
    </row>
    <row r="42" spans="1:106" s="76" customFormat="1" ht="64.5" customHeight="1" x14ac:dyDescent="0.25">
      <c r="A42" s="49" t="s">
        <v>284</v>
      </c>
      <c r="B42" s="49" t="s">
        <v>655</v>
      </c>
      <c r="C42" s="60" t="e">
        <f>VLOOKUP(D42,'Threat Model'!$P$2:$Q$96,1,FALSE)</f>
        <v>#N/A</v>
      </c>
      <c r="D42" s="49" t="s">
        <v>656</v>
      </c>
      <c r="E42" s="61" t="s">
        <v>657</v>
      </c>
      <c r="F42" s="49"/>
      <c r="G42" s="61" t="s">
        <v>208</v>
      </c>
      <c r="H42" s="61" t="s">
        <v>658</v>
      </c>
      <c r="I42" s="62">
        <v>9</v>
      </c>
      <c r="J42" s="62"/>
      <c r="K42" s="62" t="s">
        <v>112</v>
      </c>
      <c r="L42" s="62"/>
      <c r="M42" s="62"/>
      <c r="N42" s="62"/>
      <c r="O42" s="62" t="s">
        <v>182</v>
      </c>
      <c r="P42" s="62"/>
      <c r="Q42" s="60" t="s">
        <v>112</v>
      </c>
      <c r="R42" s="60" t="s">
        <v>112</v>
      </c>
      <c r="S42" s="61" t="s">
        <v>659</v>
      </c>
      <c r="T42" s="61" t="s">
        <v>660</v>
      </c>
      <c r="U42" s="61" t="s">
        <v>661</v>
      </c>
      <c r="V42" s="61" t="s">
        <v>662</v>
      </c>
      <c r="W42" s="61" t="s">
        <v>663</v>
      </c>
      <c r="X42" s="61" t="s">
        <v>664</v>
      </c>
      <c r="Y42" s="49" t="s">
        <v>653</v>
      </c>
      <c r="Z42" s="49"/>
      <c r="AA42" s="49" t="s">
        <v>665</v>
      </c>
      <c r="AB42" s="49"/>
      <c r="AC42" s="60" t="s">
        <v>6908</v>
      </c>
      <c r="AD42" s="49" t="s">
        <v>191</v>
      </c>
      <c r="AE42" s="49" t="s">
        <v>123</v>
      </c>
      <c r="AF42" s="49" t="s">
        <v>124</v>
      </c>
      <c r="AG42" s="49" t="s">
        <v>125</v>
      </c>
      <c r="AH42" s="49" t="s">
        <v>192</v>
      </c>
      <c r="AI42" s="49" t="s">
        <v>126</v>
      </c>
      <c r="AJ42" s="49" t="s">
        <v>127</v>
      </c>
      <c r="AK42" s="49" t="s">
        <v>128</v>
      </c>
      <c r="AL42" s="49" t="s">
        <v>129</v>
      </c>
      <c r="AM42" s="49" t="s">
        <v>130</v>
      </c>
      <c r="AN42" s="49" t="s">
        <v>131</v>
      </c>
      <c r="AO42" s="49" t="s">
        <v>218</v>
      </c>
      <c r="AP42" s="49" t="s">
        <v>193</v>
      </c>
      <c r="AQ42" s="49" t="s">
        <v>194</v>
      </c>
      <c r="AR42" s="49" t="s">
        <v>195</v>
      </c>
      <c r="AS42" s="49" t="s">
        <v>196</v>
      </c>
      <c r="AT42" s="49" t="s">
        <v>197</v>
      </c>
      <c r="AU42" s="49" t="s">
        <v>132</v>
      </c>
      <c r="AV42" s="49" t="s">
        <v>198</v>
      </c>
      <c r="AW42" s="49" t="s">
        <v>133</v>
      </c>
      <c r="AX42" s="49" t="s">
        <v>134</v>
      </c>
      <c r="AY42" s="49" t="s">
        <v>199</v>
      </c>
      <c r="AZ42" s="49" t="s">
        <v>135</v>
      </c>
      <c r="BA42" s="49" t="s">
        <v>136</v>
      </c>
      <c r="BB42" s="49" t="s">
        <v>137</v>
      </c>
      <c r="BC42" s="49" t="s">
        <v>138</v>
      </c>
      <c r="BD42" s="49"/>
      <c r="BE42" s="49" t="s">
        <v>139</v>
      </c>
      <c r="BF42" s="49" t="s">
        <v>201</v>
      </c>
      <c r="BG42" s="49" t="s">
        <v>140</v>
      </c>
      <c r="BH42" s="49" t="s">
        <v>202</v>
      </c>
      <c r="BI42" s="49" t="s">
        <v>203</v>
      </c>
      <c r="BJ42" s="49"/>
      <c r="BK42" s="49" t="s">
        <v>141</v>
      </c>
      <c r="BL42" s="49" t="s">
        <v>142</v>
      </c>
      <c r="BM42" s="49" t="s">
        <v>143</v>
      </c>
      <c r="BN42" s="49" t="s">
        <v>144</v>
      </c>
      <c r="BO42" s="49" t="s">
        <v>145</v>
      </c>
      <c r="BP42" s="49" t="s">
        <v>146</v>
      </c>
      <c r="BQ42" s="60" t="str">
        <f t="shared" si="0"/>
        <v>MT-8
MT-9
MT-12
MT-13
MT-14
MT-15</v>
      </c>
      <c r="BR42" s="49"/>
      <c r="BS42" s="49"/>
      <c r="BT42" s="49"/>
      <c r="BU42" s="49"/>
      <c r="BV42" s="49"/>
      <c r="BW42" s="49"/>
      <c r="BX42" s="49"/>
      <c r="BY42" s="49"/>
      <c r="BZ42" s="49"/>
      <c r="CA42" s="49"/>
      <c r="CB42" s="49"/>
      <c r="CC42" s="49"/>
      <c r="CD42" s="49"/>
      <c r="CE42" s="49"/>
      <c r="CF42" s="49"/>
      <c r="CG42" s="49"/>
      <c r="CH42" s="49"/>
      <c r="CI42" s="49"/>
      <c r="CJ42" s="49"/>
      <c r="CK42" s="49"/>
      <c r="CL42" s="49"/>
      <c r="CM42" s="49" t="s">
        <v>167</v>
      </c>
      <c r="CN42" s="49" t="s">
        <v>168</v>
      </c>
      <c r="CO42" s="49"/>
      <c r="CP42" s="49"/>
      <c r="CQ42" s="49" t="s">
        <v>171</v>
      </c>
      <c r="CR42" s="49" t="s">
        <v>172</v>
      </c>
      <c r="CS42" s="49" t="s">
        <v>173</v>
      </c>
      <c r="CT42" s="49" t="s">
        <v>174</v>
      </c>
      <c r="CU42" s="49"/>
      <c r="CV42" s="49"/>
      <c r="CW42" s="49"/>
      <c r="CX42" s="49"/>
      <c r="CY42" s="49"/>
      <c r="CZ42" s="49"/>
      <c r="DA42" s="49"/>
      <c r="DB42" s="49"/>
    </row>
    <row r="43" spans="1:106" s="76" customFormat="1" ht="64.5" customHeight="1" x14ac:dyDescent="0.25">
      <c r="A43" s="49" t="s">
        <v>175</v>
      </c>
      <c r="B43" s="49" t="s">
        <v>666</v>
      </c>
      <c r="C43" s="60" t="e">
        <f>VLOOKUP(D43,'Threat Model'!$P$2:$Q$96,1,FALSE)</f>
        <v>#N/A</v>
      </c>
      <c r="D43" s="49" t="s">
        <v>667</v>
      </c>
      <c r="E43" s="61" t="s">
        <v>668</v>
      </c>
      <c r="F43" s="49"/>
      <c r="G43" s="61" t="s">
        <v>669</v>
      </c>
      <c r="H43" s="61" t="s">
        <v>670</v>
      </c>
      <c r="I43" s="62">
        <v>10</v>
      </c>
      <c r="J43" s="60"/>
      <c r="K43" s="60"/>
      <c r="L43" s="60" t="s">
        <v>112</v>
      </c>
      <c r="M43" s="60"/>
      <c r="N43" s="60"/>
      <c r="O43" s="62" t="s">
        <v>182</v>
      </c>
      <c r="P43" s="60"/>
      <c r="Q43" s="60" t="s">
        <v>112</v>
      </c>
      <c r="R43" s="60" t="s">
        <v>112</v>
      </c>
      <c r="S43" s="61" t="s">
        <v>671</v>
      </c>
      <c r="T43" s="61" t="s">
        <v>184</v>
      </c>
      <c r="U43" s="61" t="s">
        <v>672</v>
      </c>
      <c r="V43" s="61" t="s">
        <v>673</v>
      </c>
      <c r="W43" s="61" t="s">
        <v>187</v>
      </c>
      <c r="X43" s="61" t="s">
        <v>674</v>
      </c>
      <c r="Y43" s="49" t="s">
        <v>675</v>
      </c>
      <c r="Z43" s="49"/>
      <c r="AA43" s="49" t="s">
        <v>676</v>
      </c>
      <c r="AB43" s="49"/>
      <c r="AC43" s="60" t="s">
        <v>6903</v>
      </c>
      <c r="AD43" s="49" t="s">
        <v>191</v>
      </c>
      <c r="AE43" s="49" t="s">
        <v>123</v>
      </c>
      <c r="AF43" s="49" t="s">
        <v>124</v>
      </c>
      <c r="AG43" s="49" t="s">
        <v>125</v>
      </c>
      <c r="AH43" s="49" t="s">
        <v>192</v>
      </c>
      <c r="AI43" s="49" t="s">
        <v>126</v>
      </c>
      <c r="AJ43" s="49" t="s">
        <v>127</v>
      </c>
      <c r="AK43" s="49" t="s">
        <v>128</v>
      </c>
      <c r="AL43" s="49" t="s">
        <v>129</v>
      </c>
      <c r="AM43" s="49" t="s">
        <v>130</v>
      </c>
      <c r="AN43" s="49" t="s">
        <v>131</v>
      </c>
      <c r="AO43" s="49"/>
      <c r="AP43" s="49" t="s">
        <v>193</v>
      </c>
      <c r="AQ43" s="49" t="s">
        <v>194</v>
      </c>
      <c r="AR43" s="49" t="s">
        <v>195</v>
      </c>
      <c r="AS43" s="49" t="s">
        <v>196</v>
      </c>
      <c r="AT43" s="49" t="s">
        <v>197</v>
      </c>
      <c r="AU43" s="49" t="s">
        <v>132</v>
      </c>
      <c r="AV43" s="49" t="s">
        <v>198</v>
      </c>
      <c r="AW43" s="49" t="s">
        <v>133</v>
      </c>
      <c r="AX43" s="49" t="s">
        <v>134</v>
      </c>
      <c r="AY43" s="49" t="s">
        <v>199</v>
      </c>
      <c r="AZ43" s="49" t="s">
        <v>135</v>
      </c>
      <c r="BA43" s="49" t="s">
        <v>136</v>
      </c>
      <c r="BB43" s="49" t="s">
        <v>137</v>
      </c>
      <c r="BC43" s="49" t="s">
        <v>138</v>
      </c>
      <c r="BD43" s="49" t="s">
        <v>200</v>
      </c>
      <c r="BE43" s="49" t="s">
        <v>139</v>
      </c>
      <c r="BF43" s="49" t="s">
        <v>201</v>
      </c>
      <c r="BG43" s="49" t="s">
        <v>140</v>
      </c>
      <c r="BH43" s="49" t="s">
        <v>202</v>
      </c>
      <c r="BI43" s="49" t="s">
        <v>203</v>
      </c>
      <c r="BJ43" s="49"/>
      <c r="BK43" s="49" t="s">
        <v>141</v>
      </c>
      <c r="BL43" s="49" t="s">
        <v>142</v>
      </c>
      <c r="BM43" s="49" t="s">
        <v>143</v>
      </c>
      <c r="BN43" s="49" t="s">
        <v>144</v>
      </c>
      <c r="BO43" s="49" t="s">
        <v>145</v>
      </c>
      <c r="BP43" s="49" t="s">
        <v>146</v>
      </c>
      <c r="BQ43" s="60" t="str">
        <f t="shared" si="0"/>
        <v>NT-7
MT-1
MT-2
MT-7
MT-8
MT-9
MT-10
MT-11
MT-12
MT-13
MT-14
MT-15</v>
      </c>
      <c r="BR43" s="49"/>
      <c r="BS43" s="49"/>
      <c r="BT43" s="49"/>
      <c r="BU43" s="49"/>
      <c r="BV43" s="49"/>
      <c r="BW43" s="49"/>
      <c r="BX43" s="49" t="s">
        <v>152</v>
      </c>
      <c r="BY43" s="49"/>
      <c r="BZ43" s="49"/>
      <c r="CA43" s="49"/>
      <c r="CB43" s="49"/>
      <c r="CC43" s="49"/>
      <c r="CD43" s="49"/>
      <c r="CE43" s="49"/>
      <c r="CF43" s="49" t="s">
        <v>160</v>
      </c>
      <c r="CG43" s="49" t="s">
        <v>161</v>
      </c>
      <c r="CH43" s="49"/>
      <c r="CI43" s="49"/>
      <c r="CJ43" s="49"/>
      <c r="CK43" s="49"/>
      <c r="CL43" s="49" t="s">
        <v>166</v>
      </c>
      <c r="CM43" s="49" t="s">
        <v>167</v>
      </c>
      <c r="CN43" s="49" t="s">
        <v>168</v>
      </c>
      <c r="CO43" s="49" t="s">
        <v>169</v>
      </c>
      <c r="CP43" s="49" t="s">
        <v>170</v>
      </c>
      <c r="CQ43" s="49" t="s">
        <v>171</v>
      </c>
      <c r="CR43" s="49" t="s">
        <v>172</v>
      </c>
      <c r="CS43" s="49" t="s">
        <v>173</v>
      </c>
      <c r="CT43" s="49" t="s">
        <v>174</v>
      </c>
      <c r="CU43" s="49"/>
      <c r="CV43" s="49"/>
      <c r="CW43" s="49"/>
      <c r="CX43" s="49"/>
      <c r="CY43" s="49"/>
      <c r="CZ43" s="49"/>
      <c r="DA43" s="49"/>
      <c r="DB43" s="49"/>
    </row>
    <row r="44" spans="1:106" s="76" customFormat="1" ht="64.5" customHeight="1" x14ac:dyDescent="0.25">
      <c r="A44" s="49" t="s">
        <v>229</v>
      </c>
      <c r="B44" s="49" t="s">
        <v>677</v>
      </c>
      <c r="C44" s="60" t="str">
        <f>VLOOKUP(D44,'Threat Model'!$P$2:$Q$96,1,FALSE)</f>
        <v>NET-10</v>
      </c>
      <c r="D44" s="49" t="s">
        <v>678</v>
      </c>
      <c r="E44" s="61" t="s">
        <v>679</v>
      </c>
      <c r="F44" s="49"/>
      <c r="G44" s="61" t="s">
        <v>208</v>
      </c>
      <c r="H44" s="61" t="s">
        <v>680</v>
      </c>
      <c r="I44" s="62">
        <v>10</v>
      </c>
      <c r="J44" s="62"/>
      <c r="K44" s="62"/>
      <c r="L44" s="62" t="s">
        <v>112</v>
      </c>
      <c r="M44" s="62"/>
      <c r="N44" s="62"/>
      <c r="O44" s="62" t="s">
        <v>182</v>
      </c>
      <c r="P44" s="62"/>
      <c r="Q44" s="60" t="s">
        <v>112</v>
      </c>
      <c r="R44" s="60" t="s">
        <v>112</v>
      </c>
      <c r="S44" s="61" t="s">
        <v>681</v>
      </c>
      <c r="T44" s="61" t="s">
        <v>682</v>
      </c>
      <c r="U44" s="61" t="s">
        <v>683</v>
      </c>
      <c r="V44" s="61" t="s">
        <v>237</v>
      </c>
      <c r="W44" s="61" t="s">
        <v>452</v>
      </c>
      <c r="X44" s="61" t="s">
        <v>684</v>
      </c>
      <c r="Y44" s="49" t="s">
        <v>685</v>
      </c>
      <c r="Z44" s="49"/>
      <c r="AA44" s="49"/>
      <c r="AB44" s="49"/>
      <c r="AC44" s="60" t="s">
        <v>6927</v>
      </c>
      <c r="AD44" s="49"/>
      <c r="AE44" s="49"/>
      <c r="AF44" s="49"/>
      <c r="AG44" s="49"/>
      <c r="AH44" s="49"/>
      <c r="AI44" s="49" t="s">
        <v>126</v>
      </c>
      <c r="AJ44" s="49" t="s">
        <v>127</v>
      </c>
      <c r="AK44" s="49" t="s">
        <v>128</v>
      </c>
      <c r="AL44" s="49" t="s">
        <v>129</v>
      </c>
      <c r="AM44" s="49" t="s">
        <v>130</v>
      </c>
      <c r="AN44" s="49" t="s">
        <v>131</v>
      </c>
      <c r="AO44" s="49"/>
      <c r="AP44" s="49" t="s">
        <v>193</v>
      </c>
      <c r="AQ44" s="49" t="s">
        <v>194</v>
      </c>
      <c r="AR44" s="49" t="s">
        <v>195</v>
      </c>
      <c r="AS44" s="49" t="s">
        <v>196</v>
      </c>
      <c r="AT44" s="49" t="s">
        <v>197</v>
      </c>
      <c r="AU44" s="49"/>
      <c r="AV44" s="49" t="s">
        <v>198</v>
      </c>
      <c r="AW44" s="49" t="s">
        <v>133</v>
      </c>
      <c r="AX44" s="49" t="s">
        <v>134</v>
      </c>
      <c r="AY44" s="49"/>
      <c r="AZ44" s="49" t="s">
        <v>135</v>
      </c>
      <c r="BA44" s="49" t="s">
        <v>136</v>
      </c>
      <c r="BB44" s="49" t="s">
        <v>137</v>
      </c>
      <c r="BC44" s="49" t="s">
        <v>138</v>
      </c>
      <c r="BD44" s="49"/>
      <c r="BE44" s="49" t="s">
        <v>139</v>
      </c>
      <c r="BF44" s="49"/>
      <c r="BG44" s="49" t="s">
        <v>140</v>
      </c>
      <c r="BH44" s="49" t="s">
        <v>202</v>
      </c>
      <c r="BI44" s="49" t="s">
        <v>203</v>
      </c>
      <c r="BJ44" s="49"/>
      <c r="BK44" s="49" t="s">
        <v>141</v>
      </c>
      <c r="BL44" s="49" t="s">
        <v>142</v>
      </c>
      <c r="BM44" s="49" t="s">
        <v>143</v>
      </c>
      <c r="BN44" s="49" t="s">
        <v>144</v>
      </c>
      <c r="BO44" s="49" t="s">
        <v>145</v>
      </c>
      <c r="BP44" s="49" t="s">
        <v>146</v>
      </c>
      <c r="BQ44" s="60" t="str">
        <f t="shared" si="0"/>
        <v>NT-2
NT-3
NT-4
NT-5
NT-6
NT-7
NT-8
NT-9
NT-10
NT-11
NT-12
NT-13
NT-14
MT-1
MT-2
MT-3
MT-4
MT-5
MT-6
MT-7
MT-8
MT-9
MT-10
MT-11
MT-12
MT-13
MT-14
MT-15</v>
      </c>
      <c r="BR44" s="49"/>
      <c r="BS44" s="49" t="s">
        <v>147</v>
      </c>
      <c r="BT44" s="49" t="s">
        <v>148</v>
      </c>
      <c r="BU44" s="49" t="s">
        <v>149</v>
      </c>
      <c r="BV44" s="49" t="s">
        <v>150</v>
      </c>
      <c r="BW44" s="49" t="s">
        <v>151</v>
      </c>
      <c r="BX44" s="49" t="s">
        <v>152</v>
      </c>
      <c r="BY44" s="49" t="s">
        <v>153</v>
      </c>
      <c r="BZ44" s="49" t="s">
        <v>154</v>
      </c>
      <c r="CA44" s="49" t="s">
        <v>155</v>
      </c>
      <c r="CB44" s="49" t="s">
        <v>156</v>
      </c>
      <c r="CC44" s="49" t="s">
        <v>157</v>
      </c>
      <c r="CD44" s="49" t="s">
        <v>158</v>
      </c>
      <c r="CE44" s="49" t="s">
        <v>159</v>
      </c>
      <c r="CF44" s="49" t="s">
        <v>160</v>
      </c>
      <c r="CG44" s="49" t="s">
        <v>161</v>
      </c>
      <c r="CH44" s="49" t="s">
        <v>162</v>
      </c>
      <c r="CI44" s="49" t="s">
        <v>163</v>
      </c>
      <c r="CJ44" s="49" t="s">
        <v>164</v>
      </c>
      <c r="CK44" s="49" t="s">
        <v>165</v>
      </c>
      <c r="CL44" s="49" t="s">
        <v>166</v>
      </c>
      <c r="CM44" s="49" t="s">
        <v>167</v>
      </c>
      <c r="CN44" s="49" t="s">
        <v>168</v>
      </c>
      <c r="CO44" s="49" t="s">
        <v>169</v>
      </c>
      <c r="CP44" s="49" t="s">
        <v>170</v>
      </c>
      <c r="CQ44" s="49" t="s">
        <v>171</v>
      </c>
      <c r="CR44" s="49" t="s">
        <v>172</v>
      </c>
      <c r="CS44" s="49" t="s">
        <v>173</v>
      </c>
      <c r="CT44" s="49" t="s">
        <v>174</v>
      </c>
      <c r="CU44" s="49"/>
      <c r="CV44" s="49"/>
      <c r="CW44" s="49"/>
      <c r="CX44" s="49"/>
      <c r="CY44" s="49"/>
      <c r="CZ44" s="49"/>
      <c r="DA44" s="49"/>
      <c r="DB44" s="49"/>
    </row>
    <row r="45" spans="1:106" s="76" customFormat="1" ht="64.5" customHeight="1" x14ac:dyDescent="0.25">
      <c r="A45" s="49" t="s">
        <v>175</v>
      </c>
      <c r="B45" s="49" t="s">
        <v>686</v>
      </c>
      <c r="C45" s="60" t="e">
        <f>VLOOKUP(D45,'Threat Model'!$P$2:$Q$96,1,FALSE)</f>
        <v>#N/A</v>
      </c>
      <c r="D45" s="49" t="s">
        <v>687</v>
      </c>
      <c r="E45" s="61" t="s">
        <v>688</v>
      </c>
      <c r="F45" s="49"/>
      <c r="G45" s="61" t="s">
        <v>180</v>
      </c>
      <c r="H45" s="61" t="s">
        <v>689</v>
      </c>
      <c r="I45" s="62">
        <v>10</v>
      </c>
      <c r="J45" s="60"/>
      <c r="K45" s="60"/>
      <c r="L45" s="60" t="s">
        <v>112</v>
      </c>
      <c r="M45" s="60"/>
      <c r="N45" s="60"/>
      <c r="O45" s="62" t="s">
        <v>182</v>
      </c>
      <c r="P45" s="60"/>
      <c r="Q45" s="60" t="s">
        <v>112</v>
      </c>
      <c r="R45" s="60" t="s">
        <v>112</v>
      </c>
      <c r="S45" s="61" t="s">
        <v>690</v>
      </c>
      <c r="T45" s="61" t="s">
        <v>184</v>
      </c>
      <c r="U45" s="61" t="s">
        <v>691</v>
      </c>
      <c r="V45" s="61" t="s">
        <v>692</v>
      </c>
      <c r="W45" s="61" t="s">
        <v>187</v>
      </c>
      <c r="X45" s="61" t="s">
        <v>188</v>
      </c>
      <c r="Y45" s="49" t="s">
        <v>693</v>
      </c>
      <c r="Z45" s="49"/>
      <c r="AA45" s="49" t="s">
        <v>694</v>
      </c>
      <c r="AB45" s="49"/>
      <c r="AC45" s="60" t="s">
        <v>6903</v>
      </c>
      <c r="AD45" s="49" t="s">
        <v>191</v>
      </c>
      <c r="AE45" s="49" t="s">
        <v>123</v>
      </c>
      <c r="AF45" s="49" t="s">
        <v>124</v>
      </c>
      <c r="AG45" s="49" t="s">
        <v>125</v>
      </c>
      <c r="AH45" s="49" t="s">
        <v>192</v>
      </c>
      <c r="AI45" s="49" t="s">
        <v>126</v>
      </c>
      <c r="AJ45" s="49" t="s">
        <v>127</v>
      </c>
      <c r="AK45" s="49" t="s">
        <v>128</v>
      </c>
      <c r="AL45" s="49" t="s">
        <v>129</v>
      </c>
      <c r="AM45" s="49" t="s">
        <v>130</v>
      </c>
      <c r="AN45" s="49" t="s">
        <v>131</v>
      </c>
      <c r="AO45" s="49"/>
      <c r="AP45" s="49" t="s">
        <v>193</v>
      </c>
      <c r="AQ45" s="49" t="s">
        <v>194</v>
      </c>
      <c r="AR45" s="49" t="s">
        <v>195</v>
      </c>
      <c r="AS45" s="49" t="s">
        <v>196</v>
      </c>
      <c r="AT45" s="49" t="s">
        <v>197</v>
      </c>
      <c r="AU45" s="49" t="s">
        <v>132</v>
      </c>
      <c r="AV45" s="49" t="s">
        <v>198</v>
      </c>
      <c r="AW45" s="49" t="s">
        <v>133</v>
      </c>
      <c r="AX45" s="49" t="s">
        <v>134</v>
      </c>
      <c r="AY45" s="49" t="s">
        <v>199</v>
      </c>
      <c r="AZ45" s="49" t="s">
        <v>135</v>
      </c>
      <c r="BA45" s="49" t="s">
        <v>136</v>
      </c>
      <c r="BB45" s="49" t="s">
        <v>137</v>
      </c>
      <c r="BC45" s="49" t="s">
        <v>138</v>
      </c>
      <c r="BD45" s="49" t="s">
        <v>200</v>
      </c>
      <c r="BE45" s="49" t="s">
        <v>139</v>
      </c>
      <c r="BF45" s="49" t="s">
        <v>201</v>
      </c>
      <c r="BG45" s="49" t="s">
        <v>140</v>
      </c>
      <c r="BH45" s="49" t="s">
        <v>202</v>
      </c>
      <c r="BI45" s="49" t="s">
        <v>203</v>
      </c>
      <c r="BJ45" s="49"/>
      <c r="BK45" s="49" t="s">
        <v>141</v>
      </c>
      <c r="BL45" s="49" t="s">
        <v>142</v>
      </c>
      <c r="BM45" s="49" t="s">
        <v>143</v>
      </c>
      <c r="BN45" s="49" t="s">
        <v>144</v>
      </c>
      <c r="BO45" s="49" t="s">
        <v>145</v>
      </c>
      <c r="BP45" s="49" t="s">
        <v>146</v>
      </c>
      <c r="BQ45" s="60" t="str">
        <f t="shared" si="0"/>
        <v>NT-7
MT-1
MT-2
MT-7
MT-8
MT-9
MT-10
MT-11
MT-12
MT-13
MT-14
MT-15</v>
      </c>
      <c r="BR45" s="49"/>
      <c r="BS45" s="49"/>
      <c r="BT45" s="49"/>
      <c r="BU45" s="49"/>
      <c r="BV45" s="49"/>
      <c r="BW45" s="49"/>
      <c r="BX45" s="49" t="s">
        <v>152</v>
      </c>
      <c r="BY45" s="49"/>
      <c r="BZ45" s="49"/>
      <c r="CA45" s="49"/>
      <c r="CB45" s="49"/>
      <c r="CC45" s="49"/>
      <c r="CD45" s="49"/>
      <c r="CE45" s="49"/>
      <c r="CF45" s="49" t="s">
        <v>160</v>
      </c>
      <c r="CG45" s="49" t="s">
        <v>161</v>
      </c>
      <c r="CH45" s="49"/>
      <c r="CI45" s="49"/>
      <c r="CJ45" s="49"/>
      <c r="CK45" s="49"/>
      <c r="CL45" s="49" t="s">
        <v>166</v>
      </c>
      <c r="CM45" s="49" t="s">
        <v>167</v>
      </c>
      <c r="CN45" s="49" t="s">
        <v>168</v>
      </c>
      <c r="CO45" s="49" t="s">
        <v>169</v>
      </c>
      <c r="CP45" s="49" t="s">
        <v>170</v>
      </c>
      <c r="CQ45" s="49" t="s">
        <v>171</v>
      </c>
      <c r="CR45" s="49" t="s">
        <v>172</v>
      </c>
      <c r="CS45" s="49" t="s">
        <v>173</v>
      </c>
      <c r="CT45" s="49" t="s">
        <v>174</v>
      </c>
      <c r="CU45" s="49"/>
      <c r="CV45" s="49"/>
      <c r="CW45" s="49"/>
      <c r="CX45" s="49"/>
      <c r="CY45" s="49"/>
      <c r="CZ45" s="49"/>
      <c r="DA45" s="49"/>
      <c r="DB45" s="49"/>
    </row>
    <row r="46" spans="1:106" s="76" customFormat="1" ht="64.5" customHeight="1" x14ac:dyDescent="0.25">
      <c r="A46" s="49" t="s">
        <v>175</v>
      </c>
      <c r="B46" s="49" t="s">
        <v>695</v>
      </c>
      <c r="C46" s="60" t="e">
        <f>VLOOKUP(D46,'Threat Model'!$P$2:$Q$96,1,FALSE)</f>
        <v>#N/A</v>
      </c>
      <c r="D46" s="49" t="s">
        <v>696</v>
      </c>
      <c r="E46" s="61" t="s">
        <v>697</v>
      </c>
      <c r="F46" s="49"/>
      <c r="G46" s="61" t="s">
        <v>180</v>
      </c>
      <c r="H46" s="61" t="s">
        <v>698</v>
      </c>
      <c r="I46" s="62">
        <v>9</v>
      </c>
      <c r="J46" s="62"/>
      <c r="K46" s="62"/>
      <c r="L46" s="62" t="s">
        <v>112</v>
      </c>
      <c r="M46" s="62"/>
      <c r="N46" s="62"/>
      <c r="O46" s="62" t="s">
        <v>182</v>
      </c>
      <c r="P46" s="62"/>
      <c r="Q46" s="62"/>
      <c r="R46" s="60" t="s">
        <v>112</v>
      </c>
      <c r="S46" s="61" t="s">
        <v>699</v>
      </c>
      <c r="T46" s="61" t="s">
        <v>184</v>
      </c>
      <c r="U46" s="61" t="s">
        <v>691</v>
      </c>
      <c r="V46" s="61" t="s">
        <v>692</v>
      </c>
      <c r="W46" s="61" t="s">
        <v>700</v>
      </c>
      <c r="X46" s="61" t="s">
        <v>701</v>
      </c>
      <c r="Y46" s="49" t="s">
        <v>693</v>
      </c>
      <c r="Z46" s="49"/>
      <c r="AA46" s="49" t="s">
        <v>702</v>
      </c>
      <c r="AB46" s="49"/>
      <c r="AC46" s="60" t="s">
        <v>6903</v>
      </c>
      <c r="AD46" s="49" t="s">
        <v>191</v>
      </c>
      <c r="AE46" s="49" t="s">
        <v>123</v>
      </c>
      <c r="AF46" s="49" t="s">
        <v>124</v>
      </c>
      <c r="AG46" s="49" t="s">
        <v>125</v>
      </c>
      <c r="AH46" s="49" t="s">
        <v>192</v>
      </c>
      <c r="AI46" s="49" t="s">
        <v>126</v>
      </c>
      <c r="AJ46" s="49" t="s">
        <v>127</v>
      </c>
      <c r="AK46" s="49" t="s">
        <v>128</v>
      </c>
      <c r="AL46" s="49" t="s">
        <v>129</v>
      </c>
      <c r="AM46" s="49" t="s">
        <v>130</v>
      </c>
      <c r="AN46" s="49" t="s">
        <v>131</v>
      </c>
      <c r="AO46" s="49"/>
      <c r="AP46" s="49" t="s">
        <v>193</v>
      </c>
      <c r="AQ46" s="49" t="s">
        <v>194</v>
      </c>
      <c r="AR46" s="49" t="s">
        <v>195</v>
      </c>
      <c r="AS46" s="49" t="s">
        <v>196</v>
      </c>
      <c r="AT46" s="49" t="s">
        <v>197</v>
      </c>
      <c r="AU46" s="49" t="s">
        <v>132</v>
      </c>
      <c r="AV46" s="49" t="s">
        <v>198</v>
      </c>
      <c r="AW46" s="49" t="s">
        <v>133</v>
      </c>
      <c r="AX46" s="49" t="s">
        <v>134</v>
      </c>
      <c r="AY46" s="49" t="s">
        <v>199</v>
      </c>
      <c r="AZ46" s="49" t="s">
        <v>135</v>
      </c>
      <c r="BA46" s="49" t="s">
        <v>136</v>
      </c>
      <c r="BB46" s="49" t="s">
        <v>137</v>
      </c>
      <c r="BC46" s="49" t="s">
        <v>138</v>
      </c>
      <c r="BD46" s="49" t="s">
        <v>200</v>
      </c>
      <c r="BE46" s="49" t="s">
        <v>139</v>
      </c>
      <c r="BF46" s="49" t="s">
        <v>201</v>
      </c>
      <c r="BG46" s="49" t="s">
        <v>140</v>
      </c>
      <c r="BH46" s="49" t="s">
        <v>202</v>
      </c>
      <c r="BI46" s="49" t="s">
        <v>203</v>
      </c>
      <c r="BJ46" s="49"/>
      <c r="BK46" s="49" t="s">
        <v>141</v>
      </c>
      <c r="BL46" s="49" t="s">
        <v>142</v>
      </c>
      <c r="BM46" s="49" t="s">
        <v>143</v>
      </c>
      <c r="BN46" s="49" t="s">
        <v>144</v>
      </c>
      <c r="BO46" s="49" t="s">
        <v>145</v>
      </c>
      <c r="BP46" s="49" t="s">
        <v>146</v>
      </c>
      <c r="BQ46" s="60" t="str">
        <f t="shared" si="0"/>
        <v>NT-7
MT-1
MT-2
MT-7
MT-8
MT-9
MT-10
MT-11
MT-12
MT-13
MT-14
MT-15</v>
      </c>
      <c r="BR46" s="49"/>
      <c r="BS46" s="49"/>
      <c r="BT46" s="49"/>
      <c r="BU46" s="49"/>
      <c r="BV46" s="49"/>
      <c r="BW46" s="49"/>
      <c r="BX46" s="49" t="s">
        <v>152</v>
      </c>
      <c r="BY46" s="49"/>
      <c r="BZ46" s="49"/>
      <c r="CA46" s="49"/>
      <c r="CB46" s="49"/>
      <c r="CC46" s="49"/>
      <c r="CD46" s="49"/>
      <c r="CE46" s="49"/>
      <c r="CF46" s="49" t="s">
        <v>160</v>
      </c>
      <c r="CG46" s="49" t="s">
        <v>161</v>
      </c>
      <c r="CH46" s="49"/>
      <c r="CI46" s="49"/>
      <c r="CJ46" s="49"/>
      <c r="CK46" s="49"/>
      <c r="CL46" s="49" t="s">
        <v>166</v>
      </c>
      <c r="CM46" s="49" t="s">
        <v>167</v>
      </c>
      <c r="CN46" s="49" t="s">
        <v>168</v>
      </c>
      <c r="CO46" s="49" t="s">
        <v>169</v>
      </c>
      <c r="CP46" s="49" t="s">
        <v>170</v>
      </c>
      <c r="CQ46" s="49" t="s">
        <v>171</v>
      </c>
      <c r="CR46" s="49" t="s">
        <v>172</v>
      </c>
      <c r="CS46" s="49" t="s">
        <v>173</v>
      </c>
      <c r="CT46" s="49" t="s">
        <v>174</v>
      </c>
      <c r="CU46" s="49"/>
      <c r="CV46" s="49"/>
      <c r="CW46" s="49"/>
      <c r="CX46" s="49"/>
      <c r="CY46" s="49"/>
      <c r="CZ46" s="49"/>
      <c r="DA46" s="49"/>
      <c r="DB46" s="49"/>
    </row>
    <row r="47" spans="1:106" s="76" customFormat="1" ht="64.5" customHeight="1" x14ac:dyDescent="0.25">
      <c r="A47" s="49" t="s">
        <v>175</v>
      </c>
      <c r="B47" s="49" t="s">
        <v>703</v>
      </c>
      <c r="C47" s="60" t="e">
        <f>VLOOKUP(D47,'Threat Model'!$P$2:$Q$96,1,FALSE)</f>
        <v>#N/A</v>
      </c>
      <c r="D47" s="49" t="s">
        <v>704</v>
      </c>
      <c r="E47" s="61" t="s">
        <v>705</v>
      </c>
      <c r="F47" s="49"/>
      <c r="G47" s="61"/>
      <c r="H47" s="61" t="s">
        <v>706</v>
      </c>
      <c r="I47" s="62">
        <v>10</v>
      </c>
      <c r="J47" s="62"/>
      <c r="K47" s="62"/>
      <c r="L47" s="62" t="s">
        <v>112</v>
      </c>
      <c r="M47" s="62"/>
      <c r="N47" s="62"/>
      <c r="O47" s="62" t="s">
        <v>182</v>
      </c>
      <c r="P47" s="62"/>
      <c r="Q47" s="62"/>
      <c r="R47" s="60" t="s">
        <v>112</v>
      </c>
      <c r="S47" s="61" t="s">
        <v>707</v>
      </c>
      <c r="T47" s="61" t="s">
        <v>708</v>
      </c>
      <c r="U47" s="61" t="s">
        <v>709</v>
      </c>
      <c r="V47" s="61" t="s">
        <v>710</v>
      </c>
      <c r="W47" s="61" t="s">
        <v>187</v>
      </c>
      <c r="X47" s="61" t="s">
        <v>711</v>
      </c>
      <c r="Y47" s="49" t="s">
        <v>712</v>
      </c>
      <c r="Z47" s="49"/>
      <c r="AA47" s="49" t="s">
        <v>713</v>
      </c>
      <c r="AB47" s="49"/>
      <c r="AC47" s="60" t="s">
        <v>6903</v>
      </c>
      <c r="AD47" s="49" t="s">
        <v>191</v>
      </c>
      <c r="AE47" s="49" t="s">
        <v>123</v>
      </c>
      <c r="AF47" s="49" t="s">
        <v>124</v>
      </c>
      <c r="AG47" s="49" t="s">
        <v>125</v>
      </c>
      <c r="AH47" s="49" t="s">
        <v>192</v>
      </c>
      <c r="AI47" s="49" t="s">
        <v>126</v>
      </c>
      <c r="AJ47" s="49" t="s">
        <v>127</v>
      </c>
      <c r="AK47" s="49" t="s">
        <v>128</v>
      </c>
      <c r="AL47" s="49" t="s">
        <v>129</v>
      </c>
      <c r="AM47" s="49" t="s">
        <v>130</v>
      </c>
      <c r="AN47" s="49" t="s">
        <v>131</v>
      </c>
      <c r="AO47" s="49"/>
      <c r="AP47" s="49" t="s">
        <v>193</v>
      </c>
      <c r="AQ47" s="49" t="s">
        <v>194</v>
      </c>
      <c r="AR47" s="49" t="s">
        <v>195</v>
      </c>
      <c r="AS47" s="49" t="s">
        <v>196</v>
      </c>
      <c r="AT47" s="49" t="s">
        <v>197</v>
      </c>
      <c r="AU47" s="49" t="s">
        <v>132</v>
      </c>
      <c r="AV47" s="49" t="s">
        <v>198</v>
      </c>
      <c r="AW47" s="49" t="s">
        <v>133</v>
      </c>
      <c r="AX47" s="49" t="s">
        <v>134</v>
      </c>
      <c r="AY47" s="49" t="s">
        <v>199</v>
      </c>
      <c r="AZ47" s="49" t="s">
        <v>135</v>
      </c>
      <c r="BA47" s="49" t="s">
        <v>136</v>
      </c>
      <c r="BB47" s="49" t="s">
        <v>137</v>
      </c>
      <c r="BC47" s="49" t="s">
        <v>138</v>
      </c>
      <c r="BD47" s="49" t="s">
        <v>200</v>
      </c>
      <c r="BE47" s="49" t="s">
        <v>139</v>
      </c>
      <c r="BF47" s="49" t="s">
        <v>201</v>
      </c>
      <c r="BG47" s="49" t="s">
        <v>140</v>
      </c>
      <c r="BH47" s="49" t="s">
        <v>202</v>
      </c>
      <c r="BI47" s="49" t="s">
        <v>203</v>
      </c>
      <c r="BJ47" s="49"/>
      <c r="BK47" s="49" t="s">
        <v>141</v>
      </c>
      <c r="BL47" s="49" t="s">
        <v>142</v>
      </c>
      <c r="BM47" s="49" t="s">
        <v>143</v>
      </c>
      <c r="BN47" s="49" t="s">
        <v>144</v>
      </c>
      <c r="BO47" s="49" t="s">
        <v>145</v>
      </c>
      <c r="BP47" s="49" t="s">
        <v>146</v>
      </c>
      <c r="BQ47" s="60" t="str">
        <f t="shared" si="0"/>
        <v>NT-7
MT-1
MT-2
MT-7
MT-8
MT-9
MT-10
MT-11
MT-12
MT-13
MT-14</v>
      </c>
      <c r="BR47" s="49"/>
      <c r="BS47" s="49"/>
      <c r="BT47" s="49"/>
      <c r="BU47" s="49"/>
      <c r="BV47" s="49"/>
      <c r="BW47" s="49"/>
      <c r="BX47" s="49" t="s">
        <v>152</v>
      </c>
      <c r="BY47" s="49"/>
      <c r="BZ47" s="49"/>
      <c r="CA47" s="49"/>
      <c r="CB47" s="49"/>
      <c r="CC47" s="49"/>
      <c r="CD47" s="49"/>
      <c r="CE47" s="49"/>
      <c r="CF47" s="49" t="s">
        <v>160</v>
      </c>
      <c r="CG47" s="49" t="s">
        <v>161</v>
      </c>
      <c r="CH47" s="49"/>
      <c r="CI47" s="49"/>
      <c r="CJ47" s="49"/>
      <c r="CK47" s="49"/>
      <c r="CL47" s="49" t="s">
        <v>166</v>
      </c>
      <c r="CM47" s="49" t="s">
        <v>167</v>
      </c>
      <c r="CN47" s="49" t="s">
        <v>168</v>
      </c>
      <c r="CO47" s="49" t="s">
        <v>169</v>
      </c>
      <c r="CP47" s="49" t="s">
        <v>170</v>
      </c>
      <c r="CQ47" s="49" t="s">
        <v>171</v>
      </c>
      <c r="CR47" s="49" t="s">
        <v>172</v>
      </c>
      <c r="CS47" s="49" t="s">
        <v>173</v>
      </c>
      <c r="CT47" s="49"/>
      <c r="CU47" s="49"/>
      <c r="CV47" s="49"/>
      <c r="CW47" s="49"/>
      <c r="CX47" s="49"/>
      <c r="CY47" s="49"/>
      <c r="CZ47" s="49"/>
      <c r="DA47" s="49"/>
      <c r="DB47" s="49"/>
    </row>
    <row r="48" spans="1:106" s="76" customFormat="1" ht="64.5" customHeight="1" x14ac:dyDescent="0.25">
      <c r="A48" s="49" t="s">
        <v>175</v>
      </c>
      <c r="B48" s="49" t="s">
        <v>714</v>
      </c>
      <c r="C48" s="60" t="e">
        <f>VLOOKUP(D48,'Threat Model'!$P$2:$Q$96,1,FALSE)</f>
        <v>#N/A</v>
      </c>
      <c r="D48" s="49" t="s">
        <v>715</v>
      </c>
      <c r="E48" s="61" t="s">
        <v>716</v>
      </c>
      <c r="F48" s="49" t="s">
        <v>717</v>
      </c>
      <c r="G48" s="61" t="s">
        <v>718</v>
      </c>
      <c r="H48" s="61" t="s">
        <v>719</v>
      </c>
      <c r="I48" s="62">
        <v>10</v>
      </c>
      <c r="J48" s="62"/>
      <c r="K48" s="62"/>
      <c r="L48" s="62" t="s">
        <v>112</v>
      </c>
      <c r="M48" s="62"/>
      <c r="N48" s="62"/>
      <c r="O48" s="62" t="s">
        <v>182</v>
      </c>
      <c r="P48" s="62"/>
      <c r="Q48" s="62"/>
      <c r="R48" s="60" t="s">
        <v>112</v>
      </c>
      <c r="S48" s="61" t="s">
        <v>720</v>
      </c>
      <c r="T48" s="61" t="s">
        <v>184</v>
      </c>
      <c r="U48" s="61" t="s">
        <v>588</v>
      </c>
      <c r="V48" s="61" t="s">
        <v>589</v>
      </c>
      <c r="W48" s="61" t="s">
        <v>721</v>
      </c>
      <c r="X48" s="61" t="s">
        <v>722</v>
      </c>
      <c r="Y48" s="49" t="s">
        <v>723</v>
      </c>
      <c r="Z48" s="49" t="s">
        <v>724</v>
      </c>
      <c r="AA48" s="49" t="s">
        <v>725</v>
      </c>
      <c r="AB48" s="49"/>
      <c r="AC48" s="60" t="s">
        <v>6903</v>
      </c>
      <c r="AD48" s="49" t="s">
        <v>191</v>
      </c>
      <c r="AE48" s="49" t="s">
        <v>123</v>
      </c>
      <c r="AF48" s="49" t="s">
        <v>124</v>
      </c>
      <c r="AG48" s="49" t="s">
        <v>125</v>
      </c>
      <c r="AH48" s="49" t="s">
        <v>192</v>
      </c>
      <c r="AI48" s="49" t="s">
        <v>126</v>
      </c>
      <c r="AJ48" s="49" t="s">
        <v>127</v>
      </c>
      <c r="AK48" s="49" t="s">
        <v>128</v>
      </c>
      <c r="AL48" s="49" t="s">
        <v>129</v>
      </c>
      <c r="AM48" s="49" t="s">
        <v>130</v>
      </c>
      <c r="AN48" s="49" t="s">
        <v>131</v>
      </c>
      <c r="AO48" s="49"/>
      <c r="AP48" s="49" t="s">
        <v>193</v>
      </c>
      <c r="AQ48" s="49" t="s">
        <v>194</v>
      </c>
      <c r="AR48" s="49" t="s">
        <v>195</v>
      </c>
      <c r="AS48" s="49" t="s">
        <v>196</v>
      </c>
      <c r="AT48" s="49" t="s">
        <v>197</v>
      </c>
      <c r="AU48" s="49" t="s">
        <v>132</v>
      </c>
      <c r="AV48" s="49" t="s">
        <v>198</v>
      </c>
      <c r="AW48" s="49" t="s">
        <v>133</v>
      </c>
      <c r="AX48" s="49" t="s">
        <v>134</v>
      </c>
      <c r="AY48" s="49" t="s">
        <v>199</v>
      </c>
      <c r="AZ48" s="49" t="s">
        <v>135</v>
      </c>
      <c r="BA48" s="49" t="s">
        <v>136</v>
      </c>
      <c r="BB48" s="49" t="s">
        <v>137</v>
      </c>
      <c r="BC48" s="49" t="s">
        <v>138</v>
      </c>
      <c r="BD48" s="49" t="s">
        <v>200</v>
      </c>
      <c r="BE48" s="49" t="s">
        <v>139</v>
      </c>
      <c r="BF48" s="49" t="s">
        <v>201</v>
      </c>
      <c r="BG48" s="49" t="s">
        <v>140</v>
      </c>
      <c r="BH48" s="49" t="s">
        <v>202</v>
      </c>
      <c r="BI48" s="49" t="s">
        <v>203</v>
      </c>
      <c r="BJ48" s="49"/>
      <c r="BK48" s="49" t="s">
        <v>141</v>
      </c>
      <c r="BL48" s="49" t="s">
        <v>142</v>
      </c>
      <c r="BM48" s="49" t="s">
        <v>143</v>
      </c>
      <c r="BN48" s="49" t="s">
        <v>144</v>
      </c>
      <c r="BO48" s="49" t="s">
        <v>145</v>
      </c>
      <c r="BP48" s="49" t="s">
        <v>146</v>
      </c>
      <c r="BQ48" s="60" t="str">
        <f t="shared" si="0"/>
        <v>NT-7
MT-1
MT-2
MT-7
MT-8
MT-9
MT-10
MT-11
MT-12
MT-13
MT-14
MT-15</v>
      </c>
      <c r="BR48" s="49"/>
      <c r="BS48" s="49"/>
      <c r="BT48" s="49"/>
      <c r="BU48" s="49"/>
      <c r="BV48" s="49"/>
      <c r="BW48" s="49"/>
      <c r="BX48" s="49" t="s">
        <v>152</v>
      </c>
      <c r="BY48" s="49"/>
      <c r="BZ48" s="49"/>
      <c r="CA48" s="49"/>
      <c r="CB48" s="49"/>
      <c r="CC48" s="49"/>
      <c r="CD48" s="49"/>
      <c r="CE48" s="49"/>
      <c r="CF48" s="49" t="s">
        <v>160</v>
      </c>
      <c r="CG48" s="49" t="s">
        <v>161</v>
      </c>
      <c r="CH48" s="49"/>
      <c r="CI48" s="49"/>
      <c r="CJ48" s="49"/>
      <c r="CK48" s="49"/>
      <c r="CL48" s="49" t="s">
        <v>166</v>
      </c>
      <c r="CM48" s="49" t="s">
        <v>167</v>
      </c>
      <c r="CN48" s="49" t="s">
        <v>168</v>
      </c>
      <c r="CO48" s="49" t="s">
        <v>169</v>
      </c>
      <c r="CP48" s="49" t="s">
        <v>170</v>
      </c>
      <c r="CQ48" s="49" t="s">
        <v>171</v>
      </c>
      <c r="CR48" s="49" t="s">
        <v>172</v>
      </c>
      <c r="CS48" s="49" t="s">
        <v>173</v>
      </c>
      <c r="CT48" s="49" t="s">
        <v>174</v>
      </c>
      <c r="CU48" s="49"/>
      <c r="CV48" s="49"/>
      <c r="CW48" s="49"/>
      <c r="CX48" s="49"/>
      <c r="CY48" s="49"/>
      <c r="CZ48" s="49"/>
      <c r="DA48" s="49"/>
      <c r="DB48" s="49"/>
    </row>
    <row r="49" spans="1:106" s="76" customFormat="1" ht="64.5" customHeight="1" x14ac:dyDescent="0.25">
      <c r="A49" s="49" t="s">
        <v>175</v>
      </c>
      <c r="B49" s="49" t="s">
        <v>726</v>
      </c>
      <c r="C49" s="60" t="e">
        <f>VLOOKUP(D49,'Threat Model'!$P$2:$Q$96,1,FALSE)</f>
        <v>#N/A</v>
      </c>
      <c r="D49" s="49" t="s">
        <v>727</v>
      </c>
      <c r="E49" s="61" t="s">
        <v>728</v>
      </c>
      <c r="F49" s="49"/>
      <c r="G49" s="61"/>
      <c r="H49" s="61" t="s">
        <v>729</v>
      </c>
      <c r="I49" s="62">
        <v>9</v>
      </c>
      <c r="J49" s="62"/>
      <c r="K49" s="62"/>
      <c r="L49" s="62" t="s">
        <v>112</v>
      </c>
      <c r="M49" s="62"/>
      <c r="N49" s="62"/>
      <c r="O49" s="62" t="s">
        <v>182</v>
      </c>
      <c r="P49" s="62"/>
      <c r="Q49" s="62"/>
      <c r="R49" s="60" t="s">
        <v>112</v>
      </c>
      <c r="S49" s="61" t="s">
        <v>730</v>
      </c>
      <c r="T49" s="61" t="s">
        <v>184</v>
      </c>
      <c r="U49" s="61" t="s">
        <v>588</v>
      </c>
      <c r="V49" s="61" t="s">
        <v>589</v>
      </c>
      <c r="W49" s="61" t="s">
        <v>731</v>
      </c>
      <c r="X49" s="61" t="s">
        <v>732</v>
      </c>
      <c r="Y49" s="49" t="s">
        <v>723</v>
      </c>
      <c r="Z49" s="49"/>
      <c r="AA49" s="49"/>
      <c r="AB49" s="49"/>
      <c r="AC49" s="60" t="s">
        <v>6903</v>
      </c>
      <c r="AD49" s="49" t="s">
        <v>191</v>
      </c>
      <c r="AE49" s="49" t="s">
        <v>123</v>
      </c>
      <c r="AF49" s="49" t="s">
        <v>124</v>
      </c>
      <c r="AG49" s="49" t="s">
        <v>125</v>
      </c>
      <c r="AH49" s="49" t="s">
        <v>192</v>
      </c>
      <c r="AI49" s="49" t="s">
        <v>126</v>
      </c>
      <c r="AJ49" s="49" t="s">
        <v>127</v>
      </c>
      <c r="AK49" s="49" t="s">
        <v>128</v>
      </c>
      <c r="AL49" s="49" t="s">
        <v>129</v>
      </c>
      <c r="AM49" s="49" t="s">
        <v>130</v>
      </c>
      <c r="AN49" s="49" t="s">
        <v>131</v>
      </c>
      <c r="AO49" s="49"/>
      <c r="AP49" s="49" t="s">
        <v>193</v>
      </c>
      <c r="AQ49" s="49" t="s">
        <v>194</v>
      </c>
      <c r="AR49" s="49" t="s">
        <v>195</v>
      </c>
      <c r="AS49" s="49" t="s">
        <v>196</v>
      </c>
      <c r="AT49" s="49" t="s">
        <v>197</v>
      </c>
      <c r="AU49" s="49" t="s">
        <v>132</v>
      </c>
      <c r="AV49" s="49" t="s">
        <v>198</v>
      </c>
      <c r="AW49" s="49" t="s">
        <v>133</v>
      </c>
      <c r="AX49" s="49" t="s">
        <v>134</v>
      </c>
      <c r="AY49" s="49" t="s">
        <v>199</v>
      </c>
      <c r="AZ49" s="49" t="s">
        <v>135</v>
      </c>
      <c r="BA49" s="49" t="s">
        <v>136</v>
      </c>
      <c r="BB49" s="49" t="s">
        <v>137</v>
      </c>
      <c r="BC49" s="49" t="s">
        <v>138</v>
      </c>
      <c r="BD49" s="49" t="s">
        <v>200</v>
      </c>
      <c r="BE49" s="49" t="s">
        <v>139</v>
      </c>
      <c r="BF49" s="49" t="s">
        <v>201</v>
      </c>
      <c r="BG49" s="49" t="s">
        <v>140</v>
      </c>
      <c r="BH49" s="49" t="s">
        <v>202</v>
      </c>
      <c r="BI49" s="49" t="s">
        <v>203</v>
      </c>
      <c r="BJ49" s="49"/>
      <c r="BK49" s="49" t="s">
        <v>141</v>
      </c>
      <c r="BL49" s="49" t="s">
        <v>142</v>
      </c>
      <c r="BM49" s="49" t="s">
        <v>143</v>
      </c>
      <c r="BN49" s="49" t="s">
        <v>144</v>
      </c>
      <c r="BO49" s="49" t="s">
        <v>145</v>
      </c>
      <c r="BP49" s="49" t="s">
        <v>146</v>
      </c>
      <c r="BQ49" s="60" t="str">
        <f t="shared" si="0"/>
        <v>NT-7
MT-1
MT-2
MT-7
MT-8
MT-9
MT-10
MT-11
MT-12
MT-13
MT-14
MT-15</v>
      </c>
      <c r="BR49" s="49"/>
      <c r="BS49" s="49"/>
      <c r="BT49" s="49"/>
      <c r="BU49" s="49"/>
      <c r="BV49" s="49"/>
      <c r="BW49" s="49"/>
      <c r="BX49" s="49" t="s">
        <v>152</v>
      </c>
      <c r="BY49" s="49"/>
      <c r="BZ49" s="49"/>
      <c r="CA49" s="49"/>
      <c r="CB49" s="49"/>
      <c r="CC49" s="49"/>
      <c r="CD49" s="49"/>
      <c r="CE49" s="49"/>
      <c r="CF49" s="49" t="s">
        <v>160</v>
      </c>
      <c r="CG49" s="49" t="s">
        <v>161</v>
      </c>
      <c r="CH49" s="49"/>
      <c r="CI49" s="49"/>
      <c r="CJ49" s="49"/>
      <c r="CK49" s="49"/>
      <c r="CL49" s="49" t="s">
        <v>166</v>
      </c>
      <c r="CM49" s="49" t="s">
        <v>167</v>
      </c>
      <c r="CN49" s="49" t="s">
        <v>168</v>
      </c>
      <c r="CO49" s="49" t="s">
        <v>169</v>
      </c>
      <c r="CP49" s="49" t="s">
        <v>170</v>
      </c>
      <c r="CQ49" s="49" t="s">
        <v>171</v>
      </c>
      <c r="CR49" s="49" t="s">
        <v>172</v>
      </c>
      <c r="CS49" s="49" t="s">
        <v>173</v>
      </c>
      <c r="CT49" s="49" t="s">
        <v>174</v>
      </c>
      <c r="CU49" s="49"/>
      <c r="CV49" s="49"/>
      <c r="CW49" s="49"/>
      <c r="CX49" s="49"/>
      <c r="CY49" s="49"/>
      <c r="CZ49" s="49"/>
      <c r="DA49" s="49"/>
      <c r="DB49" s="49"/>
    </row>
    <row r="50" spans="1:106" s="76" customFormat="1" ht="64.5" customHeight="1" x14ac:dyDescent="0.25">
      <c r="A50" s="49" t="s">
        <v>175</v>
      </c>
      <c r="B50" s="49" t="s">
        <v>733</v>
      </c>
      <c r="C50" s="60" t="e">
        <f>VLOOKUP(D50,'Threat Model'!$P$2:$Q$96,1,FALSE)</f>
        <v>#N/A</v>
      </c>
      <c r="D50" s="49" t="s">
        <v>734</v>
      </c>
      <c r="E50" s="61" t="s">
        <v>735</v>
      </c>
      <c r="F50" s="49" t="s">
        <v>736</v>
      </c>
      <c r="G50" s="61" t="s">
        <v>180</v>
      </c>
      <c r="H50" s="61" t="s">
        <v>737</v>
      </c>
      <c r="I50" s="62">
        <v>9</v>
      </c>
      <c r="J50" s="62"/>
      <c r="K50" s="62"/>
      <c r="L50" s="62" t="s">
        <v>112</v>
      </c>
      <c r="M50" s="62"/>
      <c r="N50" s="62"/>
      <c r="O50" s="62" t="s">
        <v>182</v>
      </c>
      <c r="P50" s="62"/>
      <c r="Q50" s="60" t="s">
        <v>112</v>
      </c>
      <c r="R50" s="60" t="s">
        <v>112</v>
      </c>
      <c r="S50" s="61" t="s">
        <v>738</v>
      </c>
      <c r="T50" s="61" t="s">
        <v>739</v>
      </c>
      <c r="U50" s="61" t="s">
        <v>588</v>
      </c>
      <c r="V50" s="61" t="s">
        <v>589</v>
      </c>
      <c r="W50" s="61" t="s">
        <v>740</v>
      </c>
      <c r="X50" s="61" t="s">
        <v>741</v>
      </c>
      <c r="Y50" s="49" t="s">
        <v>742</v>
      </c>
      <c r="Z50" s="49" t="s">
        <v>743</v>
      </c>
      <c r="AA50" s="49" t="s">
        <v>744</v>
      </c>
      <c r="AB50" s="49"/>
      <c r="AC50" s="60" t="s">
        <v>6903</v>
      </c>
      <c r="AD50" s="49" t="s">
        <v>191</v>
      </c>
      <c r="AE50" s="49" t="s">
        <v>123</v>
      </c>
      <c r="AF50" s="49" t="s">
        <v>124</v>
      </c>
      <c r="AG50" s="49" t="s">
        <v>125</v>
      </c>
      <c r="AH50" s="49" t="s">
        <v>192</v>
      </c>
      <c r="AI50" s="49" t="s">
        <v>126</v>
      </c>
      <c r="AJ50" s="49" t="s">
        <v>127</v>
      </c>
      <c r="AK50" s="49" t="s">
        <v>128</v>
      </c>
      <c r="AL50" s="49" t="s">
        <v>129</v>
      </c>
      <c r="AM50" s="49" t="s">
        <v>130</v>
      </c>
      <c r="AN50" s="49" t="s">
        <v>131</v>
      </c>
      <c r="AO50" s="49"/>
      <c r="AP50" s="49" t="s">
        <v>193</v>
      </c>
      <c r="AQ50" s="49" t="s">
        <v>194</v>
      </c>
      <c r="AR50" s="49" t="s">
        <v>195</v>
      </c>
      <c r="AS50" s="49" t="s">
        <v>196</v>
      </c>
      <c r="AT50" s="49" t="s">
        <v>197</v>
      </c>
      <c r="AU50" s="49" t="s">
        <v>132</v>
      </c>
      <c r="AV50" s="49" t="s">
        <v>198</v>
      </c>
      <c r="AW50" s="49" t="s">
        <v>133</v>
      </c>
      <c r="AX50" s="49" t="s">
        <v>134</v>
      </c>
      <c r="AY50" s="49" t="s">
        <v>199</v>
      </c>
      <c r="AZ50" s="49" t="s">
        <v>135</v>
      </c>
      <c r="BA50" s="49" t="s">
        <v>136</v>
      </c>
      <c r="BB50" s="49" t="s">
        <v>137</v>
      </c>
      <c r="BC50" s="49" t="s">
        <v>138</v>
      </c>
      <c r="BD50" s="49" t="s">
        <v>200</v>
      </c>
      <c r="BE50" s="49" t="s">
        <v>139</v>
      </c>
      <c r="BF50" s="49" t="s">
        <v>201</v>
      </c>
      <c r="BG50" s="49" t="s">
        <v>140</v>
      </c>
      <c r="BH50" s="49" t="s">
        <v>202</v>
      </c>
      <c r="BI50" s="49" t="s">
        <v>203</v>
      </c>
      <c r="BJ50" s="49"/>
      <c r="BK50" s="49" t="s">
        <v>141</v>
      </c>
      <c r="BL50" s="49" t="s">
        <v>142</v>
      </c>
      <c r="BM50" s="49" t="s">
        <v>143</v>
      </c>
      <c r="BN50" s="49" t="s">
        <v>144</v>
      </c>
      <c r="BO50" s="49" t="s">
        <v>145</v>
      </c>
      <c r="BP50" s="49" t="s">
        <v>146</v>
      </c>
      <c r="BQ50" s="60" t="str">
        <f t="shared" si="0"/>
        <v>NT-2
NT-3
NT-4
NT-5
NT-6
NT-7
NT-8
NT-9
NT-10
NT-11
NT-12
NT-13
NT-14
MT-1
MT-2
MT-3
MT-4
MT-5
MT-6
MT-7
MT-8
MT-9
MT-10
MT-11
MT-12
MT-13
MT-14
MT-15</v>
      </c>
      <c r="BR50" s="49"/>
      <c r="BS50" s="49" t="s">
        <v>147</v>
      </c>
      <c r="BT50" s="49" t="s">
        <v>148</v>
      </c>
      <c r="BU50" s="49" t="s">
        <v>149</v>
      </c>
      <c r="BV50" s="49" t="s">
        <v>150</v>
      </c>
      <c r="BW50" s="49" t="s">
        <v>151</v>
      </c>
      <c r="BX50" s="49" t="s">
        <v>152</v>
      </c>
      <c r="BY50" s="49" t="s">
        <v>153</v>
      </c>
      <c r="BZ50" s="49" t="s">
        <v>154</v>
      </c>
      <c r="CA50" s="49" t="s">
        <v>155</v>
      </c>
      <c r="CB50" s="49" t="s">
        <v>156</v>
      </c>
      <c r="CC50" s="49" t="s">
        <v>157</v>
      </c>
      <c r="CD50" s="49" t="s">
        <v>158</v>
      </c>
      <c r="CE50" s="49" t="s">
        <v>159</v>
      </c>
      <c r="CF50" s="49" t="s">
        <v>160</v>
      </c>
      <c r="CG50" s="49" t="s">
        <v>161</v>
      </c>
      <c r="CH50" s="49" t="s">
        <v>162</v>
      </c>
      <c r="CI50" s="49" t="s">
        <v>163</v>
      </c>
      <c r="CJ50" s="49" t="s">
        <v>164</v>
      </c>
      <c r="CK50" s="49" t="s">
        <v>165</v>
      </c>
      <c r="CL50" s="49" t="s">
        <v>166</v>
      </c>
      <c r="CM50" s="49" t="s">
        <v>167</v>
      </c>
      <c r="CN50" s="49" t="s">
        <v>168</v>
      </c>
      <c r="CO50" s="49" t="s">
        <v>169</v>
      </c>
      <c r="CP50" s="49" t="s">
        <v>170</v>
      </c>
      <c r="CQ50" s="49" t="s">
        <v>171</v>
      </c>
      <c r="CR50" s="49" t="s">
        <v>172</v>
      </c>
      <c r="CS50" s="49" t="s">
        <v>173</v>
      </c>
      <c r="CT50" s="49" t="s">
        <v>174</v>
      </c>
      <c r="CU50" s="49"/>
      <c r="CV50" s="49"/>
      <c r="CW50" s="49"/>
      <c r="CX50" s="49"/>
      <c r="CY50" s="49"/>
      <c r="CZ50" s="49"/>
      <c r="DA50" s="49"/>
      <c r="DB50" s="49"/>
    </row>
    <row r="51" spans="1:106" s="76" customFormat="1" ht="64.5" customHeight="1" x14ac:dyDescent="0.25">
      <c r="A51" s="49" t="s">
        <v>175</v>
      </c>
      <c r="B51" s="49" t="s">
        <v>745</v>
      </c>
      <c r="C51" s="60" t="e">
        <f>VLOOKUP(D51,'Threat Model'!$P$2:$Q$96,1,FALSE)</f>
        <v>#N/A</v>
      </c>
      <c r="D51" s="49" t="s">
        <v>746</v>
      </c>
      <c r="E51" s="61" t="s">
        <v>747</v>
      </c>
      <c r="F51" s="49"/>
      <c r="G51" s="61" t="s">
        <v>180</v>
      </c>
      <c r="H51" s="61" t="s">
        <v>748</v>
      </c>
      <c r="I51" s="62">
        <v>9</v>
      </c>
      <c r="J51" s="60"/>
      <c r="K51" s="60"/>
      <c r="L51" s="60" t="s">
        <v>112</v>
      </c>
      <c r="M51" s="60"/>
      <c r="N51" s="60"/>
      <c r="O51" s="62" t="s">
        <v>182</v>
      </c>
      <c r="P51" s="60"/>
      <c r="Q51" s="60" t="s">
        <v>112</v>
      </c>
      <c r="R51" s="60" t="s">
        <v>112</v>
      </c>
      <c r="S51" s="61" t="s">
        <v>749</v>
      </c>
      <c r="T51" s="61" t="s">
        <v>184</v>
      </c>
      <c r="U51" s="61" t="s">
        <v>588</v>
      </c>
      <c r="V51" s="61" t="s">
        <v>589</v>
      </c>
      <c r="W51" s="61" t="s">
        <v>750</v>
      </c>
      <c r="X51" s="61" t="s">
        <v>751</v>
      </c>
      <c r="Y51" s="49" t="s">
        <v>752</v>
      </c>
      <c r="Z51" s="49"/>
      <c r="AA51" s="49" t="s">
        <v>753</v>
      </c>
      <c r="AB51" s="49"/>
      <c r="AC51" s="60" t="s">
        <v>6903</v>
      </c>
      <c r="AD51" s="49" t="s">
        <v>191</v>
      </c>
      <c r="AE51" s="49" t="s">
        <v>123</v>
      </c>
      <c r="AF51" s="49" t="s">
        <v>124</v>
      </c>
      <c r="AG51" s="49" t="s">
        <v>125</v>
      </c>
      <c r="AH51" s="49" t="s">
        <v>192</v>
      </c>
      <c r="AI51" s="49" t="s">
        <v>126</v>
      </c>
      <c r="AJ51" s="49" t="s">
        <v>127</v>
      </c>
      <c r="AK51" s="49" t="s">
        <v>128</v>
      </c>
      <c r="AL51" s="49" t="s">
        <v>129</v>
      </c>
      <c r="AM51" s="49" t="s">
        <v>130</v>
      </c>
      <c r="AN51" s="49" t="s">
        <v>131</v>
      </c>
      <c r="AO51" s="49"/>
      <c r="AP51" s="49" t="s">
        <v>193</v>
      </c>
      <c r="AQ51" s="49" t="s">
        <v>194</v>
      </c>
      <c r="AR51" s="49" t="s">
        <v>195</v>
      </c>
      <c r="AS51" s="49" t="s">
        <v>196</v>
      </c>
      <c r="AT51" s="49" t="s">
        <v>197</v>
      </c>
      <c r="AU51" s="49" t="s">
        <v>132</v>
      </c>
      <c r="AV51" s="49" t="s">
        <v>198</v>
      </c>
      <c r="AW51" s="49" t="s">
        <v>133</v>
      </c>
      <c r="AX51" s="49" t="s">
        <v>134</v>
      </c>
      <c r="AY51" s="49" t="s">
        <v>199</v>
      </c>
      <c r="AZ51" s="49" t="s">
        <v>135</v>
      </c>
      <c r="BA51" s="49" t="s">
        <v>136</v>
      </c>
      <c r="BB51" s="49" t="s">
        <v>137</v>
      </c>
      <c r="BC51" s="49" t="s">
        <v>138</v>
      </c>
      <c r="BD51" s="49" t="s">
        <v>200</v>
      </c>
      <c r="BE51" s="49" t="s">
        <v>139</v>
      </c>
      <c r="BF51" s="49" t="s">
        <v>201</v>
      </c>
      <c r="BG51" s="49" t="s">
        <v>140</v>
      </c>
      <c r="BH51" s="49" t="s">
        <v>202</v>
      </c>
      <c r="BI51" s="49" t="s">
        <v>203</v>
      </c>
      <c r="BJ51" s="49"/>
      <c r="BK51" s="49" t="s">
        <v>141</v>
      </c>
      <c r="BL51" s="49" t="s">
        <v>142</v>
      </c>
      <c r="BM51" s="49" t="s">
        <v>143</v>
      </c>
      <c r="BN51" s="49" t="s">
        <v>144</v>
      </c>
      <c r="BO51" s="49" t="s">
        <v>145</v>
      </c>
      <c r="BP51" s="49" t="s">
        <v>146</v>
      </c>
      <c r="BQ51" s="60" t="str">
        <f t="shared" si="0"/>
        <v>NT-7
MT-1
MT-2
MT-7
MT-8
MT-9
MT-10
MT-11
MT-12
MT-13
MT-14
MT-15</v>
      </c>
      <c r="BR51" s="49"/>
      <c r="BS51" s="49"/>
      <c r="BT51" s="49"/>
      <c r="BU51" s="49"/>
      <c r="BV51" s="49"/>
      <c r="BW51" s="49"/>
      <c r="BX51" s="49" t="s">
        <v>152</v>
      </c>
      <c r="BY51" s="49"/>
      <c r="BZ51" s="49"/>
      <c r="CA51" s="49"/>
      <c r="CB51" s="49"/>
      <c r="CC51" s="49"/>
      <c r="CD51" s="49"/>
      <c r="CE51" s="49"/>
      <c r="CF51" s="49" t="s">
        <v>160</v>
      </c>
      <c r="CG51" s="49" t="s">
        <v>161</v>
      </c>
      <c r="CH51" s="49"/>
      <c r="CI51" s="49"/>
      <c r="CJ51" s="49"/>
      <c r="CK51" s="49"/>
      <c r="CL51" s="49" t="s">
        <v>166</v>
      </c>
      <c r="CM51" s="49" t="s">
        <v>167</v>
      </c>
      <c r="CN51" s="49" t="s">
        <v>168</v>
      </c>
      <c r="CO51" s="49" t="s">
        <v>169</v>
      </c>
      <c r="CP51" s="49" t="s">
        <v>170</v>
      </c>
      <c r="CQ51" s="49" t="s">
        <v>171</v>
      </c>
      <c r="CR51" s="49" t="s">
        <v>172</v>
      </c>
      <c r="CS51" s="49" t="s">
        <v>173</v>
      </c>
      <c r="CT51" s="49" t="s">
        <v>174</v>
      </c>
      <c r="CU51" s="49"/>
      <c r="CV51" s="49"/>
      <c r="CW51" s="49"/>
      <c r="CX51" s="49"/>
      <c r="CY51" s="49"/>
      <c r="CZ51" s="49"/>
      <c r="DA51" s="49"/>
      <c r="DB51" s="49"/>
    </row>
    <row r="52" spans="1:106" s="76" customFormat="1" ht="64.5" customHeight="1" x14ac:dyDescent="0.25">
      <c r="A52" s="49" t="s">
        <v>175</v>
      </c>
      <c r="B52" s="49" t="s">
        <v>754</v>
      </c>
      <c r="C52" s="60" t="e">
        <f>VLOOKUP(D52,'Threat Model'!$P$2:$Q$96,1,FALSE)</f>
        <v>#N/A</v>
      </c>
      <c r="D52" s="49" t="s">
        <v>755</v>
      </c>
      <c r="E52" s="61" t="s">
        <v>756</v>
      </c>
      <c r="F52" s="49"/>
      <c r="G52" s="61" t="s">
        <v>757</v>
      </c>
      <c r="H52" s="61" t="s">
        <v>758</v>
      </c>
      <c r="I52" s="62">
        <v>9</v>
      </c>
      <c r="J52" s="62"/>
      <c r="K52" s="62"/>
      <c r="L52" s="62" t="s">
        <v>112</v>
      </c>
      <c r="M52" s="62"/>
      <c r="N52" s="62"/>
      <c r="O52" s="62" t="s">
        <v>182</v>
      </c>
      <c r="P52" s="62"/>
      <c r="Q52" s="60" t="s">
        <v>112</v>
      </c>
      <c r="R52" s="60" t="s">
        <v>112</v>
      </c>
      <c r="S52" s="61" t="s">
        <v>759</v>
      </c>
      <c r="T52" s="61" t="s">
        <v>184</v>
      </c>
      <c r="U52" s="61" t="s">
        <v>760</v>
      </c>
      <c r="V52" s="61" t="s">
        <v>761</v>
      </c>
      <c r="W52" s="61" t="s">
        <v>187</v>
      </c>
      <c r="X52" s="61" t="s">
        <v>762</v>
      </c>
      <c r="Y52" s="49" t="s">
        <v>763</v>
      </c>
      <c r="Z52" s="49"/>
      <c r="AA52" s="49" t="s">
        <v>764</v>
      </c>
      <c r="AB52" s="49"/>
      <c r="AC52" s="60" t="s">
        <v>6903</v>
      </c>
      <c r="AD52" s="49" t="s">
        <v>191</v>
      </c>
      <c r="AE52" s="49" t="s">
        <v>123</v>
      </c>
      <c r="AF52" s="49" t="s">
        <v>124</v>
      </c>
      <c r="AG52" s="49" t="s">
        <v>125</v>
      </c>
      <c r="AH52" s="49" t="s">
        <v>192</v>
      </c>
      <c r="AI52" s="49" t="s">
        <v>126</v>
      </c>
      <c r="AJ52" s="49" t="s">
        <v>127</v>
      </c>
      <c r="AK52" s="49" t="s">
        <v>128</v>
      </c>
      <c r="AL52" s="49" t="s">
        <v>129</v>
      </c>
      <c r="AM52" s="49" t="s">
        <v>130</v>
      </c>
      <c r="AN52" s="49" t="s">
        <v>131</v>
      </c>
      <c r="AO52" s="49"/>
      <c r="AP52" s="49" t="s">
        <v>193</v>
      </c>
      <c r="AQ52" s="49" t="s">
        <v>194</v>
      </c>
      <c r="AR52" s="49" t="s">
        <v>195</v>
      </c>
      <c r="AS52" s="49" t="s">
        <v>196</v>
      </c>
      <c r="AT52" s="49" t="s">
        <v>197</v>
      </c>
      <c r="AU52" s="49" t="s">
        <v>132</v>
      </c>
      <c r="AV52" s="49" t="s">
        <v>198</v>
      </c>
      <c r="AW52" s="49" t="s">
        <v>133</v>
      </c>
      <c r="AX52" s="49" t="s">
        <v>134</v>
      </c>
      <c r="AY52" s="49" t="s">
        <v>199</v>
      </c>
      <c r="AZ52" s="49" t="s">
        <v>135</v>
      </c>
      <c r="BA52" s="49" t="s">
        <v>136</v>
      </c>
      <c r="BB52" s="49" t="s">
        <v>137</v>
      </c>
      <c r="BC52" s="49" t="s">
        <v>138</v>
      </c>
      <c r="BD52" s="49" t="s">
        <v>200</v>
      </c>
      <c r="BE52" s="49" t="s">
        <v>139</v>
      </c>
      <c r="BF52" s="49" t="s">
        <v>201</v>
      </c>
      <c r="BG52" s="49" t="s">
        <v>140</v>
      </c>
      <c r="BH52" s="49" t="s">
        <v>202</v>
      </c>
      <c r="BI52" s="49" t="s">
        <v>203</v>
      </c>
      <c r="BJ52" s="49"/>
      <c r="BK52" s="49" t="s">
        <v>141</v>
      </c>
      <c r="BL52" s="49" t="s">
        <v>142</v>
      </c>
      <c r="BM52" s="49" t="s">
        <v>143</v>
      </c>
      <c r="BN52" s="49" t="s">
        <v>144</v>
      </c>
      <c r="BO52" s="49" t="s">
        <v>145</v>
      </c>
      <c r="BP52" s="49" t="s">
        <v>146</v>
      </c>
      <c r="BQ52" s="60" t="str">
        <f t="shared" si="0"/>
        <v>NT-2
NT-3
NT-4
NT-5
NT-6
NT-7
NT-8
NT-9
NT-10
NT-11
NT-12
NT-13
NT-14
MT-1
MT-2
MT-3
MT-4
MT-5
MT-6
MT-7
MT-8
MT-9
MT-10
MT-11
MT-12
MT-13
MT-14
MT-15</v>
      </c>
      <c r="BR52" s="49"/>
      <c r="BS52" s="49" t="s">
        <v>147</v>
      </c>
      <c r="BT52" s="49" t="s">
        <v>148</v>
      </c>
      <c r="BU52" s="49" t="s">
        <v>149</v>
      </c>
      <c r="BV52" s="49" t="s">
        <v>150</v>
      </c>
      <c r="BW52" s="49" t="s">
        <v>151</v>
      </c>
      <c r="BX52" s="49" t="s">
        <v>152</v>
      </c>
      <c r="BY52" s="49" t="s">
        <v>153</v>
      </c>
      <c r="BZ52" s="49" t="s">
        <v>154</v>
      </c>
      <c r="CA52" s="49" t="s">
        <v>155</v>
      </c>
      <c r="CB52" s="49" t="s">
        <v>156</v>
      </c>
      <c r="CC52" s="49" t="s">
        <v>157</v>
      </c>
      <c r="CD52" s="49" t="s">
        <v>158</v>
      </c>
      <c r="CE52" s="49" t="s">
        <v>159</v>
      </c>
      <c r="CF52" s="49" t="s">
        <v>160</v>
      </c>
      <c r="CG52" s="49" t="s">
        <v>161</v>
      </c>
      <c r="CH52" s="49" t="s">
        <v>162</v>
      </c>
      <c r="CI52" s="49" t="s">
        <v>163</v>
      </c>
      <c r="CJ52" s="49" t="s">
        <v>164</v>
      </c>
      <c r="CK52" s="49" t="s">
        <v>165</v>
      </c>
      <c r="CL52" s="49" t="s">
        <v>166</v>
      </c>
      <c r="CM52" s="49" t="s">
        <v>167</v>
      </c>
      <c r="CN52" s="49" t="s">
        <v>168</v>
      </c>
      <c r="CO52" s="49" t="s">
        <v>169</v>
      </c>
      <c r="CP52" s="49" t="s">
        <v>170</v>
      </c>
      <c r="CQ52" s="49" t="s">
        <v>171</v>
      </c>
      <c r="CR52" s="49" t="s">
        <v>172</v>
      </c>
      <c r="CS52" s="49" t="s">
        <v>173</v>
      </c>
      <c r="CT52" s="49" t="s">
        <v>174</v>
      </c>
      <c r="CU52" s="49"/>
      <c r="CV52" s="49"/>
      <c r="CW52" s="49"/>
      <c r="CX52" s="49"/>
      <c r="CY52" s="49"/>
      <c r="CZ52" s="49"/>
      <c r="DA52" s="49"/>
      <c r="DB52" s="49"/>
    </row>
    <row r="53" spans="1:106" s="76" customFormat="1" ht="64.5" customHeight="1" x14ac:dyDescent="0.25">
      <c r="A53" s="49" t="s">
        <v>175</v>
      </c>
      <c r="B53" s="49" t="s">
        <v>765</v>
      </c>
      <c r="C53" s="60" t="e">
        <f>VLOOKUP(D53,'Threat Model'!$P$2:$Q$96,1,FALSE)</f>
        <v>#N/A</v>
      </c>
      <c r="D53" s="49" t="s">
        <v>766</v>
      </c>
      <c r="E53" s="61" t="s">
        <v>767</v>
      </c>
      <c r="F53" s="49"/>
      <c r="G53" s="61"/>
      <c r="H53" s="61" t="s">
        <v>768</v>
      </c>
      <c r="I53" s="62">
        <v>5</v>
      </c>
      <c r="J53" s="62"/>
      <c r="K53" s="62"/>
      <c r="L53" s="62" t="s">
        <v>112</v>
      </c>
      <c r="M53" s="62"/>
      <c r="N53" s="62"/>
      <c r="O53" s="62" t="s">
        <v>182</v>
      </c>
      <c r="P53" s="62"/>
      <c r="Q53" s="62"/>
      <c r="R53" s="60" t="s">
        <v>112</v>
      </c>
      <c r="S53" s="61" t="s">
        <v>769</v>
      </c>
      <c r="T53" s="61" t="s">
        <v>770</v>
      </c>
      <c r="U53" s="61" t="s">
        <v>588</v>
      </c>
      <c r="V53" s="61" t="s">
        <v>589</v>
      </c>
      <c r="W53" s="61" t="s">
        <v>771</v>
      </c>
      <c r="X53" s="61" t="s">
        <v>772</v>
      </c>
      <c r="Y53" s="49" t="s">
        <v>773</v>
      </c>
      <c r="Z53" s="49"/>
      <c r="AA53" s="49"/>
      <c r="AB53" s="49"/>
      <c r="AC53" s="60" t="s">
        <v>6903</v>
      </c>
      <c r="AD53" s="49" t="s">
        <v>191</v>
      </c>
      <c r="AE53" s="49" t="s">
        <v>123</v>
      </c>
      <c r="AF53" s="49" t="s">
        <v>124</v>
      </c>
      <c r="AG53" s="49" t="s">
        <v>125</v>
      </c>
      <c r="AH53" s="49" t="s">
        <v>192</v>
      </c>
      <c r="AI53" s="49" t="s">
        <v>126</v>
      </c>
      <c r="AJ53" s="49" t="s">
        <v>127</v>
      </c>
      <c r="AK53" s="49" t="s">
        <v>128</v>
      </c>
      <c r="AL53" s="49" t="s">
        <v>129</v>
      </c>
      <c r="AM53" s="49" t="s">
        <v>130</v>
      </c>
      <c r="AN53" s="49" t="s">
        <v>131</v>
      </c>
      <c r="AO53" s="49"/>
      <c r="AP53" s="49" t="s">
        <v>193</v>
      </c>
      <c r="AQ53" s="49" t="s">
        <v>194</v>
      </c>
      <c r="AR53" s="49" t="s">
        <v>195</v>
      </c>
      <c r="AS53" s="49" t="s">
        <v>196</v>
      </c>
      <c r="AT53" s="49" t="s">
        <v>197</v>
      </c>
      <c r="AU53" s="49" t="s">
        <v>132</v>
      </c>
      <c r="AV53" s="49" t="s">
        <v>198</v>
      </c>
      <c r="AW53" s="49" t="s">
        <v>133</v>
      </c>
      <c r="AX53" s="49" t="s">
        <v>134</v>
      </c>
      <c r="AY53" s="49" t="s">
        <v>199</v>
      </c>
      <c r="AZ53" s="49" t="s">
        <v>135</v>
      </c>
      <c r="BA53" s="49" t="s">
        <v>136</v>
      </c>
      <c r="BB53" s="49" t="s">
        <v>137</v>
      </c>
      <c r="BC53" s="49" t="s">
        <v>138</v>
      </c>
      <c r="BD53" s="49" t="s">
        <v>200</v>
      </c>
      <c r="BE53" s="49" t="s">
        <v>139</v>
      </c>
      <c r="BF53" s="49" t="s">
        <v>201</v>
      </c>
      <c r="BG53" s="49" t="s">
        <v>140</v>
      </c>
      <c r="BH53" s="49" t="s">
        <v>202</v>
      </c>
      <c r="BI53" s="49" t="s">
        <v>203</v>
      </c>
      <c r="BJ53" s="49"/>
      <c r="BK53" s="49" t="s">
        <v>141</v>
      </c>
      <c r="BL53" s="49" t="s">
        <v>142</v>
      </c>
      <c r="BM53" s="49" t="s">
        <v>143</v>
      </c>
      <c r="BN53" s="49" t="s">
        <v>144</v>
      </c>
      <c r="BO53" s="49" t="s">
        <v>145</v>
      </c>
      <c r="BP53" s="49" t="s">
        <v>146</v>
      </c>
      <c r="BQ53" s="60" t="str">
        <f t="shared" si="0"/>
        <v>NT-7
MT-1
MT-2
MT-7
MT-8
MT-9
MT-10
MT-11
MT-12
MT-13
MT-14
MT-15</v>
      </c>
      <c r="BR53" s="49"/>
      <c r="BS53" s="49"/>
      <c r="BT53" s="49"/>
      <c r="BU53" s="49"/>
      <c r="BV53" s="49"/>
      <c r="BW53" s="49"/>
      <c r="BX53" s="49" t="s">
        <v>152</v>
      </c>
      <c r="BY53" s="49"/>
      <c r="BZ53" s="49"/>
      <c r="CA53" s="49"/>
      <c r="CB53" s="49"/>
      <c r="CC53" s="49"/>
      <c r="CD53" s="49"/>
      <c r="CE53" s="49"/>
      <c r="CF53" s="49" t="s">
        <v>160</v>
      </c>
      <c r="CG53" s="49" t="s">
        <v>161</v>
      </c>
      <c r="CH53" s="49"/>
      <c r="CI53" s="49"/>
      <c r="CJ53" s="49"/>
      <c r="CK53" s="49"/>
      <c r="CL53" s="49" t="s">
        <v>166</v>
      </c>
      <c r="CM53" s="49" t="s">
        <v>167</v>
      </c>
      <c r="CN53" s="49" t="s">
        <v>168</v>
      </c>
      <c r="CO53" s="49" t="s">
        <v>169</v>
      </c>
      <c r="CP53" s="49" t="s">
        <v>170</v>
      </c>
      <c r="CQ53" s="49" t="s">
        <v>171</v>
      </c>
      <c r="CR53" s="49" t="s">
        <v>172</v>
      </c>
      <c r="CS53" s="49" t="s">
        <v>173</v>
      </c>
      <c r="CT53" s="49" t="s">
        <v>174</v>
      </c>
      <c r="CU53" s="49"/>
      <c r="CV53" s="49"/>
      <c r="CW53" s="49"/>
      <c r="CX53" s="49"/>
      <c r="CY53" s="49"/>
      <c r="CZ53" s="49"/>
      <c r="DA53" s="49"/>
      <c r="DB53" s="49"/>
    </row>
    <row r="54" spans="1:106" s="76" customFormat="1" ht="64.5" customHeight="1" x14ac:dyDescent="0.25">
      <c r="A54" s="49" t="s">
        <v>175</v>
      </c>
      <c r="B54" s="49" t="s">
        <v>774</v>
      </c>
      <c r="C54" s="60" t="e">
        <f>VLOOKUP(D54,'Threat Model'!$P$2:$Q$96,1,FALSE)</f>
        <v>#N/A</v>
      </c>
      <c r="D54" s="49" t="s">
        <v>775</v>
      </c>
      <c r="E54" s="61" t="s">
        <v>776</v>
      </c>
      <c r="F54" s="49"/>
      <c r="G54" s="61" t="s">
        <v>180</v>
      </c>
      <c r="H54" s="61" t="s">
        <v>777</v>
      </c>
      <c r="I54" s="62">
        <v>4</v>
      </c>
      <c r="J54" s="62"/>
      <c r="K54" s="62"/>
      <c r="L54" s="62" t="s">
        <v>112</v>
      </c>
      <c r="M54" s="62"/>
      <c r="N54" s="62"/>
      <c r="O54" s="62" t="s">
        <v>182</v>
      </c>
      <c r="P54" s="62"/>
      <c r="Q54" s="62"/>
      <c r="R54" s="60" t="s">
        <v>112</v>
      </c>
      <c r="S54" s="61" t="s">
        <v>778</v>
      </c>
      <c r="T54" s="61" t="s">
        <v>779</v>
      </c>
      <c r="U54" s="61" t="s">
        <v>780</v>
      </c>
      <c r="V54" s="61" t="s">
        <v>589</v>
      </c>
      <c r="W54" s="61" t="s">
        <v>781</v>
      </c>
      <c r="X54" s="61" t="s">
        <v>782</v>
      </c>
      <c r="Y54" s="49" t="s">
        <v>773</v>
      </c>
      <c r="Z54" s="49"/>
      <c r="AA54" s="49"/>
      <c r="AB54" s="49"/>
      <c r="AC54" s="60" t="s">
        <v>6903</v>
      </c>
      <c r="AD54" s="49" t="s">
        <v>191</v>
      </c>
      <c r="AE54" s="49" t="s">
        <v>123</v>
      </c>
      <c r="AF54" s="49" t="s">
        <v>124</v>
      </c>
      <c r="AG54" s="49" t="s">
        <v>125</v>
      </c>
      <c r="AH54" s="49" t="s">
        <v>192</v>
      </c>
      <c r="AI54" s="49" t="s">
        <v>126</v>
      </c>
      <c r="AJ54" s="49" t="s">
        <v>127</v>
      </c>
      <c r="AK54" s="49" t="s">
        <v>128</v>
      </c>
      <c r="AL54" s="49" t="s">
        <v>129</v>
      </c>
      <c r="AM54" s="49" t="s">
        <v>130</v>
      </c>
      <c r="AN54" s="49" t="s">
        <v>131</v>
      </c>
      <c r="AO54" s="49"/>
      <c r="AP54" s="49" t="s">
        <v>193</v>
      </c>
      <c r="AQ54" s="49" t="s">
        <v>194</v>
      </c>
      <c r="AR54" s="49" t="s">
        <v>195</v>
      </c>
      <c r="AS54" s="49" t="s">
        <v>196</v>
      </c>
      <c r="AT54" s="49" t="s">
        <v>197</v>
      </c>
      <c r="AU54" s="49" t="s">
        <v>132</v>
      </c>
      <c r="AV54" s="49" t="s">
        <v>198</v>
      </c>
      <c r="AW54" s="49" t="s">
        <v>133</v>
      </c>
      <c r="AX54" s="49" t="s">
        <v>134</v>
      </c>
      <c r="AY54" s="49" t="s">
        <v>199</v>
      </c>
      <c r="AZ54" s="49" t="s">
        <v>135</v>
      </c>
      <c r="BA54" s="49" t="s">
        <v>136</v>
      </c>
      <c r="BB54" s="49" t="s">
        <v>137</v>
      </c>
      <c r="BC54" s="49" t="s">
        <v>138</v>
      </c>
      <c r="BD54" s="49" t="s">
        <v>200</v>
      </c>
      <c r="BE54" s="49" t="s">
        <v>139</v>
      </c>
      <c r="BF54" s="49" t="s">
        <v>201</v>
      </c>
      <c r="BG54" s="49" t="s">
        <v>140</v>
      </c>
      <c r="BH54" s="49" t="s">
        <v>202</v>
      </c>
      <c r="BI54" s="49" t="s">
        <v>203</v>
      </c>
      <c r="BJ54" s="49"/>
      <c r="BK54" s="49" t="s">
        <v>141</v>
      </c>
      <c r="BL54" s="49" t="s">
        <v>142</v>
      </c>
      <c r="BM54" s="49" t="s">
        <v>143</v>
      </c>
      <c r="BN54" s="49" t="s">
        <v>144</v>
      </c>
      <c r="BO54" s="49" t="s">
        <v>145</v>
      </c>
      <c r="BP54" s="49" t="s">
        <v>146</v>
      </c>
      <c r="BQ54" s="60" t="str">
        <f t="shared" si="0"/>
        <v>NT-7
MT-1
MT-2
MT-7
MT-8
MT-9
MT-10
MT-11
MT-12
MT-13
MT-14
MT-15</v>
      </c>
      <c r="BR54" s="49"/>
      <c r="BS54" s="49"/>
      <c r="BT54" s="49"/>
      <c r="BU54" s="49"/>
      <c r="BV54" s="49"/>
      <c r="BW54" s="49"/>
      <c r="BX54" s="49" t="s">
        <v>152</v>
      </c>
      <c r="BY54" s="49"/>
      <c r="BZ54" s="49"/>
      <c r="CA54" s="49"/>
      <c r="CB54" s="49"/>
      <c r="CC54" s="49"/>
      <c r="CD54" s="49"/>
      <c r="CE54" s="49"/>
      <c r="CF54" s="49" t="s">
        <v>160</v>
      </c>
      <c r="CG54" s="49" t="s">
        <v>161</v>
      </c>
      <c r="CH54" s="49"/>
      <c r="CI54" s="49"/>
      <c r="CJ54" s="49"/>
      <c r="CK54" s="49"/>
      <c r="CL54" s="49" t="s">
        <v>166</v>
      </c>
      <c r="CM54" s="49" t="s">
        <v>167</v>
      </c>
      <c r="CN54" s="49" t="s">
        <v>168</v>
      </c>
      <c r="CO54" s="49" t="s">
        <v>169</v>
      </c>
      <c r="CP54" s="49" t="s">
        <v>170</v>
      </c>
      <c r="CQ54" s="49" t="s">
        <v>171</v>
      </c>
      <c r="CR54" s="49" t="s">
        <v>172</v>
      </c>
      <c r="CS54" s="49" t="s">
        <v>173</v>
      </c>
      <c r="CT54" s="49" t="s">
        <v>174</v>
      </c>
      <c r="CU54" s="49"/>
      <c r="CV54" s="49"/>
      <c r="CW54" s="49"/>
      <c r="CX54" s="49"/>
      <c r="CY54" s="49"/>
      <c r="CZ54" s="49"/>
      <c r="DA54" s="49"/>
      <c r="DB54" s="49"/>
    </row>
    <row r="55" spans="1:106" s="76" customFormat="1" ht="64.5" customHeight="1" x14ac:dyDescent="0.25">
      <c r="A55" s="49" t="s">
        <v>783</v>
      </c>
      <c r="B55" s="49" t="s">
        <v>784</v>
      </c>
      <c r="C55" s="60" t="e">
        <f>VLOOKUP(D55,'Threat Model'!$P$2:$Q$96,1,FALSE)</f>
        <v>#N/A</v>
      </c>
      <c r="D55" s="49" t="s">
        <v>785</v>
      </c>
      <c r="E55" s="61" t="s">
        <v>786</v>
      </c>
      <c r="F55" s="49"/>
      <c r="G55" s="61"/>
      <c r="H55" s="61" t="s">
        <v>787</v>
      </c>
      <c r="I55" s="62">
        <v>9</v>
      </c>
      <c r="J55" s="60"/>
      <c r="K55" s="60" t="s">
        <v>112</v>
      </c>
      <c r="L55" s="60"/>
      <c r="M55" s="60"/>
      <c r="N55" s="60"/>
      <c r="O55" s="62" t="s">
        <v>182</v>
      </c>
      <c r="P55" s="60" t="s">
        <v>112</v>
      </c>
      <c r="Q55" s="60" t="s">
        <v>112</v>
      </c>
      <c r="R55" s="60" t="s">
        <v>112</v>
      </c>
      <c r="S55" s="61" t="s">
        <v>788</v>
      </c>
      <c r="T55" s="61" t="s">
        <v>789</v>
      </c>
      <c r="U55" s="61" t="s">
        <v>790</v>
      </c>
      <c r="V55" s="61" t="s">
        <v>791</v>
      </c>
      <c r="W55" s="61" t="s">
        <v>792</v>
      </c>
      <c r="X55" s="61" t="s">
        <v>793</v>
      </c>
      <c r="Y55" s="49" t="s">
        <v>794</v>
      </c>
      <c r="Z55" s="49"/>
      <c r="AA55" s="49" t="s">
        <v>795</v>
      </c>
      <c r="AB55" s="49"/>
      <c r="AC55" s="60" t="s">
        <v>6904</v>
      </c>
      <c r="AD55" s="49" t="s">
        <v>191</v>
      </c>
      <c r="AE55" s="49" t="s">
        <v>123</v>
      </c>
      <c r="AF55" s="49" t="s">
        <v>124</v>
      </c>
      <c r="AG55" s="49" t="s">
        <v>125</v>
      </c>
      <c r="AH55" s="49" t="s">
        <v>192</v>
      </c>
      <c r="AI55" s="49" t="s">
        <v>126</v>
      </c>
      <c r="AJ55" s="49" t="s">
        <v>127</v>
      </c>
      <c r="AK55" s="49" t="s">
        <v>128</v>
      </c>
      <c r="AL55" s="49" t="s">
        <v>129</v>
      </c>
      <c r="AM55" s="49" t="s">
        <v>130</v>
      </c>
      <c r="AN55" s="49" t="s">
        <v>131</v>
      </c>
      <c r="AO55" s="49" t="s">
        <v>218</v>
      </c>
      <c r="AP55" s="49" t="s">
        <v>193</v>
      </c>
      <c r="AQ55" s="49" t="s">
        <v>194</v>
      </c>
      <c r="AR55" s="49" t="s">
        <v>195</v>
      </c>
      <c r="AS55" s="49" t="s">
        <v>196</v>
      </c>
      <c r="AT55" s="49" t="s">
        <v>197</v>
      </c>
      <c r="AU55" s="49" t="s">
        <v>132</v>
      </c>
      <c r="AV55" s="49" t="s">
        <v>198</v>
      </c>
      <c r="AW55" s="49" t="s">
        <v>133</v>
      </c>
      <c r="AX55" s="49" t="s">
        <v>134</v>
      </c>
      <c r="AY55" s="49" t="s">
        <v>199</v>
      </c>
      <c r="AZ55" s="49" t="s">
        <v>135</v>
      </c>
      <c r="BA55" s="49" t="s">
        <v>136</v>
      </c>
      <c r="BB55" s="49" t="s">
        <v>137</v>
      </c>
      <c r="BC55" s="49" t="s">
        <v>138</v>
      </c>
      <c r="BD55" s="49" t="s">
        <v>200</v>
      </c>
      <c r="BE55" s="49" t="s">
        <v>139</v>
      </c>
      <c r="BF55" s="49" t="s">
        <v>201</v>
      </c>
      <c r="BG55" s="49" t="s">
        <v>140</v>
      </c>
      <c r="BH55" s="49" t="s">
        <v>202</v>
      </c>
      <c r="BI55" s="49" t="s">
        <v>203</v>
      </c>
      <c r="BJ55" s="49"/>
      <c r="BK55" s="49" t="s">
        <v>141</v>
      </c>
      <c r="BL55" s="49" t="s">
        <v>142</v>
      </c>
      <c r="BM55" s="49" t="s">
        <v>143</v>
      </c>
      <c r="BN55" s="49" t="s">
        <v>144</v>
      </c>
      <c r="BO55" s="49" t="s">
        <v>145</v>
      </c>
      <c r="BP55" s="49" t="s">
        <v>146</v>
      </c>
      <c r="BQ55" s="60" t="str">
        <f t="shared" si="0"/>
        <v>NT-1
NT-2
NT-3
NT-4
NT-5
NT-6
NT-7
NT-8
NT-9
NT-10
NT-11
NT-12
NT-13
NT-14
MT-1
MT-2
MT-3
MT-4
MT-5
MT-6
MT-7
MT-8
MT-9
MT-11
MT-12
MT-13
MT-14
MT-15</v>
      </c>
      <c r="BR55" s="49" t="s">
        <v>283</v>
      </c>
      <c r="BS55" s="49" t="s">
        <v>147</v>
      </c>
      <c r="BT55" s="49" t="s">
        <v>148</v>
      </c>
      <c r="BU55" s="49" t="s">
        <v>149</v>
      </c>
      <c r="BV55" s="49" t="s">
        <v>150</v>
      </c>
      <c r="BW55" s="49" t="s">
        <v>151</v>
      </c>
      <c r="BX55" s="49" t="s">
        <v>152</v>
      </c>
      <c r="BY55" s="49" t="s">
        <v>153</v>
      </c>
      <c r="BZ55" s="49" t="s">
        <v>154</v>
      </c>
      <c r="CA55" s="49" t="s">
        <v>155</v>
      </c>
      <c r="CB55" s="49" t="s">
        <v>156</v>
      </c>
      <c r="CC55" s="49" t="s">
        <v>157</v>
      </c>
      <c r="CD55" s="49" t="s">
        <v>158</v>
      </c>
      <c r="CE55" s="49" t="s">
        <v>159</v>
      </c>
      <c r="CF55" s="49" t="s">
        <v>160</v>
      </c>
      <c r="CG55" s="49" t="s">
        <v>161</v>
      </c>
      <c r="CH55" s="49" t="s">
        <v>162</v>
      </c>
      <c r="CI55" s="49" t="s">
        <v>163</v>
      </c>
      <c r="CJ55" s="49" t="s">
        <v>164</v>
      </c>
      <c r="CK55" s="49" t="s">
        <v>165</v>
      </c>
      <c r="CL55" s="49" t="s">
        <v>166</v>
      </c>
      <c r="CM55" s="49" t="s">
        <v>167</v>
      </c>
      <c r="CN55" s="49" t="s">
        <v>168</v>
      </c>
      <c r="CO55" s="49"/>
      <c r="CP55" s="49" t="s">
        <v>170</v>
      </c>
      <c r="CQ55" s="49" t="s">
        <v>171</v>
      </c>
      <c r="CR55" s="49" t="s">
        <v>172</v>
      </c>
      <c r="CS55" s="49" t="s">
        <v>173</v>
      </c>
      <c r="CT55" s="49" t="s">
        <v>174</v>
      </c>
      <c r="CU55" s="49"/>
      <c r="CV55" s="49"/>
      <c r="CW55" s="49"/>
      <c r="CX55" s="49"/>
      <c r="CY55" s="49"/>
      <c r="CZ55" s="49"/>
      <c r="DA55" s="49"/>
      <c r="DB55" s="49"/>
    </row>
    <row r="56" spans="1:106" s="76" customFormat="1" ht="64.5" customHeight="1" x14ac:dyDescent="0.25">
      <c r="A56" s="49" t="s">
        <v>783</v>
      </c>
      <c r="B56" s="49" t="s">
        <v>796</v>
      </c>
      <c r="C56" s="60" t="e">
        <f>VLOOKUP(D56,'Threat Model'!$P$2:$Q$96,1,FALSE)</f>
        <v>#N/A</v>
      </c>
      <c r="D56" s="49" t="s">
        <v>797</v>
      </c>
      <c r="E56" s="61" t="s">
        <v>798</v>
      </c>
      <c r="F56" s="49"/>
      <c r="G56" s="61"/>
      <c r="H56" s="61" t="s">
        <v>799</v>
      </c>
      <c r="I56" s="62">
        <v>9</v>
      </c>
      <c r="J56" s="62"/>
      <c r="K56" s="62"/>
      <c r="L56" s="62" t="s">
        <v>112</v>
      </c>
      <c r="M56" s="62"/>
      <c r="N56" s="62"/>
      <c r="O56" s="62" t="s">
        <v>182</v>
      </c>
      <c r="P56" s="62"/>
      <c r="Q56" s="62"/>
      <c r="R56" s="60" t="s">
        <v>112</v>
      </c>
      <c r="S56" s="61" t="s">
        <v>800</v>
      </c>
      <c r="T56" s="61" t="s">
        <v>801</v>
      </c>
      <c r="U56" s="61" t="s">
        <v>790</v>
      </c>
      <c r="V56" s="61" t="s">
        <v>791</v>
      </c>
      <c r="W56" s="61" t="s">
        <v>802</v>
      </c>
      <c r="X56" s="61" t="s">
        <v>803</v>
      </c>
      <c r="Y56" s="49" t="s">
        <v>794</v>
      </c>
      <c r="Z56" s="49"/>
      <c r="AA56" s="49"/>
      <c r="AB56" s="49"/>
      <c r="AC56" s="60" t="s">
        <v>6928</v>
      </c>
      <c r="AD56" s="49"/>
      <c r="AE56" s="49"/>
      <c r="AF56" s="49"/>
      <c r="AG56" s="49"/>
      <c r="AH56" s="49"/>
      <c r="AI56" s="49"/>
      <c r="AJ56" s="49" t="s">
        <v>127</v>
      </c>
      <c r="AK56" s="49"/>
      <c r="AL56" s="49"/>
      <c r="AM56" s="49"/>
      <c r="AN56" s="49"/>
      <c r="AO56" s="49"/>
      <c r="AP56" s="49"/>
      <c r="AQ56" s="49"/>
      <c r="AR56" s="49"/>
      <c r="AS56" s="49"/>
      <c r="AT56" s="49"/>
      <c r="AU56" s="49" t="s">
        <v>132</v>
      </c>
      <c r="AV56" s="49" t="s">
        <v>198</v>
      </c>
      <c r="AW56" s="49" t="s">
        <v>133</v>
      </c>
      <c r="AX56" s="49"/>
      <c r="AY56" s="49" t="s">
        <v>199</v>
      </c>
      <c r="AZ56" s="49" t="s">
        <v>135</v>
      </c>
      <c r="BA56" s="49" t="s">
        <v>136</v>
      </c>
      <c r="BB56" s="49" t="s">
        <v>137</v>
      </c>
      <c r="BC56" s="49" t="s">
        <v>138</v>
      </c>
      <c r="BD56" s="49"/>
      <c r="BE56" s="49"/>
      <c r="BF56" s="49" t="s">
        <v>201</v>
      </c>
      <c r="BG56" s="49" t="s">
        <v>140</v>
      </c>
      <c r="BH56" s="49"/>
      <c r="BI56" s="49"/>
      <c r="BJ56" s="49"/>
      <c r="BK56" s="49" t="s">
        <v>141</v>
      </c>
      <c r="BL56" s="49" t="s">
        <v>142</v>
      </c>
      <c r="BM56" s="49" t="s">
        <v>143</v>
      </c>
      <c r="BN56" s="49" t="s">
        <v>144</v>
      </c>
      <c r="BO56" s="49" t="s">
        <v>145</v>
      </c>
      <c r="BP56" s="49" t="s">
        <v>146</v>
      </c>
      <c r="BQ56" s="60" t="str">
        <f t="shared" si="0"/>
        <v>NT-7
MT-1
MT-2
MT-7
MT-8
MT-9
MT-11
MT-12
MT-13
MT-14</v>
      </c>
      <c r="BR56" s="49"/>
      <c r="BS56" s="49"/>
      <c r="BT56" s="49"/>
      <c r="BU56" s="49"/>
      <c r="BV56" s="49"/>
      <c r="BW56" s="49"/>
      <c r="BX56" s="49" t="s">
        <v>152</v>
      </c>
      <c r="BY56" s="49"/>
      <c r="BZ56" s="49"/>
      <c r="CA56" s="49"/>
      <c r="CB56" s="49"/>
      <c r="CC56" s="49"/>
      <c r="CD56" s="49"/>
      <c r="CE56" s="49"/>
      <c r="CF56" s="49" t="s">
        <v>160</v>
      </c>
      <c r="CG56" s="49" t="s">
        <v>161</v>
      </c>
      <c r="CH56" s="49"/>
      <c r="CI56" s="49"/>
      <c r="CJ56" s="49"/>
      <c r="CK56" s="49"/>
      <c r="CL56" s="49" t="s">
        <v>166</v>
      </c>
      <c r="CM56" s="49" t="s">
        <v>167</v>
      </c>
      <c r="CN56" s="49" t="s">
        <v>168</v>
      </c>
      <c r="CO56" s="49"/>
      <c r="CP56" s="49" t="s">
        <v>170</v>
      </c>
      <c r="CQ56" s="49" t="s">
        <v>171</v>
      </c>
      <c r="CR56" s="49" t="s">
        <v>172</v>
      </c>
      <c r="CS56" s="49" t="s">
        <v>173</v>
      </c>
      <c r="CT56" s="49"/>
      <c r="CU56" s="49"/>
      <c r="CV56" s="49"/>
      <c r="CW56" s="49"/>
      <c r="CX56" s="49"/>
      <c r="CY56" s="49"/>
      <c r="CZ56" s="49"/>
      <c r="DA56" s="49"/>
      <c r="DB56" s="49"/>
    </row>
    <row r="57" spans="1:106" s="76" customFormat="1" ht="64.5" customHeight="1" x14ac:dyDescent="0.25">
      <c r="A57" s="49" t="s">
        <v>783</v>
      </c>
      <c r="B57" s="49" t="s">
        <v>804</v>
      </c>
      <c r="C57" s="60" t="e">
        <f>VLOOKUP(D57,'Threat Model'!$P$2:$Q$96,1,FALSE)</f>
        <v>#N/A</v>
      </c>
      <c r="D57" s="49" t="s">
        <v>805</v>
      </c>
      <c r="E57" s="61" t="s">
        <v>806</v>
      </c>
      <c r="F57" s="49"/>
      <c r="G57" s="61" t="s">
        <v>807</v>
      </c>
      <c r="H57" s="61" t="s">
        <v>808</v>
      </c>
      <c r="I57" s="62">
        <v>5</v>
      </c>
      <c r="J57" s="60"/>
      <c r="K57" s="60"/>
      <c r="L57" s="62" t="s">
        <v>112</v>
      </c>
      <c r="M57" s="60"/>
      <c r="N57" s="60"/>
      <c r="O57" s="62" t="s">
        <v>182</v>
      </c>
      <c r="P57" s="60"/>
      <c r="Q57" s="60" t="s">
        <v>112</v>
      </c>
      <c r="R57" s="60"/>
      <c r="S57" s="61" t="s">
        <v>809</v>
      </c>
      <c r="T57" s="61" t="s">
        <v>810</v>
      </c>
      <c r="U57" s="61" t="s">
        <v>790</v>
      </c>
      <c r="V57" s="61" t="s">
        <v>791</v>
      </c>
      <c r="W57" s="61" t="s">
        <v>811</v>
      </c>
      <c r="X57" s="61" t="s">
        <v>812</v>
      </c>
      <c r="Y57" s="49" t="s">
        <v>794</v>
      </c>
      <c r="Z57" s="49"/>
      <c r="AA57" s="49"/>
      <c r="AB57" s="49"/>
      <c r="AC57" s="60" t="s">
        <v>6904</v>
      </c>
      <c r="AD57" s="49" t="s">
        <v>191</v>
      </c>
      <c r="AE57" s="49" t="s">
        <v>123</v>
      </c>
      <c r="AF57" s="49" t="s">
        <v>124</v>
      </c>
      <c r="AG57" s="49" t="s">
        <v>125</v>
      </c>
      <c r="AH57" s="49" t="s">
        <v>192</v>
      </c>
      <c r="AI57" s="49" t="s">
        <v>126</v>
      </c>
      <c r="AJ57" s="49" t="s">
        <v>127</v>
      </c>
      <c r="AK57" s="49" t="s">
        <v>128</v>
      </c>
      <c r="AL57" s="49" t="s">
        <v>129</v>
      </c>
      <c r="AM57" s="49" t="s">
        <v>130</v>
      </c>
      <c r="AN57" s="49" t="s">
        <v>131</v>
      </c>
      <c r="AO57" s="49" t="s">
        <v>218</v>
      </c>
      <c r="AP57" s="49" t="s">
        <v>193</v>
      </c>
      <c r="AQ57" s="49" t="s">
        <v>194</v>
      </c>
      <c r="AR57" s="49" t="s">
        <v>195</v>
      </c>
      <c r="AS57" s="49" t="s">
        <v>196</v>
      </c>
      <c r="AT57" s="49" t="s">
        <v>197</v>
      </c>
      <c r="AU57" s="49" t="s">
        <v>132</v>
      </c>
      <c r="AV57" s="49" t="s">
        <v>198</v>
      </c>
      <c r="AW57" s="49" t="s">
        <v>133</v>
      </c>
      <c r="AX57" s="49" t="s">
        <v>134</v>
      </c>
      <c r="AY57" s="49" t="s">
        <v>199</v>
      </c>
      <c r="AZ57" s="49" t="s">
        <v>135</v>
      </c>
      <c r="BA57" s="49" t="s">
        <v>136</v>
      </c>
      <c r="BB57" s="49" t="s">
        <v>137</v>
      </c>
      <c r="BC57" s="49" t="s">
        <v>138</v>
      </c>
      <c r="BD57" s="49" t="s">
        <v>200</v>
      </c>
      <c r="BE57" s="49" t="s">
        <v>139</v>
      </c>
      <c r="BF57" s="49" t="s">
        <v>201</v>
      </c>
      <c r="BG57" s="49" t="s">
        <v>140</v>
      </c>
      <c r="BH57" s="49" t="s">
        <v>202</v>
      </c>
      <c r="BI57" s="49" t="s">
        <v>203</v>
      </c>
      <c r="BJ57" s="49"/>
      <c r="BK57" s="49" t="s">
        <v>141</v>
      </c>
      <c r="BL57" s="49" t="s">
        <v>142</v>
      </c>
      <c r="BM57" s="49" t="s">
        <v>143</v>
      </c>
      <c r="BN57" s="49" t="s">
        <v>144</v>
      </c>
      <c r="BO57" s="49" t="s">
        <v>145</v>
      </c>
      <c r="BP57" s="49" t="s">
        <v>146</v>
      </c>
      <c r="BQ57" s="60" t="str">
        <f t="shared" si="0"/>
        <v>NT-7
MT-1
MT-2
MT-7
MT-8
MT-9
MT-10
MT-11
MT-12
MT-13
MT-14</v>
      </c>
      <c r="BR57" s="49"/>
      <c r="BS57" s="49"/>
      <c r="BT57" s="49"/>
      <c r="BU57" s="49"/>
      <c r="BV57" s="49"/>
      <c r="BW57" s="49"/>
      <c r="BX57" s="49" t="s">
        <v>152</v>
      </c>
      <c r="BY57" s="49"/>
      <c r="BZ57" s="49"/>
      <c r="CA57" s="49"/>
      <c r="CB57" s="49"/>
      <c r="CC57" s="49"/>
      <c r="CD57" s="49"/>
      <c r="CE57" s="49"/>
      <c r="CF57" s="49" t="s">
        <v>160</v>
      </c>
      <c r="CG57" s="49" t="s">
        <v>161</v>
      </c>
      <c r="CH57" s="49"/>
      <c r="CI57" s="49"/>
      <c r="CJ57" s="49"/>
      <c r="CK57" s="49"/>
      <c r="CL57" s="49" t="s">
        <v>166</v>
      </c>
      <c r="CM57" s="49" t="s">
        <v>167</v>
      </c>
      <c r="CN57" s="49" t="s">
        <v>168</v>
      </c>
      <c r="CO57" s="49" t="s">
        <v>169</v>
      </c>
      <c r="CP57" s="49" t="s">
        <v>170</v>
      </c>
      <c r="CQ57" s="49" t="s">
        <v>171</v>
      </c>
      <c r="CR57" s="49" t="s">
        <v>172</v>
      </c>
      <c r="CS57" s="49" t="s">
        <v>173</v>
      </c>
      <c r="CT57" s="49"/>
      <c r="CU57" s="49"/>
      <c r="CV57" s="49"/>
      <c r="CW57" s="49"/>
      <c r="CX57" s="49"/>
      <c r="CY57" s="49"/>
      <c r="CZ57" s="49"/>
      <c r="DA57" s="49"/>
      <c r="DB57" s="49"/>
    </row>
    <row r="58" spans="1:106" s="76" customFormat="1" ht="64.5" customHeight="1" x14ac:dyDescent="0.25">
      <c r="A58" s="49" t="s">
        <v>783</v>
      </c>
      <c r="B58" s="49" t="s">
        <v>813</v>
      </c>
      <c r="C58" s="60" t="str">
        <f>VLOOKUP(D58,'Threat Model'!$P$2:$Q$96,1,FALSE)</f>
        <v>VPM-06.7</v>
      </c>
      <c r="D58" s="49" t="s">
        <v>814</v>
      </c>
      <c r="E58" s="61" t="s">
        <v>815</v>
      </c>
      <c r="F58" s="49" t="s">
        <v>816</v>
      </c>
      <c r="G58" s="61" t="s">
        <v>817</v>
      </c>
      <c r="H58" s="61" t="s">
        <v>818</v>
      </c>
      <c r="I58" s="62">
        <v>9</v>
      </c>
      <c r="J58" s="62"/>
      <c r="K58" s="62"/>
      <c r="L58" s="62" t="s">
        <v>112</v>
      </c>
      <c r="M58" s="62"/>
      <c r="N58" s="62"/>
      <c r="O58" s="62" t="s">
        <v>210</v>
      </c>
      <c r="P58" s="62"/>
      <c r="Q58" s="60" t="s">
        <v>112</v>
      </c>
      <c r="R58" s="60" t="s">
        <v>112</v>
      </c>
      <c r="S58" s="61" t="s">
        <v>819</v>
      </c>
      <c r="T58" s="61" t="s">
        <v>820</v>
      </c>
      <c r="U58" s="61" t="s">
        <v>790</v>
      </c>
      <c r="V58" s="61" t="s">
        <v>791</v>
      </c>
      <c r="W58" s="61" t="s">
        <v>792</v>
      </c>
      <c r="X58" s="61" t="s">
        <v>821</v>
      </c>
      <c r="Y58" s="49" t="s">
        <v>822</v>
      </c>
      <c r="Z58" s="49"/>
      <c r="AA58" s="49" t="s">
        <v>823</v>
      </c>
      <c r="AB58" s="49"/>
      <c r="AC58" s="60" t="s">
        <v>6929</v>
      </c>
      <c r="AD58" s="49"/>
      <c r="AE58" s="49" t="s">
        <v>123</v>
      </c>
      <c r="AF58" s="49" t="s">
        <v>124</v>
      </c>
      <c r="AG58" s="49" t="s">
        <v>125</v>
      </c>
      <c r="AH58" s="49"/>
      <c r="AI58" s="49"/>
      <c r="AJ58" s="49" t="s">
        <v>127</v>
      </c>
      <c r="AK58" s="49" t="s">
        <v>128</v>
      </c>
      <c r="AL58" s="49" t="s">
        <v>129</v>
      </c>
      <c r="AM58" s="49" t="s">
        <v>130</v>
      </c>
      <c r="AN58" s="49" t="s">
        <v>131</v>
      </c>
      <c r="AO58" s="49"/>
      <c r="AP58" s="49" t="s">
        <v>193</v>
      </c>
      <c r="AQ58" s="49" t="s">
        <v>194</v>
      </c>
      <c r="AR58" s="49" t="s">
        <v>195</v>
      </c>
      <c r="AS58" s="49" t="s">
        <v>196</v>
      </c>
      <c r="AT58" s="49" t="s">
        <v>197</v>
      </c>
      <c r="AU58" s="49" t="s">
        <v>132</v>
      </c>
      <c r="AV58" s="49" t="s">
        <v>198</v>
      </c>
      <c r="AW58" s="49" t="s">
        <v>133</v>
      </c>
      <c r="AX58" s="49" t="s">
        <v>134</v>
      </c>
      <c r="AY58" s="49" t="s">
        <v>199</v>
      </c>
      <c r="AZ58" s="49" t="s">
        <v>135</v>
      </c>
      <c r="BA58" s="49" t="s">
        <v>136</v>
      </c>
      <c r="BB58" s="49" t="s">
        <v>137</v>
      </c>
      <c r="BC58" s="49" t="s">
        <v>138</v>
      </c>
      <c r="BD58" s="49"/>
      <c r="BE58" s="49" t="s">
        <v>139</v>
      </c>
      <c r="BF58" s="49" t="s">
        <v>201</v>
      </c>
      <c r="BG58" s="49" t="s">
        <v>140</v>
      </c>
      <c r="BH58" s="49" t="s">
        <v>202</v>
      </c>
      <c r="BI58" s="49" t="s">
        <v>203</v>
      </c>
      <c r="BJ58" s="49"/>
      <c r="BK58" s="49" t="s">
        <v>141</v>
      </c>
      <c r="BL58" s="49" t="s">
        <v>142</v>
      </c>
      <c r="BM58" s="49" t="s">
        <v>143</v>
      </c>
      <c r="BN58" s="49" t="s">
        <v>144</v>
      </c>
      <c r="BO58" s="49" t="s">
        <v>145</v>
      </c>
      <c r="BP58" s="49" t="s">
        <v>146</v>
      </c>
      <c r="BQ58" s="60" t="str">
        <f t="shared" si="0"/>
        <v>NT-2
NT-3
NT-4
NT-5
NT-6
NT-7
NT-8
NT-9
NT-10
NT-11
NT-12
NT-13
NT-14
MT-1
MT-2
MT-3
MT-4
MT-5
MT-6
MT-7
MT-8
MT-9
MT-10
MT-11
MT-12
MT-13
MT-14
MT-15</v>
      </c>
      <c r="BR58" s="49"/>
      <c r="BS58" s="49" t="s">
        <v>147</v>
      </c>
      <c r="BT58" s="49" t="s">
        <v>148</v>
      </c>
      <c r="BU58" s="49" t="s">
        <v>149</v>
      </c>
      <c r="BV58" s="49" t="s">
        <v>150</v>
      </c>
      <c r="BW58" s="49" t="s">
        <v>151</v>
      </c>
      <c r="BX58" s="49" t="s">
        <v>152</v>
      </c>
      <c r="BY58" s="49" t="s">
        <v>153</v>
      </c>
      <c r="BZ58" s="49" t="s">
        <v>154</v>
      </c>
      <c r="CA58" s="49" t="s">
        <v>155</v>
      </c>
      <c r="CB58" s="49" t="s">
        <v>156</v>
      </c>
      <c r="CC58" s="49" t="s">
        <v>157</v>
      </c>
      <c r="CD58" s="49" t="s">
        <v>158</v>
      </c>
      <c r="CE58" s="49" t="s">
        <v>159</v>
      </c>
      <c r="CF58" s="49" t="s">
        <v>160</v>
      </c>
      <c r="CG58" s="49" t="s">
        <v>161</v>
      </c>
      <c r="CH58" s="49" t="s">
        <v>162</v>
      </c>
      <c r="CI58" s="49" t="s">
        <v>163</v>
      </c>
      <c r="CJ58" s="49" t="s">
        <v>164</v>
      </c>
      <c r="CK58" s="49" t="s">
        <v>165</v>
      </c>
      <c r="CL58" s="49" t="s">
        <v>166</v>
      </c>
      <c r="CM58" s="49" t="s">
        <v>167</v>
      </c>
      <c r="CN58" s="49" t="s">
        <v>168</v>
      </c>
      <c r="CO58" s="49" t="s">
        <v>169</v>
      </c>
      <c r="CP58" s="49" t="s">
        <v>170</v>
      </c>
      <c r="CQ58" s="49" t="s">
        <v>171</v>
      </c>
      <c r="CR58" s="49" t="s">
        <v>172</v>
      </c>
      <c r="CS58" s="49" t="s">
        <v>173</v>
      </c>
      <c r="CT58" s="49" t="s">
        <v>174</v>
      </c>
      <c r="CU58" s="49"/>
      <c r="CV58" s="49"/>
      <c r="CW58" s="49"/>
      <c r="CX58" s="49"/>
      <c r="CY58" s="49"/>
      <c r="CZ58" s="49"/>
      <c r="DA58" s="49"/>
      <c r="DB58" s="49"/>
    </row>
    <row r="59" spans="1:106" s="76" customFormat="1" ht="64.5" customHeight="1" x14ac:dyDescent="0.25">
      <c r="A59" s="49" t="s">
        <v>783</v>
      </c>
      <c r="B59" s="49" t="s">
        <v>824</v>
      </c>
      <c r="C59" s="60" t="str">
        <f>VLOOKUP(D59,'Threat Model'!$P$2:$Q$96,1,FALSE)</f>
        <v>VPM-06.6</v>
      </c>
      <c r="D59" s="49" t="s">
        <v>825</v>
      </c>
      <c r="E59" s="61" t="s">
        <v>826</v>
      </c>
      <c r="F59" s="49" t="s">
        <v>816</v>
      </c>
      <c r="G59" s="61" t="s">
        <v>817</v>
      </c>
      <c r="H59" s="61" t="s">
        <v>827</v>
      </c>
      <c r="I59" s="62">
        <v>9</v>
      </c>
      <c r="J59" s="62"/>
      <c r="K59" s="62"/>
      <c r="L59" s="62" t="s">
        <v>112</v>
      </c>
      <c r="M59" s="62"/>
      <c r="N59" s="62"/>
      <c r="O59" s="62" t="s">
        <v>210</v>
      </c>
      <c r="P59" s="62"/>
      <c r="Q59" s="60" t="s">
        <v>112</v>
      </c>
      <c r="R59" s="60" t="s">
        <v>112</v>
      </c>
      <c r="S59" s="61" t="s">
        <v>828</v>
      </c>
      <c r="T59" s="61" t="s">
        <v>820</v>
      </c>
      <c r="U59" s="61" t="s">
        <v>790</v>
      </c>
      <c r="V59" s="61" t="s">
        <v>791</v>
      </c>
      <c r="W59" s="61" t="s">
        <v>792</v>
      </c>
      <c r="X59" s="61" t="s">
        <v>829</v>
      </c>
      <c r="Y59" s="49" t="s">
        <v>830</v>
      </c>
      <c r="Z59" s="49"/>
      <c r="AA59" s="49" t="s">
        <v>831</v>
      </c>
      <c r="AB59" s="49"/>
      <c r="AC59" s="60" t="s">
        <v>6929</v>
      </c>
      <c r="AD59" s="49"/>
      <c r="AE59" s="49" t="s">
        <v>123</v>
      </c>
      <c r="AF59" s="49" t="s">
        <v>124</v>
      </c>
      <c r="AG59" s="49" t="s">
        <v>125</v>
      </c>
      <c r="AH59" s="49"/>
      <c r="AI59" s="49"/>
      <c r="AJ59" s="49" t="s">
        <v>127</v>
      </c>
      <c r="AK59" s="49" t="s">
        <v>128</v>
      </c>
      <c r="AL59" s="49" t="s">
        <v>129</v>
      </c>
      <c r="AM59" s="49" t="s">
        <v>130</v>
      </c>
      <c r="AN59" s="49" t="s">
        <v>131</v>
      </c>
      <c r="AO59" s="49"/>
      <c r="AP59" s="49" t="s">
        <v>193</v>
      </c>
      <c r="AQ59" s="49" t="s">
        <v>194</v>
      </c>
      <c r="AR59" s="49" t="s">
        <v>195</v>
      </c>
      <c r="AS59" s="49" t="s">
        <v>196</v>
      </c>
      <c r="AT59" s="49" t="s">
        <v>197</v>
      </c>
      <c r="AU59" s="49" t="s">
        <v>132</v>
      </c>
      <c r="AV59" s="49" t="s">
        <v>198</v>
      </c>
      <c r="AW59" s="49" t="s">
        <v>133</v>
      </c>
      <c r="AX59" s="49" t="s">
        <v>134</v>
      </c>
      <c r="AY59" s="49" t="s">
        <v>199</v>
      </c>
      <c r="AZ59" s="49" t="s">
        <v>135</v>
      </c>
      <c r="BA59" s="49" t="s">
        <v>136</v>
      </c>
      <c r="BB59" s="49" t="s">
        <v>137</v>
      </c>
      <c r="BC59" s="49" t="s">
        <v>138</v>
      </c>
      <c r="BD59" s="49"/>
      <c r="BE59" s="49" t="s">
        <v>139</v>
      </c>
      <c r="BF59" s="49" t="s">
        <v>201</v>
      </c>
      <c r="BG59" s="49" t="s">
        <v>140</v>
      </c>
      <c r="BH59" s="49" t="s">
        <v>202</v>
      </c>
      <c r="BI59" s="49" t="s">
        <v>203</v>
      </c>
      <c r="BJ59" s="49"/>
      <c r="BK59" s="49" t="s">
        <v>141</v>
      </c>
      <c r="BL59" s="49" t="s">
        <v>142</v>
      </c>
      <c r="BM59" s="49" t="s">
        <v>143</v>
      </c>
      <c r="BN59" s="49" t="s">
        <v>144</v>
      </c>
      <c r="BO59" s="49" t="s">
        <v>145</v>
      </c>
      <c r="BP59" s="49" t="s">
        <v>146</v>
      </c>
      <c r="BQ59" s="60" t="str">
        <f t="shared" si="0"/>
        <v>NT-2
NT-3
NT-4
NT-5
NT-6
NT-7
NT-8
NT-9
NT-10
NT-11
NT-12
NT-13
NT-14
MT-1
MT-2
MT-3
MT-4
MT-5
MT-6
MT-7
MT-8
MT-9
MT-10
MT-11
MT-12
MT-13
MT-14
MT-15</v>
      </c>
      <c r="BR59" s="49"/>
      <c r="BS59" s="49" t="s">
        <v>147</v>
      </c>
      <c r="BT59" s="49" t="s">
        <v>148</v>
      </c>
      <c r="BU59" s="49" t="s">
        <v>149</v>
      </c>
      <c r="BV59" s="49" t="s">
        <v>150</v>
      </c>
      <c r="BW59" s="49" t="s">
        <v>151</v>
      </c>
      <c r="BX59" s="49" t="s">
        <v>152</v>
      </c>
      <c r="BY59" s="49" t="s">
        <v>153</v>
      </c>
      <c r="BZ59" s="49" t="s">
        <v>154</v>
      </c>
      <c r="CA59" s="49" t="s">
        <v>155</v>
      </c>
      <c r="CB59" s="49" t="s">
        <v>156</v>
      </c>
      <c r="CC59" s="49" t="s">
        <v>157</v>
      </c>
      <c r="CD59" s="49" t="s">
        <v>158</v>
      </c>
      <c r="CE59" s="49" t="s">
        <v>159</v>
      </c>
      <c r="CF59" s="49" t="s">
        <v>160</v>
      </c>
      <c r="CG59" s="49" t="s">
        <v>161</v>
      </c>
      <c r="CH59" s="49" t="s">
        <v>162</v>
      </c>
      <c r="CI59" s="49" t="s">
        <v>163</v>
      </c>
      <c r="CJ59" s="49" t="s">
        <v>164</v>
      </c>
      <c r="CK59" s="49" t="s">
        <v>165</v>
      </c>
      <c r="CL59" s="49" t="s">
        <v>166</v>
      </c>
      <c r="CM59" s="49" t="s">
        <v>167</v>
      </c>
      <c r="CN59" s="49" t="s">
        <v>168</v>
      </c>
      <c r="CO59" s="49" t="s">
        <v>169</v>
      </c>
      <c r="CP59" s="49" t="s">
        <v>170</v>
      </c>
      <c r="CQ59" s="49" t="s">
        <v>171</v>
      </c>
      <c r="CR59" s="49" t="s">
        <v>172</v>
      </c>
      <c r="CS59" s="49" t="s">
        <v>173</v>
      </c>
      <c r="CT59" s="49" t="s">
        <v>174</v>
      </c>
      <c r="CU59" s="49"/>
      <c r="CV59" s="49"/>
      <c r="CW59" s="49"/>
      <c r="CX59" s="49"/>
      <c r="CY59" s="49"/>
      <c r="CZ59" s="49"/>
      <c r="DA59" s="49"/>
      <c r="DB59" s="49"/>
    </row>
    <row r="60" spans="1:106" s="76" customFormat="1" ht="64.5" customHeight="1" x14ac:dyDescent="0.25">
      <c r="A60" s="49" t="s">
        <v>204</v>
      </c>
      <c r="B60" s="49" t="s">
        <v>832</v>
      </c>
      <c r="C60" s="60" t="str">
        <f>VLOOKUP(D60,'Threat Model'!$P$2:$Q$96,1,FALSE)</f>
        <v>MON-01.8</v>
      </c>
      <c r="D60" s="49" t="s">
        <v>833</v>
      </c>
      <c r="E60" s="61" t="s">
        <v>834</v>
      </c>
      <c r="F60" s="49" t="s">
        <v>835</v>
      </c>
      <c r="G60" s="61" t="s">
        <v>459</v>
      </c>
      <c r="H60" s="61" t="s">
        <v>836</v>
      </c>
      <c r="I60" s="62">
        <v>10</v>
      </c>
      <c r="J60" s="60"/>
      <c r="K60" s="60" t="s">
        <v>112</v>
      </c>
      <c r="L60" s="60"/>
      <c r="M60" s="60"/>
      <c r="N60" s="60"/>
      <c r="O60" s="62" t="s">
        <v>210</v>
      </c>
      <c r="P60" s="60" t="s">
        <v>112</v>
      </c>
      <c r="Q60" s="60" t="s">
        <v>112</v>
      </c>
      <c r="R60" s="60" t="s">
        <v>112</v>
      </c>
      <c r="S60" s="61" t="s">
        <v>837</v>
      </c>
      <c r="T60" s="61" t="s">
        <v>336</v>
      </c>
      <c r="U60" s="61" t="s">
        <v>213</v>
      </c>
      <c r="V60" s="61" t="s">
        <v>214</v>
      </c>
      <c r="W60" s="61" t="s">
        <v>838</v>
      </c>
      <c r="X60" s="61" t="s">
        <v>839</v>
      </c>
      <c r="Y60" s="49" t="s">
        <v>840</v>
      </c>
      <c r="Z60" s="49" t="s">
        <v>841</v>
      </c>
      <c r="AA60" s="49" t="s">
        <v>842</v>
      </c>
      <c r="AB60" s="49"/>
      <c r="AC60" s="60" t="s">
        <v>6930</v>
      </c>
      <c r="AD60" s="49"/>
      <c r="AE60" s="49"/>
      <c r="AF60" s="49"/>
      <c r="AG60" s="49" t="s">
        <v>125</v>
      </c>
      <c r="AH60" s="49" t="s">
        <v>192</v>
      </c>
      <c r="AI60" s="49" t="s">
        <v>126</v>
      </c>
      <c r="AJ60" s="49" t="s">
        <v>127</v>
      </c>
      <c r="AK60" s="49" t="s">
        <v>128</v>
      </c>
      <c r="AL60" s="49" t="s">
        <v>129</v>
      </c>
      <c r="AM60" s="49" t="s">
        <v>130</v>
      </c>
      <c r="AN60" s="49" t="s">
        <v>131</v>
      </c>
      <c r="AO60" s="49" t="s">
        <v>218</v>
      </c>
      <c r="AP60" s="49" t="s">
        <v>193</v>
      </c>
      <c r="AQ60" s="49" t="s">
        <v>194</v>
      </c>
      <c r="AR60" s="49" t="s">
        <v>195</v>
      </c>
      <c r="AS60" s="49" t="s">
        <v>196</v>
      </c>
      <c r="AT60" s="49" t="s">
        <v>197</v>
      </c>
      <c r="AU60" s="49" t="s">
        <v>132</v>
      </c>
      <c r="AV60" s="49" t="s">
        <v>198</v>
      </c>
      <c r="AW60" s="49" t="s">
        <v>133</v>
      </c>
      <c r="AX60" s="49" t="s">
        <v>134</v>
      </c>
      <c r="AY60" s="49" t="s">
        <v>199</v>
      </c>
      <c r="AZ60" s="49" t="s">
        <v>135</v>
      </c>
      <c r="BA60" s="49" t="s">
        <v>136</v>
      </c>
      <c r="BB60" s="49" t="s">
        <v>137</v>
      </c>
      <c r="BC60" s="49" t="s">
        <v>138</v>
      </c>
      <c r="BD60" s="49"/>
      <c r="BE60" s="49" t="s">
        <v>139</v>
      </c>
      <c r="BF60" s="49" t="s">
        <v>201</v>
      </c>
      <c r="BG60" s="49" t="s">
        <v>140</v>
      </c>
      <c r="BH60" s="49" t="s">
        <v>202</v>
      </c>
      <c r="BI60" s="49" t="s">
        <v>203</v>
      </c>
      <c r="BJ60" s="49"/>
      <c r="BK60" s="49" t="s">
        <v>141</v>
      </c>
      <c r="BL60" s="49" t="s">
        <v>142</v>
      </c>
      <c r="BM60" s="49" t="s">
        <v>143</v>
      </c>
      <c r="BN60" s="49" t="s">
        <v>144</v>
      </c>
      <c r="BO60" s="49" t="s">
        <v>145</v>
      </c>
      <c r="BP60" s="49" t="s">
        <v>146</v>
      </c>
      <c r="BQ60" s="60" t="str">
        <f t="shared" si="0"/>
        <v>NT-7
MT-1
MT-2
MT-7
MT-8
MT-9
MT-10
MT-11
MT-12
MT-13
MT-14
MT-15</v>
      </c>
      <c r="BR60" s="49"/>
      <c r="BS60" s="49"/>
      <c r="BT60" s="49"/>
      <c r="BU60" s="49"/>
      <c r="BV60" s="49"/>
      <c r="BW60" s="49"/>
      <c r="BX60" s="49" t="s">
        <v>152</v>
      </c>
      <c r="BY60" s="49"/>
      <c r="BZ60" s="49"/>
      <c r="CA60" s="49"/>
      <c r="CB60" s="49"/>
      <c r="CC60" s="49"/>
      <c r="CD60" s="49"/>
      <c r="CE60" s="49"/>
      <c r="CF60" s="49" t="s">
        <v>160</v>
      </c>
      <c r="CG60" s="49" t="s">
        <v>161</v>
      </c>
      <c r="CH60" s="49"/>
      <c r="CI60" s="49"/>
      <c r="CJ60" s="49"/>
      <c r="CK60" s="49"/>
      <c r="CL60" s="49" t="s">
        <v>166</v>
      </c>
      <c r="CM60" s="49" t="s">
        <v>167</v>
      </c>
      <c r="CN60" s="49" t="s">
        <v>168</v>
      </c>
      <c r="CO60" s="49" t="s">
        <v>169</v>
      </c>
      <c r="CP60" s="49" t="s">
        <v>170</v>
      </c>
      <c r="CQ60" s="49" t="s">
        <v>171</v>
      </c>
      <c r="CR60" s="49" t="s">
        <v>172</v>
      </c>
      <c r="CS60" s="49" t="s">
        <v>173</v>
      </c>
      <c r="CT60" s="49" t="s">
        <v>174</v>
      </c>
      <c r="CU60" s="49"/>
      <c r="CV60" s="49"/>
      <c r="CW60" s="49"/>
      <c r="CX60" s="49"/>
      <c r="CY60" s="49"/>
      <c r="CZ60" s="49"/>
      <c r="DA60" s="49"/>
      <c r="DB60" s="49"/>
    </row>
    <row r="61" spans="1:106" s="76" customFormat="1" ht="64.5" customHeight="1" x14ac:dyDescent="0.25">
      <c r="A61" s="49" t="s">
        <v>204</v>
      </c>
      <c r="B61" s="49" t="s">
        <v>843</v>
      </c>
      <c r="C61" s="60" t="e">
        <f>VLOOKUP(D61,'Threat Model'!$P$2:$Q$96,1,FALSE)</f>
        <v>#N/A</v>
      </c>
      <c r="D61" s="49" t="s">
        <v>844</v>
      </c>
      <c r="E61" s="61" t="s">
        <v>845</v>
      </c>
      <c r="F61" s="49" t="s">
        <v>846</v>
      </c>
      <c r="G61" s="61" t="s">
        <v>459</v>
      </c>
      <c r="H61" s="61" t="s">
        <v>847</v>
      </c>
      <c r="I61" s="62">
        <v>10</v>
      </c>
      <c r="J61" s="62"/>
      <c r="K61" s="62"/>
      <c r="L61" s="62"/>
      <c r="M61" s="62" t="s">
        <v>112</v>
      </c>
      <c r="N61" s="62"/>
      <c r="O61" s="62" t="s">
        <v>210</v>
      </c>
      <c r="P61" s="62"/>
      <c r="Q61" s="60" t="s">
        <v>112</v>
      </c>
      <c r="R61" s="60" t="s">
        <v>112</v>
      </c>
      <c r="S61" s="61" t="s">
        <v>848</v>
      </c>
      <c r="T61" s="61" t="s">
        <v>336</v>
      </c>
      <c r="U61" s="61" t="s">
        <v>213</v>
      </c>
      <c r="V61" s="61" t="s">
        <v>214</v>
      </c>
      <c r="W61" s="61" t="s">
        <v>849</v>
      </c>
      <c r="X61" s="61" t="s">
        <v>850</v>
      </c>
      <c r="Y61" s="49" t="s">
        <v>851</v>
      </c>
      <c r="Z61" s="49"/>
      <c r="AA61" s="49" t="s">
        <v>852</v>
      </c>
      <c r="AB61" s="49"/>
      <c r="AC61" s="60" t="s">
        <v>6931</v>
      </c>
      <c r="AD61" s="49"/>
      <c r="AE61" s="49"/>
      <c r="AF61" s="49"/>
      <c r="AG61" s="49"/>
      <c r="AH61" s="49"/>
      <c r="AI61" s="49"/>
      <c r="AJ61" s="49" t="s">
        <v>127</v>
      </c>
      <c r="AK61" s="49"/>
      <c r="AL61" s="49"/>
      <c r="AM61" s="49"/>
      <c r="AN61" s="49"/>
      <c r="AO61" s="49"/>
      <c r="AP61" s="49"/>
      <c r="AQ61" s="49"/>
      <c r="AR61" s="49"/>
      <c r="AS61" s="49"/>
      <c r="AT61" s="49"/>
      <c r="AU61" s="49" t="s">
        <v>132</v>
      </c>
      <c r="AV61" s="49"/>
      <c r="AW61" s="49" t="s">
        <v>133</v>
      </c>
      <c r="AX61" s="49"/>
      <c r="AY61" s="49" t="s">
        <v>199</v>
      </c>
      <c r="AZ61" s="49" t="s">
        <v>135</v>
      </c>
      <c r="BA61" s="49" t="s">
        <v>136</v>
      </c>
      <c r="BB61" s="49"/>
      <c r="BC61" s="49"/>
      <c r="BD61" s="49"/>
      <c r="BE61" s="49" t="s">
        <v>139</v>
      </c>
      <c r="BF61" s="49" t="s">
        <v>201</v>
      </c>
      <c r="BG61" s="49" t="s">
        <v>140</v>
      </c>
      <c r="BH61" s="49"/>
      <c r="BI61" s="49" t="s">
        <v>203</v>
      </c>
      <c r="BJ61" s="49"/>
      <c r="BK61" s="49"/>
      <c r="BL61" s="49"/>
      <c r="BM61" s="49"/>
      <c r="BN61" s="49"/>
      <c r="BO61" s="49"/>
      <c r="BP61" s="49"/>
      <c r="BQ61" s="60" t="str">
        <f t="shared" si="0"/>
        <v>NT-2
NT-3
NT-4
NT-5
NT-6
NT-7
NT-8
NT-9
NT-10
NT-11
NT-12
NT-13
NT-14
MT-1
MT-2
MT-3
MT-4
MT-5
MT-6
MT-7
MT-8
MT-9
MT-10
MT-11
MT-12
MT-13
MT-14
MT-15</v>
      </c>
      <c r="BR61" s="49"/>
      <c r="BS61" s="49" t="s">
        <v>147</v>
      </c>
      <c r="BT61" s="49" t="s">
        <v>148</v>
      </c>
      <c r="BU61" s="49" t="s">
        <v>149</v>
      </c>
      <c r="BV61" s="49" t="s">
        <v>150</v>
      </c>
      <c r="BW61" s="49" t="s">
        <v>151</v>
      </c>
      <c r="BX61" s="49" t="s">
        <v>152</v>
      </c>
      <c r="BY61" s="49" t="s">
        <v>153</v>
      </c>
      <c r="BZ61" s="49" t="s">
        <v>154</v>
      </c>
      <c r="CA61" s="49" t="s">
        <v>155</v>
      </c>
      <c r="CB61" s="49" t="s">
        <v>156</v>
      </c>
      <c r="CC61" s="49" t="s">
        <v>157</v>
      </c>
      <c r="CD61" s="49" t="s">
        <v>158</v>
      </c>
      <c r="CE61" s="49" t="s">
        <v>159</v>
      </c>
      <c r="CF61" s="49" t="s">
        <v>160</v>
      </c>
      <c r="CG61" s="49" t="s">
        <v>161</v>
      </c>
      <c r="CH61" s="49" t="s">
        <v>162</v>
      </c>
      <c r="CI61" s="49" t="s">
        <v>163</v>
      </c>
      <c r="CJ61" s="49" t="s">
        <v>164</v>
      </c>
      <c r="CK61" s="49" t="s">
        <v>165</v>
      </c>
      <c r="CL61" s="49" t="s">
        <v>166</v>
      </c>
      <c r="CM61" s="49" t="s">
        <v>167</v>
      </c>
      <c r="CN61" s="49" t="s">
        <v>168</v>
      </c>
      <c r="CO61" s="49" t="s">
        <v>169</v>
      </c>
      <c r="CP61" s="49" t="s">
        <v>170</v>
      </c>
      <c r="CQ61" s="49" t="s">
        <v>171</v>
      </c>
      <c r="CR61" s="49" t="s">
        <v>172</v>
      </c>
      <c r="CS61" s="49" t="s">
        <v>173</v>
      </c>
      <c r="CT61" s="49" t="s">
        <v>174</v>
      </c>
      <c r="CU61" s="49"/>
      <c r="CV61" s="49"/>
      <c r="CW61" s="49"/>
      <c r="CX61" s="49"/>
      <c r="CY61" s="49"/>
      <c r="CZ61" s="49"/>
      <c r="DA61" s="49"/>
      <c r="DB61" s="49"/>
    </row>
    <row r="62" spans="1:106" s="76" customFormat="1" ht="64.5" customHeight="1" x14ac:dyDescent="0.25">
      <c r="A62" s="49" t="s">
        <v>204</v>
      </c>
      <c r="B62" s="49" t="s">
        <v>853</v>
      </c>
      <c r="C62" s="60" t="e">
        <f>VLOOKUP(D62,'Threat Model'!$P$2:$Q$96,1,FALSE)</f>
        <v>#N/A</v>
      </c>
      <c r="D62" s="49" t="s">
        <v>854</v>
      </c>
      <c r="E62" s="61" t="s">
        <v>855</v>
      </c>
      <c r="F62" s="49" t="s">
        <v>835</v>
      </c>
      <c r="G62" s="61" t="s">
        <v>459</v>
      </c>
      <c r="H62" s="61" t="s">
        <v>856</v>
      </c>
      <c r="I62" s="62">
        <v>5</v>
      </c>
      <c r="J62" s="60"/>
      <c r="K62" s="60"/>
      <c r="L62" s="62" t="s">
        <v>112</v>
      </c>
      <c r="M62" s="60"/>
      <c r="N62" s="60"/>
      <c r="O62" s="62" t="s">
        <v>210</v>
      </c>
      <c r="P62" s="60" t="s">
        <v>112</v>
      </c>
      <c r="Q62" s="60" t="s">
        <v>112</v>
      </c>
      <c r="R62" s="60" t="s">
        <v>112</v>
      </c>
      <c r="S62" s="61" t="s">
        <v>857</v>
      </c>
      <c r="T62" s="61" t="s">
        <v>858</v>
      </c>
      <c r="U62" s="61" t="s">
        <v>213</v>
      </c>
      <c r="V62" s="61" t="s">
        <v>214</v>
      </c>
      <c r="W62" s="61" t="s">
        <v>465</v>
      </c>
      <c r="X62" s="61" t="s">
        <v>466</v>
      </c>
      <c r="Y62" s="49" t="s">
        <v>859</v>
      </c>
      <c r="Z62" s="49"/>
      <c r="AA62" s="49" t="s">
        <v>860</v>
      </c>
      <c r="AB62" s="49"/>
      <c r="AC62" s="60" t="s">
        <v>6930</v>
      </c>
      <c r="AD62" s="49"/>
      <c r="AE62" s="49"/>
      <c r="AF62" s="49"/>
      <c r="AG62" s="49" t="s">
        <v>125</v>
      </c>
      <c r="AH62" s="49" t="s">
        <v>192</v>
      </c>
      <c r="AI62" s="49" t="s">
        <v>126</v>
      </c>
      <c r="AJ62" s="49" t="s">
        <v>127</v>
      </c>
      <c r="AK62" s="49" t="s">
        <v>128</v>
      </c>
      <c r="AL62" s="49" t="s">
        <v>129</v>
      </c>
      <c r="AM62" s="49" t="s">
        <v>130</v>
      </c>
      <c r="AN62" s="49" t="s">
        <v>131</v>
      </c>
      <c r="AO62" s="49" t="s">
        <v>218</v>
      </c>
      <c r="AP62" s="49" t="s">
        <v>193</v>
      </c>
      <c r="AQ62" s="49" t="s">
        <v>194</v>
      </c>
      <c r="AR62" s="49" t="s">
        <v>195</v>
      </c>
      <c r="AS62" s="49" t="s">
        <v>196</v>
      </c>
      <c r="AT62" s="49" t="s">
        <v>197</v>
      </c>
      <c r="AU62" s="49" t="s">
        <v>132</v>
      </c>
      <c r="AV62" s="49" t="s">
        <v>198</v>
      </c>
      <c r="AW62" s="49" t="s">
        <v>133</v>
      </c>
      <c r="AX62" s="49" t="s">
        <v>134</v>
      </c>
      <c r="AY62" s="49" t="s">
        <v>199</v>
      </c>
      <c r="AZ62" s="49" t="s">
        <v>135</v>
      </c>
      <c r="BA62" s="49" t="s">
        <v>136</v>
      </c>
      <c r="BB62" s="49" t="s">
        <v>137</v>
      </c>
      <c r="BC62" s="49" t="s">
        <v>138</v>
      </c>
      <c r="BD62" s="49"/>
      <c r="BE62" s="49" t="s">
        <v>139</v>
      </c>
      <c r="BF62" s="49" t="s">
        <v>201</v>
      </c>
      <c r="BG62" s="49" t="s">
        <v>140</v>
      </c>
      <c r="BH62" s="49" t="s">
        <v>202</v>
      </c>
      <c r="BI62" s="49" t="s">
        <v>203</v>
      </c>
      <c r="BJ62" s="49"/>
      <c r="BK62" s="49" t="s">
        <v>141</v>
      </c>
      <c r="BL62" s="49" t="s">
        <v>142</v>
      </c>
      <c r="BM62" s="49" t="s">
        <v>143</v>
      </c>
      <c r="BN62" s="49" t="s">
        <v>144</v>
      </c>
      <c r="BO62" s="49" t="s">
        <v>145</v>
      </c>
      <c r="BP62" s="49" t="s">
        <v>146</v>
      </c>
      <c r="BQ62" s="60" t="str">
        <f t="shared" si="0"/>
        <v>NT-2
NT-3
NT-4
NT-5
NT-6
NT-7
NT-8
NT-9
NT-10
NT-11
NT-12
NT-13
NT-14
MT-1
MT-2
MT-3
MT-4
MT-5
MT-6
MT-7
MT-8
MT-9
MT-10
MT-11
MT-12
MT-13
MT-14</v>
      </c>
      <c r="BR62" s="49"/>
      <c r="BS62" s="49" t="s">
        <v>147</v>
      </c>
      <c r="BT62" s="49" t="s">
        <v>148</v>
      </c>
      <c r="BU62" s="49" t="s">
        <v>149</v>
      </c>
      <c r="BV62" s="49" t="s">
        <v>150</v>
      </c>
      <c r="BW62" s="49" t="s">
        <v>151</v>
      </c>
      <c r="BX62" s="49" t="s">
        <v>152</v>
      </c>
      <c r="BY62" s="49" t="s">
        <v>153</v>
      </c>
      <c r="BZ62" s="49" t="s">
        <v>154</v>
      </c>
      <c r="CA62" s="49" t="s">
        <v>155</v>
      </c>
      <c r="CB62" s="49" t="s">
        <v>156</v>
      </c>
      <c r="CC62" s="49" t="s">
        <v>157</v>
      </c>
      <c r="CD62" s="49" t="s">
        <v>158</v>
      </c>
      <c r="CE62" s="49" t="s">
        <v>159</v>
      </c>
      <c r="CF62" s="49" t="s">
        <v>160</v>
      </c>
      <c r="CG62" s="49" t="s">
        <v>161</v>
      </c>
      <c r="CH62" s="49" t="s">
        <v>162</v>
      </c>
      <c r="CI62" s="49" t="s">
        <v>163</v>
      </c>
      <c r="CJ62" s="49" t="s">
        <v>164</v>
      </c>
      <c r="CK62" s="49" t="s">
        <v>165</v>
      </c>
      <c r="CL62" s="49" t="s">
        <v>166</v>
      </c>
      <c r="CM62" s="49" t="s">
        <v>167</v>
      </c>
      <c r="CN62" s="49" t="s">
        <v>168</v>
      </c>
      <c r="CO62" s="49" t="s">
        <v>169</v>
      </c>
      <c r="CP62" s="49" t="s">
        <v>170</v>
      </c>
      <c r="CQ62" s="49" t="s">
        <v>171</v>
      </c>
      <c r="CR62" s="49" t="s">
        <v>172</v>
      </c>
      <c r="CS62" s="49" t="s">
        <v>173</v>
      </c>
      <c r="CT62" s="49"/>
      <c r="CU62" s="49"/>
      <c r="CV62" s="49"/>
      <c r="CW62" s="49"/>
      <c r="CX62" s="49"/>
      <c r="CY62" s="49"/>
      <c r="CZ62" s="49"/>
      <c r="DA62" s="49"/>
      <c r="DB62" s="49"/>
    </row>
    <row r="63" spans="1:106" s="76" customFormat="1" ht="64.5" customHeight="1" x14ac:dyDescent="0.25">
      <c r="A63" s="49" t="s">
        <v>204</v>
      </c>
      <c r="B63" s="49" t="s">
        <v>861</v>
      </c>
      <c r="C63" s="60" t="e">
        <f>VLOOKUP(D63,'Threat Model'!$P$2:$Q$96,1,FALSE)</f>
        <v>#N/A</v>
      </c>
      <c r="D63" s="49" t="s">
        <v>862</v>
      </c>
      <c r="E63" s="61" t="s">
        <v>863</v>
      </c>
      <c r="F63" s="49" t="s">
        <v>864</v>
      </c>
      <c r="G63" s="61" t="s">
        <v>208</v>
      </c>
      <c r="H63" s="61" t="s">
        <v>865</v>
      </c>
      <c r="I63" s="62">
        <v>7</v>
      </c>
      <c r="J63" s="62"/>
      <c r="K63" s="62"/>
      <c r="L63" s="62" t="s">
        <v>112</v>
      </c>
      <c r="M63" s="62"/>
      <c r="N63" s="62"/>
      <c r="O63" s="62" t="s">
        <v>210</v>
      </c>
      <c r="P63" s="62"/>
      <c r="Q63" s="62"/>
      <c r="R63" s="60" t="s">
        <v>112</v>
      </c>
      <c r="S63" s="61" t="s">
        <v>866</v>
      </c>
      <c r="T63" s="61" t="s">
        <v>336</v>
      </c>
      <c r="U63" s="61" t="s">
        <v>213</v>
      </c>
      <c r="V63" s="61" t="s">
        <v>214</v>
      </c>
      <c r="W63" s="61" t="s">
        <v>867</v>
      </c>
      <c r="X63" s="61" t="s">
        <v>868</v>
      </c>
      <c r="Y63" s="49" t="s">
        <v>869</v>
      </c>
      <c r="Z63" s="49" t="s">
        <v>870</v>
      </c>
      <c r="AA63" s="49" t="s">
        <v>871</v>
      </c>
      <c r="AB63" s="49"/>
      <c r="AC63" s="60" t="s">
        <v>6930</v>
      </c>
      <c r="AD63" s="49"/>
      <c r="AE63" s="49"/>
      <c r="AF63" s="49"/>
      <c r="AG63" s="49" t="s">
        <v>125</v>
      </c>
      <c r="AH63" s="49" t="s">
        <v>192</v>
      </c>
      <c r="AI63" s="49" t="s">
        <v>126</v>
      </c>
      <c r="AJ63" s="49" t="s">
        <v>127</v>
      </c>
      <c r="AK63" s="49" t="s">
        <v>128</v>
      </c>
      <c r="AL63" s="49" t="s">
        <v>129</v>
      </c>
      <c r="AM63" s="49" t="s">
        <v>130</v>
      </c>
      <c r="AN63" s="49" t="s">
        <v>131</v>
      </c>
      <c r="AO63" s="49" t="s">
        <v>218</v>
      </c>
      <c r="AP63" s="49" t="s">
        <v>193</v>
      </c>
      <c r="AQ63" s="49" t="s">
        <v>194</v>
      </c>
      <c r="AR63" s="49" t="s">
        <v>195</v>
      </c>
      <c r="AS63" s="49" t="s">
        <v>196</v>
      </c>
      <c r="AT63" s="49" t="s">
        <v>197</v>
      </c>
      <c r="AU63" s="49" t="s">
        <v>132</v>
      </c>
      <c r="AV63" s="49" t="s">
        <v>198</v>
      </c>
      <c r="AW63" s="49" t="s">
        <v>133</v>
      </c>
      <c r="AX63" s="49" t="s">
        <v>134</v>
      </c>
      <c r="AY63" s="49" t="s">
        <v>199</v>
      </c>
      <c r="AZ63" s="49" t="s">
        <v>135</v>
      </c>
      <c r="BA63" s="49" t="s">
        <v>136</v>
      </c>
      <c r="BB63" s="49" t="s">
        <v>137</v>
      </c>
      <c r="BC63" s="49" t="s">
        <v>138</v>
      </c>
      <c r="BD63" s="49"/>
      <c r="BE63" s="49" t="s">
        <v>139</v>
      </c>
      <c r="BF63" s="49" t="s">
        <v>201</v>
      </c>
      <c r="BG63" s="49" t="s">
        <v>140</v>
      </c>
      <c r="BH63" s="49" t="s">
        <v>202</v>
      </c>
      <c r="BI63" s="49" t="s">
        <v>203</v>
      </c>
      <c r="BJ63" s="49"/>
      <c r="BK63" s="49" t="s">
        <v>141</v>
      </c>
      <c r="BL63" s="49" t="s">
        <v>142</v>
      </c>
      <c r="BM63" s="49" t="s">
        <v>143</v>
      </c>
      <c r="BN63" s="49" t="s">
        <v>144</v>
      </c>
      <c r="BO63" s="49" t="s">
        <v>145</v>
      </c>
      <c r="BP63" s="49" t="s">
        <v>146</v>
      </c>
      <c r="BQ63" s="60" t="str">
        <f t="shared" si="0"/>
        <v>NT-7
MT-1
MT-2
MT-7
MT-8
MT-9
MT-10
MT-11
MT-12
MT-13
MT-14
MT-15</v>
      </c>
      <c r="BR63" s="49"/>
      <c r="BS63" s="49"/>
      <c r="BT63" s="49"/>
      <c r="BU63" s="49"/>
      <c r="BV63" s="49"/>
      <c r="BW63" s="49"/>
      <c r="BX63" s="49" t="s">
        <v>152</v>
      </c>
      <c r="BY63" s="49"/>
      <c r="BZ63" s="49"/>
      <c r="CA63" s="49"/>
      <c r="CB63" s="49"/>
      <c r="CC63" s="49"/>
      <c r="CD63" s="49"/>
      <c r="CE63" s="49"/>
      <c r="CF63" s="49" t="s">
        <v>160</v>
      </c>
      <c r="CG63" s="49" t="s">
        <v>161</v>
      </c>
      <c r="CH63" s="49"/>
      <c r="CI63" s="49"/>
      <c r="CJ63" s="49"/>
      <c r="CK63" s="49"/>
      <c r="CL63" s="49" t="s">
        <v>166</v>
      </c>
      <c r="CM63" s="49" t="s">
        <v>167</v>
      </c>
      <c r="CN63" s="49" t="s">
        <v>168</v>
      </c>
      <c r="CO63" s="49" t="s">
        <v>169</v>
      </c>
      <c r="CP63" s="49" t="s">
        <v>170</v>
      </c>
      <c r="CQ63" s="49" t="s">
        <v>171</v>
      </c>
      <c r="CR63" s="49" t="s">
        <v>172</v>
      </c>
      <c r="CS63" s="49" t="s">
        <v>173</v>
      </c>
      <c r="CT63" s="49" t="s">
        <v>174</v>
      </c>
      <c r="CU63" s="49"/>
      <c r="CV63" s="49"/>
      <c r="CW63" s="49"/>
      <c r="CX63" s="49"/>
      <c r="CY63" s="49"/>
      <c r="CZ63" s="49"/>
      <c r="DA63" s="49"/>
      <c r="DB63" s="49"/>
    </row>
    <row r="64" spans="1:106" s="76" customFormat="1" ht="64.5" customHeight="1" x14ac:dyDescent="0.25">
      <c r="A64" s="49" t="s">
        <v>204</v>
      </c>
      <c r="B64" s="49" t="s">
        <v>872</v>
      </c>
      <c r="C64" s="60" t="e">
        <f>VLOOKUP(D64,'Threat Model'!$P$2:$Q$96,1,FALSE)</f>
        <v>#N/A</v>
      </c>
      <c r="D64" s="49" t="s">
        <v>873</v>
      </c>
      <c r="E64" s="61" t="s">
        <v>874</v>
      </c>
      <c r="F64" s="49"/>
      <c r="G64" s="61" t="s">
        <v>459</v>
      </c>
      <c r="H64" s="61" t="s">
        <v>875</v>
      </c>
      <c r="I64" s="62">
        <v>5</v>
      </c>
      <c r="J64" s="62"/>
      <c r="K64" s="62"/>
      <c r="L64" s="62" t="s">
        <v>112</v>
      </c>
      <c r="M64" s="62"/>
      <c r="N64" s="62"/>
      <c r="O64" s="62" t="s">
        <v>210</v>
      </c>
      <c r="P64" s="62"/>
      <c r="Q64" s="62"/>
      <c r="R64" s="60" t="s">
        <v>112</v>
      </c>
      <c r="S64" s="61" t="s">
        <v>876</v>
      </c>
      <c r="T64" s="61" t="s">
        <v>877</v>
      </c>
      <c r="U64" s="61" t="s">
        <v>213</v>
      </c>
      <c r="V64" s="61" t="s">
        <v>214</v>
      </c>
      <c r="W64" s="61" t="s">
        <v>465</v>
      </c>
      <c r="X64" s="61" t="s">
        <v>466</v>
      </c>
      <c r="Y64" s="49" t="s">
        <v>869</v>
      </c>
      <c r="Z64" s="49"/>
      <c r="AA64" s="49" t="s">
        <v>878</v>
      </c>
      <c r="AB64" s="49"/>
      <c r="AC64" s="60" t="s">
        <v>6904</v>
      </c>
      <c r="AD64" s="49" t="s">
        <v>191</v>
      </c>
      <c r="AE64" s="49" t="s">
        <v>123</v>
      </c>
      <c r="AF64" s="49" t="s">
        <v>124</v>
      </c>
      <c r="AG64" s="49" t="s">
        <v>125</v>
      </c>
      <c r="AH64" s="49" t="s">
        <v>192</v>
      </c>
      <c r="AI64" s="49" t="s">
        <v>126</v>
      </c>
      <c r="AJ64" s="49" t="s">
        <v>127</v>
      </c>
      <c r="AK64" s="49" t="s">
        <v>128</v>
      </c>
      <c r="AL64" s="49" t="s">
        <v>129</v>
      </c>
      <c r="AM64" s="49" t="s">
        <v>130</v>
      </c>
      <c r="AN64" s="49" t="s">
        <v>131</v>
      </c>
      <c r="AO64" s="49" t="s">
        <v>218</v>
      </c>
      <c r="AP64" s="49" t="s">
        <v>193</v>
      </c>
      <c r="AQ64" s="49" t="s">
        <v>194</v>
      </c>
      <c r="AR64" s="49" t="s">
        <v>195</v>
      </c>
      <c r="AS64" s="49" t="s">
        <v>196</v>
      </c>
      <c r="AT64" s="49" t="s">
        <v>197</v>
      </c>
      <c r="AU64" s="49" t="s">
        <v>132</v>
      </c>
      <c r="AV64" s="49" t="s">
        <v>198</v>
      </c>
      <c r="AW64" s="49" t="s">
        <v>133</v>
      </c>
      <c r="AX64" s="49" t="s">
        <v>134</v>
      </c>
      <c r="AY64" s="49" t="s">
        <v>199</v>
      </c>
      <c r="AZ64" s="49" t="s">
        <v>135</v>
      </c>
      <c r="BA64" s="49" t="s">
        <v>136</v>
      </c>
      <c r="BB64" s="49" t="s">
        <v>137</v>
      </c>
      <c r="BC64" s="49" t="s">
        <v>138</v>
      </c>
      <c r="BD64" s="49" t="s">
        <v>200</v>
      </c>
      <c r="BE64" s="49" t="s">
        <v>139</v>
      </c>
      <c r="BF64" s="49" t="s">
        <v>201</v>
      </c>
      <c r="BG64" s="49" t="s">
        <v>140</v>
      </c>
      <c r="BH64" s="49" t="s">
        <v>202</v>
      </c>
      <c r="BI64" s="49" t="s">
        <v>203</v>
      </c>
      <c r="BJ64" s="49"/>
      <c r="BK64" s="49" t="s">
        <v>141</v>
      </c>
      <c r="BL64" s="49" t="s">
        <v>142</v>
      </c>
      <c r="BM64" s="49" t="s">
        <v>143</v>
      </c>
      <c r="BN64" s="49" t="s">
        <v>144</v>
      </c>
      <c r="BO64" s="49" t="s">
        <v>145</v>
      </c>
      <c r="BP64" s="49" t="s">
        <v>146</v>
      </c>
      <c r="BQ64" s="60" t="str">
        <f t="shared" si="0"/>
        <v>NT-2
NT-3
NT-4
NT-5
NT-6
NT-7
NT-8
NT-9
NT-10
NT-11
NT-12
NT-13
NT-14
MT-1
MT-2
MT-3
MT-4
MT-5
MT-6
MT-7
MT-8
MT-9
MT-10
MT-11
MT-12
MT-13
MT-14</v>
      </c>
      <c r="BR64" s="49"/>
      <c r="BS64" s="49" t="s">
        <v>147</v>
      </c>
      <c r="BT64" s="49" t="s">
        <v>148</v>
      </c>
      <c r="BU64" s="49" t="s">
        <v>149</v>
      </c>
      <c r="BV64" s="49" t="s">
        <v>150</v>
      </c>
      <c r="BW64" s="49" t="s">
        <v>151</v>
      </c>
      <c r="BX64" s="49" t="s">
        <v>152</v>
      </c>
      <c r="BY64" s="49" t="s">
        <v>153</v>
      </c>
      <c r="BZ64" s="49" t="s">
        <v>154</v>
      </c>
      <c r="CA64" s="49" t="s">
        <v>155</v>
      </c>
      <c r="CB64" s="49" t="s">
        <v>156</v>
      </c>
      <c r="CC64" s="49" t="s">
        <v>157</v>
      </c>
      <c r="CD64" s="49" t="s">
        <v>158</v>
      </c>
      <c r="CE64" s="49" t="s">
        <v>159</v>
      </c>
      <c r="CF64" s="49" t="s">
        <v>160</v>
      </c>
      <c r="CG64" s="49" t="s">
        <v>161</v>
      </c>
      <c r="CH64" s="49" t="s">
        <v>162</v>
      </c>
      <c r="CI64" s="49" t="s">
        <v>163</v>
      </c>
      <c r="CJ64" s="49" t="s">
        <v>164</v>
      </c>
      <c r="CK64" s="49" t="s">
        <v>165</v>
      </c>
      <c r="CL64" s="49" t="s">
        <v>166</v>
      </c>
      <c r="CM64" s="49" t="s">
        <v>167</v>
      </c>
      <c r="CN64" s="49" t="s">
        <v>168</v>
      </c>
      <c r="CO64" s="49" t="s">
        <v>169</v>
      </c>
      <c r="CP64" s="49" t="s">
        <v>170</v>
      </c>
      <c r="CQ64" s="49" t="s">
        <v>171</v>
      </c>
      <c r="CR64" s="49" t="s">
        <v>172</v>
      </c>
      <c r="CS64" s="49" t="s">
        <v>173</v>
      </c>
      <c r="CT64" s="49"/>
      <c r="CU64" s="49"/>
      <c r="CV64" s="49"/>
      <c r="CW64" s="49"/>
      <c r="CX64" s="49"/>
      <c r="CY64" s="49"/>
      <c r="CZ64" s="49"/>
      <c r="DA64" s="49"/>
      <c r="DB64" s="49"/>
    </row>
    <row r="65" spans="1:106" s="76" customFormat="1" ht="64.5" customHeight="1" x14ac:dyDescent="0.25">
      <c r="A65" s="49" t="s">
        <v>204</v>
      </c>
      <c r="B65" s="49" t="s">
        <v>879</v>
      </c>
      <c r="C65" s="60" t="e">
        <f>VLOOKUP(D65,'Threat Model'!$P$2:$Q$96,1,FALSE)</f>
        <v>#N/A</v>
      </c>
      <c r="D65" s="49" t="s">
        <v>880</v>
      </c>
      <c r="E65" s="61" t="s">
        <v>881</v>
      </c>
      <c r="F65" s="49"/>
      <c r="G65" s="61" t="s">
        <v>208</v>
      </c>
      <c r="H65" s="61" t="s">
        <v>882</v>
      </c>
      <c r="I65" s="62">
        <v>8</v>
      </c>
      <c r="J65" s="62"/>
      <c r="K65" s="62"/>
      <c r="L65" s="62" t="s">
        <v>112</v>
      </c>
      <c r="M65" s="62"/>
      <c r="N65" s="62"/>
      <c r="O65" s="62" t="s">
        <v>210</v>
      </c>
      <c r="P65" s="62"/>
      <c r="Q65" s="62"/>
      <c r="R65" s="60" t="s">
        <v>112</v>
      </c>
      <c r="S65" s="61" t="s">
        <v>883</v>
      </c>
      <c r="T65" s="61" t="s">
        <v>336</v>
      </c>
      <c r="U65" s="61" t="s">
        <v>213</v>
      </c>
      <c r="V65" s="61" t="s">
        <v>214</v>
      </c>
      <c r="W65" s="61" t="s">
        <v>884</v>
      </c>
      <c r="X65" s="61" t="s">
        <v>885</v>
      </c>
      <c r="Y65" s="49" t="s">
        <v>886</v>
      </c>
      <c r="Z65" s="49"/>
      <c r="AA65" s="49" t="s">
        <v>878</v>
      </c>
      <c r="AB65" s="49"/>
      <c r="AC65" s="60" t="s">
        <v>6932</v>
      </c>
      <c r="AD65" s="49" t="s">
        <v>191</v>
      </c>
      <c r="AE65" s="49"/>
      <c r="AF65" s="49"/>
      <c r="AG65" s="49"/>
      <c r="AH65" s="49"/>
      <c r="AI65" s="49"/>
      <c r="AJ65" s="49" t="s">
        <v>127</v>
      </c>
      <c r="AK65" s="49"/>
      <c r="AL65" s="49"/>
      <c r="AM65" s="49"/>
      <c r="AN65" s="49" t="s">
        <v>131</v>
      </c>
      <c r="AO65" s="49" t="s">
        <v>218</v>
      </c>
      <c r="AP65" s="49" t="s">
        <v>193</v>
      </c>
      <c r="AQ65" s="49" t="s">
        <v>194</v>
      </c>
      <c r="AR65" s="49" t="s">
        <v>195</v>
      </c>
      <c r="AS65" s="49" t="s">
        <v>196</v>
      </c>
      <c r="AT65" s="49" t="s">
        <v>197</v>
      </c>
      <c r="AU65" s="49" t="s">
        <v>132</v>
      </c>
      <c r="AV65" s="49" t="s">
        <v>198</v>
      </c>
      <c r="AW65" s="49"/>
      <c r="AX65" s="49" t="s">
        <v>134</v>
      </c>
      <c r="AY65" s="49" t="s">
        <v>199</v>
      </c>
      <c r="AZ65" s="49" t="s">
        <v>135</v>
      </c>
      <c r="BA65" s="49" t="s">
        <v>136</v>
      </c>
      <c r="BB65" s="49"/>
      <c r="BC65" s="49"/>
      <c r="BD65" s="49"/>
      <c r="BE65" s="49" t="s">
        <v>139</v>
      </c>
      <c r="BF65" s="49"/>
      <c r="BG65" s="49" t="s">
        <v>140</v>
      </c>
      <c r="BH65" s="49" t="s">
        <v>202</v>
      </c>
      <c r="BI65" s="49" t="s">
        <v>203</v>
      </c>
      <c r="BJ65" s="49"/>
      <c r="BK65" s="49"/>
      <c r="BL65" s="49"/>
      <c r="BM65" s="49"/>
      <c r="BN65" s="49"/>
      <c r="BO65" s="49"/>
      <c r="BP65" s="49"/>
      <c r="BQ65" s="60" t="str">
        <f t="shared" si="0"/>
        <v>NT-7
MT-1
MT-2
MT-7
MT-8
MT-9
MT-10
MT-11
MT-12
MT-13
MT-14
MT-15</v>
      </c>
      <c r="BR65" s="49"/>
      <c r="BS65" s="49"/>
      <c r="BT65" s="49"/>
      <c r="BU65" s="49"/>
      <c r="BV65" s="49"/>
      <c r="BW65" s="49"/>
      <c r="BX65" s="49" t="s">
        <v>152</v>
      </c>
      <c r="BY65" s="49"/>
      <c r="BZ65" s="49"/>
      <c r="CA65" s="49"/>
      <c r="CB65" s="49"/>
      <c r="CC65" s="49"/>
      <c r="CD65" s="49"/>
      <c r="CE65" s="49"/>
      <c r="CF65" s="49" t="s">
        <v>160</v>
      </c>
      <c r="CG65" s="49" t="s">
        <v>161</v>
      </c>
      <c r="CH65" s="49"/>
      <c r="CI65" s="49"/>
      <c r="CJ65" s="49"/>
      <c r="CK65" s="49"/>
      <c r="CL65" s="49" t="s">
        <v>166</v>
      </c>
      <c r="CM65" s="49" t="s">
        <v>167</v>
      </c>
      <c r="CN65" s="49" t="s">
        <v>168</v>
      </c>
      <c r="CO65" s="49" t="s">
        <v>169</v>
      </c>
      <c r="CP65" s="49" t="s">
        <v>170</v>
      </c>
      <c r="CQ65" s="49" t="s">
        <v>171</v>
      </c>
      <c r="CR65" s="49" t="s">
        <v>172</v>
      </c>
      <c r="CS65" s="49" t="s">
        <v>173</v>
      </c>
      <c r="CT65" s="49" t="s">
        <v>174</v>
      </c>
      <c r="CU65" s="49"/>
      <c r="CV65" s="49"/>
      <c r="CW65" s="49"/>
      <c r="CX65" s="49"/>
      <c r="CY65" s="49"/>
      <c r="CZ65" s="49"/>
      <c r="DA65" s="49"/>
      <c r="DB65" s="49"/>
    </row>
    <row r="66" spans="1:106" s="76" customFormat="1" ht="64.5" customHeight="1" x14ac:dyDescent="0.25">
      <c r="A66" s="49" t="s">
        <v>204</v>
      </c>
      <c r="B66" s="49" t="s">
        <v>887</v>
      </c>
      <c r="C66" s="60" t="e">
        <f>VLOOKUP(D66,'Threat Model'!$P$2:$Q$96,1,FALSE)</f>
        <v>#N/A</v>
      </c>
      <c r="D66" s="49" t="s">
        <v>888</v>
      </c>
      <c r="E66" s="61" t="s">
        <v>889</v>
      </c>
      <c r="F66" s="49"/>
      <c r="G66" s="61" t="s">
        <v>459</v>
      </c>
      <c r="H66" s="61" t="s">
        <v>890</v>
      </c>
      <c r="I66" s="62">
        <v>8</v>
      </c>
      <c r="J66" s="62"/>
      <c r="K66" s="62"/>
      <c r="L66" s="62" t="s">
        <v>112</v>
      </c>
      <c r="M66" s="62"/>
      <c r="N66" s="62"/>
      <c r="O66" s="62" t="s">
        <v>210</v>
      </c>
      <c r="P66" s="62"/>
      <c r="Q66" s="62"/>
      <c r="R66" s="60" t="s">
        <v>112</v>
      </c>
      <c r="S66" s="61" t="s">
        <v>891</v>
      </c>
      <c r="T66" s="61" t="s">
        <v>336</v>
      </c>
      <c r="U66" s="61" t="s">
        <v>892</v>
      </c>
      <c r="V66" s="61" t="s">
        <v>893</v>
      </c>
      <c r="W66" s="61" t="s">
        <v>894</v>
      </c>
      <c r="X66" s="61" t="s">
        <v>895</v>
      </c>
      <c r="Y66" s="49" t="s">
        <v>896</v>
      </c>
      <c r="Z66" s="49"/>
      <c r="AA66" s="49" t="s">
        <v>897</v>
      </c>
      <c r="AB66" s="49"/>
      <c r="AC66" s="60" t="s">
        <v>6904</v>
      </c>
      <c r="AD66" s="49" t="s">
        <v>191</v>
      </c>
      <c r="AE66" s="49" t="s">
        <v>123</v>
      </c>
      <c r="AF66" s="49" t="s">
        <v>124</v>
      </c>
      <c r="AG66" s="49" t="s">
        <v>125</v>
      </c>
      <c r="AH66" s="49" t="s">
        <v>192</v>
      </c>
      <c r="AI66" s="49" t="s">
        <v>126</v>
      </c>
      <c r="AJ66" s="49" t="s">
        <v>127</v>
      </c>
      <c r="AK66" s="49" t="s">
        <v>128</v>
      </c>
      <c r="AL66" s="49" t="s">
        <v>129</v>
      </c>
      <c r="AM66" s="49" t="s">
        <v>130</v>
      </c>
      <c r="AN66" s="49" t="s">
        <v>131</v>
      </c>
      <c r="AO66" s="49" t="s">
        <v>218</v>
      </c>
      <c r="AP66" s="49" t="s">
        <v>193</v>
      </c>
      <c r="AQ66" s="49" t="s">
        <v>194</v>
      </c>
      <c r="AR66" s="49" t="s">
        <v>195</v>
      </c>
      <c r="AS66" s="49" t="s">
        <v>196</v>
      </c>
      <c r="AT66" s="49" t="s">
        <v>197</v>
      </c>
      <c r="AU66" s="49" t="s">
        <v>132</v>
      </c>
      <c r="AV66" s="49" t="s">
        <v>198</v>
      </c>
      <c r="AW66" s="49" t="s">
        <v>133</v>
      </c>
      <c r="AX66" s="49" t="s">
        <v>134</v>
      </c>
      <c r="AY66" s="49" t="s">
        <v>199</v>
      </c>
      <c r="AZ66" s="49" t="s">
        <v>135</v>
      </c>
      <c r="BA66" s="49" t="s">
        <v>136</v>
      </c>
      <c r="BB66" s="49" t="s">
        <v>137</v>
      </c>
      <c r="BC66" s="49" t="s">
        <v>138</v>
      </c>
      <c r="BD66" s="49" t="s">
        <v>200</v>
      </c>
      <c r="BE66" s="49" t="s">
        <v>139</v>
      </c>
      <c r="BF66" s="49" t="s">
        <v>201</v>
      </c>
      <c r="BG66" s="49" t="s">
        <v>140</v>
      </c>
      <c r="BH66" s="49" t="s">
        <v>202</v>
      </c>
      <c r="BI66" s="49" t="s">
        <v>203</v>
      </c>
      <c r="BJ66" s="49"/>
      <c r="BK66" s="49" t="s">
        <v>141</v>
      </c>
      <c r="BL66" s="49" t="s">
        <v>142</v>
      </c>
      <c r="BM66" s="49" t="s">
        <v>143</v>
      </c>
      <c r="BN66" s="49" t="s">
        <v>144</v>
      </c>
      <c r="BO66" s="49" t="s">
        <v>145</v>
      </c>
      <c r="BP66" s="49" t="s">
        <v>146</v>
      </c>
      <c r="BQ66" s="60" t="str">
        <f t="shared" ref="BQ66:BQ129" si="1">_xlfn.TEXTJOIN(CHAR(10),TRUE,BR66:DB66)</f>
        <v>NT-7
MT-1
MT-2
MT-7
MT-8
MT-9
MT-10
MT-11
MT-12
MT-13
MT-14
MT-15</v>
      </c>
      <c r="BR66" s="49"/>
      <c r="BS66" s="49"/>
      <c r="BT66" s="49"/>
      <c r="BU66" s="49"/>
      <c r="BV66" s="49"/>
      <c r="BW66" s="49"/>
      <c r="BX66" s="49" t="s">
        <v>152</v>
      </c>
      <c r="BY66" s="49"/>
      <c r="BZ66" s="49"/>
      <c r="CA66" s="49"/>
      <c r="CB66" s="49"/>
      <c r="CC66" s="49"/>
      <c r="CD66" s="49"/>
      <c r="CE66" s="49"/>
      <c r="CF66" s="49" t="s">
        <v>160</v>
      </c>
      <c r="CG66" s="49" t="s">
        <v>161</v>
      </c>
      <c r="CH66" s="49"/>
      <c r="CI66" s="49"/>
      <c r="CJ66" s="49"/>
      <c r="CK66" s="49"/>
      <c r="CL66" s="49" t="s">
        <v>166</v>
      </c>
      <c r="CM66" s="49" t="s">
        <v>167</v>
      </c>
      <c r="CN66" s="49" t="s">
        <v>168</v>
      </c>
      <c r="CO66" s="49" t="s">
        <v>169</v>
      </c>
      <c r="CP66" s="49" t="s">
        <v>170</v>
      </c>
      <c r="CQ66" s="49" t="s">
        <v>171</v>
      </c>
      <c r="CR66" s="49" t="s">
        <v>172</v>
      </c>
      <c r="CS66" s="49" t="s">
        <v>173</v>
      </c>
      <c r="CT66" s="49" t="s">
        <v>174</v>
      </c>
      <c r="CU66" s="49"/>
      <c r="CV66" s="49"/>
      <c r="CW66" s="49"/>
      <c r="CX66" s="49"/>
      <c r="CY66" s="49"/>
      <c r="CZ66" s="49"/>
      <c r="DA66" s="49"/>
      <c r="DB66" s="49"/>
    </row>
    <row r="67" spans="1:106" s="76" customFormat="1" ht="64.5" customHeight="1" x14ac:dyDescent="0.25">
      <c r="A67" s="49" t="s">
        <v>898</v>
      </c>
      <c r="B67" s="49" t="s">
        <v>899</v>
      </c>
      <c r="C67" s="60" t="e">
        <f>VLOOKUP(D67,'Threat Model'!$P$2:$Q$96,1,FALSE)</f>
        <v>#N/A</v>
      </c>
      <c r="D67" s="49" t="s">
        <v>900</v>
      </c>
      <c r="E67" s="61" t="s">
        <v>901</v>
      </c>
      <c r="F67" s="49" t="s">
        <v>902</v>
      </c>
      <c r="G67" s="61" t="s">
        <v>903</v>
      </c>
      <c r="H67" s="61" t="s">
        <v>904</v>
      </c>
      <c r="I67" s="62">
        <v>9</v>
      </c>
      <c r="J67" s="60" t="s">
        <v>112</v>
      </c>
      <c r="K67" s="60"/>
      <c r="L67" s="60"/>
      <c r="M67" s="60"/>
      <c r="N67" s="60"/>
      <c r="O67" s="62" t="s">
        <v>113</v>
      </c>
      <c r="P67" s="60" t="s">
        <v>112</v>
      </c>
      <c r="Q67" s="60" t="s">
        <v>112</v>
      </c>
      <c r="R67" s="62"/>
      <c r="S67" s="61" t="s">
        <v>905</v>
      </c>
      <c r="T67" s="61" t="s">
        <v>906</v>
      </c>
      <c r="U67" s="61" t="s">
        <v>907</v>
      </c>
      <c r="V67" s="61" t="s">
        <v>908</v>
      </c>
      <c r="W67" s="61" t="s">
        <v>909</v>
      </c>
      <c r="X67" s="61" t="s">
        <v>910</v>
      </c>
      <c r="Y67" s="49" t="s">
        <v>911</v>
      </c>
      <c r="Z67" s="49"/>
      <c r="AA67" s="49"/>
      <c r="AB67" s="49"/>
      <c r="AC67" s="60" t="s">
        <v>6933</v>
      </c>
      <c r="AD67" s="49"/>
      <c r="AE67" s="49" t="s">
        <v>123</v>
      </c>
      <c r="AF67" s="49"/>
      <c r="AG67" s="49" t="s">
        <v>125</v>
      </c>
      <c r="AH67" s="49" t="s">
        <v>192</v>
      </c>
      <c r="AI67" s="49" t="s">
        <v>126</v>
      </c>
      <c r="AJ67" s="49" t="s">
        <v>127</v>
      </c>
      <c r="AK67" s="49" t="s">
        <v>128</v>
      </c>
      <c r="AL67" s="49" t="s">
        <v>129</v>
      </c>
      <c r="AM67" s="49" t="s">
        <v>130</v>
      </c>
      <c r="AN67" s="49" t="s">
        <v>131</v>
      </c>
      <c r="AO67" s="49" t="s">
        <v>218</v>
      </c>
      <c r="AP67" s="49" t="s">
        <v>193</v>
      </c>
      <c r="AQ67" s="49" t="s">
        <v>194</v>
      </c>
      <c r="AR67" s="49" t="s">
        <v>195</v>
      </c>
      <c r="AS67" s="49" t="s">
        <v>196</v>
      </c>
      <c r="AT67" s="49" t="s">
        <v>197</v>
      </c>
      <c r="AU67" s="49" t="s">
        <v>132</v>
      </c>
      <c r="AV67" s="49" t="s">
        <v>198</v>
      </c>
      <c r="AW67" s="49" t="s">
        <v>133</v>
      </c>
      <c r="AX67" s="49" t="s">
        <v>134</v>
      </c>
      <c r="AY67" s="49" t="s">
        <v>199</v>
      </c>
      <c r="AZ67" s="49" t="s">
        <v>135</v>
      </c>
      <c r="BA67" s="49" t="s">
        <v>136</v>
      </c>
      <c r="BB67" s="49" t="s">
        <v>137</v>
      </c>
      <c r="BC67" s="49" t="s">
        <v>138</v>
      </c>
      <c r="BD67" s="49" t="s">
        <v>200</v>
      </c>
      <c r="BE67" s="49" t="s">
        <v>139</v>
      </c>
      <c r="BF67" s="49" t="s">
        <v>201</v>
      </c>
      <c r="BG67" s="49" t="s">
        <v>140</v>
      </c>
      <c r="BH67" s="49" t="s">
        <v>202</v>
      </c>
      <c r="BI67" s="49"/>
      <c r="BJ67" s="49" t="s">
        <v>282</v>
      </c>
      <c r="BK67" s="49" t="s">
        <v>141</v>
      </c>
      <c r="BL67" s="49" t="s">
        <v>142</v>
      </c>
      <c r="BM67" s="49" t="s">
        <v>143</v>
      </c>
      <c r="BN67" s="49" t="s">
        <v>144</v>
      </c>
      <c r="BO67" s="49" t="s">
        <v>145</v>
      </c>
      <c r="BP67" s="49" t="s">
        <v>146</v>
      </c>
      <c r="BQ67" s="60" t="str">
        <f t="shared" si="1"/>
        <v>NT-7
MT-1
MT-2
MT-7
MT-8
MT-9
MT-11
MT-12
MT-13
MT-14
MT-15</v>
      </c>
      <c r="BR67" s="49"/>
      <c r="BS67" s="49"/>
      <c r="BT67" s="49"/>
      <c r="BU67" s="49"/>
      <c r="BV67" s="49"/>
      <c r="BW67" s="49"/>
      <c r="BX67" s="49" t="s">
        <v>152</v>
      </c>
      <c r="BY67" s="49"/>
      <c r="BZ67" s="49"/>
      <c r="CA67" s="49"/>
      <c r="CB67" s="49"/>
      <c r="CC67" s="49"/>
      <c r="CD67" s="49"/>
      <c r="CE67" s="49"/>
      <c r="CF67" s="49" t="s">
        <v>160</v>
      </c>
      <c r="CG67" s="49" t="s">
        <v>161</v>
      </c>
      <c r="CH67" s="49"/>
      <c r="CI67" s="49"/>
      <c r="CJ67" s="49"/>
      <c r="CK67" s="49"/>
      <c r="CL67" s="49" t="s">
        <v>166</v>
      </c>
      <c r="CM67" s="49" t="s">
        <v>167</v>
      </c>
      <c r="CN67" s="49" t="s">
        <v>168</v>
      </c>
      <c r="CO67" s="49"/>
      <c r="CP67" s="49" t="s">
        <v>170</v>
      </c>
      <c r="CQ67" s="49" t="s">
        <v>171</v>
      </c>
      <c r="CR67" s="49" t="s">
        <v>172</v>
      </c>
      <c r="CS67" s="49" t="s">
        <v>173</v>
      </c>
      <c r="CT67" s="49" t="s">
        <v>174</v>
      </c>
      <c r="CU67" s="49"/>
      <c r="CV67" s="49"/>
      <c r="CW67" s="49"/>
      <c r="CX67" s="49"/>
      <c r="CY67" s="49"/>
      <c r="CZ67" s="49"/>
      <c r="DA67" s="49"/>
      <c r="DB67" s="49"/>
    </row>
    <row r="68" spans="1:106" s="76" customFormat="1" ht="64.5" customHeight="1" x14ac:dyDescent="0.25">
      <c r="A68" s="49" t="s">
        <v>898</v>
      </c>
      <c r="B68" s="49" t="s">
        <v>912</v>
      </c>
      <c r="C68" s="60" t="e">
        <f>VLOOKUP(D68,'Threat Model'!$P$2:$Q$96,1,FALSE)</f>
        <v>#N/A</v>
      </c>
      <c r="D68" s="49" t="s">
        <v>913</v>
      </c>
      <c r="E68" s="61" t="s">
        <v>914</v>
      </c>
      <c r="F68" s="49" t="s">
        <v>902</v>
      </c>
      <c r="G68" s="61" t="s">
        <v>903</v>
      </c>
      <c r="H68" s="61" t="s">
        <v>915</v>
      </c>
      <c r="I68" s="62">
        <v>10</v>
      </c>
      <c r="J68" s="60" t="s">
        <v>112</v>
      </c>
      <c r="K68" s="60"/>
      <c r="L68" s="60"/>
      <c r="M68" s="60"/>
      <c r="N68" s="60"/>
      <c r="O68" s="62" t="s">
        <v>113</v>
      </c>
      <c r="P68" s="60" t="s">
        <v>112</v>
      </c>
      <c r="Q68" s="60" t="s">
        <v>112</v>
      </c>
      <c r="R68" s="60" t="s">
        <v>112</v>
      </c>
      <c r="S68" s="61" t="s">
        <v>916</v>
      </c>
      <c r="T68" s="61" t="s">
        <v>906</v>
      </c>
      <c r="U68" s="61" t="s">
        <v>907</v>
      </c>
      <c r="V68" s="61" t="s">
        <v>917</v>
      </c>
      <c r="W68" s="61" t="s">
        <v>918</v>
      </c>
      <c r="X68" s="61" t="s">
        <v>919</v>
      </c>
      <c r="Y68" s="49" t="s">
        <v>571</v>
      </c>
      <c r="Z68" s="49" t="s">
        <v>920</v>
      </c>
      <c r="AA68" s="49" t="s">
        <v>921</v>
      </c>
      <c r="AB68" s="49"/>
      <c r="AC68" s="60" t="s">
        <v>6934</v>
      </c>
      <c r="AD68" s="49" t="s">
        <v>191</v>
      </c>
      <c r="AE68" s="49" t="s">
        <v>123</v>
      </c>
      <c r="AF68" s="49"/>
      <c r="AG68" s="49" t="s">
        <v>125</v>
      </c>
      <c r="AH68" s="49" t="s">
        <v>192</v>
      </c>
      <c r="AI68" s="49" t="s">
        <v>126</v>
      </c>
      <c r="AJ68" s="49"/>
      <c r="AK68" s="49" t="s">
        <v>128</v>
      </c>
      <c r="AL68" s="49" t="s">
        <v>129</v>
      </c>
      <c r="AM68" s="49" t="s">
        <v>130</v>
      </c>
      <c r="AN68" s="49" t="s">
        <v>131</v>
      </c>
      <c r="AO68" s="49" t="s">
        <v>218</v>
      </c>
      <c r="AP68" s="49" t="s">
        <v>193</v>
      </c>
      <c r="AQ68" s="49" t="s">
        <v>194</v>
      </c>
      <c r="AR68" s="49" t="s">
        <v>195</v>
      </c>
      <c r="AS68" s="49" t="s">
        <v>196</v>
      </c>
      <c r="AT68" s="49" t="s">
        <v>197</v>
      </c>
      <c r="AU68" s="49" t="s">
        <v>132</v>
      </c>
      <c r="AV68" s="49" t="s">
        <v>198</v>
      </c>
      <c r="AW68" s="49" t="s">
        <v>133</v>
      </c>
      <c r="AX68" s="49" t="s">
        <v>134</v>
      </c>
      <c r="AY68" s="49" t="s">
        <v>199</v>
      </c>
      <c r="AZ68" s="49" t="s">
        <v>135</v>
      </c>
      <c r="BA68" s="49" t="s">
        <v>136</v>
      </c>
      <c r="BB68" s="49" t="s">
        <v>137</v>
      </c>
      <c r="BC68" s="49" t="s">
        <v>138</v>
      </c>
      <c r="BD68" s="49" t="s">
        <v>200</v>
      </c>
      <c r="BE68" s="49" t="s">
        <v>139</v>
      </c>
      <c r="BF68" s="49" t="s">
        <v>201</v>
      </c>
      <c r="BG68" s="49" t="s">
        <v>140</v>
      </c>
      <c r="BH68" s="49" t="s">
        <v>202</v>
      </c>
      <c r="BI68" s="49"/>
      <c r="BJ68" s="49" t="s">
        <v>282</v>
      </c>
      <c r="BK68" s="49" t="s">
        <v>141</v>
      </c>
      <c r="BL68" s="49" t="s">
        <v>142</v>
      </c>
      <c r="BM68" s="49" t="s">
        <v>143</v>
      </c>
      <c r="BN68" s="49" t="s">
        <v>144</v>
      </c>
      <c r="BO68" s="49" t="s">
        <v>145</v>
      </c>
      <c r="BP68" s="49" t="s">
        <v>146</v>
      </c>
      <c r="BQ68" s="60" t="str">
        <f t="shared" si="1"/>
        <v>NT-2
NT-3
NT-4
NT-5
NT-6
NT-7
NT-8
NT-9
NT-10
NT-11
NT-12
NT-13
NT-14
MT-1
MT-2
MT-3
MT-4
MT-5
MT-6
MT-7
MT-8
MT-9
MT-11
MT-12
MT-13
MT-14
MT-15</v>
      </c>
      <c r="BR68" s="49"/>
      <c r="BS68" s="49" t="s">
        <v>147</v>
      </c>
      <c r="BT68" s="49" t="s">
        <v>148</v>
      </c>
      <c r="BU68" s="49" t="s">
        <v>149</v>
      </c>
      <c r="BV68" s="49" t="s">
        <v>150</v>
      </c>
      <c r="BW68" s="49" t="s">
        <v>151</v>
      </c>
      <c r="BX68" s="49" t="s">
        <v>152</v>
      </c>
      <c r="BY68" s="49" t="s">
        <v>153</v>
      </c>
      <c r="BZ68" s="49" t="s">
        <v>154</v>
      </c>
      <c r="CA68" s="49" t="s">
        <v>155</v>
      </c>
      <c r="CB68" s="49" t="s">
        <v>156</v>
      </c>
      <c r="CC68" s="49" t="s">
        <v>157</v>
      </c>
      <c r="CD68" s="49" t="s">
        <v>158</v>
      </c>
      <c r="CE68" s="49" t="s">
        <v>159</v>
      </c>
      <c r="CF68" s="49" t="s">
        <v>160</v>
      </c>
      <c r="CG68" s="49" t="s">
        <v>161</v>
      </c>
      <c r="CH68" s="49" t="s">
        <v>162</v>
      </c>
      <c r="CI68" s="49" t="s">
        <v>163</v>
      </c>
      <c r="CJ68" s="49" t="s">
        <v>164</v>
      </c>
      <c r="CK68" s="49" t="s">
        <v>165</v>
      </c>
      <c r="CL68" s="49" t="s">
        <v>166</v>
      </c>
      <c r="CM68" s="49" t="s">
        <v>167</v>
      </c>
      <c r="CN68" s="49" t="s">
        <v>168</v>
      </c>
      <c r="CO68" s="49"/>
      <c r="CP68" s="49" t="s">
        <v>170</v>
      </c>
      <c r="CQ68" s="49" t="s">
        <v>171</v>
      </c>
      <c r="CR68" s="49" t="s">
        <v>172</v>
      </c>
      <c r="CS68" s="49" t="s">
        <v>173</v>
      </c>
      <c r="CT68" s="49" t="s">
        <v>174</v>
      </c>
      <c r="CU68" s="49"/>
      <c r="CV68" s="49"/>
      <c r="CW68" s="49"/>
      <c r="CX68" s="49"/>
      <c r="CY68" s="49"/>
      <c r="CZ68" s="49"/>
      <c r="DA68" s="49"/>
      <c r="DB68" s="49"/>
    </row>
    <row r="69" spans="1:106" s="76" customFormat="1" ht="64.5" customHeight="1" x14ac:dyDescent="0.25">
      <c r="A69" s="49" t="s">
        <v>898</v>
      </c>
      <c r="B69" s="49" t="s">
        <v>922</v>
      </c>
      <c r="C69" s="60" t="e">
        <f>VLOOKUP(D69,'Threat Model'!$P$2:$Q$96,1,FALSE)</f>
        <v>#N/A</v>
      </c>
      <c r="D69" s="49" t="s">
        <v>923</v>
      </c>
      <c r="E69" s="61" t="s">
        <v>924</v>
      </c>
      <c r="F69" s="49" t="s">
        <v>902</v>
      </c>
      <c r="G69" s="61" t="s">
        <v>903</v>
      </c>
      <c r="H69" s="61" t="s">
        <v>925</v>
      </c>
      <c r="I69" s="62">
        <v>9</v>
      </c>
      <c r="J69" s="62" t="s">
        <v>112</v>
      </c>
      <c r="K69" s="62"/>
      <c r="L69" s="62"/>
      <c r="M69" s="62"/>
      <c r="N69" s="62"/>
      <c r="O69" s="62" t="s">
        <v>113</v>
      </c>
      <c r="P69" s="62"/>
      <c r="Q69" s="60" t="s">
        <v>112</v>
      </c>
      <c r="R69" s="60" t="s">
        <v>112</v>
      </c>
      <c r="S69" s="61" t="s">
        <v>926</v>
      </c>
      <c r="T69" s="61" t="s">
        <v>906</v>
      </c>
      <c r="U69" s="61" t="s">
        <v>907</v>
      </c>
      <c r="V69" s="61" t="s">
        <v>927</v>
      </c>
      <c r="W69" s="61" t="s">
        <v>928</v>
      </c>
      <c r="X69" s="61" t="s">
        <v>929</v>
      </c>
      <c r="Y69" s="49" t="s">
        <v>571</v>
      </c>
      <c r="Z69" s="49"/>
      <c r="AA69" s="49"/>
      <c r="AB69" s="49"/>
      <c r="AC69" s="60" t="s">
        <v>6933</v>
      </c>
      <c r="AD69" s="49"/>
      <c r="AE69" s="49" t="s">
        <v>123</v>
      </c>
      <c r="AF69" s="49"/>
      <c r="AG69" s="49" t="s">
        <v>125</v>
      </c>
      <c r="AH69" s="49" t="s">
        <v>192</v>
      </c>
      <c r="AI69" s="49" t="s">
        <v>126</v>
      </c>
      <c r="AJ69" s="49" t="s">
        <v>127</v>
      </c>
      <c r="AK69" s="49" t="s">
        <v>128</v>
      </c>
      <c r="AL69" s="49" t="s">
        <v>129</v>
      </c>
      <c r="AM69" s="49" t="s">
        <v>130</v>
      </c>
      <c r="AN69" s="49" t="s">
        <v>131</v>
      </c>
      <c r="AO69" s="49" t="s">
        <v>218</v>
      </c>
      <c r="AP69" s="49" t="s">
        <v>193</v>
      </c>
      <c r="AQ69" s="49" t="s">
        <v>194</v>
      </c>
      <c r="AR69" s="49" t="s">
        <v>195</v>
      </c>
      <c r="AS69" s="49" t="s">
        <v>196</v>
      </c>
      <c r="AT69" s="49" t="s">
        <v>197</v>
      </c>
      <c r="AU69" s="49" t="s">
        <v>132</v>
      </c>
      <c r="AV69" s="49" t="s">
        <v>198</v>
      </c>
      <c r="AW69" s="49" t="s">
        <v>133</v>
      </c>
      <c r="AX69" s="49" t="s">
        <v>134</v>
      </c>
      <c r="AY69" s="49" t="s">
        <v>199</v>
      </c>
      <c r="AZ69" s="49" t="s">
        <v>135</v>
      </c>
      <c r="BA69" s="49" t="s">
        <v>136</v>
      </c>
      <c r="BB69" s="49" t="s">
        <v>137</v>
      </c>
      <c r="BC69" s="49" t="s">
        <v>138</v>
      </c>
      <c r="BD69" s="49" t="s">
        <v>200</v>
      </c>
      <c r="BE69" s="49" t="s">
        <v>139</v>
      </c>
      <c r="BF69" s="49" t="s">
        <v>201</v>
      </c>
      <c r="BG69" s="49" t="s">
        <v>140</v>
      </c>
      <c r="BH69" s="49" t="s">
        <v>202</v>
      </c>
      <c r="BI69" s="49"/>
      <c r="BJ69" s="49" t="s">
        <v>282</v>
      </c>
      <c r="BK69" s="49" t="s">
        <v>141</v>
      </c>
      <c r="BL69" s="49" t="s">
        <v>142</v>
      </c>
      <c r="BM69" s="49" t="s">
        <v>143</v>
      </c>
      <c r="BN69" s="49" t="s">
        <v>144</v>
      </c>
      <c r="BO69" s="49" t="s">
        <v>145</v>
      </c>
      <c r="BP69" s="49" t="s">
        <v>146</v>
      </c>
      <c r="BQ69" s="60" t="str">
        <f t="shared" si="1"/>
        <v>NT-2
NT-3
NT-4
NT-5
NT-6
NT-7
NT-8
NT-9
NT-10
NT-11
NT-12
NT-13
NT-14
MT-1
MT-2
MT-3
MT-4
MT-5
MT-6
MT-7
MT-8
MT-9
MT-11
MT-12
MT-13
MT-14
MT-15</v>
      </c>
      <c r="BR69" s="49"/>
      <c r="BS69" s="49" t="s">
        <v>147</v>
      </c>
      <c r="BT69" s="49" t="s">
        <v>148</v>
      </c>
      <c r="BU69" s="49" t="s">
        <v>149</v>
      </c>
      <c r="BV69" s="49" t="s">
        <v>150</v>
      </c>
      <c r="BW69" s="49" t="s">
        <v>151</v>
      </c>
      <c r="BX69" s="49" t="s">
        <v>152</v>
      </c>
      <c r="BY69" s="49" t="s">
        <v>153</v>
      </c>
      <c r="BZ69" s="49" t="s">
        <v>154</v>
      </c>
      <c r="CA69" s="49" t="s">
        <v>155</v>
      </c>
      <c r="CB69" s="49" t="s">
        <v>156</v>
      </c>
      <c r="CC69" s="49" t="s">
        <v>157</v>
      </c>
      <c r="CD69" s="49" t="s">
        <v>158</v>
      </c>
      <c r="CE69" s="49" t="s">
        <v>159</v>
      </c>
      <c r="CF69" s="49" t="s">
        <v>160</v>
      </c>
      <c r="CG69" s="49" t="s">
        <v>161</v>
      </c>
      <c r="CH69" s="49" t="s">
        <v>162</v>
      </c>
      <c r="CI69" s="49" t="s">
        <v>163</v>
      </c>
      <c r="CJ69" s="49" t="s">
        <v>164</v>
      </c>
      <c r="CK69" s="49" t="s">
        <v>165</v>
      </c>
      <c r="CL69" s="49" t="s">
        <v>166</v>
      </c>
      <c r="CM69" s="49" t="s">
        <v>167</v>
      </c>
      <c r="CN69" s="49" t="s">
        <v>168</v>
      </c>
      <c r="CO69" s="49"/>
      <c r="CP69" s="49" t="s">
        <v>170</v>
      </c>
      <c r="CQ69" s="49" t="s">
        <v>171</v>
      </c>
      <c r="CR69" s="49" t="s">
        <v>172</v>
      </c>
      <c r="CS69" s="49" t="s">
        <v>173</v>
      </c>
      <c r="CT69" s="49" t="s">
        <v>174</v>
      </c>
      <c r="CU69" s="49"/>
      <c r="CV69" s="49"/>
      <c r="CW69" s="49"/>
      <c r="CX69" s="49"/>
      <c r="CY69" s="49"/>
      <c r="CZ69" s="49"/>
      <c r="DA69" s="49"/>
      <c r="DB69" s="49"/>
    </row>
    <row r="70" spans="1:106" s="76" customFormat="1" ht="64.5" customHeight="1" x14ac:dyDescent="0.25">
      <c r="A70" s="49" t="s">
        <v>229</v>
      </c>
      <c r="B70" s="49" t="s">
        <v>930</v>
      </c>
      <c r="C70" s="60" t="str">
        <f>VLOOKUP(D70,'Threat Model'!$P$2:$Q$96,1,FALSE)</f>
        <v>NET-10.3</v>
      </c>
      <c r="D70" s="49" t="s">
        <v>931</v>
      </c>
      <c r="E70" s="61" t="s">
        <v>932</v>
      </c>
      <c r="F70" s="49"/>
      <c r="G70" s="61" t="s">
        <v>208</v>
      </c>
      <c r="H70" s="61" t="s">
        <v>933</v>
      </c>
      <c r="I70" s="62">
        <v>8</v>
      </c>
      <c r="J70" s="62"/>
      <c r="K70" s="62"/>
      <c r="L70" s="62" t="s">
        <v>112</v>
      </c>
      <c r="M70" s="62"/>
      <c r="N70" s="62"/>
      <c r="O70" s="62" t="s">
        <v>182</v>
      </c>
      <c r="P70" s="62"/>
      <c r="Q70" s="60" t="s">
        <v>112</v>
      </c>
      <c r="R70" s="60" t="s">
        <v>112</v>
      </c>
      <c r="S70" s="61" t="s">
        <v>934</v>
      </c>
      <c r="T70" s="61" t="s">
        <v>935</v>
      </c>
      <c r="U70" s="61" t="s">
        <v>936</v>
      </c>
      <c r="V70" s="61" t="s">
        <v>237</v>
      </c>
      <c r="W70" s="61" t="s">
        <v>937</v>
      </c>
      <c r="X70" s="61" t="s">
        <v>938</v>
      </c>
      <c r="Y70" s="49" t="s">
        <v>939</v>
      </c>
      <c r="Z70" s="49"/>
      <c r="AA70" s="49"/>
      <c r="AB70" s="49"/>
      <c r="AC70" s="60" t="s">
        <v>6927</v>
      </c>
      <c r="AD70" s="49"/>
      <c r="AE70" s="49"/>
      <c r="AF70" s="49"/>
      <c r="AG70" s="49"/>
      <c r="AH70" s="49"/>
      <c r="AI70" s="49" t="s">
        <v>126</v>
      </c>
      <c r="AJ70" s="49" t="s">
        <v>127</v>
      </c>
      <c r="AK70" s="49" t="s">
        <v>128</v>
      </c>
      <c r="AL70" s="49" t="s">
        <v>129</v>
      </c>
      <c r="AM70" s="49" t="s">
        <v>130</v>
      </c>
      <c r="AN70" s="49" t="s">
        <v>131</v>
      </c>
      <c r="AO70" s="49"/>
      <c r="AP70" s="49" t="s">
        <v>193</v>
      </c>
      <c r="AQ70" s="49" t="s">
        <v>194</v>
      </c>
      <c r="AR70" s="49" t="s">
        <v>195</v>
      </c>
      <c r="AS70" s="49" t="s">
        <v>196</v>
      </c>
      <c r="AT70" s="49" t="s">
        <v>197</v>
      </c>
      <c r="AU70" s="49"/>
      <c r="AV70" s="49" t="s">
        <v>198</v>
      </c>
      <c r="AW70" s="49" t="s">
        <v>133</v>
      </c>
      <c r="AX70" s="49" t="s">
        <v>134</v>
      </c>
      <c r="AY70" s="49"/>
      <c r="AZ70" s="49" t="s">
        <v>135</v>
      </c>
      <c r="BA70" s="49" t="s">
        <v>136</v>
      </c>
      <c r="BB70" s="49" t="s">
        <v>137</v>
      </c>
      <c r="BC70" s="49" t="s">
        <v>138</v>
      </c>
      <c r="BD70" s="49"/>
      <c r="BE70" s="49" t="s">
        <v>139</v>
      </c>
      <c r="BF70" s="49"/>
      <c r="BG70" s="49" t="s">
        <v>140</v>
      </c>
      <c r="BH70" s="49" t="s">
        <v>202</v>
      </c>
      <c r="BI70" s="49" t="s">
        <v>203</v>
      </c>
      <c r="BJ70" s="49"/>
      <c r="BK70" s="49" t="s">
        <v>141</v>
      </c>
      <c r="BL70" s="49" t="s">
        <v>142</v>
      </c>
      <c r="BM70" s="49" t="s">
        <v>143</v>
      </c>
      <c r="BN70" s="49" t="s">
        <v>144</v>
      </c>
      <c r="BO70" s="49" t="s">
        <v>145</v>
      </c>
      <c r="BP70" s="49" t="s">
        <v>146</v>
      </c>
      <c r="BQ70" s="60" t="str">
        <f t="shared" si="1"/>
        <v>NT-2
NT-3
NT-4
NT-5
NT-6
NT-7
NT-8
NT-9
NT-10
NT-11
NT-12
NT-13
NT-14
MT-1
MT-2
MT-3
MT-4
MT-5
MT-6
MT-7
MT-8
MT-9
MT-10
MT-11
MT-12
MT-13
MT-14
MT-15</v>
      </c>
      <c r="BR70" s="49"/>
      <c r="BS70" s="49" t="s">
        <v>147</v>
      </c>
      <c r="BT70" s="49" t="s">
        <v>148</v>
      </c>
      <c r="BU70" s="49" t="s">
        <v>149</v>
      </c>
      <c r="BV70" s="49" t="s">
        <v>150</v>
      </c>
      <c r="BW70" s="49" t="s">
        <v>151</v>
      </c>
      <c r="BX70" s="49" t="s">
        <v>152</v>
      </c>
      <c r="BY70" s="49" t="s">
        <v>153</v>
      </c>
      <c r="BZ70" s="49" t="s">
        <v>154</v>
      </c>
      <c r="CA70" s="49" t="s">
        <v>155</v>
      </c>
      <c r="CB70" s="49" t="s">
        <v>156</v>
      </c>
      <c r="CC70" s="49" t="s">
        <v>157</v>
      </c>
      <c r="CD70" s="49" t="s">
        <v>158</v>
      </c>
      <c r="CE70" s="49" t="s">
        <v>159</v>
      </c>
      <c r="CF70" s="49" t="s">
        <v>160</v>
      </c>
      <c r="CG70" s="49" t="s">
        <v>161</v>
      </c>
      <c r="CH70" s="49" t="s">
        <v>162</v>
      </c>
      <c r="CI70" s="49" t="s">
        <v>163</v>
      </c>
      <c r="CJ70" s="49" t="s">
        <v>164</v>
      </c>
      <c r="CK70" s="49" t="s">
        <v>165</v>
      </c>
      <c r="CL70" s="49" t="s">
        <v>166</v>
      </c>
      <c r="CM70" s="49" t="s">
        <v>167</v>
      </c>
      <c r="CN70" s="49" t="s">
        <v>168</v>
      </c>
      <c r="CO70" s="49" t="s">
        <v>169</v>
      </c>
      <c r="CP70" s="49" t="s">
        <v>170</v>
      </c>
      <c r="CQ70" s="49" t="s">
        <v>171</v>
      </c>
      <c r="CR70" s="49" t="s">
        <v>172</v>
      </c>
      <c r="CS70" s="49" t="s">
        <v>173</v>
      </c>
      <c r="CT70" s="49" t="s">
        <v>174</v>
      </c>
      <c r="CU70" s="49"/>
      <c r="CV70" s="49"/>
      <c r="CW70" s="49"/>
      <c r="CX70" s="49"/>
      <c r="CY70" s="49"/>
      <c r="CZ70" s="49"/>
      <c r="DA70" s="49"/>
      <c r="DB70" s="49"/>
    </row>
    <row r="71" spans="1:106" s="76" customFormat="1" ht="64.5" customHeight="1" x14ac:dyDescent="0.25">
      <c r="A71" s="49" t="s">
        <v>229</v>
      </c>
      <c r="B71" s="49" t="s">
        <v>940</v>
      </c>
      <c r="C71" s="60" t="e">
        <f>VLOOKUP(D71,'Threat Model'!$P$2:$Q$96,1,FALSE)</f>
        <v>#N/A</v>
      </c>
      <c r="D71" s="49" t="s">
        <v>941</v>
      </c>
      <c r="E71" s="61" t="s">
        <v>942</v>
      </c>
      <c r="F71" s="49"/>
      <c r="G71" s="61"/>
      <c r="H71" s="61" t="s">
        <v>943</v>
      </c>
      <c r="I71" s="62">
        <v>3</v>
      </c>
      <c r="J71" s="60"/>
      <c r="K71" s="60"/>
      <c r="L71" s="60" t="s">
        <v>112</v>
      </c>
      <c r="M71" s="60"/>
      <c r="N71" s="60"/>
      <c r="O71" s="62" t="s">
        <v>182</v>
      </c>
      <c r="P71" s="60"/>
      <c r="Q71" s="60" t="s">
        <v>112</v>
      </c>
      <c r="R71" s="60"/>
      <c r="S71" s="61" t="s">
        <v>944</v>
      </c>
      <c r="T71" s="61" t="s">
        <v>945</v>
      </c>
      <c r="U71" s="61" t="s">
        <v>946</v>
      </c>
      <c r="V71" s="61" t="s">
        <v>237</v>
      </c>
      <c r="W71" s="61" t="s">
        <v>947</v>
      </c>
      <c r="X71" s="61" t="s">
        <v>948</v>
      </c>
      <c r="Y71" s="49" t="s">
        <v>939</v>
      </c>
      <c r="Z71" s="49"/>
      <c r="AA71" s="49"/>
      <c r="AB71" s="49"/>
      <c r="AC71" s="60" t="s">
        <v>6935</v>
      </c>
      <c r="AD71" s="49" t="s">
        <v>191</v>
      </c>
      <c r="AE71" s="49" t="s">
        <v>123</v>
      </c>
      <c r="AF71" s="49"/>
      <c r="AG71" s="49" t="s">
        <v>125</v>
      </c>
      <c r="AH71" s="49" t="s">
        <v>192</v>
      </c>
      <c r="AI71" s="49" t="s">
        <v>126</v>
      </c>
      <c r="AJ71" s="49" t="s">
        <v>127</v>
      </c>
      <c r="AK71" s="49" t="s">
        <v>128</v>
      </c>
      <c r="AL71" s="49" t="s">
        <v>129</v>
      </c>
      <c r="AM71" s="49" t="s">
        <v>130</v>
      </c>
      <c r="AN71" s="49" t="s">
        <v>131</v>
      </c>
      <c r="AO71" s="49"/>
      <c r="AP71" s="49" t="s">
        <v>193</v>
      </c>
      <c r="AQ71" s="49" t="s">
        <v>194</v>
      </c>
      <c r="AR71" s="49" t="s">
        <v>195</v>
      </c>
      <c r="AS71" s="49" t="s">
        <v>196</v>
      </c>
      <c r="AT71" s="49" t="s">
        <v>197</v>
      </c>
      <c r="AU71" s="49" t="s">
        <v>132</v>
      </c>
      <c r="AV71" s="49" t="s">
        <v>198</v>
      </c>
      <c r="AW71" s="49" t="s">
        <v>133</v>
      </c>
      <c r="AX71" s="49" t="s">
        <v>134</v>
      </c>
      <c r="AY71" s="49" t="s">
        <v>199</v>
      </c>
      <c r="AZ71" s="49" t="s">
        <v>135</v>
      </c>
      <c r="BA71" s="49" t="s">
        <v>136</v>
      </c>
      <c r="BB71" s="49" t="s">
        <v>137</v>
      </c>
      <c r="BC71" s="49" t="s">
        <v>138</v>
      </c>
      <c r="BD71" s="49" t="s">
        <v>200</v>
      </c>
      <c r="BE71" s="49" t="s">
        <v>139</v>
      </c>
      <c r="BF71" s="49" t="s">
        <v>201</v>
      </c>
      <c r="BG71" s="49" t="s">
        <v>140</v>
      </c>
      <c r="BH71" s="49" t="s">
        <v>202</v>
      </c>
      <c r="BI71" s="49"/>
      <c r="BJ71" s="49"/>
      <c r="BK71" s="49" t="s">
        <v>141</v>
      </c>
      <c r="BL71" s="49" t="s">
        <v>142</v>
      </c>
      <c r="BM71" s="49" t="s">
        <v>143</v>
      </c>
      <c r="BN71" s="49" t="s">
        <v>144</v>
      </c>
      <c r="BO71" s="49" t="s">
        <v>145</v>
      </c>
      <c r="BP71" s="49" t="s">
        <v>146</v>
      </c>
      <c r="BQ71" s="60" t="str">
        <f t="shared" si="1"/>
        <v>MT-2
MT-7
MT-8
MT-9
MT-10
MT-11
MT-12
MT-14
MT-15</v>
      </c>
      <c r="BR71" s="49"/>
      <c r="BS71" s="49"/>
      <c r="BT71" s="49"/>
      <c r="BU71" s="49"/>
      <c r="BV71" s="49"/>
      <c r="BW71" s="49"/>
      <c r="BX71" s="49"/>
      <c r="BY71" s="49"/>
      <c r="BZ71" s="49"/>
      <c r="CA71" s="49"/>
      <c r="CB71" s="49"/>
      <c r="CC71" s="49"/>
      <c r="CD71" s="49"/>
      <c r="CE71" s="49"/>
      <c r="CF71" s="49"/>
      <c r="CG71" s="49" t="s">
        <v>161</v>
      </c>
      <c r="CH71" s="49"/>
      <c r="CI71" s="49"/>
      <c r="CJ71" s="49"/>
      <c r="CK71" s="49"/>
      <c r="CL71" s="49" t="s">
        <v>166</v>
      </c>
      <c r="CM71" s="49" t="s">
        <v>167</v>
      </c>
      <c r="CN71" s="49" t="s">
        <v>168</v>
      </c>
      <c r="CO71" s="49" t="s">
        <v>169</v>
      </c>
      <c r="CP71" s="49" t="s">
        <v>170</v>
      </c>
      <c r="CQ71" s="49" t="s">
        <v>171</v>
      </c>
      <c r="CR71" s="49"/>
      <c r="CS71" s="49" t="s">
        <v>173</v>
      </c>
      <c r="CT71" s="49" t="s">
        <v>174</v>
      </c>
      <c r="CU71" s="49"/>
      <c r="CV71" s="49"/>
      <c r="CW71" s="49"/>
      <c r="CX71" s="49"/>
      <c r="CY71" s="49"/>
      <c r="CZ71" s="49"/>
      <c r="DA71" s="49"/>
      <c r="DB71" s="49"/>
    </row>
    <row r="72" spans="1:106" s="76" customFormat="1" ht="64.5" customHeight="1" x14ac:dyDescent="0.25">
      <c r="A72" s="49" t="s">
        <v>340</v>
      </c>
      <c r="B72" s="49" t="s">
        <v>949</v>
      </c>
      <c r="C72" s="60" t="str">
        <f>VLOOKUP(D72,'Threat Model'!$P$2:$Q$96,1,FALSE)</f>
        <v>END-01</v>
      </c>
      <c r="D72" s="49" t="s">
        <v>950</v>
      </c>
      <c r="E72" s="61" t="s">
        <v>951</v>
      </c>
      <c r="F72" s="49" t="s">
        <v>952</v>
      </c>
      <c r="G72" s="61" t="s">
        <v>953</v>
      </c>
      <c r="H72" s="61" t="s">
        <v>954</v>
      </c>
      <c r="I72" s="62">
        <v>10</v>
      </c>
      <c r="J72" s="60"/>
      <c r="K72" s="60"/>
      <c r="L72" s="60" t="s">
        <v>112</v>
      </c>
      <c r="M72" s="60"/>
      <c r="N72" s="60"/>
      <c r="O72" s="62" t="s">
        <v>609</v>
      </c>
      <c r="P72" s="60" t="s">
        <v>112</v>
      </c>
      <c r="Q72" s="60" t="s">
        <v>112</v>
      </c>
      <c r="R72" s="60" t="s">
        <v>112</v>
      </c>
      <c r="S72" s="61" t="s">
        <v>955</v>
      </c>
      <c r="T72" s="61" t="s">
        <v>347</v>
      </c>
      <c r="U72" s="61" t="s">
        <v>956</v>
      </c>
      <c r="V72" s="61" t="s">
        <v>957</v>
      </c>
      <c r="W72" s="61" t="s">
        <v>350</v>
      </c>
      <c r="X72" s="61" t="s">
        <v>958</v>
      </c>
      <c r="Y72" s="49" t="s">
        <v>959</v>
      </c>
      <c r="Z72" s="49" t="s">
        <v>960</v>
      </c>
      <c r="AA72" s="49" t="s">
        <v>961</v>
      </c>
      <c r="AB72" s="49"/>
      <c r="AC72" s="60" t="s">
        <v>6911</v>
      </c>
      <c r="AD72" s="49" t="s">
        <v>191</v>
      </c>
      <c r="AE72" s="49" t="s">
        <v>123</v>
      </c>
      <c r="AF72" s="49" t="s">
        <v>124</v>
      </c>
      <c r="AG72" s="49" t="s">
        <v>125</v>
      </c>
      <c r="AH72" s="49" t="s">
        <v>192</v>
      </c>
      <c r="AI72" s="49" t="s">
        <v>126</v>
      </c>
      <c r="AJ72" s="49" t="s">
        <v>127</v>
      </c>
      <c r="AK72" s="49" t="s">
        <v>128</v>
      </c>
      <c r="AL72" s="49" t="s">
        <v>129</v>
      </c>
      <c r="AM72" s="49" t="s">
        <v>130</v>
      </c>
      <c r="AN72" s="49" t="s">
        <v>131</v>
      </c>
      <c r="AO72" s="49" t="s">
        <v>218</v>
      </c>
      <c r="AP72" s="49" t="s">
        <v>193</v>
      </c>
      <c r="AQ72" s="49" t="s">
        <v>194</v>
      </c>
      <c r="AR72" s="49" t="s">
        <v>195</v>
      </c>
      <c r="AS72" s="49" t="s">
        <v>196</v>
      </c>
      <c r="AT72" s="49" t="s">
        <v>197</v>
      </c>
      <c r="AU72" s="49" t="s">
        <v>132</v>
      </c>
      <c r="AV72" s="49" t="s">
        <v>198</v>
      </c>
      <c r="AW72" s="49" t="s">
        <v>133</v>
      </c>
      <c r="AX72" s="49" t="s">
        <v>134</v>
      </c>
      <c r="AY72" s="49" t="s">
        <v>199</v>
      </c>
      <c r="AZ72" s="49" t="s">
        <v>135</v>
      </c>
      <c r="BA72" s="49" t="s">
        <v>136</v>
      </c>
      <c r="BB72" s="49" t="s">
        <v>137</v>
      </c>
      <c r="BC72" s="49" t="s">
        <v>138</v>
      </c>
      <c r="BD72" s="49" t="s">
        <v>200</v>
      </c>
      <c r="BE72" s="49" t="s">
        <v>139</v>
      </c>
      <c r="BF72" s="49" t="s">
        <v>201</v>
      </c>
      <c r="BG72" s="49" t="s">
        <v>140</v>
      </c>
      <c r="BH72" s="49" t="s">
        <v>202</v>
      </c>
      <c r="BI72" s="49"/>
      <c r="BJ72" s="49" t="s">
        <v>282</v>
      </c>
      <c r="BK72" s="49" t="s">
        <v>141</v>
      </c>
      <c r="BL72" s="49" t="s">
        <v>142</v>
      </c>
      <c r="BM72" s="49" t="s">
        <v>143</v>
      </c>
      <c r="BN72" s="49" t="s">
        <v>144</v>
      </c>
      <c r="BO72" s="49" t="s">
        <v>145</v>
      </c>
      <c r="BP72" s="49" t="s">
        <v>146</v>
      </c>
      <c r="BQ72" s="60" t="str">
        <f t="shared" si="1"/>
        <v>NT-2
NT-3
NT-4
NT-5
NT-6
NT-7
NT-8
NT-9
NT-10
NT-11
NT-12
NT-13
NT-14
MT-1
MT-2
MT-3
MT-4
MT-5
MT-6
MT-7
MT-8
MT-9
MT-10
MT-11
MT-12
MT-13
MT-14
MT-15
MT-16
MT-17
MT-18
MT-19
MT-20
MT-21
MT-22
MT-23</v>
      </c>
      <c r="BR72" s="49"/>
      <c r="BS72" s="49" t="s">
        <v>147</v>
      </c>
      <c r="BT72" s="49" t="s">
        <v>148</v>
      </c>
      <c r="BU72" s="49" t="s">
        <v>149</v>
      </c>
      <c r="BV72" s="49" t="s">
        <v>150</v>
      </c>
      <c r="BW72" s="49" t="s">
        <v>151</v>
      </c>
      <c r="BX72" s="49" t="s">
        <v>152</v>
      </c>
      <c r="BY72" s="49" t="s">
        <v>153</v>
      </c>
      <c r="BZ72" s="49" t="s">
        <v>154</v>
      </c>
      <c r="CA72" s="49" t="s">
        <v>155</v>
      </c>
      <c r="CB72" s="49" t="s">
        <v>156</v>
      </c>
      <c r="CC72" s="49" t="s">
        <v>157</v>
      </c>
      <c r="CD72" s="49" t="s">
        <v>158</v>
      </c>
      <c r="CE72" s="49" t="s">
        <v>159</v>
      </c>
      <c r="CF72" s="49" t="s">
        <v>160</v>
      </c>
      <c r="CG72" s="49" t="s">
        <v>161</v>
      </c>
      <c r="CH72" s="49" t="s">
        <v>162</v>
      </c>
      <c r="CI72" s="49" t="s">
        <v>163</v>
      </c>
      <c r="CJ72" s="49" t="s">
        <v>164</v>
      </c>
      <c r="CK72" s="49" t="s">
        <v>165</v>
      </c>
      <c r="CL72" s="49" t="s">
        <v>166</v>
      </c>
      <c r="CM72" s="49" t="s">
        <v>167</v>
      </c>
      <c r="CN72" s="49" t="s">
        <v>168</v>
      </c>
      <c r="CO72" s="49" t="s">
        <v>169</v>
      </c>
      <c r="CP72" s="49" t="s">
        <v>170</v>
      </c>
      <c r="CQ72" s="49" t="s">
        <v>171</v>
      </c>
      <c r="CR72" s="49" t="s">
        <v>172</v>
      </c>
      <c r="CS72" s="49" t="s">
        <v>173</v>
      </c>
      <c r="CT72" s="49" t="s">
        <v>174</v>
      </c>
      <c r="CU72" s="49" t="s">
        <v>298</v>
      </c>
      <c r="CV72" s="49" t="s">
        <v>299</v>
      </c>
      <c r="CW72" s="49" t="s">
        <v>300</v>
      </c>
      <c r="CX72" s="49" t="s">
        <v>301</v>
      </c>
      <c r="CY72" s="49" t="s">
        <v>302</v>
      </c>
      <c r="CZ72" s="49" t="s">
        <v>303</v>
      </c>
      <c r="DA72" s="49" t="s">
        <v>304</v>
      </c>
      <c r="DB72" s="49" t="s">
        <v>305</v>
      </c>
    </row>
    <row r="73" spans="1:106" s="76" customFormat="1" ht="64.5" customHeight="1" x14ac:dyDescent="0.25">
      <c r="A73" s="49" t="s">
        <v>340</v>
      </c>
      <c r="B73" s="49" t="s">
        <v>962</v>
      </c>
      <c r="C73" s="60" t="e">
        <f>VLOOKUP(D73,'Threat Model'!$P$2:$Q$96,1,FALSE)</f>
        <v>#N/A</v>
      </c>
      <c r="D73" s="49" t="s">
        <v>963</v>
      </c>
      <c r="E73" s="61" t="s">
        <v>964</v>
      </c>
      <c r="F73" s="49"/>
      <c r="G73" s="61" t="s">
        <v>208</v>
      </c>
      <c r="H73" s="61" t="s">
        <v>965</v>
      </c>
      <c r="I73" s="62">
        <v>9</v>
      </c>
      <c r="J73" s="62"/>
      <c r="K73" s="62"/>
      <c r="L73" s="62" t="s">
        <v>112</v>
      </c>
      <c r="M73" s="62"/>
      <c r="N73" s="62"/>
      <c r="O73" s="62" t="s">
        <v>182</v>
      </c>
      <c r="P73" s="62"/>
      <c r="Q73" s="60" t="s">
        <v>112</v>
      </c>
      <c r="R73" s="60" t="s">
        <v>112</v>
      </c>
      <c r="S73" s="61" t="s">
        <v>966</v>
      </c>
      <c r="T73" s="61" t="s">
        <v>347</v>
      </c>
      <c r="U73" s="61" t="s">
        <v>348</v>
      </c>
      <c r="V73" s="61" t="s">
        <v>349</v>
      </c>
      <c r="W73" s="61" t="s">
        <v>350</v>
      </c>
      <c r="X73" s="61" t="s">
        <v>967</v>
      </c>
      <c r="Y73" s="49" t="s">
        <v>968</v>
      </c>
      <c r="Z73" s="49"/>
      <c r="AA73" s="49" t="s">
        <v>969</v>
      </c>
      <c r="AB73" s="49"/>
      <c r="AC73" s="60" t="s">
        <v>6911</v>
      </c>
      <c r="AD73" s="49" t="s">
        <v>191</v>
      </c>
      <c r="AE73" s="49" t="s">
        <v>123</v>
      </c>
      <c r="AF73" s="49" t="s">
        <v>124</v>
      </c>
      <c r="AG73" s="49" t="s">
        <v>125</v>
      </c>
      <c r="AH73" s="49" t="s">
        <v>192</v>
      </c>
      <c r="AI73" s="49" t="s">
        <v>126</v>
      </c>
      <c r="AJ73" s="49" t="s">
        <v>127</v>
      </c>
      <c r="AK73" s="49" t="s">
        <v>128</v>
      </c>
      <c r="AL73" s="49" t="s">
        <v>129</v>
      </c>
      <c r="AM73" s="49" t="s">
        <v>130</v>
      </c>
      <c r="AN73" s="49" t="s">
        <v>131</v>
      </c>
      <c r="AO73" s="49" t="s">
        <v>218</v>
      </c>
      <c r="AP73" s="49" t="s">
        <v>193</v>
      </c>
      <c r="AQ73" s="49" t="s">
        <v>194</v>
      </c>
      <c r="AR73" s="49" t="s">
        <v>195</v>
      </c>
      <c r="AS73" s="49" t="s">
        <v>196</v>
      </c>
      <c r="AT73" s="49" t="s">
        <v>197</v>
      </c>
      <c r="AU73" s="49" t="s">
        <v>132</v>
      </c>
      <c r="AV73" s="49" t="s">
        <v>198</v>
      </c>
      <c r="AW73" s="49" t="s">
        <v>133</v>
      </c>
      <c r="AX73" s="49" t="s">
        <v>134</v>
      </c>
      <c r="AY73" s="49" t="s">
        <v>199</v>
      </c>
      <c r="AZ73" s="49" t="s">
        <v>135</v>
      </c>
      <c r="BA73" s="49" t="s">
        <v>136</v>
      </c>
      <c r="BB73" s="49" t="s">
        <v>137</v>
      </c>
      <c r="BC73" s="49" t="s">
        <v>138</v>
      </c>
      <c r="BD73" s="49" t="s">
        <v>200</v>
      </c>
      <c r="BE73" s="49" t="s">
        <v>139</v>
      </c>
      <c r="BF73" s="49" t="s">
        <v>201</v>
      </c>
      <c r="BG73" s="49" t="s">
        <v>140</v>
      </c>
      <c r="BH73" s="49" t="s">
        <v>202</v>
      </c>
      <c r="BI73" s="49"/>
      <c r="BJ73" s="49" t="s">
        <v>282</v>
      </c>
      <c r="BK73" s="49" t="s">
        <v>141</v>
      </c>
      <c r="BL73" s="49" t="s">
        <v>142</v>
      </c>
      <c r="BM73" s="49" t="s">
        <v>143</v>
      </c>
      <c r="BN73" s="49" t="s">
        <v>144</v>
      </c>
      <c r="BO73" s="49" t="s">
        <v>145</v>
      </c>
      <c r="BP73" s="49" t="s">
        <v>146</v>
      </c>
      <c r="BQ73" s="60" t="str">
        <f t="shared" si="1"/>
        <v>NT-7
MT-1
MT-2
MT-7
MT-8
MT-9
MT-10
MT-11
MT-12
MT-13
MT-14
MT-15</v>
      </c>
      <c r="BR73" s="49"/>
      <c r="BS73" s="49"/>
      <c r="BT73" s="49"/>
      <c r="BU73" s="49"/>
      <c r="BV73" s="49"/>
      <c r="BW73" s="49"/>
      <c r="BX73" s="49" t="s">
        <v>152</v>
      </c>
      <c r="BY73" s="49"/>
      <c r="BZ73" s="49"/>
      <c r="CA73" s="49"/>
      <c r="CB73" s="49"/>
      <c r="CC73" s="49"/>
      <c r="CD73" s="49"/>
      <c r="CE73" s="49"/>
      <c r="CF73" s="49" t="s">
        <v>160</v>
      </c>
      <c r="CG73" s="49" t="s">
        <v>161</v>
      </c>
      <c r="CH73" s="49"/>
      <c r="CI73" s="49"/>
      <c r="CJ73" s="49"/>
      <c r="CK73" s="49"/>
      <c r="CL73" s="49" t="s">
        <v>166</v>
      </c>
      <c r="CM73" s="49" t="s">
        <v>167</v>
      </c>
      <c r="CN73" s="49" t="s">
        <v>168</v>
      </c>
      <c r="CO73" s="49" t="s">
        <v>169</v>
      </c>
      <c r="CP73" s="49" t="s">
        <v>170</v>
      </c>
      <c r="CQ73" s="49" t="s">
        <v>171</v>
      </c>
      <c r="CR73" s="49" t="s">
        <v>172</v>
      </c>
      <c r="CS73" s="49" t="s">
        <v>173</v>
      </c>
      <c r="CT73" s="49" t="s">
        <v>174</v>
      </c>
      <c r="CU73" s="49"/>
      <c r="CV73" s="49"/>
      <c r="CW73" s="49"/>
      <c r="CX73" s="49"/>
      <c r="CY73" s="49"/>
      <c r="CZ73" s="49"/>
      <c r="DA73" s="49"/>
      <c r="DB73" s="49"/>
    </row>
    <row r="74" spans="1:106" s="76" customFormat="1" ht="64.5" customHeight="1" x14ac:dyDescent="0.25">
      <c r="A74" s="49" t="s">
        <v>340</v>
      </c>
      <c r="B74" s="49" t="s">
        <v>970</v>
      </c>
      <c r="C74" s="60" t="e">
        <f>VLOOKUP(D74,'Threat Model'!$P$2:$Q$96,1,FALSE)</f>
        <v>#N/A</v>
      </c>
      <c r="D74" s="49" t="s">
        <v>971</v>
      </c>
      <c r="E74" s="61" t="s">
        <v>972</v>
      </c>
      <c r="F74" s="49"/>
      <c r="G74" s="61" t="s">
        <v>973</v>
      </c>
      <c r="H74" s="61" t="s">
        <v>974</v>
      </c>
      <c r="I74" s="62">
        <v>9</v>
      </c>
      <c r="J74" s="62"/>
      <c r="K74" s="62"/>
      <c r="L74" s="62" t="s">
        <v>112</v>
      </c>
      <c r="M74" s="62"/>
      <c r="N74" s="62"/>
      <c r="O74" s="62" t="s">
        <v>210</v>
      </c>
      <c r="P74" s="62"/>
      <c r="Q74" s="62"/>
      <c r="R74" s="60" t="s">
        <v>112</v>
      </c>
      <c r="S74" s="61" t="s">
        <v>975</v>
      </c>
      <c r="T74" s="61" t="s">
        <v>347</v>
      </c>
      <c r="U74" s="61" t="s">
        <v>348</v>
      </c>
      <c r="V74" s="61" t="s">
        <v>349</v>
      </c>
      <c r="W74" s="61" t="s">
        <v>350</v>
      </c>
      <c r="X74" s="61" t="s">
        <v>976</v>
      </c>
      <c r="Y74" s="49" t="s">
        <v>977</v>
      </c>
      <c r="Z74" s="49"/>
      <c r="AA74" s="49" t="s">
        <v>978</v>
      </c>
      <c r="AB74" s="49"/>
      <c r="AC74" s="60" t="s">
        <v>6904</v>
      </c>
      <c r="AD74" s="49" t="s">
        <v>191</v>
      </c>
      <c r="AE74" s="49" t="s">
        <v>123</v>
      </c>
      <c r="AF74" s="49" t="s">
        <v>124</v>
      </c>
      <c r="AG74" s="49" t="s">
        <v>125</v>
      </c>
      <c r="AH74" s="49" t="s">
        <v>192</v>
      </c>
      <c r="AI74" s="49" t="s">
        <v>126</v>
      </c>
      <c r="AJ74" s="49" t="s">
        <v>127</v>
      </c>
      <c r="AK74" s="49" t="s">
        <v>128</v>
      </c>
      <c r="AL74" s="49" t="s">
        <v>129</v>
      </c>
      <c r="AM74" s="49" t="s">
        <v>130</v>
      </c>
      <c r="AN74" s="49" t="s">
        <v>131</v>
      </c>
      <c r="AO74" s="49" t="s">
        <v>218</v>
      </c>
      <c r="AP74" s="49" t="s">
        <v>193</v>
      </c>
      <c r="AQ74" s="49" t="s">
        <v>194</v>
      </c>
      <c r="AR74" s="49" t="s">
        <v>195</v>
      </c>
      <c r="AS74" s="49" t="s">
        <v>196</v>
      </c>
      <c r="AT74" s="49" t="s">
        <v>197</v>
      </c>
      <c r="AU74" s="49" t="s">
        <v>132</v>
      </c>
      <c r="AV74" s="49" t="s">
        <v>198</v>
      </c>
      <c r="AW74" s="49" t="s">
        <v>133</v>
      </c>
      <c r="AX74" s="49" t="s">
        <v>134</v>
      </c>
      <c r="AY74" s="49" t="s">
        <v>199</v>
      </c>
      <c r="AZ74" s="49" t="s">
        <v>135</v>
      </c>
      <c r="BA74" s="49" t="s">
        <v>136</v>
      </c>
      <c r="BB74" s="49" t="s">
        <v>137</v>
      </c>
      <c r="BC74" s="49" t="s">
        <v>138</v>
      </c>
      <c r="BD74" s="49" t="s">
        <v>200</v>
      </c>
      <c r="BE74" s="49" t="s">
        <v>139</v>
      </c>
      <c r="BF74" s="49" t="s">
        <v>201</v>
      </c>
      <c r="BG74" s="49" t="s">
        <v>140</v>
      </c>
      <c r="BH74" s="49" t="s">
        <v>202</v>
      </c>
      <c r="BI74" s="49" t="s">
        <v>203</v>
      </c>
      <c r="BJ74" s="49"/>
      <c r="BK74" s="49" t="s">
        <v>141</v>
      </c>
      <c r="BL74" s="49" t="s">
        <v>142</v>
      </c>
      <c r="BM74" s="49" t="s">
        <v>143</v>
      </c>
      <c r="BN74" s="49" t="s">
        <v>144</v>
      </c>
      <c r="BO74" s="49" t="s">
        <v>145</v>
      </c>
      <c r="BP74" s="49" t="s">
        <v>146</v>
      </c>
      <c r="BQ74" s="60" t="str">
        <f t="shared" si="1"/>
        <v>NT-7
MT-1
MT-2
MT-7
MT-8
MT-9
MT-10
MT-11
MT-12
MT-13
MT-14
MT-15</v>
      </c>
      <c r="BR74" s="49"/>
      <c r="BS74" s="49"/>
      <c r="BT74" s="49"/>
      <c r="BU74" s="49"/>
      <c r="BV74" s="49"/>
      <c r="BW74" s="49"/>
      <c r="BX74" s="49" t="s">
        <v>152</v>
      </c>
      <c r="BY74" s="49"/>
      <c r="BZ74" s="49"/>
      <c r="CA74" s="49"/>
      <c r="CB74" s="49"/>
      <c r="CC74" s="49"/>
      <c r="CD74" s="49"/>
      <c r="CE74" s="49"/>
      <c r="CF74" s="49" t="s">
        <v>160</v>
      </c>
      <c r="CG74" s="49" t="s">
        <v>161</v>
      </c>
      <c r="CH74" s="49"/>
      <c r="CI74" s="49"/>
      <c r="CJ74" s="49"/>
      <c r="CK74" s="49"/>
      <c r="CL74" s="49" t="s">
        <v>166</v>
      </c>
      <c r="CM74" s="49" t="s">
        <v>167</v>
      </c>
      <c r="CN74" s="49" t="s">
        <v>168</v>
      </c>
      <c r="CO74" s="49" t="s">
        <v>169</v>
      </c>
      <c r="CP74" s="49" t="s">
        <v>170</v>
      </c>
      <c r="CQ74" s="49" t="s">
        <v>171</v>
      </c>
      <c r="CR74" s="49" t="s">
        <v>172</v>
      </c>
      <c r="CS74" s="49" t="s">
        <v>173</v>
      </c>
      <c r="CT74" s="49" t="s">
        <v>174</v>
      </c>
      <c r="CU74" s="49"/>
      <c r="CV74" s="49"/>
      <c r="CW74" s="49"/>
      <c r="CX74" s="49"/>
      <c r="CY74" s="49"/>
      <c r="CZ74" s="49"/>
      <c r="DA74" s="49"/>
      <c r="DB74" s="49"/>
    </row>
    <row r="75" spans="1:106" s="76" customFormat="1" ht="64.5" customHeight="1" x14ac:dyDescent="0.25">
      <c r="A75" s="49" t="s">
        <v>340</v>
      </c>
      <c r="B75" s="49" t="s">
        <v>979</v>
      </c>
      <c r="C75" s="60" t="e">
        <f>VLOOKUP(D75,'Threat Model'!$P$2:$Q$96,1,FALSE)</f>
        <v>#N/A</v>
      </c>
      <c r="D75" s="49" t="s">
        <v>980</v>
      </c>
      <c r="E75" s="61" t="s">
        <v>981</v>
      </c>
      <c r="F75" s="49" t="s">
        <v>982</v>
      </c>
      <c r="G75" s="61" t="s">
        <v>973</v>
      </c>
      <c r="H75" s="61" t="s">
        <v>983</v>
      </c>
      <c r="I75" s="62">
        <v>8</v>
      </c>
      <c r="J75" s="60"/>
      <c r="K75" s="60"/>
      <c r="L75" s="60" t="s">
        <v>112</v>
      </c>
      <c r="M75" s="60"/>
      <c r="N75" s="60"/>
      <c r="O75" s="62" t="s">
        <v>210</v>
      </c>
      <c r="P75" s="60" t="s">
        <v>112</v>
      </c>
      <c r="Q75" s="60" t="s">
        <v>112</v>
      </c>
      <c r="R75" s="60" t="s">
        <v>112</v>
      </c>
      <c r="S75" s="61" t="s">
        <v>984</v>
      </c>
      <c r="T75" s="61" t="s">
        <v>347</v>
      </c>
      <c r="U75" s="61" t="s">
        <v>348</v>
      </c>
      <c r="V75" s="61" t="s">
        <v>349</v>
      </c>
      <c r="W75" s="61" t="s">
        <v>350</v>
      </c>
      <c r="X75" s="61" t="s">
        <v>985</v>
      </c>
      <c r="Y75" s="49" t="s">
        <v>986</v>
      </c>
      <c r="Z75" s="49"/>
      <c r="AA75" s="49" t="s">
        <v>987</v>
      </c>
      <c r="AB75" s="49"/>
      <c r="AC75" s="60" t="s">
        <v>6904</v>
      </c>
      <c r="AD75" s="49" t="s">
        <v>191</v>
      </c>
      <c r="AE75" s="49" t="s">
        <v>123</v>
      </c>
      <c r="AF75" s="49" t="s">
        <v>124</v>
      </c>
      <c r="AG75" s="49" t="s">
        <v>125</v>
      </c>
      <c r="AH75" s="49" t="s">
        <v>192</v>
      </c>
      <c r="AI75" s="49" t="s">
        <v>126</v>
      </c>
      <c r="AJ75" s="49" t="s">
        <v>127</v>
      </c>
      <c r="AK75" s="49" t="s">
        <v>128</v>
      </c>
      <c r="AL75" s="49" t="s">
        <v>129</v>
      </c>
      <c r="AM75" s="49" t="s">
        <v>130</v>
      </c>
      <c r="AN75" s="49" t="s">
        <v>131</v>
      </c>
      <c r="AO75" s="49" t="s">
        <v>218</v>
      </c>
      <c r="AP75" s="49" t="s">
        <v>193</v>
      </c>
      <c r="AQ75" s="49" t="s">
        <v>194</v>
      </c>
      <c r="AR75" s="49" t="s">
        <v>195</v>
      </c>
      <c r="AS75" s="49" t="s">
        <v>196</v>
      </c>
      <c r="AT75" s="49" t="s">
        <v>197</v>
      </c>
      <c r="AU75" s="49" t="s">
        <v>132</v>
      </c>
      <c r="AV75" s="49" t="s">
        <v>198</v>
      </c>
      <c r="AW75" s="49" t="s">
        <v>133</v>
      </c>
      <c r="AX75" s="49" t="s">
        <v>134</v>
      </c>
      <c r="AY75" s="49" t="s">
        <v>199</v>
      </c>
      <c r="AZ75" s="49" t="s">
        <v>135</v>
      </c>
      <c r="BA75" s="49" t="s">
        <v>136</v>
      </c>
      <c r="BB75" s="49" t="s">
        <v>137</v>
      </c>
      <c r="BC75" s="49" t="s">
        <v>138</v>
      </c>
      <c r="BD75" s="49" t="s">
        <v>200</v>
      </c>
      <c r="BE75" s="49" t="s">
        <v>139</v>
      </c>
      <c r="BF75" s="49" t="s">
        <v>201</v>
      </c>
      <c r="BG75" s="49" t="s">
        <v>140</v>
      </c>
      <c r="BH75" s="49" t="s">
        <v>202</v>
      </c>
      <c r="BI75" s="49" t="s">
        <v>203</v>
      </c>
      <c r="BJ75" s="49"/>
      <c r="BK75" s="49" t="s">
        <v>141</v>
      </c>
      <c r="BL75" s="49" t="s">
        <v>142</v>
      </c>
      <c r="BM75" s="49" t="s">
        <v>143</v>
      </c>
      <c r="BN75" s="49" t="s">
        <v>144</v>
      </c>
      <c r="BO75" s="49" t="s">
        <v>145</v>
      </c>
      <c r="BP75" s="49" t="s">
        <v>146</v>
      </c>
      <c r="BQ75" s="60" t="str">
        <f t="shared" si="1"/>
        <v>NT-1
NT-2
NT-3
NT-4
NT-5
NT-6
NT-7
NT-8
NT-9
NT-10
NT-11
NT-12
NT-13
NT-14
MT-1
MT-2
MT-3
MT-4
MT-5
MT-6
MT-7
MT-8
MT-9
MT-10
MT-11
MT-12
MT-13
MT-14
MT-15</v>
      </c>
      <c r="BR75" s="49" t="s">
        <v>283</v>
      </c>
      <c r="BS75" s="49" t="s">
        <v>147</v>
      </c>
      <c r="BT75" s="49" t="s">
        <v>148</v>
      </c>
      <c r="BU75" s="49" t="s">
        <v>149</v>
      </c>
      <c r="BV75" s="49" t="s">
        <v>150</v>
      </c>
      <c r="BW75" s="49" t="s">
        <v>151</v>
      </c>
      <c r="BX75" s="49" t="s">
        <v>152</v>
      </c>
      <c r="BY75" s="49" t="s">
        <v>153</v>
      </c>
      <c r="BZ75" s="49" t="s">
        <v>154</v>
      </c>
      <c r="CA75" s="49" t="s">
        <v>155</v>
      </c>
      <c r="CB75" s="49" t="s">
        <v>156</v>
      </c>
      <c r="CC75" s="49" t="s">
        <v>157</v>
      </c>
      <c r="CD75" s="49" t="s">
        <v>158</v>
      </c>
      <c r="CE75" s="49" t="s">
        <v>159</v>
      </c>
      <c r="CF75" s="49" t="s">
        <v>160</v>
      </c>
      <c r="CG75" s="49" t="s">
        <v>161</v>
      </c>
      <c r="CH75" s="49" t="s">
        <v>162</v>
      </c>
      <c r="CI75" s="49" t="s">
        <v>163</v>
      </c>
      <c r="CJ75" s="49" t="s">
        <v>164</v>
      </c>
      <c r="CK75" s="49" t="s">
        <v>165</v>
      </c>
      <c r="CL75" s="49" t="s">
        <v>166</v>
      </c>
      <c r="CM75" s="49" t="s">
        <v>167</v>
      </c>
      <c r="CN75" s="49" t="s">
        <v>168</v>
      </c>
      <c r="CO75" s="49" t="s">
        <v>169</v>
      </c>
      <c r="CP75" s="49" t="s">
        <v>170</v>
      </c>
      <c r="CQ75" s="49" t="s">
        <v>171</v>
      </c>
      <c r="CR75" s="49" t="s">
        <v>172</v>
      </c>
      <c r="CS75" s="49" t="s">
        <v>173</v>
      </c>
      <c r="CT75" s="49" t="s">
        <v>174</v>
      </c>
      <c r="CU75" s="49"/>
      <c r="CV75" s="49"/>
      <c r="CW75" s="49"/>
      <c r="CX75" s="49"/>
      <c r="CY75" s="49"/>
      <c r="CZ75" s="49"/>
      <c r="DA75" s="49"/>
      <c r="DB75" s="49"/>
    </row>
    <row r="76" spans="1:106" s="76" customFormat="1" ht="64.5" customHeight="1" x14ac:dyDescent="0.25">
      <c r="A76" s="49" t="s">
        <v>340</v>
      </c>
      <c r="B76" s="49" t="s">
        <v>988</v>
      </c>
      <c r="C76" s="60" t="e">
        <f>VLOOKUP(D76,'Threat Model'!$P$2:$Q$96,1,FALSE)</f>
        <v>#N/A</v>
      </c>
      <c r="D76" s="49" t="s">
        <v>989</v>
      </c>
      <c r="E76" s="61" t="s">
        <v>990</v>
      </c>
      <c r="F76" s="49"/>
      <c r="G76" s="61" t="s">
        <v>973</v>
      </c>
      <c r="H76" s="61" t="s">
        <v>991</v>
      </c>
      <c r="I76" s="62">
        <v>8</v>
      </c>
      <c r="J76" s="62"/>
      <c r="K76" s="62"/>
      <c r="L76" s="62" t="s">
        <v>112</v>
      </c>
      <c r="M76" s="62"/>
      <c r="N76" s="62"/>
      <c r="O76" s="62" t="s">
        <v>210</v>
      </c>
      <c r="P76" s="62"/>
      <c r="Q76" s="60" t="s">
        <v>112</v>
      </c>
      <c r="R76" s="60" t="s">
        <v>112</v>
      </c>
      <c r="S76" s="61" t="s">
        <v>992</v>
      </c>
      <c r="T76" s="61" t="s">
        <v>347</v>
      </c>
      <c r="U76" s="61" t="s">
        <v>348</v>
      </c>
      <c r="V76" s="61" t="s">
        <v>349</v>
      </c>
      <c r="W76" s="61" t="s">
        <v>350</v>
      </c>
      <c r="X76" s="61" t="s">
        <v>993</v>
      </c>
      <c r="Y76" s="49" t="s">
        <v>994</v>
      </c>
      <c r="Z76" s="49"/>
      <c r="AA76" s="49"/>
      <c r="AB76" s="49"/>
      <c r="AC76" s="60" t="s">
        <v>6904</v>
      </c>
      <c r="AD76" s="49" t="s">
        <v>191</v>
      </c>
      <c r="AE76" s="49" t="s">
        <v>123</v>
      </c>
      <c r="AF76" s="49" t="s">
        <v>124</v>
      </c>
      <c r="AG76" s="49" t="s">
        <v>125</v>
      </c>
      <c r="AH76" s="49" t="s">
        <v>192</v>
      </c>
      <c r="AI76" s="49" t="s">
        <v>126</v>
      </c>
      <c r="AJ76" s="49" t="s">
        <v>127</v>
      </c>
      <c r="AK76" s="49" t="s">
        <v>128</v>
      </c>
      <c r="AL76" s="49" t="s">
        <v>129</v>
      </c>
      <c r="AM76" s="49" t="s">
        <v>130</v>
      </c>
      <c r="AN76" s="49" t="s">
        <v>131</v>
      </c>
      <c r="AO76" s="49" t="s">
        <v>218</v>
      </c>
      <c r="AP76" s="49" t="s">
        <v>193</v>
      </c>
      <c r="AQ76" s="49" t="s">
        <v>194</v>
      </c>
      <c r="AR76" s="49" t="s">
        <v>195</v>
      </c>
      <c r="AS76" s="49" t="s">
        <v>196</v>
      </c>
      <c r="AT76" s="49" t="s">
        <v>197</v>
      </c>
      <c r="AU76" s="49" t="s">
        <v>132</v>
      </c>
      <c r="AV76" s="49" t="s">
        <v>198</v>
      </c>
      <c r="AW76" s="49" t="s">
        <v>133</v>
      </c>
      <c r="AX76" s="49" t="s">
        <v>134</v>
      </c>
      <c r="AY76" s="49" t="s">
        <v>199</v>
      </c>
      <c r="AZ76" s="49" t="s">
        <v>135</v>
      </c>
      <c r="BA76" s="49" t="s">
        <v>136</v>
      </c>
      <c r="BB76" s="49" t="s">
        <v>137</v>
      </c>
      <c r="BC76" s="49" t="s">
        <v>138</v>
      </c>
      <c r="BD76" s="49" t="s">
        <v>200</v>
      </c>
      <c r="BE76" s="49" t="s">
        <v>139</v>
      </c>
      <c r="BF76" s="49" t="s">
        <v>201</v>
      </c>
      <c r="BG76" s="49" t="s">
        <v>140</v>
      </c>
      <c r="BH76" s="49" t="s">
        <v>202</v>
      </c>
      <c r="BI76" s="49" t="s">
        <v>203</v>
      </c>
      <c r="BJ76" s="49"/>
      <c r="BK76" s="49" t="s">
        <v>141</v>
      </c>
      <c r="BL76" s="49" t="s">
        <v>142</v>
      </c>
      <c r="BM76" s="49" t="s">
        <v>143</v>
      </c>
      <c r="BN76" s="49" t="s">
        <v>144</v>
      </c>
      <c r="BO76" s="49" t="s">
        <v>145</v>
      </c>
      <c r="BP76" s="49" t="s">
        <v>146</v>
      </c>
      <c r="BQ76" s="60" t="str">
        <f t="shared" si="1"/>
        <v>NT-7
MT-1
MT-2
MT-7
MT-8
MT-9
MT-10
MT-11
MT-12
MT-13
MT-14
MT-15</v>
      </c>
      <c r="BR76" s="49"/>
      <c r="BS76" s="49"/>
      <c r="BT76" s="49"/>
      <c r="BU76" s="49"/>
      <c r="BV76" s="49"/>
      <c r="BW76" s="49"/>
      <c r="BX76" s="49" t="s">
        <v>152</v>
      </c>
      <c r="BY76" s="49"/>
      <c r="BZ76" s="49"/>
      <c r="CA76" s="49"/>
      <c r="CB76" s="49"/>
      <c r="CC76" s="49"/>
      <c r="CD76" s="49"/>
      <c r="CE76" s="49"/>
      <c r="CF76" s="49" t="s">
        <v>160</v>
      </c>
      <c r="CG76" s="49" t="s">
        <v>161</v>
      </c>
      <c r="CH76" s="49"/>
      <c r="CI76" s="49"/>
      <c r="CJ76" s="49"/>
      <c r="CK76" s="49"/>
      <c r="CL76" s="49" t="s">
        <v>166</v>
      </c>
      <c r="CM76" s="49" t="s">
        <v>167</v>
      </c>
      <c r="CN76" s="49" t="s">
        <v>168</v>
      </c>
      <c r="CO76" s="49" t="s">
        <v>169</v>
      </c>
      <c r="CP76" s="49" t="s">
        <v>170</v>
      </c>
      <c r="CQ76" s="49" t="s">
        <v>171</v>
      </c>
      <c r="CR76" s="49" t="s">
        <v>172</v>
      </c>
      <c r="CS76" s="49" t="s">
        <v>173</v>
      </c>
      <c r="CT76" s="49" t="s">
        <v>174</v>
      </c>
      <c r="CU76" s="49"/>
      <c r="CV76" s="49"/>
      <c r="CW76" s="49"/>
      <c r="CX76" s="49"/>
      <c r="CY76" s="49"/>
      <c r="CZ76" s="49"/>
      <c r="DA76" s="49"/>
      <c r="DB76" s="49"/>
    </row>
    <row r="77" spans="1:106" s="76" customFormat="1" ht="64.5" customHeight="1" x14ac:dyDescent="0.25">
      <c r="A77" s="49" t="s">
        <v>995</v>
      </c>
      <c r="B77" s="49" t="s">
        <v>996</v>
      </c>
      <c r="C77" s="60" t="e">
        <f>VLOOKUP(D77,'Threat Model'!$P$2:$Q$96,1,FALSE)</f>
        <v>#N/A</v>
      </c>
      <c r="D77" s="49" t="s">
        <v>997</v>
      </c>
      <c r="E77" s="61" t="s">
        <v>998</v>
      </c>
      <c r="F77" s="49" t="s">
        <v>999</v>
      </c>
      <c r="G77" s="61" t="s">
        <v>1000</v>
      </c>
      <c r="H77" s="61" t="s">
        <v>1001</v>
      </c>
      <c r="I77" s="62">
        <v>10</v>
      </c>
      <c r="J77" s="60"/>
      <c r="K77" s="60"/>
      <c r="L77" s="60" t="s">
        <v>112</v>
      </c>
      <c r="M77" s="60"/>
      <c r="N77" s="60"/>
      <c r="O77" s="62" t="s">
        <v>182</v>
      </c>
      <c r="P77" s="60" t="s">
        <v>112</v>
      </c>
      <c r="Q77" s="60" t="s">
        <v>112</v>
      </c>
      <c r="R77" s="60" t="s">
        <v>112</v>
      </c>
      <c r="S77" s="61" t="s">
        <v>1002</v>
      </c>
      <c r="T77" s="61" t="s">
        <v>1003</v>
      </c>
      <c r="U77" s="61" t="s">
        <v>1004</v>
      </c>
      <c r="V77" s="61" t="s">
        <v>1005</v>
      </c>
      <c r="W77" s="61" t="s">
        <v>1006</v>
      </c>
      <c r="X77" s="61" t="s">
        <v>1007</v>
      </c>
      <c r="Y77" s="49" t="s">
        <v>1008</v>
      </c>
      <c r="Z77" s="49" t="s">
        <v>1009</v>
      </c>
      <c r="AA77" s="49" t="s">
        <v>1010</v>
      </c>
      <c r="AB77" s="49"/>
      <c r="AC77" s="60" t="s">
        <v>6936</v>
      </c>
      <c r="AD77" s="49"/>
      <c r="AE77" s="49"/>
      <c r="AF77" s="49"/>
      <c r="AG77" s="49"/>
      <c r="AH77" s="49"/>
      <c r="AI77" s="49"/>
      <c r="AJ77" s="49" t="s">
        <v>127</v>
      </c>
      <c r="AK77" s="49" t="s">
        <v>128</v>
      </c>
      <c r="AL77" s="49"/>
      <c r="AM77" s="49" t="s">
        <v>130</v>
      </c>
      <c r="AN77" s="49" t="s">
        <v>131</v>
      </c>
      <c r="AO77" s="49" t="s">
        <v>218</v>
      </c>
      <c r="AP77" s="49" t="s">
        <v>193</v>
      </c>
      <c r="AQ77" s="49" t="s">
        <v>194</v>
      </c>
      <c r="AR77" s="49" t="s">
        <v>195</v>
      </c>
      <c r="AS77" s="49" t="s">
        <v>196</v>
      </c>
      <c r="AT77" s="49" t="s">
        <v>197</v>
      </c>
      <c r="AU77" s="49"/>
      <c r="AV77" s="49"/>
      <c r="AW77" s="49" t="s">
        <v>133</v>
      </c>
      <c r="AX77" s="49"/>
      <c r="AY77" s="49"/>
      <c r="AZ77" s="49"/>
      <c r="BA77" s="49"/>
      <c r="BB77" s="49"/>
      <c r="BC77" s="49"/>
      <c r="BD77" s="49"/>
      <c r="BE77" s="49"/>
      <c r="BF77" s="49"/>
      <c r="BG77" s="49"/>
      <c r="BH77" s="49"/>
      <c r="BI77" s="49"/>
      <c r="BJ77" s="49"/>
      <c r="BK77" s="49"/>
      <c r="BL77" s="49"/>
      <c r="BM77" s="49"/>
      <c r="BN77" s="49"/>
      <c r="BO77" s="49"/>
      <c r="BP77" s="49"/>
      <c r="BQ77" s="60" t="str">
        <f t="shared" si="1"/>
        <v>NT-2
NT-3
NT-4
NT-5
NT-6
NT-7
NT-8
NT-9
NT-10
NT-11
NT-12
NT-13
NT-14
MT-1
MT-2
MT-3
MT-4
MT-5
MT-6
MT-7
MT-8
MT-9
MT-10
MT-11
MT-12
MT-13
MT-14
MT-15</v>
      </c>
      <c r="BR77" s="49"/>
      <c r="BS77" s="49" t="s">
        <v>147</v>
      </c>
      <c r="BT77" s="49" t="s">
        <v>148</v>
      </c>
      <c r="BU77" s="49" t="s">
        <v>149</v>
      </c>
      <c r="BV77" s="49" t="s">
        <v>150</v>
      </c>
      <c r="BW77" s="49" t="s">
        <v>151</v>
      </c>
      <c r="BX77" s="49" t="s">
        <v>152</v>
      </c>
      <c r="BY77" s="49" t="s">
        <v>153</v>
      </c>
      <c r="BZ77" s="49" t="s">
        <v>154</v>
      </c>
      <c r="CA77" s="49" t="s">
        <v>155</v>
      </c>
      <c r="CB77" s="49" t="s">
        <v>156</v>
      </c>
      <c r="CC77" s="49" t="s">
        <v>157</v>
      </c>
      <c r="CD77" s="49" t="s">
        <v>158</v>
      </c>
      <c r="CE77" s="49" t="s">
        <v>159</v>
      </c>
      <c r="CF77" s="49" t="s">
        <v>160</v>
      </c>
      <c r="CG77" s="49" t="s">
        <v>161</v>
      </c>
      <c r="CH77" s="49" t="s">
        <v>162</v>
      </c>
      <c r="CI77" s="49" t="s">
        <v>163</v>
      </c>
      <c r="CJ77" s="49" t="s">
        <v>164</v>
      </c>
      <c r="CK77" s="49" t="s">
        <v>165</v>
      </c>
      <c r="CL77" s="49" t="s">
        <v>166</v>
      </c>
      <c r="CM77" s="49" t="s">
        <v>167</v>
      </c>
      <c r="CN77" s="49" t="s">
        <v>168</v>
      </c>
      <c r="CO77" s="49" t="s">
        <v>169</v>
      </c>
      <c r="CP77" s="49" t="s">
        <v>170</v>
      </c>
      <c r="CQ77" s="49" t="s">
        <v>171</v>
      </c>
      <c r="CR77" s="49" t="s">
        <v>172</v>
      </c>
      <c r="CS77" s="49" t="s">
        <v>173</v>
      </c>
      <c r="CT77" s="49" t="s">
        <v>174</v>
      </c>
      <c r="CU77" s="49"/>
      <c r="CV77" s="49"/>
      <c r="CW77" s="49"/>
      <c r="CX77" s="49"/>
      <c r="CY77" s="49"/>
      <c r="CZ77" s="49"/>
      <c r="DA77" s="49"/>
      <c r="DB77" s="49"/>
    </row>
    <row r="78" spans="1:106" s="76" customFormat="1" ht="64.5" customHeight="1" x14ac:dyDescent="0.25">
      <c r="A78" s="49" t="s">
        <v>995</v>
      </c>
      <c r="B78" s="49" t="s">
        <v>1011</v>
      </c>
      <c r="C78" s="60" t="e">
        <f>VLOOKUP(D78,'Threat Model'!$P$2:$Q$96,1,FALSE)</f>
        <v>#N/A</v>
      </c>
      <c r="D78" s="49" t="s">
        <v>1012</v>
      </c>
      <c r="E78" s="61" t="s">
        <v>1013</v>
      </c>
      <c r="F78" s="49"/>
      <c r="G78" s="61" t="s">
        <v>1014</v>
      </c>
      <c r="H78" s="61" t="s">
        <v>1015</v>
      </c>
      <c r="I78" s="62">
        <v>9</v>
      </c>
      <c r="J78" s="62"/>
      <c r="K78" s="62"/>
      <c r="L78" s="62"/>
      <c r="M78" s="62" t="s">
        <v>112</v>
      </c>
      <c r="N78" s="62"/>
      <c r="O78" s="62" t="s">
        <v>182</v>
      </c>
      <c r="P78" s="62"/>
      <c r="Q78" s="62"/>
      <c r="R78" s="60" t="s">
        <v>112</v>
      </c>
      <c r="S78" s="61" t="s">
        <v>1016</v>
      </c>
      <c r="T78" s="61" t="s">
        <v>1017</v>
      </c>
      <c r="U78" s="61" t="s">
        <v>1018</v>
      </c>
      <c r="V78" s="61" t="s">
        <v>1005</v>
      </c>
      <c r="W78" s="61" t="s">
        <v>1006</v>
      </c>
      <c r="X78" s="61" t="s">
        <v>1019</v>
      </c>
      <c r="Y78" s="49" t="s">
        <v>1020</v>
      </c>
      <c r="Z78" s="49"/>
      <c r="AA78" s="49"/>
      <c r="AB78" s="49"/>
      <c r="AC78" s="60" t="s">
        <v>6937</v>
      </c>
      <c r="AD78" s="49"/>
      <c r="AE78" s="49"/>
      <c r="AF78" s="49"/>
      <c r="AG78" s="49" t="s">
        <v>125</v>
      </c>
      <c r="AH78" s="49"/>
      <c r="AI78" s="49" t="s">
        <v>126</v>
      </c>
      <c r="AJ78" s="49" t="s">
        <v>127</v>
      </c>
      <c r="AK78" s="49" t="s">
        <v>128</v>
      </c>
      <c r="AL78" s="49" t="s">
        <v>129</v>
      </c>
      <c r="AM78" s="49"/>
      <c r="AN78" s="49" t="s">
        <v>131</v>
      </c>
      <c r="AO78" s="49" t="s">
        <v>218</v>
      </c>
      <c r="AP78" s="49" t="s">
        <v>193</v>
      </c>
      <c r="AQ78" s="49" t="s">
        <v>194</v>
      </c>
      <c r="AR78" s="49" t="s">
        <v>195</v>
      </c>
      <c r="AS78" s="49" t="s">
        <v>196</v>
      </c>
      <c r="AT78" s="49" t="s">
        <v>197</v>
      </c>
      <c r="AU78" s="49"/>
      <c r="AV78" s="49" t="s">
        <v>198</v>
      </c>
      <c r="AW78" s="49"/>
      <c r="AX78" s="49" t="s">
        <v>134</v>
      </c>
      <c r="AY78" s="49"/>
      <c r="AZ78" s="49" t="s">
        <v>135</v>
      </c>
      <c r="BA78" s="49" t="s">
        <v>136</v>
      </c>
      <c r="BB78" s="49"/>
      <c r="BC78" s="49"/>
      <c r="BD78" s="49"/>
      <c r="BE78" s="49"/>
      <c r="BF78" s="49"/>
      <c r="BG78" s="49"/>
      <c r="BH78" s="49" t="s">
        <v>202</v>
      </c>
      <c r="BI78" s="49"/>
      <c r="BJ78" s="49"/>
      <c r="BK78" s="49"/>
      <c r="BL78" s="49"/>
      <c r="BM78" s="49"/>
      <c r="BN78" s="49"/>
      <c r="BO78" s="49"/>
      <c r="BP78" s="49"/>
      <c r="BQ78" s="60" t="str">
        <f t="shared" si="1"/>
        <v>NT-7
MT-1
MT-2
MT-7
MT-8
MT-9
MT-10
MT-11
MT-12
MT-13
MT-14
MT-15</v>
      </c>
      <c r="BR78" s="49"/>
      <c r="BS78" s="49"/>
      <c r="BT78" s="49"/>
      <c r="BU78" s="49"/>
      <c r="BV78" s="49"/>
      <c r="BW78" s="49"/>
      <c r="BX78" s="49" t="s">
        <v>152</v>
      </c>
      <c r="BY78" s="49"/>
      <c r="BZ78" s="49"/>
      <c r="CA78" s="49"/>
      <c r="CB78" s="49"/>
      <c r="CC78" s="49"/>
      <c r="CD78" s="49"/>
      <c r="CE78" s="49"/>
      <c r="CF78" s="49" t="s">
        <v>160</v>
      </c>
      <c r="CG78" s="49" t="s">
        <v>161</v>
      </c>
      <c r="CH78" s="49"/>
      <c r="CI78" s="49"/>
      <c r="CJ78" s="49"/>
      <c r="CK78" s="49"/>
      <c r="CL78" s="49" t="s">
        <v>166</v>
      </c>
      <c r="CM78" s="49" t="s">
        <v>167</v>
      </c>
      <c r="CN78" s="49" t="s">
        <v>168</v>
      </c>
      <c r="CO78" s="49" t="s">
        <v>169</v>
      </c>
      <c r="CP78" s="49" t="s">
        <v>170</v>
      </c>
      <c r="CQ78" s="49" t="s">
        <v>171</v>
      </c>
      <c r="CR78" s="49" t="s">
        <v>172</v>
      </c>
      <c r="CS78" s="49" t="s">
        <v>173</v>
      </c>
      <c r="CT78" s="49" t="s">
        <v>174</v>
      </c>
      <c r="CU78" s="49"/>
      <c r="CV78" s="49"/>
      <c r="CW78" s="49"/>
      <c r="CX78" s="49"/>
      <c r="CY78" s="49"/>
      <c r="CZ78" s="49"/>
      <c r="DA78" s="49"/>
      <c r="DB78" s="49"/>
    </row>
    <row r="79" spans="1:106" s="76" customFormat="1" ht="64.5" customHeight="1" x14ac:dyDescent="0.25">
      <c r="A79" s="49" t="s">
        <v>995</v>
      </c>
      <c r="B79" s="49" t="s">
        <v>1021</v>
      </c>
      <c r="C79" s="60" t="e">
        <f>VLOOKUP(D79,'Threat Model'!$P$2:$Q$96,1,FALSE)</f>
        <v>#N/A</v>
      </c>
      <c r="D79" s="49" t="s">
        <v>1022</v>
      </c>
      <c r="E79" s="61" t="s">
        <v>1023</v>
      </c>
      <c r="F79" s="49" t="s">
        <v>1024</v>
      </c>
      <c r="G79" s="61" t="s">
        <v>1025</v>
      </c>
      <c r="H79" s="61" t="s">
        <v>1026</v>
      </c>
      <c r="I79" s="62">
        <v>9</v>
      </c>
      <c r="J79" s="60"/>
      <c r="K79" s="60"/>
      <c r="L79" s="60" t="s">
        <v>112</v>
      </c>
      <c r="M79" s="60"/>
      <c r="N79" s="60"/>
      <c r="O79" s="62" t="s">
        <v>182</v>
      </c>
      <c r="P79" s="60" t="s">
        <v>112</v>
      </c>
      <c r="Q79" s="60" t="s">
        <v>112</v>
      </c>
      <c r="R79" s="60" t="s">
        <v>112</v>
      </c>
      <c r="S79" s="61" t="s">
        <v>1027</v>
      </c>
      <c r="T79" s="61" t="s">
        <v>1017</v>
      </c>
      <c r="U79" s="61" t="s">
        <v>1028</v>
      </c>
      <c r="V79" s="61" t="s">
        <v>1005</v>
      </c>
      <c r="W79" s="61" t="s">
        <v>1006</v>
      </c>
      <c r="X79" s="61" t="s">
        <v>1029</v>
      </c>
      <c r="Y79" s="49" t="s">
        <v>1020</v>
      </c>
      <c r="Z79" s="49" t="s">
        <v>1030</v>
      </c>
      <c r="AA79" s="49"/>
      <c r="AB79" s="49"/>
      <c r="AC79" s="60" t="s">
        <v>6938</v>
      </c>
      <c r="AD79" s="49"/>
      <c r="AE79" s="49"/>
      <c r="AF79" s="49"/>
      <c r="AG79" s="49" t="s">
        <v>125</v>
      </c>
      <c r="AH79" s="49" t="s">
        <v>192</v>
      </c>
      <c r="AI79" s="49" t="s">
        <v>126</v>
      </c>
      <c r="AJ79" s="49" t="s">
        <v>127</v>
      </c>
      <c r="AK79" s="49" t="s">
        <v>128</v>
      </c>
      <c r="AL79" s="49" t="s">
        <v>129</v>
      </c>
      <c r="AM79" s="49" t="s">
        <v>130</v>
      </c>
      <c r="AN79" s="49" t="s">
        <v>131</v>
      </c>
      <c r="AO79" s="49" t="s">
        <v>218</v>
      </c>
      <c r="AP79" s="49" t="s">
        <v>193</v>
      </c>
      <c r="AQ79" s="49" t="s">
        <v>194</v>
      </c>
      <c r="AR79" s="49" t="s">
        <v>195</v>
      </c>
      <c r="AS79" s="49" t="s">
        <v>196</v>
      </c>
      <c r="AT79" s="49" t="s">
        <v>197</v>
      </c>
      <c r="AU79" s="49" t="s">
        <v>132</v>
      </c>
      <c r="AV79" s="49" t="s">
        <v>198</v>
      </c>
      <c r="AW79" s="49" t="s">
        <v>133</v>
      </c>
      <c r="AX79" s="49" t="s">
        <v>134</v>
      </c>
      <c r="AY79" s="49"/>
      <c r="AZ79" s="49" t="s">
        <v>135</v>
      </c>
      <c r="BA79" s="49" t="s">
        <v>136</v>
      </c>
      <c r="BB79" s="49"/>
      <c r="BC79" s="49"/>
      <c r="BD79" s="49"/>
      <c r="BE79" s="49" t="s">
        <v>139</v>
      </c>
      <c r="BF79" s="49" t="s">
        <v>201</v>
      </c>
      <c r="BG79" s="49"/>
      <c r="BH79" s="49" t="s">
        <v>202</v>
      </c>
      <c r="BI79" s="49"/>
      <c r="BJ79" s="49"/>
      <c r="BK79" s="49"/>
      <c r="BL79" s="49"/>
      <c r="BM79" s="49"/>
      <c r="BN79" s="49"/>
      <c r="BO79" s="49"/>
      <c r="BP79" s="49"/>
      <c r="BQ79" s="60" t="str">
        <f t="shared" si="1"/>
        <v>NT-2
NT-3
NT-4
NT-5
NT-6
NT-7
NT-8
NT-9
NT-10
NT-11
NT-12
NT-13
NT-14
MT-1
MT-2
MT-3
MT-4
MT-5
MT-6
MT-7
MT-8
MT-9
MT-10
MT-11
MT-12
MT-13
MT-14
MT-15</v>
      </c>
      <c r="BR79" s="49"/>
      <c r="BS79" s="49" t="s">
        <v>147</v>
      </c>
      <c r="BT79" s="49" t="s">
        <v>148</v>
      </c>
      <c r="BU79" s="49" t="s">
        <v>149</v>
      </c>
      <c r="BV79" s="49" t="s">
        <v>150</v>
      </c>
      <c r="BW79" s="49" t="s">
        <v>151</v>
      </c>
      <c r="BX79" s="49" t="s">
        <v>152</v>
      </c>
      <c r="BY79" s="49" t="s">
        <v>153</v>
      </c>
      <c r="BZ79" s="49" t="s">
        <v>154</v>
      </c>
      <c r="CA79" s="49" t="s">
        <v>155</v>
      </c>
      <c r="CB79" s="49" t="s">
        <v>156</v>
      </c>
      <c r="CC79" s="49" t="s">
        <v>157</v>
      </c>
      <c r="CD79" s="49" t="s">
        <v>158</v>
      </c>
      <c r="CE79" s="49" t="s">
        <v>159</v>
      </c>
      <c r="CF79" s="49" t="s">
        <v>160</v>
      </c>
      <c r="CG79" s="49" t="s">
        <v>161</v>
      </c>
      <c r="CH79" s="49" t="s">
        <v>162</v>
      </c>
      <c r="CI79" s="49" t="s">
        <v>163</v>
      </c>
      <c r="CJ79" s="49" t="s">
        <v>164</v>
      </c>
      <c r="CK79" s="49" t="s">
        <v>165</v>
      </c>
      <c r="CL79" s="49" t="s">
        <v>166</v>
      </c>
      <c r="CM79" s="49" t="s">
        <v>167</v>
      </c>
      <c r="CN79" s="49" t="s">
        <v>168</v>
      </c>
      <c r="CO79" s="49" t="s">
        <v>169</v>
      </c>
      <c r="CP79" s="49" t="s">
        <v>170</v>
      </c>
      <c r="CQ79" s="49" t="s">
        <v>171</v>
      </c>
      <c r="CR79" s="49" t="s">
        <v>172</v>
      </c>
      <c r="CS79" s="49" t="s">
        <v>173</v>
      </c>
      <c r="CT79" s="49" t="s">
        <v>174</v>
      </c>
      <c r="CU79" s="49"/>
      <c r="CV79" s="49"/>
      <c r="CW79" s="49"/>
      <c r="CX79" s="49"/>
      <c r="CY79" s="49"/>
      <c r="CZ79" s="49"/>
      <c r="DA79" s="49"/>
      <c r="DB79" s="49"/>
    </row>
    <row r="80" spans="1:106" s="76" customFormat="1" ht="64.5" customHeight="1" x14ac:dyDescent="0.25">
      <c r="A80" s="49" t="s">
        <v>995</v>
      </c>
      <c r="B80" s="49" t="s">
        <v>1031</v>
      </c>
      <c r="C80" s="60" t="e">
        <f>VLOOKUP(D80,'Threat Model'!$P$2:$Q$96,1,FALSE)</f>
        <v>#N/A</v>
      </c>
      <c r="D80" s="49" t="s">
        <v>1032</v>
      </c>
      <c r="E80" s="61" t="s">
        <v>1033</v>
      </c>
      <c r="F80" s="49" t="s">
        <v>1034</v>
      </c>
      <c r="G80" s="61" t="s">
        <v>1035</v>
      </c>
      <c r="H80" s="61" t="s">
        <v>1036</v>
      </c>
      <c r="I80" s="62">
        <v>8</v>
      </c>
      <c r="J80" s="60"/>
      <c r="K80" s="60"/>
      <c r="L80" s="60" t="s">
        <v>112</v>
      </c>
      <c r="M80" s="60"/>
      <c r="N80" s="60"/>
      <c r="O80" s="62" t="s">
        <v>182</v>
      </c>
      <c r="P80" s="60" t="s">
        <v>112</v>
      </c>
      <c r="Q80" s="60" t="s">
        <v>112</v>
      </c>
      <c r="R80" s="60" t="s">
        <v>112</v>
      </c>
      <c r="S80" s="61" t="s">
        <v>1037</v>
      </c>
      <c r="T80" s="61" t="s">
        <v>1017</v>
      </c>
      <c r="U80" s="61" t="s">
        <v>1038</v>
      </c>
      <c r="V80" s="61" t="s">
        <v>1005</v>
      </c>
      <c r="W80" s="61" t="s">
        <v>1006</v>
      </c>
      <c r="X80" s="61" t="s">
        <v>1039</v>
      </c>
      <c r="Y80" s="49" t="s">
        <v>1020</v>
      </c>
      <c r="Z80" s="49" t="s">
        <v>1040</v>
      </c>
      <c r="AA80" s="49"/>
      <c r="AB80" s="49"/>
      <c r="AC80" s="60" t="s">
        <v>6938</v>
      </c>
      <c r="AD80" s="49"/>
      <c r="AE80" s="49"/>
      <c r="AF80" s="49"/>
      <c r="AG80" s="49" t="s">
        <v>125</v>
      </c>
      <c r="AH80" s="49" t="s">
        <v>192</v>
      </c>
      <c r="AI80" s="49" t="s">
        <v>126</v>
      </c>
      <c r="AJ80" s="49" t="s">
        <v>127</v>
      </c>
      <c r="AK80" s="49" t="s">
        <v>128</v>
      </c>
      <c r="AL80" s="49" t="s">
        <v>129</v>
      </c>
      <c r="AM80" s="49" t="s">
        <v>130</v>
      </c>
      <c r="AN80" s="49" t="s">
        <v>131</v>
      </c>
      <c r="AO80" s="49" t="s">
        <v>218</v>
      </c>
      <c r="AP80" s="49" t="s">
        <v>193</v>
      </c>
      <c r="AQ80" s="49" t="s">
        <v>194</v>
      </c>
      <c r="AR80" s="49" t="s">
        <v>195</v>
      </c>
      <c r="AS80" s="49" t="s">
        <v>196</v>
      </c>
      <c r="AT80" s="49" t="s">
        <v>197</v>
      </c>
      <c r="AU80" s="49" t="s">
        <v>132</v>
      </c>
      <c r="AV80" s="49" t="s">
        <v>198</v>
      </c>
      <c r="AW80" s="49" t="s">
        <v>133</v>
      </c>
      <c r="AX80" s="49" t="s">
        <v>134</v>
      </c>
      <c r="AY80" s="49"/>
      <c r="AZ80" s="49" t="s">
        <v>135</v>
      </c>
      <c r="BA80" s="49" t="s">
        <v>136</v>
      </c>
      <c r="BB80" s="49"/>
      <c r="BC80" s="49"/>
      <c r="BD80" s="49"/>
      <c r="BE80" s="49" t="s">
        <v>139</v>
      </c>
      <c r="BF80" s="49" t="s">
        <v>201</v>
      </c>
      <c r="BG80" s="49"/>
      <c r="BH80" s="49" t="s">
        <v>202</v>
      </c>
      <c r="BI80" s="49"/>
      <c r="BJ80" s="49"/>
      <c r="BK80" s="49"/>
      <c r="BL80" s="49"/>
      <c r="BM80" s="49"/>
      <c r="BN80" s="49"/>
      <c r="BO80" s="49"/>
      <c r="BP80" s="49"/>
      <c r="BQ80" s="60" t="str">
        <f t="shared" si="1"/>
        <v>NT-2
NT-3
NT-4
NT-5
NT-6
NT-7
NT-8
NT-9
NT-10
NT-11
NT-12
NT-13
NT-14
MT-1
MT-2
MT-3
MT-4
MT-5
MT-6
MT-7
MT-8
MT-9
MT-10
MT-11
MT-12
MT-13
MT-14
MT-15</v>
      </c>
      <c r="BR80" s="49"/>
      <c r="BS80" s="49" t="s">
        <v>147</v>
      </c>
      <c r="BT80" s="49" t="s">
        <v>148</v>
      </c>
      <c r="BU80" s="49" t="s">
        <v>149</v>
      </c>
      <c r="BV80" s="49" t="s">
        <v>150</v>
      </c>
      <c r="BW80" s="49" t="s">
        <v>151</v>
      </c>
      <c r="BX80" s="49" t="s">
        <v>152</v>
      </c>
      <c r="BY80" s="49" t="s">
        <v>153</v>
      </c>
      <c r="BZ80" s="49" t="s">
        <v>154</v>
      </c>
      <c r="CA80" s="49" t="s">
        <v>155</v>
      </c>
      <c r="CB80" s="49" t="s">
        <v>156</v>
      </c>
      <c r="CC80" s="49" t="s">
        <v>157</v>
      </c>
      <c r="CD80" s="49" t="s">
        <v>158</v>
      </c>
      <c r="CE80" s="49" t="s">
        <v>159</v>
      </c>
      <c r="CF80" s="49" t="s">
        <v>160</v>
      </c>
      <c r="CG80" s="49" t="s">
        <v>161</v>
      </c>
      <c r="CH80" s="49" t="s">
        <v>162</v>
      </c>
      <c r="CI80" s="49" t="s">
        <v>163</v>
      </c>
      <c r="CJ80" s="49" t="s">
        <v>164</v>
      </c>
      <c r="CK80" s="49" t="s">
        <v>165</v>
      </c>
      <c r="CL80" s="49" t="s">
        <v>166</v>
      </c>
      <c r="CM80" s="49" t="s">
        <v>167</v>
      </c>
      <c r="CN80" s="49" t="s">
        <v>168</v>
      </c>
      <c r="CO80" s="49" t="s">
        <v>169</v>
      </c>
      <c r="CP80" s="49" t="s">
        <v>170</v>
      </c>
      <c r="CQ80" s="49" t="s">
        <v>171</v>
      </c>
      <c r="CR80" s="49" t="s">
        <v>172</v>
      </c>
      <c r="CS80" s="49" t="s">
        <v>173</v>
      </c>
      <c r="CT80" s="49" t="s">
        <v>174</v>
      </c>
      <c r="CU80" s="49"/>
      <c r="CV80" s="49"/>
      <c r="CW80" s="49"/>
      <c r="CX80" s="49"/>
      <c r="CY80" s="49"/>
      <c r="CZ80" s="49"/>
      <c r="DA80" s="49"/>
      <c r="DB80" s="49"/>
    </row>
    <row r="81" spans="1:106" s="76" customFormat="1" ht="64.5" customHeight="1" x14ac:dyDescent="0.25">
      <c r="A81" s="49" t="s">
        <v>995</v>
      </c>
      <c r="B81" s="49" t="s">
        <v>1041</v>
      </c>
      <c r="C81" s="60" t="e">
        <f>VLOOKUP(D81,'Threat Model'!$P$2:$Q$96,1,FALSE)</f>
        <v>#N/A</v>
      </c>
      <c r="D81" s="49" t="s">
        <v>1042</v>
      </c>
      <c r="E81" s="61" t="s">
        <v>1043</v>
      </c>
      <c r="F81" s="49"/>
      <c r="G81" s="61" t="s">
        <v>1044</v>
      </c>
      <c r="H81" s="61" t="s">
        <v>1045</v>
      </c>
      <c r="I81" s="62">
        <v>5</v>
      </c>
      <c r="J81" s="60"/>
      <c r="K81" s="60" t="s">
        <v>112</v>
      </c>
      <c r="L81" s="60"/>
      <c r="M81" s="60"/>
      <c r="N81" s="60"/>
      <c r="O81" s="62" t="s">
        <v>1046</v>
      </c>
      <c r="P81" s="60" t="s">
        <v>112</v>
      </c>
      <c r="Q81" s="60" t="s">
        <v>112</v>
      </c>
      <c r="R81" s="60" t="s">
        <v>112</v>
      </c>
      <c r="S81" s="61" t="s">
        <v>1047</v>
      </c>
      <c r="T81" s="61" t="s">
        <v>1048</v>
      </c>
      <c r="U81" s="61" t="s">
        <v>1038</v>
      </c>
      <c r="V81" s="61" t="s">
        <v>1005</v>
      </c>
      <c r="W81" s="61" t="s">
        <v>1049</v>
      </c>
      <c r="X81" s="61" t="s">
        <v>1050</v>
      </c>
      <c r="Y81" s="49" t="s">
        <v>1051</v>
      </c>
      <c r="Z81" s="49"/>
      <c r="AA81" s="49"/>
      <c r="AB81" s="49"/>
      <c r="AC81" s="60" t="s">
        <v>6939</v>
      </c>
      <c r="AD81" s="49"/>
      <c r="AE81" s="49"/>
      <c r="AF81" s="49"/>
      <c r="AG81" s="49"/>
      <c r="AH81" s="49"/>
      <c r="AI81" s="49"/>
      <c r="AJ81" s="49" t="s">
        <v>127</v>
      </c>
      <c r="AK81" s="49" t="s">
        <v>128</v>
      </c>
      <c r="AL81" s="49" t="s">
        <v>129</v>
      </c>
      <c r="AM81" s="49" t="s">
        <v>130</v>
      </c>
      <c r="AN81" s="49" t="s">
        <v>131</v>
      </c>
      <c r="AO81" s="49" t="s">
        <v>218</v>
      </c>
      <c r="AP81" s="49"/>
      <c r="AQ81" s="49"/>
      <c r="AR81" s="49"/>
      <c r="AS81" s="49"/>
      <c r="AT81" s="49"/>
      <c r="AU81" s="49"/>
      <c r="AV81" s="49"/>
      <c r="AW81" s="49" t="s">
        <v>133</v>
      </c>
      <c r="AX81" s="49" t="s">
        <v>134</v>
      </c>
      <c r="AY81" s="49" t="s">
        <v>199</v>
      </c>
      <c r="AZ81" s="49" t="s">
        <v>135</v>
      </c>
      <c r="BA81" s="49" t="s">
        <v>136</v>
      </c>
      <c r="BB81" s="49" t="s">
        <v>137</v>
      </c>
      <c r="BC81" s="49" t="s">
        <v>138</v>
      </c>
      <c r="BD81" s="49"/>
      <c r="BE81" s="49" t="s">
        <v>139</v>
      </c>
      <c r="BF81" s="49" t="s">
        <v>201</v>
      </c>
      <c r="BG81" s="49" t="s">
        <v>140</v>
      </c>
      <c r="BH81" s="49" t="s">
        <v>202</v>
      </c>
      <c r="BI81" s="49"/>
      <c r="BJ81" s="49"/>
      <c r="BK81" s="49" t="s">
        <v>141</v>
      </c>
      <c r="BL81" s="49" t="s">
        <v>142</v>
      </c>
      <c r="BM81" s="49" t="s">
        <v>143</v>
      </c>
      <c r="BN81" s="49" t="s">
        <v>144</v>
      </c>
      <c r="BO81" s="49" t="s">
        <v>145</v>
      </c>
      <c r="BP81" s="49" t="s">
        <v>146</v>
      </c>
      <c r="BQ81" s="60" t="str">
        <f t="shared" si="1"/>
        <v>MT-8
MT-9
MT-10
MT-11
MT-12
MT-13
MT-14
MT-15</v>
      </c>
      <c r="BR81" s="49"/>
      <c r="BS81" s="49"/>
      <c r="BT81" s="49"/>
      <c r="BU81" s="49"/>
      <c r="BV81" s="49"/>
      <c r="BW81" s="49"/>
      <c r="BX81" s="49"/>
      <c r="BY81" s="49"/>
      <c r="BZ81" s="49"/>
      <c r="CA81" s="49"/>
      <c r="CB81" s="49"/>
      <c r="CC81" s="49"/>
      <c r="CD81" s="49"/>
      <c r="CE81" s="49"/>
      <c r="CF81" s="49"/>
      <c r="CG81" s="49"/>
      <c r="CH81" s="49"/>
      <c r="CI81" s="49"/>
      <c r="CJ81" s="49"/>
      <c r="CK81" s="49"/>
      <c r="CL81" s="49"/>
      <c r="CM81" s="49" t="s">
        <v>167</v>
      </c>
      <c r="CN81" s="49" t="s">
        <v>168</v>
      </c>
      <c r="CO81" s="49" t="s">
        <v>169</v>
      </c>
      <c r="CP81" s="49" t="s">
        <v>170</v>
      </c>
      <c r="CQ81" s="49" t="s">
        <v>171</v>
      </c>
      <c r="CR81" s="49" t="s">
        <v>172</v>
      </c>
      <c r="CS81" s="49" t="s">
        <v>173</v>
      </c>
      <c r="CT81" s="49" t="s">
        <v>174</v>
      </c>
      <c r="CU81" s="49"/>
      <c r="CV81" s="49"/>
      <c r="CW81" s="49"/>
      <c r="CX81" s="49"/>
      <c r="CY81" s="49"/>
      <c r="CZ81" s="49"/>
      <c r="DA81" s="49"/>
      <c r="DB81" s="49"/>
    </row>
    <row r="82" spans="1:106" s="76" customFormat="1" ht="64.5" customHeight="1" x14ac:dyDescent="0.25">
      <c r="A82" s="49" t="s">
        <v>995</v>
      </c>
      <c r="B82" s="49" t="s">
        <v>1052</v>
      </c>
      <c r="C82" s="60" t="e">
        <f>VLOOKUP(D82,'Threat Model'!$P$2:$Q$96,1,FALSE)</f>
        <v>#N/A</v>
      </c>
      <c r="D82" s="49" t="s">
        <v>1053</v>
      </c>
      <c r="E82" s="61" t="s">
        <v>1054</v>
      </c>
      <c r="F82" s="49" t="s">
        <v>1024</v>
      </c>
      <c r="G82" s="61" t="s">
        <v>1055</v>
      </c>
      <c r="H82" s="61" t="s">
        <v>1056</v>
      </c>
      <c r="I82" s="62">
        <v>5</v>
      </c>
      <c r="J82" s="62"/>
      <c r="K82" s="62"/>
      <c r="L82" s="62"/>
      <c r="M82" s="62" t="s">
        <v>112</v>
      </c>
      <c r="N82" s="62"/>
      <c r="O82" s="62" t="s">
        <v>182</v>
      </c>
      <c r="P82" s="62"/>
      <c r="Q82" s="60" t="s">
        <v>112</v>
      </c>
      <c r="R82" s="62"/>
      <c r="S82" s="61" t="s">
        <v>1057</v>
      </c>
      <c r="T82" s="61" t="s">
        <v>1017</v>
      </c>
      <c r="U82" s="61" t="s">
        <v>1058</v>
      </c>
      <c r="V82" s="61" t="s">
        <v>1005</v>
      </c>
      <c r="W82" s="61" t="s">
        <v>1006</v>
      </c>
      <c r="X82" s="61" t="s">
        <v>1059</v>
      </c>
      <c r="Y82" s="49" t="s">
        <v>1060</v>
      </c>
      <c r="Z82" s="49" t="s">
        <v>1009</v>
      </c>
      <c r="AA82" s="49"/>
      <c r="AB82" s="49"/>
      <c r="AC82" s="60" t="s">
        <v>6937</v>
      </c>
      <c r="AD82" s="49"/>
      <c r="AE82" s="49"/>
      <c r="AF82" s="49"/>
      <c r="AG82" s="49" t="s">
        <v>125</v>
      </c>
      <c r="AH82" s="49"/>
      <c r="AI82" s="49" t="s">
        <v>126</v>
      </c>
      <c r="AJ82" s="49" t="s">
        <v>127</v>
      </c>
      <c r="AK82" s="49" t="s">
        <v>128</v>
      </c>
      <c r="AL82" s="49" t="s">
        <v>129</v>
      </c>
      <c r="AM82" s="49"/>
      <c r="AN82" s="49" t="s">
        <v>131</v>
      </c>
      <c r="AO82" s="49" t="s">
        <v>218</v>
      </c>
      <c r="AP82" s="49" t="s">
        <v>193</v>
      </c>
      <c r="AQ82" s="49" t="s">
        <v>194</v>
      </c>
      <c r="AR82" s="49" t="s">
        <v>195</v>
      </c>
      <c r="AS82" s="49" t="s">
        <v>196</v>
      </c>
      <c r="AT82" s="49" t="s">
        <v>197</v>
      </c>
      <c r="AU82" s="49"/>
      <c r="AV82" s="49" t="s">
        <v>198</v>
      </c>
      <c r="AW82" s="49"/>
      <c r="AX82" s="49" t="s">
        <v>134</v>
      </c>
      <c r="AY82" s="49"/>
      <c r="AZ82" s="49" t="s">
        <v>135</v>
      </c>
      <c r="BA82" s="49" t="s">
        <v>136</v>
      </c>
      <c r="BB82" s="49"/>
      <c r="BC82" s="49"/>
      <c r="BD82" s="49"/>
      <c r="BE82" s="49"/>
      <c r="BF82" s="49"/>
      <c r="BG82" s="49"/>
      <c r="BH82" s="49" t="s">
        <v>202</v>
      </c>
      <c r="BI82" s="49"/>
      <c r="BJ82" s="49"/>
      <c r="BK82" s="49"/>
      <c r="BL82" s="49"/>
      <c r="BM82" s="49"/>
      <c r="BN82" s="49"/>
      <c r="BO82" s="49"/>
      <c r="BP82" s="49"/>
      <c r="BQ82" s="60" t="str">
        <f t="shared" si="1"/>
        <v>NT-7
MT-1
MT-2
MT-7
MT-8
MT-9
MT-10
MT-11
MT-12
MT-13
MT-14
MT-15</v>
      </c>
      <c r="BR82" s="49"/>
      <c r="BS82" s="49"/>
      <c r="BT82" s="49"/>
      <c r="BU82" s="49"/>
      <c r="BV82" s="49"/>
      <c r="BW82" s="49"/>
      <c r="BX82" s="49" t="s">
        <v>152</v>
      </c>
      <c r="BY82" s="49"/>
      <c r="BZ82" s="49"/>
      <c r="CA82" s="49"/>
      <c r="CB82" s="49"/>
      <c r="CC82" s="49"/>
      <c r="CD82" s="49"/>
      <c r="CE82" s="49"/>
      <c r="CF82" s="49" t="s">
        <v>160</v>
      </c>
      <c r="CG82" s="49" t="s">
        <v>161</v>
      </c>
      <c r="CH82" s="49"/>
      <c r="CI82" s="49"/>
      <c r="CJ82" s="49"/>
      <c r="CK82" s="49"/>
      <c r="CL82" s="49" t="s">
        <v>166</v>
      </c>
      <c r="CM82" s="49" t="s">
        <v>167</v>
      </c>
      <c r="CN82" s="49" t="s">
        <v>168</v>
      </c>
      <c r="CO82" s="49" t="s">
        <v>169</v>
      </c>
      <c r="CP82" s="49" t="s">
        <v>170</v>
      </c>
      <c r="CQ82" s="49" t="s">
        <v>171</v>
      </c>
      <c r="CR82" s="49" t="s">
        <v>172</v>
      </c>
      <c r="CS82" s="49" t="s">
        <v>173</v>
      </c>
      <c r="CT82" s="49" t="s">
        <v>174</v>
      </c>
      <c r="CU82" s="49"/>
      <c r="CV82" s="49"/>
      <c r="CW82" s="49"/>
      <c r="CX82" s="49"/>
      <c r="CY82" s="49"/>
      <c r="CZ82" s="49"/>
      <c r="DA82" s="49"/>
      <c r="DB82" s="49"/>
    </row>
    <row r="83" spans="1:106" s="76" customFormat="1" ht="64.5" customHeight="1" x14ac:dyDescent="0.25">
      <c r="A83" s="49" t="s">
        <v>783</v>
      </c>
      <c r="B83" s="49" t="s">
        <v>1061</v>
      </c>
      <c r="C83" s="60" t="e">
        <f>VLOOKUP(D83,'Threat Model'!$P$2:$Q$96,1,FALSE)</f>
        <v>#N/A</v>
      </c>
      <c r="D83" s="49" t="s">
        <v>1062</v>
      </c>
      <c r="E83" s="61" t="s">
        <v>1063</v>
      </c>
      <c r="F83" s="49"/>
      <c r="G83" s="61"/>
      <c r="H83" s="61" t="s">
        <v>1064</v>
      </c>
      <c r="I83" s="62">
        <v>8</v>
      </c>
      <c r="J83" s="62"/>
      <c r="K83" s="62" t="s">
        <v>112</v>
      </c>
      <c r="L83" s="62"/>
      <c r="M83" s="62"/>
      <c r="N83" s="62"/>
      <c r="O83" s="62" t="s">
        <v>113</v>
      </c>
      <c r="P83" s="62"/>
      <c r="Q83" s="60" t="s">
        <v>112</v>
      </c>
      <c r="R83" s="60" t="s">
        <v>112</v>
      </c>
      <c r="S83" s="61" t="s">
        <v>1065</v>
      </c>
      <c r="T83" s="61" t="s">
        <v>1066</v>
      </c>
      <c r="U83" s="61" t="s">
        <v>790</v>
      </c>
      <c r="V83" s="61" t="s">
        <v>791</v>
      </c>
      <c r="W83" s="61" t="s">
        <v>792</v>
      </c>
      <c r="X83" s="61" t="s">
        <v>1067</v>
      </c>
      <c r="Y83" s="49" t="s">
        <v>1068</v>
      </c>
      <c r="Z83" s="49"/>
      <c r="AA83" s="49"/>
      <c r="AB83" s="49"/>
      <c r="AC83" s="60" t="s">
        <v>6904</v>
      </c>
      <c r="AD83" s="49" t="s">
        <v>191</v>
      </c>
      <c r="AE83" s="49" t="s">
        <v>123</v>
      </c>
      <c r="AF83" s="49" t="s">
        <v>124</v>
      </c>
      <c r="AG83" s="49" t="s">
        <v>125</v>
      </c>
      <c r="AH83" s="49" t="s">
        <v>192</v>
      </c>
      <c r="AI83" s="49" t="s">
        <v>126</v>
      </c>
      <c r="AJ83" s="49" t="s">
        <v>127</v>
      </c>
      <c r="AK83" s="49" t="s">
        <v>128</v>
      </c>
      <c r="AL83" s="49" t="s">
        <v>129</v>
      </c>
      <c r="AM83" s="49" t="s">
        <v>130</v>
      </c>
      <c r="AN83" s="49" t="s">
        <v>131</v>
      </c>
      <c r="AO83" s="49" t="s">
        <v>218</v>
      </c>
      <c r="AP83" s="49" t="s">
        <v>193</v>
      </c>
      <c r="AQ83" s="49" t="s">
        <v>194</v>
      </c>
      <c r="AR83" s="49" t="s">
        <v>195</v>
      </c>
      <c r="AS83" s="49" t="s">
        <v>196</v>
      </c>
      <c r="AT83" s="49" t="s">
        <v>197</v>
      </c>
      <c r="AU83" s="49" t="s">
        <v>132</v>
      </c>
      <c r="AV83" s="49" t="s">
        <v>198</v>
      </c>
      <c r="AW83" s="49" t="s">
        <v>133</v>
      </c>
      <c r="AX83" s="49" t="s">
        <v>134</v>
      </c>
      <c r="AY83" s="49" t="s">
        <v>199</v>
      </c>
      <c r="AZ83" s="49" t="s">
        <v>135</v>
      </c>
      <c r="BA83" s="49" t="s">
        <v>136</v>
      </c>
      <c r="BB83" s="49" t="s">
        <v>137</v>
      </c>
      <c r="BC83" s="49" t="s">
        <v>138</v>
      </c>
      <c r="BD83" s="49" t="s">
        <v>200</v>
      </c>
      <c r="BE83" s="49" t="s">
        <v>139</v>
      </c>
      <c r="BF83" s="49" t="s">
        <v>201</v>
      </c>
      <c r="BG83" s="49" t="s">
        <v>140</v>
      </c>
      <c r="BH83" s="49" t="s">
        <v>202</v>
      </c>
      <c r="BI83" s="49" t="s">
        <v>203</v>
      </c>
      <c r="BJ83" s="49"/>
      <c r="BK83" s="49" t="s">
        <v>141</v>
      </c>
      <c r="BL83" s="49" t="s">
        <v>142</v>
      </c>
      <c r="BM83" s="49" t="s">
        <v>143</v>
      </c>
      <c r="BN83" s="49" t="s">
        <v>144</v>
      </c>
      <c r="BO83" s="49" t="s">
        <v>145</v>
      </c>
      <c r="BP83" s="49" t="s">
        <v>146</v>
      </c>
      <c r="BQ83" s="60" t="str">
        <f t="shared" si="1"/>
        <v>NT-7
MT-1
MT-2
MT-7
MT-8
MT-9
MT-11
MT-12
MT-13
MT-14
MT-15</v>
      </c>
      <c r="BR83" s="49"/>
      <c r="BS83" s="49"/>
      <c r="BT83" s="49"/>
      <c r="BU83" s="49"/>
      <c r="BV83" s="49"/>
      <c r="BW83" s="49"/>
      <c r="BX83" s="49" t="s">
        <v>152</v>
      </c>
      <c r="BY83" s="49"/>
      <c r="BZ83" s="49"/>
      <c r="CA83" s="49"/>
      <c r="CB83" s="49"/>
      <c r="CC83" s="49"/>
      <c r="CD83" s="49"/>
      <c r="CE83" s="49"/>
      <c r="CF83" s="49" t="s">
        <v>160</v>
      </c>
      <c r="CG83" s="49" t="s">
        <v>161</v>
      </c>
      <c r="CH83" s="49"/>
      <c r="CI83" s="49"/>
      <c r="CJ83" s="49"/>
      <c r="CK83" s="49"/>
      <c r="CL83" s="49" t="s">
        <v>166</v>
      </c>
      <c r="CM83" s="49" t="s">
        <v>167</v>
      </c>
      <c r="CN83" s="49" t="s">
        <v>168</v>
      </c>
      <c r="CO83" s="49"/>
      <c r="CP83" s="49" t="s">
        <v>170</v>
      </c>
      <c r="CQ83" s="49" t="s">
        <v>171</v>
      </c>
      <c r="CR83" s="49" t="s">
        <v>172</v>
      </c>
      <c r="CS83" s="49" t="s">
        <v>173</v>
      </c>
      <c r="CT83" s="49" t="s">
        <v>174</v>
      </c>
      <c r="CU83" s="49"/>
      <c r="CV83" s="49"/>
      <c r="CW83" s="49"/>
      <c r="CX83" s="49"/>
      <c r="CY83" s="49"/>
      <c r="CZ83" s="49"/>
      <c r="DA83" s="49"/>
      <c r="DB83" s="49"/>
    </row>
    <row r="84" spans="1:106" s="76" customFormat="1" ht="64.5" customHeight="1" x14ac:dyDescent="0.25">
      <c r="A84" s="49" t="s">
        <v>229</v>
      </c>
      <c r="B84" s="49" t="s">
        <v>1069</v>
      </c>
      <c r="C84" s="60" t="str">
        <f>VLOOKUP(D84,'Threat Model'!$P$2:$Q$96,1,FALSE)</f>
        <v>NET-02</v>
      </c>
      <c r="D84" s="49" t="s">
        <v>1070</v>
      </c>
      <c r="E84" s="61" t="s">
        <v>1071</v>
      </c>
      <c r="F84" s="49" t="s">
        <v>1072</v>
      </c>
      <c r="G84" s="61"/>
      <c r="H84" s="61" t="s">
        <v>1073</v>
      </c>
      <c r="I84" s="62">
        <v>9</v>
      </c>
      <c r="J84" s="62"/>
      <c r="K84" s="62"/>
      <c r="L84" s="62" t="s">
        <v>112</v>
      </c>
      <c r="M84" s="62"/>
      <c r="N84" s="62"/>
      <c r="O84" s="62" t="s">
        <v>182</v>
      </c>
      <c r="P84" s="62"/>
      <c r="Q84" s="62"/>
      <c r="R84" s="60" t="s">
        <v>112</v>
      </c>
      <c r="S84" s="61" t="s">
        <v>1074</v>
      </c>
      <c r="T84" s="61" t="s">
        <v>682</v>
      </c>
      <c r="U84" s="61" t="s">
        <v>936</v>
      </c>
      <c r="V84" s="61" t="s">
        <v>237</v>
      </c>
      <c r="W84" s="61" t="s">
        <v>452</v>
      </c>
      <c r="X84" s="61" t="s">
        <v>1075</v>
      </c>
      <c r="Y84" s="49" t="s">
        <v>1076</v>
      </c>
      <c r="Z84" s="49" t="s">
        <v>1077</v>
      </c>
      <c r="AA84" s="49" t="s">
        <v>1078</v>
      </c>
      <c r="AB84" s="49"/>
      <c r="AC84" s="60" t="s">
        <v>6940</v>
      </c>
      <c r="AD84" s="49"/>
      <c r="AE84" s="49"/>
      <c r="AF84" s="49" t="s">
        <v>124</v>
      </c>
      <c r="AG84" s="49" t="s">
        <v>125</v>
      </c>
      <c r="AH84" s="49" t="s">
        <v>192</v>
      </c>
      <c r="AI84" s="49"/>
      <c r="AJ84" s="49" t="s">
        <v>127</v>
      </c>
      <c r="AK84" s="49" t="s">
        <v>128</v>
      </c>
      <c r="AL84" s="49" t="s">
        <v>129</v>
      </c>
      <c r="AM84" s="49"/>
      <c r="AN84" s="49" t="s">
        <v>131</v>
      </c>
      <c r="AO84" s="49" t="s">
        <v>218</v>
      </c>
      <c r="AP84" s="49" t="s">
        <v>193</v>
      </c>
      <c r="AQ84" s="49" t="s">
        <v>194</v>
      </c>
      <c r="AR84" s="49" t="s">
        <v>195</v>
      </c>
      <c r="AS84" s="49" t="s">
        <v>196</v>
      </c>
      <c r="AT84" s="49" t="s">
        <v>197</v>
      </c>
      <c r="AU84" s="49"/>
      <c r="AV84" s="49"/>
      <c r="AW84" s="49" t="s">
        <v>133</v>
      </c>
      <c r="AX84" s="49" t="s">
        <v>134</v>
      </c>
      <c r="AY84" s="49"/>
      <c r="AZ84" s="49" t="s">
        <v>135</v>
      </c>
      <c r="BA84" s="49" t="s">
        <v>136</v>
      </c>
      <c r="BB84" s="49" t="s">
        <v>137</v>
      </c>
      <c r="BC84" s="49" t="s">
        <v>138</v>
      </c>
      <c r="BD84" s="49"/>
      <c r="BE84" s="49"/>
      <c r="BF84" s="49"/>
      <c r="BG84" s="49"/>
      <c r="BH84" s="49" t="s">
        <v>202</v>
      </c>
      <c r="BI84" s="49"/>
      <c r="BJ84" s="49"/>
      <c r="BK84" s="49" t="s">
        <v>141</v>
      </c>
      <c r="BL84" s="49" t="s">
        <v>142</v>
      </c>
      <c r="BM84" s="49" t="s">
        <v>143</v>
      </c>
      <c r="BN84" s="49" t="s">
        <v>144</v>
      </c>
      <c r="BO84" s="49" t="s">
        <v>145</v>
      </c>
      <c r="BP84" s="49" t="s">
        <v>146</v>
      </c>
      <c r="BQ84" s="60" t="str">
        <f t="shared" si="1"/>
        <v>NT-2
NT-3
NT-4
NT-5
NT-6
NT-7
NT-8
NT-9
NT-10
NT-11
NT-12
NT-13
NT-14
MT-1
MT-2
MT-3
MT-4
MT-5
MT-6
MT-7
MT-8
MT-9
MT-10
MT-11
MT-12
MT-13
MT-14
MT-15</v>
      </c>
      <c r="BR84" s="49"/>
      <c r="BS84" s="49" t="s">
        <v>147</v>
      </c>
      <c r="BT84" s="49" t="s">
        <v>148</v>
      </c>
      <c r="BU84" s="49" t="s">
        <v>149</v>
      </c>
      <c r="BV84" s="49" t="s">
        <v>150</v>
      </c>
      <c r="BW84" s="49" t="s">
        <v>151</v>
      </c>
      <c r="BX84" s="49" t="s">
        <v>152</v>
      </c>
      <c r="BY84" s="49" t="s">
        <v>153</v>
      </c>
      <c r="BZ84" s="49" t="s">
        <v>154</v>
      </c>
      <c r="CA84" s="49" t="s">
        <v>155</v>
      </c>
      <c r="CB84" s="49" t="s">
        <v>156</v>
      </c>
      <c r="CC84" s="49" t="s">
        <v>157</v>
      </c>
      <c r="CD84" s="49" t="s">
        <v>158</v>
      </c>
      <c r="CE84" s="49" t="s">
        <v>159</v>
      </c>
      <c r="CF84" s="49" t="s">
        <v>160</v>
      </c>
      <c r="CG84" s="49" t="s">
        <v>161</v>
      </c>
      <c r="CH84" s="49" t="s">
        <v>162</v>
      </c>
      <c r="CI84" s="49" t="s">
        <v>163</v>
      </c>
      <c r="CJ84" s="49" t="s">
        <v>164</v>
      </c>
      <c r="CK84" s="49" t="s">
        <v>165</v>
      </c>
      <c r="CL84" s="49" t="s">
        <v>166</v>
      </c>
      <c r="CM84" s="49" t="s">
        <v>167</v>
      </c>
      <c r="CN84" s="49" t="s">
        <v>168</v>
      </c>
      <c r="CO84" s="49" t="s">
        <v>169</v>
      </c>
      <c r="CP84" s="49" t="s">
        <v>170</v>
      </c>
      <c r="CQ84" s="49" t="s">
        <v>171</v>
      </c>
      <c r="CR84" s="49" t="s">
        <v>172</v>
      </c>
      <c r="CS84" s="49" t="s">
        <v>173</v>
      </c>
      <c r="CT84" s="49" t="s">
        <v>174</v>
      </c>
      <c r="CU84" s="49"/>
      <c r="CV84" s="49"/>
      <c r="CW84" s="49"/>
      <c r="CX84" s="49"/>
      <c r="CY84" s="49"/>
      <c r="CZ84" s="49"/>
      <c r="DA84" s="49"/>
      <c r="DB84" s="49"/>
    </row>
    <row r="85" spans="1:106" s="76" customFormat="1" ht="64.5" customHeight="1" x14ac:dyDescent="0.25">
      <c r="A85" s="49" t="s">
        <v>364</v>
      </c>
      <c r="B85" s="49" t="s">
        <v>1079</v>
      </c>
      <c r="C85" s="60" t="e">
        <f>VLOOKUP(D85,'Threat Model'!$P$2:$Q$96,1,FALSE)</f>
        <v>#N/A</v>
      </c>
      <c r="D85" s="49" t="s">
        <v>1080</v>
      </c>
      <c r="E85" s="61" t="s">
        <v>1081</v>
      </c>
      <c r="F85" s="49"/>
      <c r="G85" s="61" t="s">
        <v>208</v>
      </c>
      <c r="H85" s="61" t="s">
        <v>1082</v>
      </c>
      <c r="I85" s="62">
        <v>9</v>
      </c>
      <c r="J85" s="62"/>
      <c r="K85" s="62"/>
      <c r="L85" s="62"/>
      <c r="M85" s="62" t="s">
        <v>112</v>
      </c>
      <c r="N85" s="62"/>
      <c r="O85" s="62" t="s">
        <v>182</v>
      </c>
      <c r="P85" s="62"/>
      <c r="Q85" s="62"/>
      <c r="R85" s="60" t="s">
        <v>112</v>
      </c>
      <c r="S85" s="61" t="s">
        <v>1083</v>
      </c>
      <c r="T85" s="61" t="s">
        <v>1084</v>
      </c>
      <c r="U85" s="61" t="s">
        <v>1085</v>
      </c>
      <c r="V85" s="61" t="s">
        <v>1086</v>
      </c>
      <c r="W85" s="61" t="s">
        <v>373</v>
      </c>
      <c r="X85" s="61" t="s">
        <v>1087</v>
      </c>
      <c r="Y85" s="49" t="s">
        <v>1088</v>
      </c>
      <c r="Z85" s="49"/>
      <c r="AA85" s="49" t="s">
        <v>1089</v>
      </c>
      <c r="AB85" s="49"/>
      <c r="AC85" s="60" t="s">
        <v>6941</v>
      </c>
      <c r="AD85" s="49"/>
      <c r="AE85" s="49"/>
      <c r="AF85" s="49" t="s">
        <v>124</v>
      </c>
      <c r="AG85" s="49" t="s">
        <v>125</v>
      </c>
      <c r="AH85" s="49" t="s">
        <v>192</v>
      </c>
      <c r="AI85" s="49" t="s">
        <v>126</v>
      </c>
      <c r="AJ85" s="49" t="s">
        <v>127</v>
      </c>
      <c r="AK85" s="49" t="s">
        <v>128</v>
      </c>
      <c r="AL85" s="49" t="s">
        <v>129</v>
      </c>
      <c r="AM85" s="49" t="s">
        <v>130</v>
      </c>
      <c r="AN85" s="49"/>
      <c r="AO85" s="49"/>
      <c r="AP85" s="49" t="s">
        <v>193</v>
      </c>
      <c r="AQ85" s="49" t="s">
        <v>194</v>
      </c>
      <c r="AR85" s="49" t="s">
        <v>195</v>
      </c>
      <c r="AS85" s="49" t="s">
        <v>196</v>
      </c>
      <c r="AT85" s="49" t="s">
        <v>197</v>
      </c>
      <c r="AU85" s="49"/>
      <c r="AV85" s="49" t="s">
        <v>198</v>
      </c>
      <c r="AW85" s="49" t="s">
        <v>133</v>
      </c>
      <c r="AX85" s="49" t="s">
        <v>134</v>
      </c>
      <c r="AY85" s="49" t="s">
        <v>199</v>
      </c>
      <c r="AZ85" s="49" t="s">
        <v>135</v>
      </c>
      <c r="BA85" s="49" t="s">
        <v>136</v>
      </c>
      <c r="BB85" s="49"/>
      <c r="BC85" s="49"/>
      <c r="BD85" s="49"/>
      <c r="BE85" s="49" t="s">
        <v>139</v>
      </c>
      <c r="BF85" s="49" t="s">
        <v>201</v>
      </c>
      <c r="BG85" s="49"/>
      <c r="BH85" s="49" t="s">
        <v>202</v>
      </c>
      <c r="BI85" s="49" t="s">
        <v>203</v>
      </c>
      <c r="BJ85" s="49"/>
      <c r="BK85" s="49"/>
      <c r="BL85" s="49"/>
      <c r="BM85" s="49"/>
      <c r="BN85" s="49"/>
      <c r="BO85" s="49"/>
      <c r="BP85" s="49"/>
      <c r="BQ85" s="60" t="str">
        <f t="shared" si="1"/>
        <v>NT-7
MT-1
MT-2
MT-7
MT-8
MT-9
MT-10
MT-11
MT-12
MT-13
MT-14
MT-15</v>
      </c>
      <c r="BR85" s="49"/>
      <c r="BS85" s="49"/>
      <c r="BT85" s="49"/>
      <c r="BU85" s="49"/>
      <c r="BV85" s="49"/>
      <c r="BW85" s="49"/>
      <c r="BX85" s="49" t="s">
        <v>152</v>
      </c>
      <c r="BY85" s="49"/>
      <c r="BZ85" s="49"/>
      <c r="CA85" s="49"/>
      <c r="CB85" s="49"/>
      <c r="CC85" s="49"/>
      <c r="CD85" s="49"/>
      <c r="CE85" s="49"/>
      <c r="CF85" s="49" t="s">
        <v>160</v>
      </c>
      <c r="CG85" s="49" t="s">
        <v>161</v>
      </c>
      <c r="CH85" s="49"/>
      <c r="CI85" s="49"/>
      <c r="CJ85" s="49"/>
      <c r="CK85" s="49"/>
      <c r="CL85" s="49" t="s">
        <v>166</v>
      </c>
      <c r="CM85" s="49" t="s">
        <v>167</v>
      </c>
      <c r="CN85" s="49" t="s">
        <v>168</v>
      </c>
      <c r="CO85" s="49" t="s">
        <v>169</v>
      </c>
      <c r="CP85" s="49" t="s">
        <v>170</v>
      </c>
      <c r="CQ85" s="49" t="s">
        <v>171</v>
      </c>
      <c r="CR85" s="49" t="s">
        <v>172</v>
      </c>
      <c r="CS85" s="49" t="s">
        <v>173</v>
      </c>
      <c r="CT85" s="49" t="s">
        <v>174</v>
      </c>
      <c r="CU85" s="49"/>
      <c r="CV85" s="49"/>
      <c r="CW85" s="49"/>
      <c r="CX85" s="49"/>
      <c r="CY85" s="49"/>
      <c r="CZ85" s="49"/>
      <c r="DA85" s="49"/>
      <c r="DB85" s="49"/>
    </row>
    <row r="86" spans="1:106" s="76" customFormat="1" ht="64.5" customHeight="1" x14ac:dyDescent="0.25">
      <c r="A86" s="49" t="s">
        <v>175</v>
      </c>
      <c r="B86" s="49" t="s">
        <v>1090</v>
      </c>
      <c r="C86" s="60" t="e">
        <f>VLOOKUP(D86,'Threat Model'!$P$2:$Q$96,1,FALSE)</f>
        <v>#N/A</v>
      </c>
      <c r="D86" s="49" t="s">
        <v>1091</v>
      </c>
      <c r="E86" s="61" t="s">
        <v>1092</v>
      </c>
      <c r="F86" s="49" t="s">
        <v>736</v>
      </c>
      <c r="G86" s="61" t="s">
        <v>180</v>
      </c>
      <c r="H86" s="61" t="s">
        <v>1093</v>
      </c>
      <c r="I86" s="62">
        <v>9</v>
      </c>
      <c r="J86" s="60"/>
      <c r="K86" s="60"/>
      <c r="L86" s="60" t="s">
        <v>112</v>
      </c>
      <c r="M86" s="60"/>
      <c r="N86" s="60"/>
      <c r="O86" s="62" t="s">
        <v>182</v>
      </c>
      <c r="P86" s="60"/>
      <c r="Q86" s="60" t="s">
        <v>112</v>
      </c>
      <c r="R86" s="60" t="s">
        <v>112</v>
      </c>
      <c r="S86" s="61" t="s">
        <v>1094</v>
      </c>
      <c r="T86" s="61" t="s">
        <v>1095</v>
      </c>
      <c r="U86" s="61" t="s">
        <v>588</v>
      </c>
      <c r="V86" s="61" t="s">
        <v>589</v>
      </c>
      <c r="W86" s="61" t="s">
        <v>187</v>
      </c>
      <c r="X86" s="61" t="s">
        <v>1096</v>
      </c>
      <c r="Y86" s="49" t="s">
        <v>1097</v>
      </c>
      <c r="Z86" s="49" t="s">
        <v>743</v>
      </c>
      <c r="AA86" s="49" t="s">
        <v>1098</v>
      </c>
      <c r="AB86" s="49"/>
      <c r="AC86" s="60" t="s">
        <v>6903</v>
      </c>
      <c r="AD86" s="49" t="s">
        <v>191</v>
      </c>
      <c r="AE86" s="49" t="s">
        <v>123</v>
      </c>
      <c r="AF86" s="49" t="s">
        <v>124</v>
      </c>
      <c r="AG86" s="49" t="s">
        <v>125</v>
      </c>
      <c r="AH86" s="49" t="s">
        <v>192</v>
      </c>
      <c r="AI86" s="49" t="s">
        <v>126</v>
      </c>
      <c r="AJ86" s="49" t="s">
        <v>127</v>
      </c>
      <c r="AK86" s="49" t="s">
        <v>128</v>
      </c>
      <c r="AL86" s="49" t="s">
        <v>129</v>
      </c>
      <c r="AM86" s="49" t="s">
        <v>130</v>
      </c>
      <c r="AN86" s="49" t="s">
        <v>131</v>
      </c>
      <c r="AO86" s="49"/>
      <c r="AP86" s="49" t="s">
        <v>193</v>
      </c>
      <c r="AQ86" s="49" t="s">
        <v>194</v>
      </c>
      <c r="AR86" s="49" t="s">
        <v>195</v>
      </c>
      <c r="AS86" s="49" t="s">
        <v>196</v>
      </c>
      <c r="AT86" s="49" t="s">
        <v>197</v>
      </c>
      <c r="AU86" s="49" t="s">
        <v>132</v>
      </c>
      <c r="AV86" s="49" t="s">
        <v>198</v>
      </c>
      <c r="AW86" s="49" t="s">
        <v>133</v>
      </c>
      <c r="AX86" s="49" t="s">
        <v>134</v>
      </c>
      <c r="AY86" s="49" t="s">
        <v>199</v>
      </c>
      <c r="AZ86" s="49" t="s">
        <v>135</v>
      </c>
      <c r="BA86" s="49" t="s">
        <v>136</v>
      </c>
      <c r="BB86" s="49" t="s">
        <v>137</v>
      </c>
      <c r="BC86" s="49" t="s">
        <v>138</v>
      </c>
      <c r="BD86" s="49" t="s">
        <v>200</v>
      </c>
      <c r="BE86" s="49" t="s">
        <v>139</v>
      </c>
      <c r="BF86" s="49" t="s">
        <v>201</v>
      </c>
      <c r="BG86" s="49" t="s">
        <v>140</v>
      </c>
      <c r="BH86" s="49" t="s">
        <v>202</v>
      </c>
      <c r="BI86" s="49" t="s">
        <v>203</v>
      </c>
      <c r="BJ86" s="49"/>
      <c r="BK86" s="49" t="s">
        <v>141</v>
      </c>
      <c r="BL86" s="49" t="s">
        <v>142</v>
      </c>
      <c r="BM86" s="49" t="s">
        <v>143</v>
      </c>
      <c r="BN86" s="49" t="s">
        <v>144</v>
      </c>
      <c r="BO86" s="49" t="s">
        <v>145</v>
      </c>
      <c r="BP86" s="49" t="s">
        <v>146</v>
      </c>
      <c r="BQ86" s="60" t="str">
        <f t="shared" si="1"/>
        <v>NT-2
NT-3
NT-4
NT-5
NT-6
NT-7
NT-8
NT-9
NT-10
NT-11
NT-12
NT-13
NT-14
MT-1
MT-2
MT-3
MT-4
MT-5
MT-6
MT-7
MT-8
MT-9
MT-10
MT-11
MT-12
MT-13
MT-14
MT-15</v>
      </c>
      <c r="BR86" s="49"/>
      <c r="BS86" s="49" t="s">
        <v>147</v>
      </c>
      <c r="BT86" s="49" t="s">
        <v>148</v>
      </c>
      <c r="BU86" s="49" t="s">
        <v>149</v>
      </c>
      <c r="BV86" s="49" t="s">
        <v>150</v>
      </c>
      <c r="BW86" s="49" t="s">
        <v>151</v>
      </c>
      <c r="BX86" s="49" t="s">
        <v>152</v>
      </c>
      <c r="BY86" s="49" t="s">
        <v>153</v>
      </c>
      <c r="BZ86" s="49" t="s">
        <v>154</v>
      </c>
      <c r="CA86" s="49" t="s">
        <v>155</v>
      </c>
      <c r="CB86" s="49" t="s">
        <v>156</v>
      </c>
      <c r="CC86" s="49" t="s">
        <v>157</v>
      </c>
      <c r="CD86" s="49" t="s">
        <v>158</v>
      </c>
      <c r="CE86" s="49" t="s">
        <v>159</v>
      </c>
      <c r="CF86" s="49" t="s">
        <v>160</v>
      </c>
      <c r="CG86" s="49" t="s">
        <v>161</v>
      </c>
      <c r="CH86" s="49" t="s">
        <v>162</v>
      </c>
      <c r="CI86" s="49" t="s">
        <v>163</v>
      </c>
      <c r="CJ86" s="49" t="s">
        <v>164</v>
      </c>
      <c r="CK86" s="49" t="s">
        <v>165</v>
      </c>
      <c r="CL86" s="49" t="s">
        <v>166</v>
      </c>
      <c r="CM86" s="49" t="s">
        <v>167</v>
      </c>
      <c r="CN86" s="49" t="s">
        <v>168</v>
      </c>
      <c r="CO86" s="49" t="s">
        <v>169</v>
      </c>
      <c r="CP86" s="49" t="s">
        <v>170</v>
      </c>
      <c r="CQ86" s="49" t="s">
        <v>171</v>
      </c>
      <c r="CR86" s="49" t="s">
        <v>172</v>
      </c>
      <c r="CS86" s="49" t="s">
        <v>173</v>
      </c>
      <c r="CT86" s="49" t="s">
        <v>174</v>
      </c>
      <c r="CU86" s="49"/>
      <c r="CV86" s="49"/>
      <c r="CW86" s="49"/>
      <c r="CX86" s="49"/>
      <c r="CY86" s="49"/>
      <c r="CZ86" s="49"/>
      <c r="DA86" s="49"/>
      <c r="DB86" s="49"/>
    </row>
    <row r="87" spans="1:106" s="76" customFormat="1" ht="64.5" customHeight="1" x14ac:dyDescent="0.25">
      <c r="A87" s="49" t="s">
        <v>175</v>
      </c>
      <c r="B87" s="49" t="s">
        <v>1099</v>
      </c>
      <c r="C87" s="60" t="e">
        <f>VLOOKUP(D87,'Threat Model'!$P$2:$Q$96,1,FALSE)</f>
        <v>#N/A</v>
      </c>
      <c r="D87" s="49" t="s">
        <v>1100</v>
      </c>
      <c r="E87" s="61" t="s">
        <v>1101</v>
      </c>
      <c r="F87" s="49" t="s">
        <v>736</v>
      </c>
      <c r="G87" s="61" t="s">
        <v>180</v>
      </c>
      <c r="H87" s="61" t="s">
        <v>1102</v>
      </c>
      <c r="I87" s="62">
        <v>9</v>
      </c>
      <c r="J87" s="60"/>
      <c r="K87" s="60"/>
      <c r="L87" s="60" t="s">
        <v>112</v>
      </c>
      <c r="M87" s="60"/>
      <c r="N87" s="60"/>
      <c r="O87" s="62" t="s">
        <v>182</v>
      </c>
      <c r="P87" s="60" t="s">
        <v>112</v>
      </c>
      <c r="Q87" s="60" t="s">
        <v>112</v>
      </c>
      <c r="R87" s="60" t="s">
        <v>112</v>
      </c>
      <c r="S87" s="61" t="s">
        <v>1103</v>
      </c>
      <c r="T87" s="61" t="s">
        <v>1104</v>
      </c>
      <c r="U87" s="61" t="s">
        <v>588</v>
      </c>
      <c r="V87" s="61" t="s">
        <v>589</v>
      </c>
      <c r="W87" s="61" t="s">
        <v>187</v>
      </c>
      <c r="X87" s="61" t="s">
        <v>1105</v>
      </c>
      <c r="Y87" s="49" t="s">
        <v>1097</v>
      </c>
      <c r="Z87" s="49" t="s">
        <v>743</v>
      </c>
      <c r="AA87" s="49"/>
      <c r="AB87" s="49"/>
      <c r="AC87" s="60" t="s">
        <v>6903</v>
      </c>
      <c r="AD87" s="49" t="s">
        <v>191</v>
      </c>
      <c r="AE87" s="49" t="s">
        <v>123</v>
      </c>
      <c r="AF87" s="49" t="s">
        <v>124</v>
      </c>
      <c r="AG87" s="49" t="s">
        <v>125</v>
      </c>
      <c r="AH87" s="49" t="s">
        <v>192</v>
      </c>
      <c r="AI87" s="49" t="s">
        <v>126</v>
      </c>
      <c r="AJ87" s="49" t="s">
        <v>127</v>
      </c>
      <c r="AK87" s="49" t="s">
        <v>128</v>
      </c>
      <c r="AL87" s="49" t="s">
        <v>129</v>
      </c>
      <c r="AM87" s="49" t="s">
        <v>130</v>
      </c>
      <c r="AN87" s="49" t="s">
        <v>131</v>
      </c>
      <c r="AO87" s="49"/>
      <c r="AP87" s="49" t="s">
        <v>193</v>
      </c>
      <c r="AQ87" s="49" t="s">
        <v>194</v>
      </c>
      <c r="AR87" s="49" t="s">
        <v>195</v>
      </c>
      <c r="AS87" s="49" t="s">
        <v>196</v>
      </c>
      <c r="AT87" s="49" t="s">
        <v>197</v>
      </c>
      <c r="AU87" s="49" t="s">
        <v>132</v>
      </c>
      <c r="AV87" s="49" t="s">
        <v>198</v>
      </c>
      <c r="AW87" s="49" t="s">
        <v>133</v>
      </c>
      <c r="AX87" s="49" t="s">
        <v>134</v>
      </c>
      <c r="AY87" s="49" t="s">
        <v>199</v>
      </c>
      <c r="AZ87" s="49" t="s">
        <v>135</v>
      </c>
      <c r="BA87" s="49" t="s">
        <v>136</v>
      </c>
      <c r="BB87" s="49" t="s">
        <v>137</v>
      </c>
      <c r="BC87" s="49" t="s">
        <v>138</v>
      </c>
      <c r="BD87" s="49" t="s">
        <v>200</v>
      </c>
      <c r="BE87" s="49" t="s">
        <v>139</v>
      </c>
      <c r="BF87" s="49" t="s">
        <v>201</v>
      </c>
      <c r="BG87" s="49" t="s">
        <v>140</v>
      </c>
      <c r="BH87" s="49" t="s">
        <v>202</v>
      </c>
      <c r="BI87" s="49" t="s">
        <v>203</v>
      </c>
      <c r="BJ87" s="49"/>
      <c r="BK87" s="49" t="s">
        <v>141</v>
      </c>
      <c r="BL87" s="49" t="s">
        <v>142</v>
      </c>
      <c r="BM87" s="49" t="s">
        <v>143</v>
      </c>
      <c r="BN87" s="49" t="s">
        <v>144</v>
      </c>
      <c r="BO87" s="49" t="s">
        <v>145</v>
      </c>
      <c r="BP87" s="49" t="s">
        <v>146</v>
      </c>
      <c r="BQ87" s="60" t="str">
        <f t="shared" si="1"/>
        <v>NT-2
NT-3
NT-4
NT-5
NT-6
NT-7
NT-8
NT-9
NT-10
NT-11
NT-12
NT-13
NT-14
MT-1
MT-2
MT-3
MT-4
MT-5
MT-6
MT-7
MT-8
MT-9
MT-10
MT-11
MT-12
MT-13
MT-14
MT-15</v>
      </c>
      <c r="BR87" s="49"/>
      <c r="BS87" s="49" t="s">
        <v>147</v>
      </c>
      <c r="BT87" s="49" t="s">
        <v>148</v>
      </c>
      <c r="BU87" s="49" t="s">
        <v>149</v>
      </c>
      <c r="BV87" s="49" t="s">
        <v>150</v>
      </c>
      <c r="BW87" s="49" t="s">
        <v>151</v>
      </c>
      <c r="BX87" s="49" t="s">
        <v>152</v>
      </c>
      <c r="BY87" s="49" t="s">
        <v>153</v>
      </c>
      <c r="BZ87" s="49" t="s">
        <v>154</v>
      </c>
      <c r="CA87" s="49" t="s">
        <v>155</v>
      </c>
      <c r="CB87" s="49" t="s">
        <v>156</v>
      </c>
      <c r="CC87" s="49" t="s">
        <v>157</v>
      </c>
      <c r="CD87" s="49" t="s">
        <v>158</v>
      </c>
      <c r="CE87" s="49" t="s">
        <v>159</v>
      </c>
      <c r="CF87" s="49" t="s">
        <v>160</v>
      </c>
      <c r="CG87" s="49" t="s">
        <v>161</v>
      </c>
      <c r="CH87" s="49" t="s">
        <v>162</v>
      </c>
      <c r="CI87" s="49" t="s">
        <v>163</v>
      </c>
      <c r="CJ87" s="49" t="s">
        <v>164</v>
      </c>
      <c r="CK87" s="49" t="s">
        <v>165</v>
      </c>
      <c r="CL87" s="49" t="s">
        <v>166</v>
      </c>
      <c r="CM87" s="49" t="s">
        <v>167</v>
      </c>
      <c r="CN87" s="49" t="s">
        <v>168</v>
      </c>
      <c r="CO87" s="49" t="s">
        <v>169</v>
      </c>
      <c r="CP87" s="49" t="s">
        <v>170</v>
      </c>
      <c r="CQ87" s="49" t="s">
        <v>171</v>
      </c>
      <c r="CR87" s="49" t="s">
        <v>172</v>
      </c>
      <c r="CS87" s="49" t="s">
        <v>173</v>
      </c>
      <c r="CT87" s="49" t="s">
        <v>174</v>
      </c>
      <c r="CU87" s="49"/>
      <c r="CV87" s="49"/>
      <c r="CW87" s="49"/>
      <c r="CX87" s="49"/>
      <c r="CY87" s="49"/>
      <c r="CZ87" s="49"/>
      <c r="DA87" s="49"/>
      <c r="DB87" s="49"/>
    </row>
    <row r="88" spans="1:106" s="76" customFormat="1" ht="64.5" customHeight="1" x14ac:dyDescent="0.25">
      <c r="A88" s="49" t="s">
        <v>1106</v>
      </c>
      <c r="B88" s="49" t="s">
        <v>1107</v>
      </c>
      <c r="C88" s="60" t="e">
        <f>VLOOKUP(D88,'Threat Model'!$P$2:$Q$96,1,FALSE)</f>
        <v>#N/A</v>
      </c>
      <c r="D88" s="49" t="s">
        <v>1108</v>
      </c>
      <c r="E88" s="61" t="s">
        <v>1109</v>
      </c>
      <c r="F88" s="49" t="s">
        <v>1110</v>
      </c>
      <c r="G88" s="61" t="s">
        <v>1111</v>
      </c>
      <c r="H88" s="61" t="s">
        <v>1112</v>
      </c>
      <c r="I88" s="62">
        <v>7</v>
      </c>
      <c r="J88" s="62"/>
      <c r="K88" s="62" t="s">
        <v>112</v>
      </c>
      <c r="L88" s="62"/>
      <c r="M88" s="62"/>
      <c r="N88" s="62"/>
      <c r="O88" s="62" t="s">
        <v>113</v>
      </c>
      <c r="P88" s="62"/>
      <c r="Q88" s="60" t="s">
        <v>112</v>
      </c>
      <c r="R88" s="60" t="s">
        <v>112</v>
      </c>
      <c r="S88" s="61" t="s">
        <v>1113</v>
      </c>
      <c r="T88" s="61" t="s">
        <v>1114</v>
      </c>
      <c r="U88" s="61" t="s">
        <v>1115</v>
      </c>
      <c r="V88" s="61" t="s">
        <v>1116</v>
      </c>
      <c r="W88" s="61" t="s">
        <v>1117</v>
      </c>
      <c r="X88" s="61" t="s">
        <v>1118</v>
      </c>
      <c r="Y88" s="49" t="s">
        <v>1119</v>
      </c>
      <c r="Z88" s="49"/>
      <c r="AA88" s="49" t="s">
        <v>1120</v>
      </c>
      <c r="AB88" s="49"/>
      <c r="AC88" s="60" t="s">
        <v>6904</v>
      </c>
      <c r="AD88" s="49" t="s">
        <v>191</v>
      </c>
      <c r="AE88" s="49" t="s">
        <v>123</v>
      </c>
      <c r="AF88" s="49" t="s">
        <v>124</v>
      </c>
      <c r="AG88" s="49" t="s">
        <v>125</v>
      </c>
      <c r="AH88" s="49" t="s">
        <v>192</v>
      </c>
      <c r="AI88" s="49" t="s">
        <v>126</v>
      </c>
      <c r="AJ88" s="49" t="s">
        <v>127</v>
      </c>
      <c r="AK88" s="49" t="s">
        <v>128</v>
      </c>
      <c r="AL88" s="49" t="s">
        <v>129</v>
      </c>
      <c r="AM88" s="49" t="s">
        <v>130</v>
      </c>
      <c r="AN88" s="49" t="s">
        <v>131</v>
      </c>
      <c r="AO88" s="49" t="s">
        <v>218</v>
      </c>
      <c r="AP88" s="49" t="s">
        <v>193</v>
      </c>
      <c r="AQ88" s="49" t="s">
        <v>194</v>
      </c>
      <c r="AR88" s="49" t="s">
        <v>195</v>
      </c>
      <c r="AS88" s="49" t="s">
        <v>196</v>
      </c>
      <c r="AT88" s="49" t="s">
        <v>197</v>
      </c>
      <c r="AU88" s="49" t="s">
        <v>132</v>
      </c>
      <c r="AV88" s="49" t="s">
        <v>198</v>
      </c>
      <c r="AW88" s="49" t="s">
        <v>133</v>
      </c>
      <c r="AX88" s="49" t="s">
        <v>134</v>
      </c>
      <c r="AY88" s="49" t="s">
        <v>199</v>
      </c>
      <c r="AZ88" s="49" t="s">
        <v>135</v>
      </c>
      <c r="BA88" s="49" t="s">
        <v>136</v>
      </c>
      <c r="BB88" s="49" t="s">
        <v>137</v>
      </c>
      <c r="BC88" s="49" t="s">
        <v>138</v>
      </c>
      <c r="BD88" s="49" t="s">
        <v>200</v>
      </c>
      <c r="BE88" s="49" t="s">
        <v>139</v>
      </c>
      <c r="BF88" s="49" t="s">
        <v>201</v>
      </c>
      <c r="BG88" s="49" t="s">
        <v>140</v>
      </c>
      <c r="BH88" s="49" t="s">
        <v>202</v>
      </c>
      <c r="BI88" s="49" t="s">
        <v>203</v>
      </c>
      <c r="BJ88" s="49"/>
      <c r="BK88" s="49" t="s">
        <v>141</v>
      </c>
      <c r="BL88" s="49" t="s">
        <v>142</v>
      </c>
      <c r="BM88" s="49" t="s">
        <v>143</v>
      </c>
      <c r="BN88" s="49" t="s">
        <v>144</v>
      </c>
      <c r="BO88" s="49" t="s">
        <v>145</v>
      </c>
      <c r="BP88" s="49" t="s">
        <v>146</v>
      </c>
      <c r="BQ88" s="60" t="str">
        <f t="shared" si="1"/>
        <v>NT-7
MT-1
MT-2
MT-7
MT-8
MT-9
MT-11
MT-12
MT-13
MT-14
MT-15</v>
      </c>
      <c r="BR88" s="49"/>
      <c r="BS88" s="49"/>
      <c r="BT88" s="49"/>
      <c r="BU88" s="49"/>
      <c r="BV88" s="49"/>
      <c r="BW88" s="49"/>
      <c r="BX88" s="49" t="s">
        <v>152</v>
      </c>
      <c r="BY88" s="49"/>
      <c r="BZ88" s="49"/>
      <c r="CA88" s="49"/>
      <c r="CB88" s="49"/>
      <c r="CC88" s="49"/>
      <c r="CD88" s="49"/>
      <c r="CE88" s="49"/>
      <c r="CF88" s="49" t="s">
        <v>160</v>
      </c>
      <c r="CG88" s="49" t="s">
        <v>161</v>
      </c>
      <c r="CH88" s="49"/>
      <c r="CI88" s="49"/>
      <c r="CJ88" s="49"/>
      <c r="CK88" s="49"/>
      <c r="CL88" s="49" t="s">
        <v>166</v>
      </c>
      <c r="CM88" s="49" t="s">
        <v>167</v>
      </c>
      <c r="CN88" s="49" t="s">
        <v>168</v>
      </c>
      <c r="CO88" s="49"/>
      <c r="CP88" s="49" t="s">
        <v>170</v>
      </c>
      <c r="CQ88" s="49" t="s">
        <v>171</v>
      </c>
      <c r="CR88" s="49" t="s">
        <v>172</v>
      </c>
      <c r="CS88" s="49" t="s">
        <v>173</v>
      </c>
      <c r="CT88" s="49" t="s">
        <v>174</v>
      </c>
      <c r="CU88" s="49"/>
      <c r="CV88" s="49"/>
      <c r="CW88" s="49"/>
      <c r="CX88" s="49"/>
      <c r="CY88" s="49"/>
      <c r="CZ88" s="49"/>
      <c r="DA88" s="49"/>
      <c r="DB88" s="49"/>
    </row>
    <row r="89" spans="1:106" s="76" customFormat="1" ht="64.5" customHeight="1" x14ac:dyDescent="0.25">
      <c r="A89" s="49" t="s">
        <v>229</v>
      </c>
      <c r="B89" s="49" t="s">
        <v>1121</v>
      </c>
      <c r="C89" s="60" t="str">
        <f>VLOOKUP(D89,'Threat Model'!$P$2:$Q$96,1,FALSE)</f>
        <v>NET-14</v>
      </c>
      <c r="D89" s="49" t="s">
        <v>1122</v>
      </c>
      <c r="E89" s="61" t="s">
        <v>1123</v>
      </c>
      <c r="F89" s="49" t="s">
        <v>1124</v>
      </c>
      <c r="G89" s="61"/>
      <c r="H89" s="61" t="s">
        <v>1125</v>
      </c>
      <c r="I89" s="62">
        <v>10</v>
      </c>
      <c r="J89" s="60"/>
      <c r="K89" s="60"/>
      <c r="L89" s="60" t="s">
        <v>112</v>
      </c>
      <c r="M89" s="60"/>
      <c r="N89" s="60"/>
      <c r="O89" s="62" t="s">
        <v>182</v>
      </c>
      <c r="P89" s="60"/>
      <c r="Q89" s="60" t="s">
        <v>112</v>
      </c>
      <c r="R89" s="60" t="s">
        <v>112</v>
      </c>
      <c r="S89" s="61" t="s">
        <v>1126</v>
      </c>
      <c r="T89" s="61" t="s">
        <v>682</v>
      </c>
      <c r="U89" s="61" t="s">
        <v>1127</v>
      </c>
      <c r="V89" s="61" t="s">
        <v>237</v>
      </c>
      <c r="W89" s="61" t="s">
        <v>452</v>
      </c>
      <c r="X89" s="61" t="s">
        <v>1128</v>
      </c>
      <c r="Y89" s="49" t="s">
        <v>1129</v>
      </c>
      <c r="Z89" s="49"/>
      <c r="AA89" s="49" t="s">
        <v>1130</v>
      </c>
      <c r="AB89" s="49"/>
      <c r="AC89" s="60" t="s">
        <v>6942</v>
      </c>
      <c r="AD89" s="49" t="s">
        <v>191</v>
      </c>
      <c r="AE89" s="49" t="s">
        <v>123</v>
      </c>
      <c r="AF89" s="49" t="s">
        <v>124</v>
      </c>
      <c r="AG89" s="49" t="s">
        <v>125</v>
      </c>
      <c r="AH89" s="49" t="s">
        <v>192</v>
      </c>
      <c r="AI89" s="49" t="s">
        <v>126</v>
      </c>
      <c r="AJ89" s="49" t="s">
        <v>127</v>
      </c>
      <c r="AK89" s="49" t="s">
        <v>128</v>
      </c>
      <c r="AL89" s="49" t="s">
        <v>129</v>
      </c>
      <c r="AM89" s="49" t="s">
        <v>130</v>
      </c>
      <c r="AN89" s="49" t="s">
        <v>131</v>
      </c>
      <c r="AO89" s="49" t="s">
        <v>218</v>
      </c>
      <c r="AP89" s="49" t="s">
        <v>193</v>
      </c>
      <c r="AQ89" s="49" t="s">
        <v>194</v>
      </c>
      <c r="AR89" s="49" t="s">
        <v>195</v>
      </c>
      <c r="AS89" s="49" t="s">
        <v>196</v>
      </c>
      <c r="AT89" s="49" t="s">
        <v>197</v>
      </c>
      <c r="AU89" s="49"/>
      <c r="AV89" s="49" t="s">
        <v>198</v>
      </c>
      <c r="AW89" s="49" t="s">
        <v>133</v>
      </c>
      <c r="AX89" s="49" t="s">
        <v>134</v>
      </c>
      <c r="AY89" s="49" t="s">
        <v>199</v>
      </c>
      <c r="AZ89" s="49" t="s">
        <v>135</v>
      </c>
      <c r="BA89" s="49" t="s">
        <v>136</v>
      </c>
      <c r="BB89" s="49"/>
      <c r="BC89" s="49"/>
      <c r="BD89" s="49"/>
      <c r="BE89" s="49" t="s">
        <v>139</v>
      </c>
      <c r="BF89" s="49"/>
      <c r="BG89" s="49"/>
      <c r="BH89" s="49" t="s">
        <v>202</v>
      </c>
      <c r="BI89" s="49" t="s">
        <v>203</v>
      </c>
      <c r="BJ89" s="49"/>
      <c r="BK89" s="49"/>
      <c r="BL89" s="49"/>
      <c r="BM89" s="49"/>
      <c r="BN89" s="49"/>
      <c r="BO89" s="49"/>
      <c r="BP89" s="49"/>
      <c r="BQ89" s="60" t="str">
        <f t="shared" si="1"/>
        <v>NT-1
NT-2
NT-3
NT-4
NT-5
NT-6
NT-7
NT-8
NT-9
NT-10
NT-11
NT-12
NT-13
NT-14
MT-1
MT-2
MT-3
MT-4
MT-5
MT-6
MT-7
MT-8
MT-9
MT-10
MT-11
MT-12
MT-13
MT-14
MT-15</v>
      </c>
      <c r="BR89" s="49" t="s">
        <v>283</v>
      </c>
      <c r="BS89" s="49" t="s">
        <v>147</v>
      </c>
      <c r="BT89" s="49" t="s">
        <v>148</v>
      </c>
      <c r="BU89" s="49" t="s">
        <v>149</v>
      </c>
      <c r="BV89" s="49" t="s">
        <v>150</v>
      </c>
      <c r="BW89" s="49" t="s">
        <v>151</v>
      </c>
      <c r="BX89" s="49" t="s">
        <v>152</v>
      </c>
      <c r="BY89" s="49" t="s">
        <v>153</v>
      </c>
      <c r="BZ89" s="49" t="s">
        <v>154</v>
      </c>
      <c r="CA89" s="49" t="s">
        <v>155</v>
      </c>
      <c r="CB89" s="49" t="s">
        <v>156</v>
      </c>
      <c r="CC89" s="49" t="s">
        <v>157</v>
      </c>
      <c r="CD89" s="49" t="s">
        <v>158</v>
      </c>
      <c r="CE89" s="49" t="s">
        <v>159</v>
      </c>
      <c r="CF89" s="49" t="s">
        <v>160</v>
      </c>
      <c r="CG89" s="49" t="s">
        <v>161</v>
      </c>
      <c r="CH89" s="49" t="s">
        <v>162</v>
      </c>
      <c r="CI89" s="49" t="s">
        <v>163</v>
      </c>
      <c r="CJ89" s="49" t="s">
        <v>164</v>
      </c>
      <c r="CK89" s="49" t="s">
        <v>165</v>
      </c>
      <c r="CL89" s="49" t="s">
        <v>166</v>
      </c>
      <c r="CM89" s="49" t="s">
        <v>167</v>
      </c>
      <c r="CN89" s="49" t="s">
        <v>168</v>
      </c>
      <c r="CO89" s="49" t="s">
        <v>169</v>
      </c>
      <c r="CP89" s="49" t="s">
        <v>170</v>
      </c>
      <c r="CQ89" s="49" t="s">
        <v>171</v>
      </c>
      <c r="CR89" s="49" t="s">
        <v>172</v>
      </c>
      <c r="CS89" s="49" t="s">
        <v>173</v>
      </c>
      <c r="CT89" s="49" t="s">
        <v>174</v>
      </c>
      <c r="CU89" s="49"/>
      <c r="CV89" s="49"/>
      <c r="CW89" s="49"/>
      <c r="CX89" s="49"/>
      <c r="CY89" s="49"/>
      <c r="CZ89" s="49"/>
      <c r="DA89" s="49"/>
      <c r="DB89" s="49"/>
    </row>
    <row r="90" spans="1:106" s="76" customFormat="1" ht="64.5" customHeight="1" x14ac:dyDescent="0.25">
      <c r="A90" s="49" t="s">
        <v>229</v>
      </c>
      <c r="B90" s="49" t="s">
        <v>1131</v>
      </c>
      <c r="C90" s="60" t="e">
        <f>VLOOKUP(D90,'Threat Model'!$P$2:$Q$96,1,FALSE)</f>
        <v>#N/A</v>
      </c>
      <c r="D90" s="49" t="s">
        <v>1132</v>
      </c>
      <c r="E90" s="61" t="s">
        <v>1133</v>
      </c>
      <c r="F90" s="49"/>
      <c r="G90" s="61"/>
      <c r="H90" s="61" t="s">
        <v>1134</v>
      </c>
      <c r="I90" s="62">
        <v>1</v>
      </c>
      <c r="J90" s="62"/>
      <c r="K90" s="62"/>
      <c r="L90" s="62" t="s">
        <v>112</v>
      </c>
      <c r="M90" s="62"/>
      <c r="N90" s="62"/>
      <c r="O90" s="62" t="s">
        <v>210</v>
      </c>
      <c r="P90" s="62"/>
      <c r="Q90" s="62"/>
      <c r="R90" s="60" t="s">
        <v>112</v>
      </c>
      <c r="S90" s="61" t="s">
        <v>1135</v>
      </c>
      <c r="T90" s="61" t="s">
        <v>1136</v>
      </c>
      <c r="U90" s="61" t="s">
        <v>936</v>
      </c>
      <c r="V90" s="61" t="s">
        <v>237</v>
      </c>
      <c r="W90" s="61" t="s">
        <v>452</v>
      </c>
      <c r="X90" s="61" t="s">
        <v>453</v>
      </c>
      <c r="Y90" s="49" t="s">
        <v>1129</v>
      </c>
      <c r="Z90" s="49"/>
      <c r="AA90" s="49"/>
      <c r="AB90" s="49"/>
      <c r="AC90" s="60" t="s">
        <v>6942</v>
      </c>
      <c r="AD90" s="49" t="s">
        <v>191</v>
      </c>
      <c r="AE90" s="49" t="s">
        <v>123</v>
      </c>
      <c r="AF90" s="49" t="s">
        <v>124</v>
      </c>
      <c r="AG90" s="49" t="s">
        <v>125</v>
      </c>
      <c r="AH90" s="49" t="s">
        <v>192</v>
      </c>
      <c r="AI90" s="49" t="s">
        <v>126</v>
      </c>
      <c r="AJ90" s="49" t="s">
        <v>127</v>
      </c>
      <c r="AK90" s="49" t="s">
        <v>128</v>
      </c>
      <c r="AL90" s="49" t="s">
        <v>129</v>
      </c>
      <c r="AM90" s="49" t="s">
        <v>130</v>
      </c>
      <c r="AN90" s="49" t="s">
        <v>131</v>
      </c>
      <c r="AO90" s="49" t="s">
        <v>218</v>
      </c>
      <c r="AP90" s="49" t="s">
        <v>193</v>
      </c>
      <c r="AQ90" s="49" t="s">
        <v>194</v>
      </c>
      <c r="AR90" s="49" t="s">
        <v>195</v>
      </c>
      <c r="AS90" s="49" t="s">
        <v>196</v>
      </c>
      <c r="AT90" s="49" t="s">
        <v>197</v>
      </c>
      <c r="AU90" s="49"/>
      <c r="AV90" s="49" t="s">
        <v>198</v>
      </c>
      <c r="AW90" s="49" t="s">
        <v>133</v>
      </c>
      <c r="AX90" s="49" t="s">
        <v>134</v>
      </c>
      <c r="AY90" s="49" t="s">
        <v>199</v>
      </c>
      <c r="AZ90" s="49" t="s">
        <v>135</v>
      </c>
      <c r="BA90" s="49" t="s">
        <v>136</v>
      </c>
      <c r="BB90" s="49"/>
      <c r="BC90" s="49"/>
      <c r="BD90" s="49"/>
      <c r="BE90" s="49" t="s">
        <v>139</v>
      </c>
      <c r="BF90" s="49"/>
      <c r="BG90" s="49"/>
      <c r="BH90" s="49" t="s">
        <v>202</v>
      </c>
      <c r="BI90" s="49" t="s">
        <v>203</v>
      </c>
      <c r="BJ90" s="49"/>
      <c r="BK90" s="49"/>
      <c r="BL90" s="49"/>
      <c r="BM90" s="49"/>
      <c r="BN90" s="49"/>
      <c r="BO90" s="49"/>
      <c r="BP90" s="49"/>
      <c r="BQ90" s="60" t="str">
        <f t="shared" si="1"/>
        <v>NT-7
MT-1
MT-2
MT-7
MT-8
MT-9
MT-10
MT-11
MT-12
MT-13
MT-14</v>
      </c>
      <c r="BR90" s="49"/>
      <c r="BS90" s="49"/>
      <c r="BT90" s="49"/>
      <c r="BU90" s="49"/>
      <c r="BV90" s="49"/>
      <c r="BW90" s="49"/>
      <c r="BX90" s="49" t="s">
        <v>152</v>
      </c>
      <c r="BY90" s="49"/>
      <c r="BZ90" s="49"/>
      <c r="CA90" s="49"/>
      <c r="CB90" s="49"/>
      <c r="CC90" s="49"/>
      <c r="CD90" s="49"/>
      <c r="CE90" s="49"/>
      <c r="CF90" s="49" t="s">
        <v>160</v>
      </c>
      <c r="CG90" s="49" t="s">
        <v>161</v>
      </c>
      <c r="CH90" s="49"/>
      <c r="CI90" s="49"/>
      <c r="CJ90" s="49"/>
      <c r="CK90" s="49"/>
      <c r="CL90" s="49" t="s">
        <v>166</v>
      </c>
      <c r="CM90" s="49" t="s">
        <v>167</v>
      </c>
      <c r="CN90" s="49" t="s">
        <v>168</v>
      </c>
      <c r="CO90" s="49" t="s">
        <v>169</v>
      </c>
      <c r="CP90" s="49" t="s">
        <v>170</v>
      </c>
      <c r="CQ90" s="49" t="s">
        <v>171</v>
      </c>
      <c r="CR90" s="49" t="s">
        <v>172</v>
      </c>
      <c r="CS90" s="49" t="s">
        <v>173</v>
      </c>
      <c r="CT90" s="49"/>
      <c r="CU90" s="49"/>
      <c r="CV90" s="49"/>
      <c r="CW90" s="49"/>
      <c r="CX90" s="49"/>
      <c r="CY90" s="49"/>
      <c r="CZ90" s="49"/>
      <c r="DA90" s="49"/>
      <c r="DB90" s="49"/>
    </row>
    <row r="91" spans="1:106" s="76" customFormat="1" ht="64.5" customHeight="1" x14ac:dyDescent="0.25">
      <c r="A91" s="49" t="s">
        <v>229</v>
      </c>
      <c r="B91" s="49" t="s">
        <v>1137</v>
      </c>
      <c r="C91" s="60" t="e">
        <f>VLOOKUP(D91,'Threat Model'!$P$2:$Q$96,1,FALSE)</f>
        <v>#N/A</v>
      </c>
      <c r="D91" s="49" t="s">
        <v>1138</v>
      </c>
      <c r="E91" s="61" t="s">
        <v>1139</v>
      </c>
      <c r="F91" s="49"/>
      <c r="G91" s="61"/>
      <c r="H91" s="61" t="s">
        <v>1140</v>
      </c>
      <c r="I91" s="62">
        <v>9</v>
      </c>
      <c r="J91" s="62"/>
      <c r="K91" s="62"/>
      <c r="L91" s="62" t="s">
        <v>112</v>
      </c>
      <c r="M91" s="62"/>
      <c r="N91" s="62"/>
      <c r="O91" s="62" t="s">
        <v>182</v>
      </c>
      <c r="P91" s="62"/>
      <c r="Q91" s="62"/>
      <c r="R91" s="60" t="s">
        <v>112</v>
      </c>
      <c r="S91" s="61" t="s">
        <v>1141</v>
      </c>
      <c r="T91" s="61" t="s">
        <v>682</v>
      </c>
      <c r="U91" s="61" t="s">
        <v>1142</v>
      </c>
      <c r="V91" s="61" t="s">
        <v>237</v>
      </c>
      <c r="W91" s="61" t="s">
        <v>1143</v>
      </c>
      <c r="X91" s="61" t="s">
        <v>1144</v>
      </c>
      <c r="Y91" s="49" t="s">
        <v>1129</v>
      </c>
      <c r="Z91" s="49"/>
      <c r="AA91" s="49"/>
      <c r="AB91" s="49"/>
      <c r="AC91" s="60" t="s">
        <v>6942</v>
      </c>
      <c r="AD91" s="49" t="s">
        <v>191</v>
      </c>
      <c r="AE91" s="49" t="s">
        <v>123</v>
      </c>
      <c r="AF91" s="49" t="s">
        <v>124</v>
      </c>
      <c r="AG91" s="49" t="s">
        <v>125</v>
      </c>
      <c r="AH91" s="49" t="s">
        <v>192</v>
      </c>
      <c r="AI91" s="49" t="s">
        <v>126</v>
      </c>
      <c r="AJ91" s="49" t="s">
        <v>127</v>
      </c>
      <c r="AK91" s="49" t="s">
        <v>128</v>
      </c>
      <c r="AL91" s="49" t="s">
        <v>129</v>
      </c>
      <c r="AM91" s="49" t="s">
        <v>130</v>
      </c>
      <c r="AN91" s="49" t="s">
        <v>131</v>
      </c>
      <c r="AO91" s="49" t="s">
        <v>218</v>
      </c>
      <c r="AP91" s="49" t="s">
        <v>193</v>
      </c>
      <c r="AQ91" s="49" t="s">
        <v>194</v>
      </c>
      <c r="AR91" s="49" t="s">
        <v>195</v>
      </c>
      <c r="AS91" s="49" t="s">
        <v>196</v>
      </c>
      <c r="AT91" s="49" t="s">
        <v>197</v>
      </c>
      <c r="AU91" s="49"/>
      <c r="AV91" s="49" t="s">
        <v>198</v>
      </c>
      <c r="AW91" s="49" t="s">
        <v>133</v>
      </c>
      <c r="AX91" s="49" t="s">
        <v>134</v>
      </c>
      <c r="AY91" s="49" t="s">
        <v>199</v>
      </c>
      <c r="AZ91" s="49" t="s">
        <v>135</v>
      </c>
      <c r="BA91" s="49" t="s">
        <v>136</v>
      </c>
      <c r="BB91" s="49"/>
      <c r="BC91" s="49"/>
      <c r="BD91" s="49"/>
      <c r="BE91" s="49" t="s">
        <v>139</v>
      </c>
      <c r="BF91" s="49"/>
      <c r="BG91" s="49"/>
      <c r="BH91" s="49" t="s">
        <v>202</v>
      </c>
      <c r="BI91" s="49" t="s">
        <v>203</v>
      </c>
      <c r="BJ91" s="49"/>
      <c r="BK91" s="49"/>
      <c r="BL91" s="49"/>
      <c r="BM91" s="49"/>
      <c r="BN91" s="49"/>
      <c r="BO91" s="49"/>
      <c r="BP91" s="49"/>
      <c r="BQ91" s="60" t="str">
        <f t="shared" si="1"/>
        <v>NT-7
MT-1
MT-2
MT-7
MT-8
MT-9
MT-10
MT-11
MT-12
MT-13
MT-14
MT-15</v>
      </c>
      <c r="BR91" s="49"/>
      <c r="BS91" s="49"/>
      <c r="BT91" s="49"/>
      <c r="BU91" s="49"/>
      <c r="BV91" s="49"/>
      <c r="BW91" s="49"/>
      <c r="BX91" s="49" t="s">
        <v>152</v>
      </c>
      <c r="BY91" s="49"/>
      <c r="BZ91" s="49"/>
      <c r="CA91" s="49"/>
      <c r="CB91" s="49"/>
      <c r="CC91" s="49"/>
      <c r="CD91" s="49"/>
      <c r="CE91" s="49"/>
      <c r="CF91" s="49" t="s">
        <v>160</v>
      </c>
      <c r="CG91" s="49" t="s">
        <v>161</v>
      </c>
      <c r="CH91" s="49"/>
      <c r="CI91" s="49"/>
      <c r="CJ91" s="49"/>
      <c r="CK91" s="49"/>
      <c r="CL91" s="49" t="s">
        <v>166</v>
      </c>
      <c r="CM91" s="49" t="s">
        <v>167</v>
      </c>
      <c r="CN91" s="49" t="s">
        <v>168</v>
      </c>
      <c r="CO91" s="49" t="s">
        <v>169</v>
      </c>
      <c r="CP91" s="49" t="s">
        <v>170</v>
      </c>
      <c r="CQ91" s="49" t="s">
        <v>171</v>
      </c>
      <c r="CR91" s="49" t="s">
        <v>172</v>
      </c>
      <c r="CS91" s="49" t="s">
        <v>173</v>
      </c>
      <c r="CT91" s="49" t="s">
        <v>174</v>
      </c>
      <c r="CU91" s="49"/>
      <c r="CV91" s="49"/>
      <c r="CW91" s="49"/>
      <c r="CX91" s="49"/>
      <c r="CY91" s="49"/>
      <c r="CZ91" s="49"/>
      <c r="DA91" s="49"/>
      <c r="DB91" s="49"/>
    </row>
    <row r="92" spans="1:106" s="76" customFormat="1" ht="64.5" customHeight="1" x14ac:dyDescent="0.25">
      <c r="A92" s="49" t="s">
        <v>229</v>
      </c>
      <c r="B92" s="49" t="s">
        <v>1145</v>
      </c>
      <c r="C92" s="60" t="e">
        <f>VLOOKUP(D92,'Threat Model'!$P$2:$Q$96,1,FALSE)</f>
        <v>#N/A</v>
      </c>
      <c r="D92" s="49" t="s">
        <v>1146</v>
      </c>
      <c r="E92" s="61" t="s">
        <v>1147</v>
      </c>
      <c r="F92" s="49"/>
      <c r="G92" s="61"/>
      <c r="H92" s="61" t="s">
        <v>1148</v>
      </c>
      <c r="I92" s="62">
        <v>9</v>
      </c>
      <c r="J92" s="62"/>
      <c r="K92" s="62"/>
      <c r="L92" s="62" t="s">
        <v>112</v>
      </c>
      <c r="M92" s="62"/>
      <c r="N92" s="62"/>
      <c r="O92" s="62" t="s">
        <v>182</v>
      </c>
      <c r="P92" s="62"/>
      <c r="Q92" s="60" t="s">
        <v>112</v>
      </c>
      <c r="R92" s="60" t="s">
        <v>112</v>
      </c>
      <c r="S92" s="61" t="s">
        <v>1149</v>
      </c>
      <c r="T92" s="61" t="s">
        <v>1150</v>
      </c>
      <c r="U92" s="61" t="s">
        <v>936</v>
      </c>
      <c r="V92" s="61" t="s">
        <v>237</v>
      </c>
      <c r="W92" s="61" t="s">
        <v>452</v>
      </c>
      <c r="X92" s="61" t="s">
        <v>1151</v>
      </c>
      <c r="Y92" s="49" t="s">
        <v>1129</v>
      </c>
      <c r="Z92" s="49"/>
      <c r="AA92" s="49"/>
      <c r="AB92" s="49"/>
      <c r="AC92" s="60" t="s">
        <v>6942</v>
      </c>
      <c r="AD92" s="49" t="s">
        <v>191</v>
      </c>
      <c r="AE92" s="49" t="s">
        <v>123</v>
      </c>
      <c r="AF92" s="49" t="s">
        <v>124</v>
      </c>
      <c r="AG92" s="49" t="s">
        <v>125</v>
      </c>
      <c r="AH92" s="49" t="s">
        <v>192</v>
      </c>
      <c r="AI92" s="49" t="s">
        <v>126</v>
      </c>
      <c r="AJ92" s="49" t="s">
        <v>127</v>
      </c>
      <c r="AK92" s="49" t="s">
        <v>128</v>
      </c>
      <c r="AL92" s="49" t="s">
        <v>129</v>
      </c>
      <c r="AM92" s="49" t="s">
        <v>130</v>
      </c>
      <c r="AN92" s="49" t="s">
        <v>131</v>
      </c>
      <c r="AO92" s="49" t="s">
        <v>218</v>
      </c>
      <c r="AP92" s="49" t="s">
        <v>193</v>
      </c>
      <c r="AQ92" s="49" t="s">
        <v>194</v>
      </c>
      <c r="AR92" s="49" t="s">
        <v>195</v>
      </c>
      <c r="AS92" s="49" t="s">
        <v>196</v>
      </c>
      <c r="AT92" s="49" t="s">
        <v>197</v>
      </c>
      <c r="AU92" s="49"/>
      <c r="AV92" s="49" t="s">
        <v>198</v>
      </c>
      <c r="AW92" s="49" t="s">
        <v>133</v>
      </c>
      <c r="AX92" s="49" t="s">
        <v>134</v>
      </c>
      <c r="AY92" s="49" t="s">
        <v>199</v>
      </c>
      <c r="AZ92" s="49" t="s">
        <v>135</v>
      </c>
      <c r="BA92" s="49" t="s">
        <v>136</v>
      </c>
      <c r="BB92" s="49"/>
      <c r="BC92" s="49"/>
      <c r="BD92" s="49"/>
      <c r="BE92" s="49" t="s">
        <v>139</v>
      </c>
      <c r="BF92" s="49"/>
      <c r="BG92" s="49"/>
      <c r="BH92" s="49" t="s">
        <v>202</v>
      </c>
      <c r="BI92" s="49" t="s">
        <v>203</v>
      </c>
      <c r="BJ92" s="49"/>
      <c r="BK92" s="49"/>
      <c r="BL92" s="49"/>
      <c r="BM92" s="49"/>
      <c r="BN92" s="49"/>
      <c r="BO92" s="49"/>
      <c r="BP92" s="49"/>
      <c r="BQ92" s="60" t="str">
        <f t="shared" si="1"/>
        <v>NT-2
NT-3
NT-4
NT-5
NT-6
NT-7
NT-8
NT-9
NT-10
NT-11
NT-12
NT-13
NT-14
MT-1
MT-2
MT-3
MT-4
MT-5
MT-6
MT-7
MT-8
MT-9
MT-10
MT-11
MT-12
MT-13
MT-14
MT-15</v>
      </c>
      <c r="BR92" s="49"/>
      <c r="BS92" s="49" t="s">
        <v>147</v>
      </c>
      <c r="BT92" s="49" t="s">
        <v>148</v>
      </c>
      <c r="BU92" s="49" t="s">
        <v>149</v>
      </c>
      <c r="BV92" s="49" t="s">
        <v>150</v>
      </c>
      <c r="BW92" s="49" t="s">
        <v>151</v>
      </c>
      <c r="BX92" s="49" t="s">
        <v>152</v>
      </c>
      <c r="BY92" s="49" t="s">
        <v>153</v>
      </c>
      <c r="BZ92" s="49" t="s">
        <v>154</v>
      </c>
      <c r="CA92" s="49" t="s">
        <v>155</v>
      </c>
      <c r="CB92" s="49" t="s">
        <v>156</v>
      </c>
      <c r="CC92" s="49" t="s">
        <v>157</v>
      </c>
      <c r="CD92" s="49" t="s">
        <v>158</v>
      </c>
      <c r="CE92" s="49" t="s">
        <v>159</v>
      </c>
      <c r="CF92" s="49" t="s">
        <v>160</v>
      </c>
      <c r="CG92" s="49" t="s">
        <v>161</v>
      </c>
      <c r="CH92" s="49" t="s">
        <v>162</v>
      </c>
      <c r="CI92" s="49" t="s">
        <v>163</v>
      </c>
      <c r="CJ92" s="49" t="s">
        <v>164</v>
      </c>
      <c r="CK92" s="49" t="s">
        <v>165</v>
      </c>
      <c r="CL92" s="49" t="s">
        <v>166</v>
      </c>
      <c r="CM92" s="49" t="s">
        <v>167</v>
      </c>
      <c r="CN92" s="49" t="s">
        <v>168</v>
      </c>
      <c r="CO92" s="49" t="s">
        <v>169</v>
      </c>
      <c r="CP92" s="49" t="s">
        <v>170</v>
      </c>
      <c r="CQ92" s="49" t="s">
        <v>171</v>
      </c>
      <c r="CR92" s="49" t="s">
        <v>172</v>
      </c>
      <c r="CS92" s="49" t="s">
        <v>173</v>
      </c>
      <c r="CT92" s="49" t="s">
        <v>174</v>
      </c>
      <c r="CU92" s="49"/>
      <c r="CV92" s="49"/>
      <c r="CW92" s="49"/>
      <c r="CX92" s="49"/>
      <c r="CY92" s="49"/>
      <c r="CZ92" s="49"/>
      <c r="DA92" s="49"/>
      <c r="DB92" s="49"/>
    </row>
    <row r="93" spans="1:106" s="76" customFormat="1" ht="64.5" customHeight="1" x14ac:dyDescent="0.25">
      <c r="A93" s="49" t="s">
        <v>175</v>
      </c>
      <c r="B93" s="49" t="s">
        <v>1152</v>
      </c>
      <c r="C93" s="60" t="str">
        <f>VLOOKUP(D93,'Threat Model'!$P$2:$Q$96,1,FALSE)</f>
        <v>IAC-20.4</v>
      </c>
      <c r="D93" s="49" t="s">
        <v>1153</v>
      </c>
      <c r="E93" s="61" t="s">
        <v>1154</v>
      </c>
      <c r="F93" s="49"/>
      <c r="G93" s="61"/>
      <c r="H93" s="61" t="s">
        <v>1155</v>
      </c>
      <c r="I93" s="62">
        <v>8</v>
      </c>
      <c r="J93" s="62"/>
      <c r="K93" s="62"/>
      <c r="L93" s="62" t="s">
        <v>112</v>
      </c>
      <c r="M93" s="62"/>
      <c r="N93" s="62"/>
      <c r="O93" s="62" t="s">
        <v>182</v>
      </c>
      <c r="P93" s="62"/>
      <c r="Q93" s="60" t="s">
        <v>112</v>
      </c>
      <c r="R93" s="60" t="s">
        <v>112</v>
      </c>
      <c r="S93" s="61" t="s">
        <v>1156</v>
      </c>
      <c r="T93" s="61" t="s">
        <v>1157</v>
      </c>
      <c r="U93" s="61" t="s">
        <v>1158</v>
      </c>
      <c r="V93" s="61" t="s">
        <v>1159</v>
      </c>
      <c r="W93" s="61" t="s">
        <v>187</v>
      </c>
      <c r="X93" s="61" t="s">
        <v>1160</v>
      </c>
      <c r="Y93" s="49" t="s">
        <v>1161</v>
      </c>
      <c r="Z93" s="49"/>
      <c r="AA93" s="49"/>
      <c r="AB93" s="49"/>
      <c r="AC93" s="60" t="s">
        <v>6903</v>
      </c>
      <c r="AD93" s="49" t="s">
        <v>191</v>
      </c>
      <c r="AE93" s="49" t="s">
        <v>123</v>
      </c>
      <c r="AF93" s="49" t="s">
        <v>124</v>
      </c>
      <c r="AG93" s="49" t="s">
        <v>125</v>
      </c>
      <c r="AH93" s="49" t="s">
        <v>192</v>
      </c>
      <c r="AI93" s="49" t="s">
        <v>126</v>
      </c>
      <c r="AJ93" s="49" t="s">
        <v>127</v>
      </c>
      <c r="AK93" s="49" t="s">
        <v>128</v>
      </c>
      <c r="AL93" s="49" t="s">
        <v>129</v>
      </c>
      <c r="AM93" s="49" t="s">
        <v>130</v>
      </c>
      <c r="AN93" s="49" t="s">
        <v>131</v>
      </c>
      <c r="AO93" s="49"/>
      <c r="AP93" s="49" t="s">
        <v>193</v>
      </c>
      <c r="AQ93" s="49" t="s">
        <v>194</v>
      </c>
      <c r="AR93" s="49" t="s">
        <v>195</v>
      </c>
      <c r="AS93" s="49" t="s">
        <v>196</v>
      </c>
      <c r="AT93" s="49" t="s">
        <v>197</v>
      </c>
      <c r="AU93" s="49" t="s">
        <v>132</v>
      </c>
      <c r="AV93" s="49" t="s">
        <v>198</v>
      </c>
      <c r="AW93" s="49" t="s">
        <v>133</v>
      </c>
      <c r="AX93" s="49" t="s">
        <v>134</v>
      </c>
      <c r="AY93" s="49" t="s">
        <v>199</v>
      </c>
      <c r="AZ93" s="49" t="s">
        <v>135</v>
      </c>
      <c r="BA93" s="49" t="s">
        <v>136</v>
      </c>
      <c r="BB93" s="49" t="s">
        <v>137</v>
      </c>
      <c r="BC93" s="49" t="s">
        <v>138</v>
      </c>
      <c r="BD93" s="49" t="s">
        <v>200</v>
      </c>
      <c r="BE93" s="49" t="s">
        <v>139</v>
      </c>
      <c r="BF93" s="49" t="s">
        <v>201</v>
      </c>
      <c r="BG93" s="49" t="s">
        <v>140</v>
      </c>
      <c r="BH93" s="49" t="s">
        <v>202</v>
      </c>
      <c r="BI93" s="49" t="s">
        <v>203</v>
      </c>
      <c r="BJ93" s="49"/>
      <c r="BK93" s="49" t="s">
        <v>141</v>
      </c>
      <c r="BL93" s="49" t="s">
        <v>142</v>
      </c>
      <c r="BM93" s="49" t="s">
        <v>143</v>
      </c>
      <c r="BN93" s="49" t="s">
        <v>144</v>
      </c>
      <c r="BO93" s="49" t="s">
        <v>145</v>
      </c>
      <c r="BP93" s="49" t="s">
        <v>146</v>
      </c>
      <c r="BQ93" s="60" t="str">
        <f t="shared" si="1"/>
        <v>NT-2
NT-3
NT-4
NT-5
NT-6
NT-7
NT-8
NT-9
NT-10
NT-11
NT-12
NT-13
NT-14
MT-1
MT-2
MT-3
MT-4
MT-5
MT-6
MT-7
MT-8
MT-9
MT-10
MT-11
MT-12
MT-13
MT-14
MT-15</v>
      </c>
      <c r="BR93" s="49"/>
      <c r="BS93" s="49" t="s">
        <v>147</v>
      </c>
      <c r="BT93" s="49" t="s">
        <v>148</v>
      </c>
      <c r="BU93" s="49" t="s">
        <v>149</v>
      </c>
      <c r="BV93" s="49" t="s">
        <v>150</v>
      </c>
      <c r="BW93" s="49" t="s">
        <v>151</v>
      </c>
      <c r="BX93" s="49" t="s">
        <v>152</v>
      </c>
      <c r="BY93" s="49" t="s">
        <v>153</v>
      </c>
      <c r="BZ93" s="49" t="s">
        <v>154</v>
      </c>
      <c r="CA93" s="49" t="s">
        <v>155</v>
      </c>
      <c r="CB93" s="49" t="s">
        <v>156</v>
      </c>
      <c r="CC93" s="49" t="s">
        <v>157</v>
      </c>
      <c r="CD93" s="49" t="s">
        <v>158</v>
      </c>
      <c r="CE93" s="49" t="s">
        <v>159</v>
      </c>
      <c r="CF93" s="49" t="s">
        <v>160</v>
      </c>
      <c r="CG93" s="49" t="s">
        <v>161</v>
      </c>
      <c r="CH93" s="49" t="s">
        <v>162</v>
      </c>
      <c r="CI93" s="49" t="s">
        <v>163</v>
      </c>
      <c r="CJ93" s="49" t="s">
        <v>164</v>
      </c>
      <c r="CK93" s="49" t="s">
        <v>165</v>
      </c>
      <c r="CL93" s="49" t="s">
        <v>166</v>
      </c>
      <c r="CM93" s="49" t="s">
        <v>167</v>
      </c>
      <c r="CN93" s="49" t="s">
        <v>168</v>
      </c>
      <c r="CO93" s="49" t="s">
        <v>169</v>
      </c>
      <c r="CP93" s="49" t="s">
        <v>170</v>
      </c>
      <c r="CQ93" s="49" t="s">
        <v>171</v>
      </c>
      <c r="CR93" s="49" t="s">
        <v>172</v>
      </c>
      <c r="CS93" s="49" t="s">
        <v>173</v>
      </c>
      <c r="CT93" s="49" t="s">
        <v>174</v>
      </c>
      <c r="CU93" s="49"/>
      <c r="CV93" s="49"/>
      <c r="CW93" s="49"/>
      <c r="CX93" s="49"/>
      <c r="CY93" s="49"/>
      <c r="CZ93" s="49"/>
      <c r="DA93" s="49"/>
      <c r="DB93" s="49"/>
    </row>
    <row r="94" spans="1:106" s="76" customFormat="1" ht="64.5" customHeight="1" x14ac:dyDescent="0.25">
      <c r="A94" s="49" t="s">
        <v>229</v>
      </c>
      <c r="B94" s="49" t="s">
        <v>1162</v>
      </c>
      <c r="C94" s="60" t="e">
        <f>VLOOKUP(D94,'Threat Model'!$P$2:$Q$96,1,FALSE)</f>
        <v>#N/A</v>
      </c>
      <c r="D94" s="49" t="s">
        <v>1163</v>
      </c>
      <c r="E94" s="61" t="s">
        <v>1164</v>
      </c>
      <c r="F94" s="49" t="s">
        <v>1165</v>
      </c>
      <c r="G94" s="61"/>
      <c r="H94" s="61" t="s">
        <v>1166</v>
      </c>
      <c r="I94" s="62">
        <v>9</v>
      </c>
      <c r="J94" s="62"/>
      <c r="K94" s="62"/>
      <c r="L94" s="62" t="s">
        <v>112</v>
      </c>
      <c r="M94" s="62"/>
      <c r="N94" s="62"/>
      <c r="O94" s="62" t="s">
        <v>182</v>
      </c>
      <c r="P94" s="62"/>
      <c r="Q94" s="62"/>
      <c r="R94" s="60" t="s">
        <v>112</v>
      </c>
      <c r="S94" s="61" t="s">
        <v>1167</v>
      </c>
      <c r="T94" s="61" t="s">
        <v>682</v>
      </c>
      <c r="U94" s="61" t="s">
        <v>1168</v>
      </c>
      <c r="V94" s="61" t="s">
        <v>237</v>
      </c>
      <c r="W94" s="61" t="s">
        <v>1169</v>
      </c>
      <c r="X94" s="61" t="s">
        <v>1170</v>
      </c>
      <c r="Y94" s="49" t="s">
        <v>1171</v>
      </c>
      <c r="Z94" s="49"/>
      <c r="AA94" s="49"/>
      <c r="AB94" s="49"/>
      <c r="AC94" s="60" t="s">
        <v>6943</v>
      </c>
      <c r="AD94" s="49"/>
      <c r="AE94" s="49"/>
      <c r="AF94" s="49"/>
      <c r="AG94" s="49"/>
      <c r="AH94" s="49"/>
      <c r="AI94" s="49"/>
      <c r="AJ94" s="49" t="s">
        <v>127</v>
      </c>
      <c r="AK94" s="49"/>
      <c r="AL94" s="49" t="s">
        <v>129</v>
      </c>
      <c r="AM94" s="49" t="s">
        <v>130</v>
      </c>
      <c r="AN94" s="49" t="s">
        <v>131</v>
      </c>
      <c r="AO94" s="49" t="s">
        <v>218</v>
      </c>
      <c r="AP94" s="49" t="s">
        <v>193</v>
      </c>
      <c r="AQ94" s="49" t="s">
        <v>194</v>
      </c>
      <c r="AR94" s="49" t="s">
        <v>195</v>
      </c>
      <c r="AS94" s="49" t="s">
        <v>196</v>
      </c>
      <c r="AT94" s="49" t="s">
        <v>197</v>
      </c>
      <c r="AU94" s="49"/>
      <c r="AV94" s="49" t="s">
        <v>198</v>
      </c>
      <c r="AW94" s="49" t="s">
        <v>133</v>
      </c>
      <c r="AX94" s="49" t="s">
        <v>134</v>
      </c>
      <c r="AY94" s="49"/>
      <c r="AZ94" s="49" t="s">
        <v>135</v>
      </c>
      <c r="BA94" s="49" t="s">
        <v>136</v>
      </c>
      <c r="BB94" s="49" t="s">
        <v>137</v>
      </c>
      <c r="BC94" s="49" t="s">
        <v>138</v>
      </c>
      <c r="BD94" s="49" t="s">
        <v>200</v>
      </c>
      <c r="BE94" s="49" t="s">
        <v>139</v>
      </c>
      <c r="BF94" s="49"/>
      <c r="BG94" s="49"/>
      <c r="BH94" s="49"/>
      <c r="BI94" s="49" t="s">
        <v>203</v>
      </c>
      <c r="BJ94" s="49"/>
      <c r="BK94" s="49" t="s">
        <v>141</v>
      </c>
      <c r="BL94" s="49" t="s">
        <v>142</v>
      </c>
      <c r="BM94" s="49" t="s">
        <v>143</v>
      </c>
      <c r="BN94" s="49" t="s">
        <v>144</v>
      </c>
      <c r="BO94" s="49" t="s">
        <v>145</v>
      </c>
      <c r="BP94" s="49" t="s">
        <v>146</v>
      </c>
      <c r="BQ94" s="60" t="str">
        <f t="shared" si="1"/>
        <v>NT-2
NT-3
NT-4
NT-5
NT-6
NT-7
NT-8
NT-9
NT-10
NT-11
NT-12
NT-13
NT-14
MT-1
MT-2
MT-3
MT-4
MT-5
MT-6
MT-7
MT-8
MT-9
MT-10
MT-11
MT-12
MT-13
MT-14
MT-15</v>
      </c>
      <c r="BR94" s="49"/>
      <c r="BS94" s="49" t="s">
        <v>147</v>
      </c>
      <c r="BT94" s="49" t="s">
        <v>148</v>
      </c>
      <c r="BU94" s="49" t="s">
        <v>149</v>
      </c>
      <c r="BV94" s="49" t="s">
        <v>150</v>
      </c>
      <c r="BW94" s="49" t="s">
        <v>151</v>
      </c>
      <c r="BX94" s="49" t="s">
        <v>152</v>
      </c>
      <c r="BY94" s="49" t="s">
        <v>153</v>
      </c>
      <c r="BZ94" s="49" t="s">
        <v>154</v>
      </c>
      <c r="CA94" s="49" t="s">
        <v>155</v>
      </c>
      <c r="CB94" s="49" t="s">
        <v>156</v>
      </c>
      <c r="CC94" s="49" t="s">
        <v>157</v>
      </c>
      <c r="CD94" s="49" t="s">
        <v>158</v>
      </c>
      <c r="CE94" s="49" t="s">
        <v>159</v>
      </c>
      <c r="CF94" s="49" t="s">
        <v>160</v>
      </c>
      <c r="CG94" s="49" t="s">
        <v>161</v>
      </c>
      <c r="CH94" s="49" t="s">
        <v>162</v>
      </c>
      <c r="CI94" s="49" t="s">
        <v>163</v>
      </c>
      <c r="CJ94" s="49" t="s">
        <v>164</v>
      </c>
      <c r="CK94" s="49" t="s">
        <v>165</v>
      </c>
      <c r="CL94" s="49" t="s">
        <v>166</v>
      </c>
      <c r="CM94" s="49" t="s">
        <v>167</v>
      </c>
      <c r="CN94" s="49" t="s">
        <v>168</v>
      </c>
      <c r="CO94" s="49" t="s">
        <v>169</v>
      </c>
      <c r="CP94" s="49" t="s">
        <v>170</v>
      </c>
      <c r="CQ94" s="49" t="s">
        <v>171</v>
      </c>
      <c r="CR94" s="49" t="s">
        <v>172</v>
      </c>
      <c r="CS94" s="49" t="s">
        <v>173</v>
      </c>
      <c r="CT94" s="49" t="s">
        <v>174</v>
      </c>
      <c r="CU94" s="49"/>
      <c r="CV94" s="49"/>
      <c r="CW94" s="49"/>
      <c r="CX94" s="49"/>
      <c r="CY94" s="49"/>
      <c r="CZ94" s="49"/>
      <c r="DA94" s="49"/>
      <c r="DB94" s="49"/>
    </row>
    <row r="95" spans="1:106" s="76" customFormat="1" ht="64.5" customHeight="1" x14ac:dyDescent="0.25">
      <c r="A95" s="49" t="s">
        <v>229</v>
      </c>
      <c r="B95" s="49" t="s">
        <v>1172</v>
      </c>
      <c r="C95" s="60" t="e">
        <f>VLOOKUP(D95,'Threat Model'!$P$2:$Q$96,1,FALSE)</f>
        <v>#N/A</v>
      </c>
      <c r="D95" s="49" t="s">
        <v>1173</v>
      </c>
      <c r="E95" s="61" t="s">
        <v>1174</v>
      </c>
      <c r="F95" s="49" t="s">
        <v>1175</v>
      </c>
      <c r="G95" s="61" t="s">
        <v>1176</v>
      </c>
      <c r="H95" s="61" t="s">
        <v>1177</v>
      </c>
      <c r="I95" s="62">
        <v>10</v>
      </c>
      <c r="J95" s="62"/>
      <c r="K95" s="62"/>
      <c r="L95" s="62" t="s">
        <v>112</v>
      </c>
      <c r="M95" s="62"/>
      <c r="N95" s="62"/>
      <c r="O95" s="62" t="s">
        <v>182</v>
      </c>
      <c r="P95" s="62"/>
      <c r="Q95" s="60" t="s">
        <v>112</v>
      </c>
      <c r="R95" s="60" t="s">
        <v>112</v>
      </c>
      <c r="S95" s="61" t="s">
        <v>1178</v>
      </c>
      <c r="T95" s="61" t="s">
        <v>682</v>
      </c>
      <c r="U95" s="61" t="s">
        <v>936</v>
      </c>
      <c r="V95" s="61" t="s">
        <v>237</v>
      </c>
      <c r="W95" s="61" t="s">
        <v>452</v>
      </c>
      <c r="X95" s="61" t="s">
        <v>453</v>
      </c>
      <c r="Y95" s="49" t="s">
        <v>1179</v>
      </c>
      <c r="Z95" s="49"/>
      <c r="AA95" s="49" t="s">
        <v>1180</v>
      </c>
      <c r="AB95" s="49"/>
      <c r="AC95" s="60" t="s">
        <v>6904</v>
      </c>
      <c r="AD95" s="49" t="s">
        <v>191</v>
      </c>
      <c r="AE95" s="49" t="s">
        <v>123</v>
      </c>
      <c r="AF95" s="49" t="s">
        <v>124</v>
      </c>
      <c r="AG95" s="49" t="s">
        <v>125</v>
      </c>
      <c r="AH95" s="49" t="s">
        <v>192</v>
      </c>
      <c r="AI95" s="49" t="s">
        <v>126</v>
      </c>
      <c r="AJ95" s="49" t="s">
        <v>127</v>
      </c>
      <c r="AK95" s="49" t="s">
        <v>128</v>
      </c>
      <c r="AL95" s="49" t="s">
        <v>129</v>
      </c>
      <c r="AM95" s="49" t="s">
        <v>130</v>
      </c>
      <c r="AN95" s="49" t="s">
        <v>131</v>
      </c>
      <c r="AO95" s="49" t="s">
        <v>218</v>
      </c>
      <c r="AP95" s="49" t="s">
        <v>193</v>
      </c>
      <c r="AQ95" s="49" t="s">
        <v>194</v>
      </c>
      <c r="AR95" s="49" t="s">
        <v>195</v>
      </c>
      <c r="AS95" s="49" t="s">
        <v>196</v>
      </c>
      <c r="AT95" s="49" t="s">
        <v>197</v>
      </c>
      <c r="AU95" s="49" t="s">
        <v>132</v>
      </c>
      <c r="AV95" s="49" t="s">
        <v>198</v>
      </c>
      <c r="AW95" s="49" t="s">
        <v>133</v>
      </c>
      <c r="AX95" s="49" t="s">
        <v>134</v>
      </c>
      <c r="AY95" s="49" t="s">
        <v>199</v>
      </c>
      <c r="AZ95" s="49" t="s">
        <v>135</v>
      </c>
      <c r="BA95" s="49" t="s">
        <v>136</v>
      </c>
      <c r="BB95" s="49" t="s">
        <v>137</v>
      </c>
      <c r="BC95" s="49" t="s">
        <v>138</v>
      </c>
      <c r="BD95" s="49" t="s">
        <v>200</v>
      </c>
      <c r="BE95" s="49" t="s">
        <v>139</v>
      </c>
      <c r="BF95" s="49" t="s">
        <v>201</v>
      </c>
      <c r="BG95" s="49" t="s">
        <v>140</v>
      </c>
      <c r="BH95" s="49" t="s">
        <v>202</v>
      </c>
      <c r="BI95" s="49" t="s">
        <v>203</v>
      </c>
      <c r="BJ95" s="49"/>
      <c r="BK95" s="49" t="s">
        <v>141</v>
      </c>
      <c r="BL95" s="49" t="s">
        <v>142</v>
      </c>
      <c r="BM95" s="49" t="s">
        <v>143</v>
      </c>
      <c r="BN95" s="49" t="s">
        <v>144</v>
      </c>
      <c r="BO95" s="49" t="s">
        <v>145</v>
      </c>
      <c r="BP95" s="49" t="s">
        <v>146</v>
      </c>
      <c r="BQ95" s="60" t="str">
        <f t="shared" si="1"/>
        <v>NT-7
MT-1
MT-2
MT-7
MT-8
MT-9
MT-10
MT-11
MT-12
MT-13
MT-14
MT-15</v>
      </c>
      <c r="BR95" s="49"/>
      <c r="BS95" s="49"/>
      <c r="BT95" s="49"/>
      <c r="BU95" s="49"/>
      <c r="BV95" s="49"/>
      <c r="BW95" s="49"/>
      <c r="BX95" s="49" t="s">
        <v>152</v>
      </c>
      <c r="BY95" s="49"/>
      <c r="BZ95" s="49"/>
      <c r="CA95" s="49"/>
      <c r="CB95" s="49"/>
      <c r="CC95" s="49"/>
      <c r="CD95" s="49"/>
      <c r="CE95" s="49"/>
      <c r="CF95" s="49" t="s">
        <v>160</v>
      </c>
      <c r="CG95" s="49" t="s">
        <v>161</v>
      </c>
      <c r="CH95" s="49"/>
      <c r="CI95" s="49"/>
      <c r="CJ95" s="49"/>
      <c r="CK95" s="49"/>
      <c r="CL95" s="49" t="s">
        <v>166</v>
      </c>
      <c r="CM95" s="49" t="s">
        <v>167</v>
      </c>
      <c r="CN95" s="49" t="s">
        <v>168</v>
      </c>
      <c r="CO95" s="49" t="s">
        <v>169</v>
      </c>
      <c r="CP95" s="49" t="s">
        <v>170</v>
      </c>
      <c r="CQ95" s="49" t="s">
        <v>171</v>
      </c>
      <c r="CR95" s="49" t="s">
        <v>172</v>
      </c>
      <c r="CS95" s="49" t="s">
        <v>173</v>
      </c>
      <c r="CT95" s="49" t="s">
        <v>174</v>
      </c>
      <c r="CU95" s="49"/>
      <c r="CV95" s="49"/>
      <c r="CW95" s="49"/>
      <c r="CX95" s="49"/>
      <c r="CY95" s="49"/>
      <c r="CZ95" s="49"/>
      <c r="DA95" s="49"/>
      <c r="DB95" s="49"/>
    </row>
    <row r="96" spans="1:106" s="76" customFormat="1" ht="64.5" customHeight="1" x14ac:dyDescent="0.25">
      <c r="A96" s="49" t="s">
        <v>229</v>
      </c>
      <c r="B96" s="49" t="s">
        <v>1181</v>
      </c>
      <c r="C96" s="60" t="e">
        <f>VLOOKUP(D96,'Threat Model'!$P$2:$Q$96,1,FALSE)</f>
        <v>#N/A</v>
      </c>
      <c r="D96" s="49" t="s">
        <v>1182</v>
      </c>
      <c r="E96" s="61" t="s">
        <v>1183</v>
      </c>
      <c r="F96" s="49" t="s">
        <v>1184</v>
      </c>
      <c r="G96" s="61"/>
      <c r="H96" s="61" t="s">
        <v>1185</v>
      </c>
      <c r="I96" s="62">
        <v>8</v>
      </c>
      <c r="J96" s="60"/>
      <c r="K96" s="60"/>
      <c r="L96" s="60" t="s">
        <v>112</v>
      </c>
      <c r="M96" s="60"/>
      <c r="N96" s="60"/>
      <c r="O96" s="62" t="s">
        <v>182</v>
      </c>
      <c r="P96" s="60" t="s">
        <v>112</v>
      </c>
      <c r="Q96" s="60" t="s">
        <v>112</v>
      </c>
      <c r="R96" s="60" t="s">
        <v>112</v>
      </c>
      <c r="S96" s="61" t="s">
        <v>1186</v>
      </c>
      <c r="T96" s="61" t="s">
        <v>1187</v>
      </c>
      <c r="U96" s="61" t="s">
        <v>1188</v>
      </c>
      <c r="V96" s="61" t="s">
        <v>237</v>
      </c>
      <c r="W96" s="61" t="s">
        <v>1189</v>
      </c>
      <c r="X96" s="61" t="s">
        <v>1190</v>
      </c>
      <c r="Y96" s="49" t="s">
        <v>1191</v>
      </c>
      <c r="Z96" s="49"/>
      <c r="AA96" s="49"/>
      <c r="AB96" s="49"/>
      <c r="AC96" s="60" t="s">
        <v>6944</v>
      </c>
      <c r="AD96" s="49" t="s">
        <v>191</v>
      </c>
      <c r="AE96" s="49" t="s">
        <v>123</v>
      </c>
      <c r="AF96" s="49" t="s">
        <v>124</v>
      </c>
      <c r="AG96" s="49" t="s">
        <v>125</v>
      </c>
      <c r="AH96" s="49" t="s">
        <v>192</v>
      </c>
      <c r="AI96" s="49" t="s">
        <v>126</v>
      </c>
      <c r="AJ96" s="49"/>
      <c r="AK96" s="49" t="s">
        <v>128</v>
      </c>
      <c r="AL96" s="49" t="s">
        <v>129</v>
      </c>
      <c r="AM96" s="49" t="s">
        <v>130</v>
      </c>
      <c r="AN96" s="49" t="s">
        <v>131</v>
      </c>
      <c r="AO96" s="49" t="s">
        <v>218</v>
      </c>
      <c r="AP96" s="49" t="s">
        <v>193</v>
      </c>
      <c r="AQ96" s="49" t="s">
        <v>194</v>
      </c>
      <c r="AR96" s="49" t="s">
        <v>195</v>
      </c>
      <c r="AS96" s="49" t="s">
        <v>196</v>
      </c>
      <c r="AT96" s="49" t="s">
        <v>197</v>
      </c>
      <c r="AU96" s="49" t="s">
        <v>132</v>
      </c>
      <c r="AV96" s="49" t="s">
        <v>198</v>
      </c>
      <c r="AW96" s="49" t="s">
        <v>133</v>
      </c>
      <c r="AX96" s="49" t="s">
        <v>134</v>
      </c>
      <c r="AY96" s="49" t="s">
        <v>199</v>
      </c>
      <c r="AZ96" s="49" t="s">
        <v>135</v>
      </c>
      <c r="BA96" s="49" t="s">
        <v>136</v>
      </c>
      <c r="BB96" s="49" t="s">
        <v>137</v>
      </c>
      <c r="BC96" s="49" t="s">
        <v>138</v>
      </c>
      <c r="BD96" s="49" t="s">
        <v>200</v>
      </c>
      <c r="BE96" s="49" t="s">
        <v>139</v>
      </c>
      <c r="BF96" s="49" t="s">
        <v>201</v>
      </c>
      <c r="BG96" s="49" t="s">
        <v>140</v>
      </c>
      <c r="BH96" s="49" t="s">
        <v>202</v>
      </c>
      <c r="BI96" s="49" t="s">
        <v>203</v>
      </c>
      <c r="BJ96" s="49"/>
      <c r="BK96" s="49" t="s">
        <v>141</v>
      </c>
      <c r="BL96" s="49" t="s">
        <v>142</v>
      </c>
      <c r="BM96" s="49" t="s">
        <v>143</v>
      </c>
      <c r="BN96" s="49" t="s">
        <v>144</v>
      </c>
      <c r="BO96" s="49" t="s">
        <v>145</v>
      </c>
      <c r="BP96" s="49" t="s">
        <v>146</v>
      </c>
      <c r="BQ96" s="60" t="str">
        <f t="shared" si="1"/>
        <v>NT-7
MT-1
MT-2
MT-7
MT-8
MT-9
MT-10
MT-11
MT-12
MT-13
MT-14
MT-15</v>
      </c>
      <c r="BR96" s="49"/>
      <c r="BS96" s="49"/>
      <c r="BT96" s="49"/>
      <c r="BU96" s="49"/>
      <c r="BV96" s="49"/>
      <c r="BW96" s="49"/>
      <c r="BX96" s="49" t="s">
        <v>152</v>
      </c>
      <c r="BY96" s="49"/>
      <c r="BZ96" s="49"/>
      <c r="CA96" s="49"/>
      <c r="CB96" s="49"/>
      <c r="CC96" s="49"/>
      <c r="CD96" s="49"/>
      <c r="CE96" s="49"/>
      <c r="CF96" s="49" t="s">
        <v>160</v>
      </c>
      <c r="CG96" s="49" t="s">
        <v>161</v>
      </c>
      <c r="CH96" s="49"/>
      <c r="CI96" s="49"/>
      <c r="CJ96" s="49"/>
      <c r="CK96" s="49"/>
      <c r="CL96" s="49" t="s">
        <v>166</v>
      </c>
      <c r="CM96" s="49" t="s">
        <v>167</v>
      </c>
      <c r="CN96" s="49" t="s">
        <v>168</v>
      </c>
      <c r="CO96" s="49" t="s">
        <v>169</v>
      </c>
      <c r="CP96" s="49" t="s">
        <v>170</v>
      </c>
      <c r="CQ96" s="49" t="s">
        <v>171</v>
      </c>
      <c r="CR96" s="49" t="s">
        <v>172</v>
      </c>
      <c r="CS96" s="49" t="s">
        <v>173</v>
      </c>
      <c r="CT96" s="49" t="s">
        <v>174</v>
      </c>
      <c r="CU96" s="49"/>
      <c r="CV96" s="49"/>
      <c r="CW96" s="49"/>
      <c r="CX96" s="49"/>
      <c r="CY96" s="49"/>
      <c r="CZ96" s="49"/>
      <c r="DA96" s="49"/>
      <c r="DB96" s="49"/>
    </row>
    <row r="97" spans="1:106" s="76" customFormat="1" ht="64.5" customHeight="1" x14ac:dyDescent="0.25">
      <c r="A97" s="49" t="s">
        <v>229</v>
      </c>
      <c r="B97" s="49" t="s">
        <v>1192</v>
      </c>
      <c r="C97" s="60" t="e">
        <f>VLOOKUP(D97,'Threat Model'!$P$2:$Q$96,1,FALSE)</f>
        <v>#N/A</v>
      </c>
      <c r="D97" s="49" t="s">
        <v>1193</v>
      </c>
      <c r="E97" s="61" t="s">
        <v>1194</v>
      </c>
      <c r="F97" s="49"/>
      <c r="G97" s="61" t="s">
        <v>619</v>
      </c>
      <c r="H97" s="61" t="s">
        <v>1195</v>
      </c>
      <c r="I97" s="62">
        <v>6</v>
      </c>
      <c r="J97" s="62"/>
      <c r="K97" s="62"/>
      <c r="L97" s="62" t="s">
        <v>112</v>
      </c>
      <c r="M97" s="62"/>
      <c r="N97" s="62"/>
      <c r="O97" s="62" t="s">
        <v>182</v>
      </c>
      <c r="P97" s="62"/>
      <c r="Q97" s="60" t="s">
        <v>112</v>
      </c>
      <c r="R97" s="60" t="s">
        <v>112</v>
      </c>
      <c r="S97" s="61" t="s">
        <v>1196</v>
      </c>
      <c r="T97" s="61" t="s">
        <v>1197</v>
      </c>
      <c r="U97" s="61" t="s">
        <v>936</v>
      </c>
      <c r="V97" s="61" t="s">
        <v>237</v>
      </c>
      <c r="W97" s="61" t="s">
        <v>452</v>
      </c>
      <c r="X97" s="61" t="s">
        <v>1198</v>
      </c>
      <c r="Y97" s="49" t="s">
        <v>1191</v>
      </c>
      <c r="Z97" s="49"/>
      <c r="AA97" s="49"/>
      <c r="AB97" s="49"/>
      <c r="AC97" s="60" t="s">
        <v>6908</v>
      </c>
      <c r="AD97" s="49" t="s">
        <v>191</v>
      </c>
      <c r="AE97" s="49" t="s">
        <v>123</v>
      </c>
      <c r="AF97" s="49" t="s">
        <v>124</v>
      </c>
      <c r="AG97" s="49" t="s">
        <v>125</v>
      </c>
      <c r="AH97" s="49" t="s">
        <v>192</v>
      </c>
      <c r="AI97" s="49" t="s">
        <v>126</v>
      </c>
      <c r="AJ97" s="49" t="s">
        <v>127</v>
      </c>
      <c r="AK97" s="49" t="s">
        <v>128</v>
      </c>
      <c r="AL97" s="49" t="s">
        <v>129</v>
      </c>
      <c r="AM97" s="49" t="s">
        <v>130</v>
      </c>
      <c r="AN97" s="49" t="s">
        <v>131</v>
      </c>
      <c r="AO97" s="49" t="s">
        <v>218</v>
      </c>
      <c r="AP97" s="49" t="s">
        <v>193</v>
      </c>
      <c r="AQ97" s="49" t="s">
        <v>194</v>
      </c>
      <c r="AR97" s="49" t="s">
        <v>195</v>
      </c>
      <c r="AS97" s="49" t="s">
        <v>196</v>
      </c>
      <c r="AT97" s="49" t="s">
        <v>197</v>
      </c>
      <c r="AU97" s="49" t="s">
        <v>132</v>
      </c>
      <c r="AV97" s="49" t="s">
        <v>198</v>
      </c>
      <c r="AW97" s="49" t="s">
        <v>133</v>
      </c>
      <c r="AX97" s="49" t="s">
        <v>134</v>
      </c>
      <c r="AY97" s="49" t="s">
        <v>199</v>
      </c>
      <c r="AZ97" s="49" t="s">
        <v>135</v>
      </c>
      <c r="BA97" s="49" t="s">
        <v>136</v>
      </c>
      <c r="BB97" s="49" t="s">
        <v>137</v>
      </c>
      <c r="BC97" s="49" t="s">
        <v>138</v>
      </c>
      <c r="BD97" s="49"/>
      <c r="BE97" s="49" t="s">
        <v>139</v>
      </c>
      <c r="BF97" s="49" t="s">
        <v>201</v>
      </c>
      <c r="BG97" s="49" t="s">
        <v>140</v>
      </c>
      <c r="BH97" s="49" t="s">
        <v>202</v>
      </c>
      <c r="BI97" s="49" t="s">
        <v>203</v>
      </c>
      <c r="BJ97" s="49"/>
      <c r="BK97" s="49" t="s">
        <v>141</v>
      </c>
      <c r="BL97" s="49" t="s">
        <v>142</v>
      </c>
      <c r="BM97" s="49" t="s">
        <v>143</v>
      </c>
      <c r="BN97" s="49" t="s">
        <v>144</v>
      </c>
      <c r="BO97" s="49" t="s">
        <v>145</v>
      </c>
      <c r="BP97" s="49" t="s">
        <v>146</v>
      </c>
      <c r="BQ97" s="60" t="str">
        <f t="shared" si="1"/>
        <v>NT-7
MT-1
MT-2
MT-7
MT-8
MT-9
MT-10
MT-11
MT-12
MT-13
MT-14
MT-15</v>
      </c>
      <c r="BR97" s="49"/>
      <c r="BS97" s="49"/>
      <c r="BT97" s="49"/>
      <c r="BU97" s="49"/>
      <c r="BV97" s="49"/>
      <c r="BW97" s="49"/>
      <c r="BX97" s="49" t="s">
        <v>152</v>
      </c>
      <c r="BY97" s="49"/>
      <c r="BZ97" s="49"/>
      <c r="CA97" s="49"/>
      <c r="CB97" s="49"/>
      <c r="CC97" s="49"/>
      <c r="CD97" s="49"/>
      <c r="CE97" s="49"/>
      <c r="CF97" s="49" t="s">
        <v>160</v>
      </c>
      <c r="CG97" s="49" t="s">
        <v>161</v>
      </c>
      <c r="CH97" s="49"/>
      <c r="CI97" s="49"/>
      <c r="CJ97" s="49"/>
      <c r="CK97" s="49"/>
      <c r="CL97" s="49" t="s">
        <v>166</v>
      </c>
      <c r="CM97" s="49" t="s">
        <v>167</v>
      </c>
      <c r="CN97" s="49" t="s">
        <v>168</v>
      </c>
      <c r="CO97" s="49" t="s">
        <v>169</v>
      </c>
      <c r="CP97" s="49" t="s">
        <v>170</v>
      </c>
      <c r="CQ97" s="49" t="s">
        <v>171</v>
      </c>
      <c r="CR97" s="49" t="s">
        <v>172</v>
      </c>
      <c r="CS97" s="49" t="s">
        <v>173</v>
      </c>
      <c r="CT97" s="49" t="s">
        <v>174</v>
      </c>
      <c r="CU97" s="49"/>
      <c r="CV97" s="49"/>
      <c r="CW97" s="49"/>
      <c r="CX97" s="49"/>
      <c r="CY97" s="49"/>
      <c r="CZ97" s="49"/>
      <c r="DA97" s="49"/>
      <c r="DB97" s="49"/>
    </row>
    <row r="98" spans="1:106" s="76" customFormat="1" ht="64.5" customHeight="1" x14ac:dyDescent="0.25">
      <c r="A98" s="49" t="s">
        <v>105</v>
      </c>
      <c r="B98" s="49" t="s">
        <v>1199</v>
      </c>
      <c r="C98" s="60" t="e">
        <f>VLOOKUP(D98,'Threat Model'!$P$2:$Q$96,1,FALSE)</f>
        <v>#N/A</v>
      </c>
      <c r="D98" s="49" t="s">
        <v>1200</v>
      </c>
      <c r="E98" s="61" t="s">
        <v>1201</v>
      </c>
      <c r="F98" s="49"/>
      <c r="G98" s="61" t="s">
        <v>1202</v>
      </c>
      <c r="H98" s="61" t="s">
        <v>1203</v>
      </c>
      <c r="I98" s="62">
        <v>4</v>
      </c>
      <c r="J98" s="62"/>
      <c r="K98" s="62"/>
      <c r="L98" s="62" t="s">
        <v>112</v>
      </c>
      <c r="M98" s="62"/>
      <c r="N98" s="62"/>
      <c r="O98" s="62" t="s">
        <v>182</v>
      </c>
      <c r="P98" s="62"/>
      <c r="Q98" s="60" t="s">
        <v>112</v>
      </c>
      <c r="R98" s="60" t="s">
        <v>112</v>
      </c>
      <c r="S98" s="61" t="s">
        <v>1204</v>
      </c>
      <c r="T98" s="61" t="s">
        <v>1205</v>
      </c>
      <c r="U98" s="61" t="s">
        <v>1206</v>
      </c>
      <c r="V98" s="61" t="s">
        <v>1207</v>
      </c>
      <c r="W98" s="61" t="s">
        <v>118</v>
      </c>
      <c r="X98" s="61" t="s">
        <v>1208</v>
      </c>
      <c r="Y98" s="49" t="s">
        <v>1209</v>
      </c>
      <c r="Z98" s="49"/>
      <c r="AA98" s="49"/>
      <c r="AB98" s="49"/>
      <c r="AC98" s="60" t="s">
        <v>6945</v>
      </c>
      <c r="AD98" s="49" t="s">
        <v>191</v>
      </c>
      <c r="AE98" s="49" t="s">
        <v>123</v>
      </c>
      <c r="AF98" s="49" t="s">
        <v>124</v>
      </c>
      <c r="AG98" s="49" t="s">
        <v>125</v>
      </c>
      <c r="AH98" s="49" t="s">
        <v>192</v>
      </c>
      <c r="AI98" s="49" t="s">
        <v>126</v>
      </c>
      <c r="AJ98" s="49" t="s">
        <v>127</v>
      </c>
      <c r="AK98" s="49" t="s">
        <v>128</v>
      </c>
      <c r="AL98" s="49" t="s">
        <v>129</v>
      </c>
      <c r="AM98" s="49" t="s">
        <v>130</v>
      </c>
      <c r="AN98" s="49"/>
      <c r="AO98" s="49"/>
      <c r="AP98" s="49" t="s">
        <v>193</v>
      </c>
      <c r="AQ98" s="49" t="s">
        <v>194</v>
      </c>
      <c r="AR98" s="49" t="s">
        <v>195</v>
      </c>
      <c r="AS98" s="49" t="s">
        <v>196</v>
      </c>
      <c r="AT98" s="49" t="s">
        <v>197</v>
      </c>
      <c r="AU98" s="49" t="s">
        <v>132</v>
      </c>
      <c r="AV98" s="49"/>
      <c r="AW98" s="49" t="s">
        <v>133</v>
      </c>
      <c r="AX98" s="49" t="s">
        <v>134</v>
      </c>
      <c r="AY98" s="49" t="s">
        <v>199</v>
      </c>
      <c r="AZ98" s="49" t="s">
        <v>135</v>
      </c>
      <c r="BA98" s="49" t="s">
        <v>136</v>
      </c>
      <c r="BB98" s="49" t="s">
        <v>137</v>
      </c>
      <c r="BC98" s="49" t="s">
        <v>138</v>
      </c>
      <c r="BD98" s="49"/>
      <c r="BE98" s="49" t="s">
        <v>139</v>
      </c>
      <c r="BF98" s="49" t="s">
        <v>201</v>
      </c>
      <c r="BG98" s="49" t="s">
        <v>140</v>
      </c>
      <c r="BH98" s="49" t="s">
        <v>202</v>
      </c>
      <c r="BI98" s="49" t="s">
        <v>203</v>
      </c>
      <c r="BJ98" s="49"/>
      <c r="BK98" s="49" t="s">
        <v>141</v>
      </c>
      <c r="BL98" s="49" t="s">
        <v>142</v>
      </c>
      <c r="BM98" s="49" t="s">
        <v>143</v>
      </c>
      <c r="BN98" s="49" t="s">
        <v>144</v>
      </c>
      <c r="BO98" s="49" t="s">
        <v>145</v>
      </c>
      <c r="BP98" s="49" t="s">
        <v>146</v>
      </c>
      <c r="BQ98" s="60" t="str">
        <f t="shared" si="1"/>
        <v>NT-7
MT-1
MT-2
MT-7
MT-8
MT-9
MT-10
MT-11
MT-12
MT-13
MT-14</v>
      </c>
      <c r="BR98" s="49"/>
      <c r="BS98" s="49"/>
      <c r="BT98" s="49"/>
      <c r="BU98" s="49"/>
      <c r="BV98" s="49"/>
      <c r="BW98" s="49"/>
      <c r="BX98" s="49" t="s">
        <v>152</v>
      </c>
      <c r="BY98" s="49"/>
      <c r="BZ98" s="49"/>
      <c r="CA98" s="49"/>
      <c r="CB98" s="49"/>
      <c r="CC98" s="49"/>
      <c r="CD98" s="49"/>
      <c r="CE98" s="49"/>
      <c r="CF98" s="49" t="s">
        <v>160</v>
      </c>
      <c r="CG98" s="49" t="s">
        <v>161</v>
      </c>
      <c r="CH98" s="49"/>
      <c r="CI98" s="49"/>
      <c r="CJ98" s="49"/>
      <c r="CK98" s="49"/>
      <c r="CL98" s="49" t="s">
        <v>166</v>
      </c>
      <c r="CM98" s="49" t="s">
        <v>167</v>
      </c>
      <c r="CN98" s="49" t="s">
        <v>168</v>
      </c>
      <c r="CO98" s="49" t="s">
        <v>169</v>
      </c>
      <c r="CP98" s="49" t="s">
        <v>170</v>
      </c>
      <c r="CQ98" s="49" t="s">
        <v>171</v>
      </c>
      <c r="CR98" s="49" t="s">
        <v>172</v>
      </c>
      <c r="CS98" s="49" t="s">
        <v>173</v>
      </c>
      <c r="CT98" s="49"/>
      <c r="CU98" s="49"/>
      <c r="CV98" s="49"/>
      <c r="CW98" s="49"/>
      <c r="CX98" s="49"/>
      <c r="CY98" s="49"/>
      <c r="CZ98" s="49"/>
      <c r="DA98" s="49"/>
      <c r="DB98" s="49"/>
    </row>
    <row r="99" spans="1:106" s="76" customFormat="1" ht="64.5" customHeight="1" x14ac:dyDescent="0.25">
      <c r="A99" s="49" t="s">
        <v>1210</v>
      </c>
      <c r="B99" s="49" t="s">
        <v>1211</v>
      </c>
      <c r="C99" s="60" t="e">
        <f>VLOOKUP(D99,'Threat Model'!$P$2:$Q$96,1,FALSE)</f>
        <v>#N/A</v>
      </c>
      <c r="D99" s="49" t="s">
        <v>1212</v>
      </c>
      <c r="E99" s="61" t="s">
        <v>1213</v>
      </c>
      <c r="F99" s="49"/>
      <c r="G99" s="61"/>
      <c r="H99" s="61" t="s">
        <v>1214</v>
      </c>
      <c r="I99" s="62">
        <v>9</v>
      </c>
      <c r="J99" s="62" t="s">
        <v>112</v>
      </c>
      <c r="K99" s="62"/>
      <c r="L99" s="62"/>
      <c r="M99" s="62"/>
      <c r="N99" s="62"/>
      <c r="O99" s="62" t="s">
        <v>182</v>
      </c>
      <c r="P99" s="62"/>
      <c r="Q99" s="60" t="s">
        <v>112</v>
      </c>
      <c r="R99" s="62"/>
      <c r="S99" s="61" t="s">
        <v>1215</v>
      </c>
      <c r="T99" s="61" t="s">
        <v>1216</v>
      </c>
      <c r="U99" s="61" t="s">
        <v>1217</v>
      </c>
      <c r="V99" s="61" t="s">
        <v>1218</v>
      </c>
      <c r="W99" s="61" t="s">
        <v>1219</v>
      </c>
      <c r="X99" s="61" t="s">
        <v>1220</v>
      </c>
      <c r="Y99" s="49" t="s">
        <v>1221</v>
      </c>
      <c r="Z99" s="49"/>
      <c r="AA99" s="49" t="s">
        <v>1222</v>
      </c>
      <c r="AB99" s="49"/>
      <c r="AC99" s="60" t="s">
        <v>6907</v>
      </c>
      <c r="AD99" s="49" t="s">
        <v>191</v>
      </c>
      <c r="AE99" s="49" t="s">
        <v>123</v>
      </c>
      <c r="AF99" s="49" t="s">
        <v>124</v>
      </c>
      <c r="AG99" s="49" t="s">
        <v>125</v>
      </c>
      <c r="AH99" s="49" t="s">
        <v>192</v>
      </c>
      <c r="AI99" s="49" t="s">
        <v>126</v>
      </c>
      <c r="AJ99" s="49"/>
      <c r="AK99" s="49" t="s">
        <v>128</v>
      </c>
      <c r="AL99" s="49" t="s">
        <v>129</v>
      </c>
      <c r="AM99" s="49" t="s">
        <v>130</v>
      </c>
      <c r="AN99" s="49" t="s">
        <v>131</v>
      </c>
      <c r="AO99" s="49" t="s">
        <v>218</v>
      </c>
      <c r="AP99" s="49" t="s">
        <v>193</v>
      </c>
      <c r="AQ99" s="49" t="s">
        <v>194</v>
      </c>
      <c r="AR99" s="49" t="s">
        <v>195</v>
      </c>
      <c r="AS99" s="49" t="s">
        <v>196</v>
      </c>
      <c r="AT99" s="49" t="s">
        <v>197</v>
      </c>
      <c r="AU99" s="49" t="s">
        <v>132</v>
      </c>
      <c r="AV99" s="49" t="s">
        <v>198</v>
      </c>
      <c r="AW99" s="49" t="s">
        <v>133</v>
      </c>
      <c r="AX99" s="49" t="s">
        <v>134</v>
      </c>
      <c r="AY99" s="49" t="s">
        <v>199</v>
      </c>
      <c r="AZ99" s="49" t="s">
        <v>135</v>
      </c>
      <c r="BA99" s="49" t="s">
        <v>136</v>
      </c>
      <c r="BB99" s="49" t="s">
        <v>137</v>
      </c>
      <c r="BC99" s="49" t="s">
        <v>138</v>
      </c>
      <c r="BD99" s="49" t="s">
        <v>200</v>
      </c>
      <c r="BE99" s="49" t="s">
        <v>139</v>
      </c>
      <c r="BF99" s="49" t="s">
        <v>201</v>
      </c>
      <c r="BG99" s="49" t="s">
        <v>140</v>
      </c>
      <c r="BH99" s="49" t="s">
        <v>202</v>
      </c>
      <c r="BI99" s="49" t="s">
        <v>203</v>
      </c>
      <c r="BJ99" s="49" t="s">
        <v>282</v>
      </c>
      <c r="BK99" s="49" t="s">
        <v>141</v>
      </c>
      <c r="BL99" s="49" t="s">
        <v>142</v>
      </c>
      <c r="BM99" s="49" t="s">
        <v>143</v>
      </c>
      <c r="BN99" s="49" t="s">
        <v>144</v>
      </c>
      <c r="BO99" s="49" t="s">
        <v>145</v>
      </c>
      <c r="BP99" s="49" t="s">
        <v>146</v>
      </c>
      <c r="BQ99" s="60" t="str">
        <f t="shared" si="1"/>
        <v>NT-2
NT-3
NT-4
NT-5
NT-6
NT-7
NT-8
NT-9
NT-10
NT-11
NT-12
NT-13
NT-14
MT-1
MT-2
MT-3
MT-4
MT-5
MT-6
MT-7
MT-8
MT-9
MT-11
MT-12
MT-13
MT-14
MT-15</v>
      </c>
      <c r="BR99" s="49"/>
      <c r="BS99" s="49" t="s">
        <v>147</v>
      </c>
      <c r="BT99" s="49" t="s">
        <v>148</v>
      </c>
      <c r="BU99" s="49" t="s">
        <v>149</v>
      </c>
      <c r="BV99" s="49" t="s">
        <v>150</v>
      </c>
      <c r="BW99" s="49" t="s">
        <v>151</v>
      </c>
      <c r="BX99" s="49" t="s">
        <v>152</v>
      </c>
      <c r="BY99" s="49" t="s">
        <v>153</v>
      </c>
      <c r="BZ99" s="49" t="s">
        <v>154</v>
      </c>
      <c r="CA99" s="49" t="s">
        <v>155</v>
      </c>
      <c r="CB99" s="49" t="s">
        <v>156</v>
      </c>
      <c r="CC99" s="49" t="s">
        <v>157</v>
      </c>
      <c r="CD99" s="49" t="s">
        <v>158</v>
      </c>
      <c r="CE99" s="49" t="s">
        <v>159</v>
      </c>
      <c r="CF99" s="49" t="s">
        <v>160</v>
      </c>
      <c r="CG99" s="49" t="s">
        <v>161</v>
      </c>
      <c r="CH99" s="49" t="s">
        <v>162</v>
      </c>
      <c r="CI99" s="49" t="s">
        <v>163</v>
      </c>
      <c r="CJ99" s="49" t="s">
        <v>164</v>
      </c>
      <c r="CK99" s="49" t="s">
        <v>165</v>
      </c>
      <c r="CL99" s="49" t="s">
        <v>166</v>
      </c>
      <c r="CM99" s="49" t="s">
        <v>167</v>
      </c>
      <c r="CN99" s="49" t="s">
        <v>168</v>
      </c>
      <c r="CO99" s="49"/>
      <c r="CP99" s="49" t="s">
        <v>170</v>
      </c>
      <c r="CQ99" s="49" t="s">
        <v>171</v>
      </c>
      <c r="CR99" s="49" t="s">
        <v>172</v>
      </c>
      <c r="CS99" s="49" t="s">
        <v>173</v>
      </c>
      <c r="CT99" s="49" t="s">
        <v>174</v>
      </c>
      <c r="CU99" s="49"/>
      <c r="CV99" s="49"/>
      <c r="CW99" s="49"/>
      <c r="CX99" s="49"/>
      <c r="CY99" s="49"/>
      <c r="CZ99" s="49"/>
      <c r="DA99" s="49"/>
      <c r="DB99" s="49"/>
    </row>
    <row r="100" spans="1:106" s="76" customFormat="1" ht="64.5" customHeight="1" x14ac:dyDescent="0.25">
      <c r="A100" s="49" t="s">
        <v>1210</v>
      </c>
      <c r="B100" s="49" t="s">
        <v>1223</v>
      </c>
      <c r="C100" s="60" t="e">
        <f>VLOOKUP(D100,'Threat Model'!$P$2:$Q$96,1,FALSE)</f>
        <v>#N/A</v>
      </c>
      <c r="D100" s="49" t="s">
        <v>1224</v>
      </c>
      <c r="E100" s="61" t="s">
        <v>1225</v>
      </c>
      <c r="F100" s="49"/>
      <c r="G100" s="61"/>
      <c r="H100" s="61" t="s">
        <v>1226</v>
      </c>
      <c r="I100" s="62">
        <v>9</v>
      </c>
      <c r="J100" s="62" t="s">
        <v>112</v>
      </c>
      <c r="K100" s="62"/>
      <c r="L100" s="62"/>
      <c r="M100" s="62"/>
      <c r="N100" s="62"/>
      <c r="O100" s="62" t="s">
        <v>182</v>
      </c>
      <c r="P100" s="62"/>
      <c r="Q100" s="60" t="s">
        <v>112</v>
      </c>
      <c r="R100" s="62"/>
      <c r="S100" s="61" t="s">
        <v>1227</v>
      </c>
      <c r="T100" s="61" t="s">
        <v>1228</v>
      </c>
      <c r="U100" s="61" t="s">
        <v>1217</v>
      </c>
      <c r="V100" s="61" t="s">
        <v>1218</v>
      </c>
      <c r="W100" s="61" t="s">
        <v>1219</v>
      </c>
      <c r="X100" s="61" t="s">
        <v>1229</v>
      </c>
      <c r="Y100" s="49" t="s">
        <v>1230</v>
      </c>
      <c r="Z100" s="49"/>
      <c r="AA100" s="49" t="s">
        <v>1231</v>
      </c>
      <c r="AB100" s="49"/>
      <c r="AC100" s="60" t="s">
        <v>6946</v>
      </c>
      <c r="AD100" s="49"/>
      <c r="AE100" s="49"/>
      <c r="AF100" s="49"/>
      <c r="AG100" s="49"/>
      <c r="AH100" s="49"/>
      <c r="AI100" s="49"/>
      <c r="AJ100" s="49"/>
      <c r="AK100" s="49"/>
      <c r="AL100" s="49" t="s">
        <v>129</v>
      </c>
      <c r="AM100" s="49"/>
      <c r="AN100" s="49" t="s">
        <v>131</v>
      </c>
      <c r="AO100" s="49" t="s">
        <v>218</v>
      </c>
      <c r="AP100" s="49" t="s">
        <v>193</v>
      </c>
      <c r="AQ100" s="49" t="s">
        <v>194</v>
      </c>
      <c r="AR100" s="49" t="s">
        <v>195</v>
      </c>
      <c r="AS100" s="49" t="s">
        <v>196</v>
      </c>
      <c r="AT100" s="49" t="s">
        <v>197</v>
      </c>
      <c r="AU100" s="49"/>
      <c r="AV100" s="49"/>
      <c r="AW100" s="49" t="s">
        <v>133</v>
      </c>
      <c r="AX100" s="49"/>
      <c r="AY100" s="49"/>
      <c r="AZ100" s="49" t="s">
        <v>135</v>
      </c>
      <c r="BA100" s="49" t="s">
        <v>136</v>
      </c>
      <c r="BB100" s="49" t="s">
        <v>137</v>
      </c>
      <c r="BC100" s="49" t="s">
        <v>138</v>
      </c>
      <c r="BD100" s="49" t="s">
        <v>200</v>
      </c>
      <c r="BE100" s="49"/>
      <c r="BF100" s="49"/>
      <c r="BG100" s="49"/>
      <c r="BH100" s="49" t="s">
        <v>202</v>
      </c>
      <c r="BI100" s="49" t="s">
        <v>203</v>
      </c>
      <c r="BJ100" s="49" t="s">
        <v>282</v>
      </c>
      <c r="BK100" s="49" t="s">
        <v>141</v>
      </c>
      <c r="BL100" s="49" t="s">
        <v>142</v>
      </c>
      <c r="BM100" s="49" t="s">
        <v>143</v>
      </c>
      <c r="BN100" s="49" t="s">
        <v>144</v>
      </c>
      <c r="BO100" s="49" t="s">
        <v>145</v>
      </c>
      <c r="BP100" s="49" t="s">
        <v>146</v>
      </c>
      <c r="BQ100" s="60" t="str">
        <f t="shared" si="1"/>
        <v>NT-7
MT-1
MT-2
MT-3
MT-4
MT-5
MT-6
MT-7
MT-8
MT-9
MT-11
MT-12
MT-13
MT-14
MT-15</v>
      </c>
      <c r="BR100" s="49"/>
      <c r="BS100" s="49"/>
      <c r="BT100" s="49"/>
      <c r="BU100" s="49"/>
      <c r="BV100" s="49"/>
      <c r="BW100" s="49"/>
      <c r="BX100" s="49" t="s">
        <v>152</v>
      </c>
      <c r="BY100" s="49"/>
      <c r="BZ100" s="49"/>
      <c r="CA100" s="49"/>
      <c r="CB100" s="49"/>
      <c r="CC100" s="49"/>
      <c r="CD100" s="49"/>
      <c r="CE100" s="49"/>
      <c r="CF100" s="49" t="s">
        <v>160</v>
      </c>
      <c r="CG100" s="49" t="s">
        <v>161</v>
      </c>
      <c r="CH100" s="49" t="s">
        <v>162</v>
      </c>
      <c r="CI100" s="49" t="s">
        <v>163</v>
      </c>
      <c r="CJ100" s="49" t="s">
        <v>164</v>
      </c>
      <c r="CK100" s="49" t="s">
        <v>165</v>
      </c>
      <c r="CL100" s="49" t="s">
        <v>166</v>
      </c>
      <c r="CM100" s="49" t="s">
        <v>167</v>
      </c>
      <c r="CN100" s="49" t="s">
        <v>168</v>
      </c>
      <c r="CO100" s="49"/>
      <c r="CP100" s="49" t="s">
        <v>170</v>
      </c>
      <c r="CQ100" s="49" t="s">
        <v>171</v>
      </c>
      <c r="CR100" s="49" t="s">
        <v>172</v>
      </c>
      <c r="CS100" s="49" t="s">
        <v>173</v>
      </c>
      <c r="CT100" s="49" t="s">
        <v>174</v>
      </c>
      <c r="CU100" s="49"/>
      <c r="CV100" s="49"/>
      <c r="CW100" s="49"/>
      <c r="CX100" s="49"/>
      <c r="CY100" s="49"/>
      <c r="CZ100" s="49"/>
      <c r="DA100" s="49"/>
      <c r="DB100" s="49"/>
    </row>
    <row r="101" spans="1:106" s="76" customFormat="1" ht="64.5" customHeight="1" x14ac:dyDescent="0.25">
      <c r="A101" s="49" t="s">
        <v>1210</v>
      </c>
      <c r="B101" s="49" t="s">
        <v>1232</v>
      </c>
      <c r="C101" s="60" t="e">
        <f>VLOOKUP(D101,'Threat Model'!$P$2:$Q$96,1,FALSE)</f>
        <v>#N/A</v>
      </c>
      <c r="D101" s="49" t="s">
        <v>1233</v>
      </c>
      <c r="E101" s="61" t="s">
        <v>1234</v>
      </c>
      <c r="F101" s="49" t="s">
        <v>1235</v>
      </c>
      <c r="G101" s="61"/>
      <c r="H101" s="61" t="s">
        <v>1236</v>
      </c>
      <c r="I101" s="62">
        <v>3</v>
      </c>
      <c r="J101" s="62" t="s">
        <v>112</v>
      </c>
      <c r="K101" s="62"/>
      <c r="L101" s="62"/>
      <c r="M101" s="62"/>
      <c r="N101" s="62"/>
      <c r="O101" s="62" t="s">
        <v>182</v>
      </c>
      <c r="P101" s="62"/>
      <c r="Q101" s="60" t="s">
        <v>112</v>
      </c>
      <c r="R101" s="62"/>
      <c r="S101" s="61" t="s">
        <v>1237</v>
      </c>
      <c r="T101" s="61" t="s">
        <v>1228</v>
      </c>
      <c r="U101" s="61" t="s">
        <v>1238</v>
      </c>
      <c r="V101" s="61" t="s">
        <v>1239</v>
      </c>
      <c r="W101" s="61" t="s">
        <v>1219</v>
      </c>
      <c r="X101" s="61" t="s">
        <v>1240</v>
      </c>
      <c r="Y101" s="49" t="s">
        <v>1241</v>
      </c>
      <c r="Z101" s="49"/>
      <c r="AA101" s="49"/>
      <c r="AB101" s="49"/>
      <c r="AC101" s="60" t="s">
        <v>6947</v>
      </c>
      <c r="AD101" s="49"/>
      <c r="AE101" s="49"/>
      <c r="AF101" s="49"/>
      <c r="AG101" s="49"/>
      <c r="AH101" s="49"/>
      <c r="AI101" s="49"/>
      <c r="AJ101" s="49" t="s">
        <v>127</v>
      </c>
      <c r="AK101" s="49"/>
      <c r="AL101" s="49" t="s">
        <v>129</v>
      </c>
      <c r="AM101" s="49"/>
      <c r="AN101" s="49" t="s">
        <v>131</v>
      </c>
      <c r="AO101" s="49" t="s">
        <v>218</v>
      </c>
      <c r="AP101" s="49" t="s">
        <v>193</v>
      </c>
      <c r="AQ101" s="49" t="s">
        <v>194</v>
      </c>
      <c r="AR101" s="49" t="s">
        <v>195</v>
      </c>
      <c r="AS101" s="49" t="s">
        <v>196</v>
      </c>
      <c r="AT101" s="49" t="s">
        <v>197</v>
      </c>
      <c r="AU101" s="49"/>
      <c r="AV101" s="49"/>
      <c r="AW101" s="49" t="s">
        <v>133</v>
      </c>
      <c r="AX101" s="49"/>
      <c r="AY101" s="49"/>
      <c r="AZ101" s="49" t="s">
        <v>135</v>
      </c>
      <c r="BA101" s="49" t="s">
        <v>136</v>
      </c>
      <c r="BB101" s="49" t="s">
        <v>137</v>
      </c>
      <c r="BC101" s="49" t="s">
        <v>138</v>
      </c>
      <c r="BD101" s="49" t="s">
        <v>200</v>
      </c>
      <c r="BE101" s="49"/>
      <c r="BF101" s="49"/>
      <c r="BG101" s="49"/>
      <c r="BH101" s="49" t="s">
        <v>202</v>
      </c>
      <c r="BI101" s="49" t="s">
        <v>203</v>
      </c>
      <c r="BJ101" s="49" t="s">
        <v>282</v>
      </c>
      <c r="BK101" s="49" t="s">
        <v>141</v>
      </c>
      <c r="BL101" s="49" t="s">
        <v>142</v>
      </c>
      <c r="BM101" s="49" t="s">
        <v>143</v>
      </c>
      <c r="BN101" s="49" t="s">
        <v>144</v>
      </c>
      <c r="BO101" s="49" t="s">
        <v>145</v>
      </c>
      <c r="BP101" s="49" t="s">
        <v>146</v>
      </c>
      <c r="BQ101" s="60" t="str">
        <f t="shared" si="1"/>
        <v>NT-7
MT-1
MT-2
MT-7
MT-8
MT-9
MT-11
MT-12
MT-13
MT-14
MT-15</v>
      </c>
      <c r="BR101" s="49"/>
      <c r="BS101" s="49"/>
      <c r="BT101" s="49"/>
      <c r="BU101" s="49"/>
      <c r="BV101" s="49"/>
      <c r="BW101" s="49"/>
      <c r="BX101" s="49" t="s">
        <v>152</v>
      </c>
      <c r="BY101" s="49"/>
      <c r="BZ101" s="49"/>
      <c r="CA101" s="49"/>
      <c r="CB101" s="49"/>
      <c r="CC101" s="49"/>
      <c r="CD101" s="49"/>
      <c r="CE101" s="49"/>
      <c r="CF101" s="49" t="s">
        <v>160</v>
      </c>
      <c r="CG101" s="49" t="s">
        <v>161</v>
      </c>
      <c r="CH101" s="49"/>
      <c r="CI101" s="49"/>
      <c r="CJ101" s="49"/>
      <c r="CK101" s="49"/>
      <c r="CL101" s="49" t="s">
        <v>166</v>
      </c>
      <c r="CM101" s="49" t="s">
        <v>167</v>
      </c>
      <c r="CN101" s="49" t="s">
        <v>168</v>
      </c>
      <c r="CO101" s="49"/>
      <c r="CP101" s="49" t="s">
        <v>170</v>
      </c>
      <c r="CQ101" s="49" t="s">
        <v>171</v>
      </c>
      <c r="CR101" s="49" t="s">
        <v>172</v>
      </c>
      <c r="CS101" s="49" t="s">
        <v>173</v>
      </c>
      <c r="CT101" s="49" t="s">
        <v>174</v>
      </c>
      <c r="CU101" s="49"/>
      <c r="CV101" s="49"/>
      <c r="CW101" s="49"/>
      <c r="CX101" s="49"/>
      <c r="CY101" s="49"/>
      <c r="CZ101" s="49"/>
      <c r="DA101" s="49"/>
      <c r="DB101" s="49"/>
    </row>
    <row r="102" spans="1:106" s="76" customFormat="1" ht="64.5" customHeight="1" x14ac:dyDescent="0.25">
      <c r="A102" s="49" t="s">
        <v>1210</v>
      </c>
      <c r="B102" s="49" t="s">
        <v>1242</v>
      </c>
      <c r="C102" s="60" t="e">
        <f>VLOOKUP(D102,'Threat Model'!$P$2:$Q$96,1,FALSE)</f>
        <v>#N/A</v>
      </c>
      <c r="D102" s="49" t="s">
        <v>1243</v>
      </c>
      <c r="E102" s="61" t="s">
        <v>1244</v>
      </c>
      <c r="F102" s="49"/>
      <c r="G102" s="61" t="s">
        <v>1245</v>
      </c>
      <c r="H102" s="61" t="s">
        <v>1246</v>
      </c>
      <c r="I102" s="62">
        <v>8</v>
      </c>
      <c r="J102" s="62" t="s">
        <v>112</v>
      </c>
      <c r="K102" s="62"/>
      <c r="L102" s="62"/>
      <c r="M102" s="62"/>
      <c r="N102" s="62"/>
      <c r="O102" s="62" t="s">
        <v>113</v>
      </c>
      <c r="P102" s="62"/>
      <c r="Q102" s="60" t="s">
        <v>112</v>
      </c>
      <c r="R102" s="62"/>
      <c r="S102" s="61" t="s">
        <v>1247</v>
      </c>
      <c r="T102" s="61" t="s">
        <v>1248</v>
      </c>
      <c r="U102" s="61" t="s">
        <v>1249</v>
      </c>
      <c r="V102" s="61" t="s">
        <v>1250</v>
      </c>
      <c r="W102" s="61" t="s">
        <v>1251</v>
      </c>
      <c r="X102" s="61" t="s">
        <v>1252</v>
      </c>
      <c r="Y102" s="49" t="s">
        <v>1241</v>
      </c>
      <c r="Z102" s="49"/>
      <c r="AA102" s="49" t="s">
        <v>1253</v>
      </c>
      <c r="AB102" s="49"/>
      <c r="AC102" s="60" t="s">
        <v>6948</v>
      </c>
      <c r="AD102" s="49"/>
      <c r="AE102" s="49"/>
      <c r="AF102" s="49"/>
      <c r="AG102" s="49"/>
      <c r="AH102" s="49"/>
      <c r="AI102" s="49"/>
      <c r="AJ102" s="49"/>
      <c r="AK102" s="49" t="s">
        <v>128</v>
      </c>
      <c r="AL102" s="49"/>
      <c r="AM102" s="49" t="s">
        <v>130</v>
      </c>
      <c r="AN102" s="49"/>
      <c r="AO102" s="49"/>
      <c r="AP102" s="49"/>
      <c r="AQ102" s="49"/>
      <c r="AR102" s="49"/>
      <c r="AS102" s="49"/>
      <c r="AT102" s="49"/>
      <c r="AU102" s="49"/>
      <c r="AV102" s="49" t="s">
        <v>198</v>
      </c>
      <c r="AW102" s="49" t="s">
        <v>133</v>
      </c>
      <c r="AX102" s="49"/>
      <c r="AY102" s="49"/>
      <c r="AZ102" s="49" t="s">
        <v>135</v>
      </c>
      <c r="BA102" s="49"/>
      <c r="BB102" s="49"/>
      <c r="BC102" s="49"/>
      <c r="BD102" s="49"/>
      <c r="BE102" s="49"/>
      <c r="BF102" s="49"/>
      <c r="BG102" s="49"/>
      <c r="BH102" s="49"/>
      <c r="BI102" s="49"/>
      <c r="BJ102" s="49" t="s">
        <v>282</v>
      </c>
      <c r="BK102" s="49"/>
      <c r="BL102" s="49"/>
      <c r="BM102" s="49"/>
      <c r="BN102" s="49"/>
      <c r="BO102" s="49"/>
      <c r="BP102" s="49"/>
      <c r="BQ102" s="60" t="str">
        <f t="shared" si="1"/>
        <v>NT-1
NT-2
NT-3
NT-4
NT-5
NT-6
NT-7
NT-8
NT-9
NT-10
NT-11
NT-12
NT-13
NT-14
MT-8
MT-9
MT-12
MT-13
MT-14
MT-15</v>
      </c>
      <c r="BR102" s="49" t="s">
        <v>283</v>
      </c>
      <c r="BS102" s="49" t="s">
        <v>147</v>
      </c>
      <c r="BT102" s="49" t="s">
        <v>148</v>
      </c>
      <c r="BU102" s="49" t="s">
        <v>149</v>
      </c>
      <c r="BV102" s="49" t="s">
        <v>150</v>
      </c>
      <c r="BW102" s="49" t="s">
        <v>151</v>
      </c>
      <c r="BX102" s="49" t="s">
        <v>152</v>
      </c>
      <c r="BY102" s="49" t="s">
        <v>153</v>
      </c>
      <c r="BZ102" s="49" t="s">
        <v>154</v>
      </c>
      <c r="CA102" s="49" t="s">
        <v>155</v>
      </c>
      <c r="CB102" s="49" t="s">
        <v>156</v>
      </c>
      <c r="CC102" s="49" t="s">
        <v>157</v>
      </c>
      <c r="CD102" s="49" t="s">
        <v>158</v>
      </c>
      <c r="CE102" s="49" t="s">
        <v>159</v>
      </c>
      <c r="CF102" s="49"/>
      <c r="CG102" s="49"/>
      <c r="CH102" s="49"/>
      <c r="CI102" s="49"/>
      <c r="CJ102" s="49"/>
      <c r="CK102" s="49"/>
      <c r="CL102" s="49"/>
      <c r="CM102" s="49" t="s">
        <v>167</v>
      </c>
      <c r="CN102" s="49" t="s">
        <v>168</v>
      </c>
      <c r="CO102" s="49"/>
      <c r="CP102" s="49"/>
      <c r="CQ102" s="49" t="s">
        <v>171</v>
      </c>
      <c r="CR102" s="49" t="s">
        <v>172</v>
      </c>
      <c r="CS102" s="49" t="s">
        <v>173</v>
      </c>
      <c r="CT102" s="49" t="s">
        <v>174</v>
      </c>
      <c r="CU102" s="49"/>
      <c r="CV102" s="49"/>
      <c r="CW102" s="49"/>
      <c r="CX102" s="49"/>
      <c r="CY102" s="49"/>
      <c r="CZ102" s="49"/>
      <c r="DA102" s="49"/>
      <c r="DB102" s="49"/>
    </row>
    <row r="103" spans="1:106" s="76" customFormat="1" ht="64.5" customHeight="1" x14ac:dyDescent="0.25">
      <c r="A103" s="49" t="s">
        <v>1106</v>
      </c>
      <c r="B103" s="49" t="s">
        <v>1254</v>
      </c>
      <c r="C103" s="60" t="e">
        <f>VLOOKUP(D103,'Threat Model'!$P$2:$Q$96,1,FALSE)</f>
        <v>#N/A</v>
      </c>
      <c r="D103" s="49" t="s">
        <v>1255</v>
      </c>
      <c r="E103" s="61" t="s">
        <v>1256</v>
      </c>
      <c r="F103" s="49" t="s">
        <v>1257</v>
      </c>
      <c r="G103" s="61" t="s">
        <v>1258</v>
      </c>
      <c r="H103" s="61" t="s">
        <v>1259</v>
      </c>
      <c r="I103" s="62">
        <v>8</v>
      </c>
      <c r="J103" s="60"/>
      <c r="K103" s="60" t="s">
        <v>112</v>
      </c>
      <c r="L103" s="60"/>
      <c r="M103" s="60"/>
      <c r="N103" s="60"/>
      <c r="O103" s="62" t="s">
        <v>113</v>
      </c>
      <c r="P103" s="60" t="s">
        <v>112</v>
      </c>
      <c r="Q103" s="60" t="s">
        <v>112</v>
      </c>
      <c r="R103" s="60" t="s">
        <v>112</v>
      </c>
      <c r="S103" s="61" t="s">
        <v>1260</v>
      </c>
      <c r="T103" s="61" t="s">
        <v>1261</v>
      </c>
      <c r="U103" s="61" t="s">
        <v>1262</v>
      </c>
      <c r="V103" s="61" t="s">
        <v>1263</v>
      </c>
      <c r="W103" s="61" t="s">
        <v>1264</v>
      </c>
      <c r="X103" s="61" t="s">
        <v>1265</v>
      </c>
      <c r="Y103" s="49" t="s">
        <v>1266</v>
      </c>
      <c r="Z103" s="49" t="s">
        <v>1267</v>
      </c>
      <c r="AA103" s="49" t="s">
        <v>1268</v>
      </c>
      <c r="AB103" s="49"/>
      <c r="AC103" s="60" t="s">
        <v>6908</v>
      </c>
      <c r="AD103" s="49" t="s">
        <v>191</v>
      </c>
      <c r="AE103" s="49" t="s">
        <v>123</v>
      </c>
      <c r="AF103" s="49" t="s">
        <v>124</v>
      </c>
      <c r="AG103" s="49" t="s">
        <v>125</v>
      </c>
      <c r="AH103" s="49" t="s">
        <v>192</v>
      </c>
      <c r="AI103" s="49" t="s">
        <v>126</v>
      </c>
      <c r="AJ103" s="49" t="s">
        <v>127</v>
      </c>
      <c r="AK103" s="49" t="s">
        <v>128</v>
      </c>
      <c r="AL103" s="49" t="s">
        <v>129</v>
      </c>
      <c r="AM103" s="49" t="s">
        <v>130</v>
      </c>
      <c r="AN103" s="49" t="s">
        <v>131</v>
      </c>
      <c r="AO103" s="49" t="s">
        <v>218</v>
      </c>
      <c r="AP103" s="49" t="s">
        <v>193</v>
      </c>
      <c r="AQ103" s="49" t="s">
        <v>194</v>
      </c>
      <c r="AR103" s="49" t="s">
        <v>195</v>
      </c>
      <c r="AS103" s="49" t="s">
        <v>196</v>
      </c>
      <c r="AT103" s="49" t="s">
        <v>197</v>
      </c>
      <c r="AU103" s="49" t="s">
        <v>132</v>
      </c>
      <c r="AV103" s="49" t="s">
        <v>198</v>
      </c>
      <c r="AW103" s="49" t="s">
        <v>133</v>
      </c>
      <c r="AX103" s="49" t="s">
        <v>134</v>
      </c>
      <c r="AY103" s="49" t="s">
        <v>199</v>
      </c>
      <c r="AZ103" s="49" t="s">
        <v>135</v>
      </c>
      <c r="BA103" s="49" t="s">
        <v>136</v>
      </c>
      <c r="BB103" s="49" t="s">
        <v>137</v>
      </c>
      <c r="BC103" s="49" t="s">
        <v>138</v>
      </c>
      <c r="BD103" s="49"/>
      <c r="BE103" s="49" t="s">
        <v>139</v>
      </c>
      <c r="BF103" s="49" t="s">
        <v>201</v>
      </c>
      <c r="BG103" s="49" t="s">
        <v>140</v>
      </c>
      <c r="BH103" s="49" t="s">
        <v>202</v>
      </c>
      <c r="BI103" s="49" t="s">
        <v>203</v>
      </c>
      <c r="BJ103" s="49"/>
      <c r="BK103" s="49" t="s">
        <v>141</v>
      </c>
      <c r="BL103" s="49" t="s">
        <v>142</v>
      </c>
      <c r="BM103" s="49" t="s">
        <v>143</v>
      </c>
      <c r="BN103" s="49" t="s">
        <v>144</v>
      </c>
      <c r="BO103" s="49" t="s">
        <v>145</v>
      </c>
      <c r="BP103" s="49" t="s">
        <v>146</v>
      </c>
      <c r="BQ103" s="60" t="str">
        <f t="shared" si="1"/>
        <v>MT-8
MT-9
MT-11
MT-12
MT-13
MT-14
MT-15
MT-16
MT-17
MT-18
MT-19
MT-20
MT-21
MT-22
MT-23</v>
      </c>
      <c r="BR103" s="49"/>
      <c r="BS103" s="49"/>
      <c r="BT103" s="49"/>
      <c r="BU103" s="49"/>
      <c r="BV103" s="49"/>
      <c r="BW103" s="49"/>
      <c r="BX103" s="49"/>
      <c r="BY103" s="49"/>
      <c r="BZ103" s="49"/>
      <c r="CA103" s="49"/>
      <c r="CB103" s="49"/>
      <c r="CC103" s="49"/>
      <c r="CD103" s="49"/>
      <c r="CE103" s="49"/>
      <c r="CF103" s="49"/>
      <c r="CG103" s="49"/>
      <c r="CH103" s="49"/>
      <c r="CI103" s="49"/>
      <c r="CJ103" s="49"/>
      <c r="CK103" s="49"/>
      <c r="CL103" s="49"/>
      <c r="CM103" s="49" t="s">
        <v>167</v>
      </c>
      <c r="CN103" s="49" t="s">
        <v>168</v>
      </c>
      <c r="CO103" s="49"/>
      <c r="CP103" s="49" t="s">
        <v>170</v>
      </c>
      <c r="CQ103" s="49" t="s">
        <v>171</v>
      </c>
      <c r="CR103" s="49" t="s">
        <v>172</v>
      </c>
      <c r="CS103" s="49" t="s">
        <v>173</v>
      </c>
      <c r="CT103" s="49" t="s">
        <v>174</v>
      </c>
      <c r="CU103" s="49" t="s">
        <v>298</v>
      </c>
      <c r="CV103" s="49" t="s">
        <v>299</v>
      </c>
      <c r="CW103" s="49" t="s">
        <v>300</v>
      </c>
      <c r="CX103" s="49" t="s">
        <v>301</v>
      </c>
      <c r="CY103" s="49" t="s">
        <v>302</v>
      </c>
      <c r="CZ103" s="49" t="s">
        <v>303</v>
      </c>
      <c r="DA103" s="49" t="s">
        <v>304</v>
      </c>
      <c r="DB103" s="49" t="s">
        <v>305</v>
      </c>
    </row>
    <row r="104" spans="1:106" s="76" customFormat="1" ht="64.5" customHeight="1" x14ac:dyDescent="0.25">
      <c r="A104" s="49" t="s">
        <v>1106</v>
      </c>
      <c r="B104" s="49" t="s">
        <v>1269</v>
      </c>
      <c r="C104" s="60" t="e">
        <f>VLOOKUP(D104,'Threat Model'!$P$2:$Q$96,1,FALSE)</f>
        <v>#N/A</v>
      </c>
      <c r="D104" s="49" t="s">
        <v>1270</v>
      </c>
      <c r="E104" s="61" t="s">
        <v>1271</v>
      </c>
      <c r="F104" s="49" t="s">
        <v>1272</v>
      </c>
      <c r="G104" s="61" t="s">
        <v>501</v>
      </c>
      <c r="H104" s="61" t="s">
        <v>1273</v>
      </c>
      <c r="I104" s="62">
        <v>10</v>
      </c>
      <c r="J104" s="60"/>
      <c r="K104" s="60" t="s">
        <v>112</v>
      </c>
      <c r="L104" s="60"/>
      <c r="M104" s="60"/>
      <c r="N104" s="60"/>
      <c r="O104" s="62" t="s">
        <v>113</v>
      </c>
      <c r="P104" s="60" t="s">
        <v>112</v>
      </c>
      <c r="Q104" s="60" t="s">
        <v>112</v>
      </c>
      <c r="R104" s="60" t="s">
        <v>112</v>
      </c>
      <c r="S104" s="61" t="s">
        <v>1274</v>
      </c>
      <c r="T104" s="61" t="s">
        <v>1275</v>
      </c>
      <c r="U104" s="61" t="s">
        <v>1115</v>
      </c>
      <c r="V104" s="61" t="s">
        <v>1116</v>
      </c>
      <c r="W104" s="61" t="s">
        <v>1276</v>
      </c>
      <c r="X104" s="61" t="s">
        <v>1277</v>
      </c>
      <c r="Y104" s="49" t="s">
        <v>1266</v>
      </c>
      <c r="Z104" s="49" t="s">
        <v>1278</v>
      </c>
      <c r="AA104" s="49" t="s">
        <v>1279</v>
      </c>
      <c r="AB104" s="49"/>
      <c r="AC104" s="60" t="s">
        <v>6939</v>
      </c>
      <c r="AD104" s="49"/>
      <c r="AE104" s="49"/>
      <c r="AF104" s="49"/>
      <c r="AG104" s="49"/>
      <c r="AH104" s="49"/>
      <c r="AI104" s="49"/>
      <c r="AJ104" s="49" t="s">
        <v>127</v>
      </c>
      <c r="AK104" s="49" t="s">
        <v>128</v>
      </c>
      <c r="AL104" s="49" t="s">
        <v>129</v>
      </c>
      <c r="AM104" s="49" t="s">
        <v>130</v>
      </c>
      <c r="AN104" s="49" t="s">
        <v>131</v>
      </c>
      <c r="AO104" s="49" t="s">
        <v>218</v>
      </c>
      <c r="AP104" s="49"/>
      <c r="AQ104" s="49"/>
      <c r="AR104" s="49"/>
      <c r="AS104" s="49"/>
      <c r="AT104" s="49"/>
      <c r="AU104" s="49"/>
      <c r="AV104" s="49"/>
      <c r="AW104" s="49" t="s">
        <v>133</v>
      </c>
      <c r="AX104" s="49" t="s">
        <v>134</v>
      </c>
      <c r="AY104" s="49" t="s">
        <v>199</v>
      </c>
      <c r="AZ104" s="49" t="s">
        <v>135</v>
      </c>
      <c r="BA104" s="49" t="s">
        <v>136</v>
      </c>
      <c r="BB104" s="49" t="s">
        <v>137</v>
      </c>
      <c r="BC104" s="49" t="s">
        <v>138</v>
      </c>
      <c r="BD104" s="49"/>
      <c r="BE104" s="49" t="s">
        <v>139</v>
      </c>
      <c r="BF104" s="49" t="s">
        <v>201</v>
      </c>
      <c r="BG104" s="49" t="s">
        <v>140</v>
      </c>
      <c r="BH104" s="49" t="s">
        <v>202</v>
      </c>
      <c r="BI104" s="49"/>
      <c r="BJ104" s="49"/>
      <c r="BK104" s="49" t="s">
        <v>141</v>
      </c>
      <c r="BL104" s="49" t="s">
        <v>142</v>
      </c>
      <c r="BM104" s="49" t="s">
        <v>143</v>
      </c>
      <c r="BN104" s="49" t="s">
        <v>144</v>
      </c>
      <c r="BO104" s="49" t="s">
        <v>145</v>
      </c>
      <c r="BP104" s="49" t="s">
        <v>146</v>
      </c>
      <c r="BQ104" s="60" t="str">
        <f t="shared" si="1"/>
        <v>MT-8
MT-9
MT-12
MT-13
MT-14
MT-15
MT-16
MT-17
MT-18
MT-19
MT-20
MT-21
MT-22
MT-23</v>
      </c>
      <c r="BR104" s="49"/>
      <c r="BS104" s="49"/>
      <c r="BT104" s="49"/>
      <c r="BU104" s="49"/>
      <c r="BV104" s="49"/>
      <c r="BW104" s="49"/>
      <c r="BX104" s="49"/>
      <c r="BY104" s="49"/>
      <c r="BZ104" s="49"/>
      <c r="CA104" s="49"/>
      <c r="CB104" s="49"/>
      <c r="CC104" s="49"/>
      <c r="CD104" s="49"/>
      <c r="CE104" s="49"/>
      <c r="CF104" s="49"/>
      <c r="CG104" s="49"/>
      <c r="CH104" s="49"/>
      <c r="CI104" s="49"/>
      <c r="CJ104" s="49"/>
      <c r="CK104" s="49"/>
      <c r="CL104" s="49"/>
      <c r="CM104" s="49" t="s">
        <v>167</v>
      </c>
      <c r="CN104" s="49" t="s">
        <v>168</v>
      </c>
      <c r="CO104" s="49"/>
      <c r="CP104" s="49"/>
      <c r="CQ104" s="49" t="s">
        <v>171</v>
      </c>
      <c r="CR104" s="49" t="s">
        <v>172</v>
      </c>
      <c r="CS104" s="49" t="s">
        <v>173</v>
      </c>
      <c r="CT104" s="49" t="s">
        <v>174</v>
      </c>
      <c r="CU104" s="49" t="s">
        <v>298</v>
      </c>
      <c r="CV104" s="49" t="s">
        <v>299</v>
      </c>
      <c r="CW104" s="49" t="s">
        <v>300</v>
      </c>
      <c r="CX104" s="49" t="s">
        <v>301</v>
      </c>
      <c r="CY104" s="49" t="s">
        <v>302</v>
      </c>
      <c r="CZ104" s="49" t="s">
        <v>303</v>
      </c>
      <c r="DA104" s="49" t="s">
        <v>304</v>
      </c>
      <c r="DB104" s="49" t="s">
        <v>305</v>
      </c>
    </row>
    <row r="105" spans="1:106" s="76" customFormat="1" ht="64.5" customHeight="1" x14ac:dyDescent="0.25">
      <c r="A105" s="49" t="s">
        <v>1106</v>
      </c>
      <c r="B105" s="49" t="s">
        <v>1280</v>
      </c>
      <c r="C105" s="60" t="e">
        <f>VLOOKUP(D105,'Threat Model'!$P$2:$Q$96,1,FALSE)</f>
        <v>#N/A</v>
      </c>
      <c r="D105" s="49" t="s">
        <v>1281</v>
      </c>
      <c r="E105" s="61" t="s">
        <v>1282</v>
      </c>
      <c r="F105" s="49" t="s">
        <v>1283</v>
      </c>
      <c r="G105" s="61" t="s">
        <v>501</v>
      </c>
      <c r="H105" s="61" t="s">
        <v>1284</v>
      </c>
      <c r="I105" s="62">
        <v>8</v>
      </c>
      <c r="J105" s="60"/>
      <c r="K105" s="60" t="s">
        <v>112</v>
      </c>
      <c r="L105" s="60"/>
      <c r="M105" s="60"/>
      <c r="N105" s="60"/>
      <c r="O105" s="62" t="s">
        <v>113</v>
      </c>
      <c r="P105" s="60"/>
      <c r="Q105" s="60" t="s">
        <v>112</v>
      </c>
      <c r="R105" s="60" t="s">
        <v>112</v>
      </c>
      <c r="S105" s="61" t="s">
        <v>1285</v>
      </c>
      <c r="T105" s="61" t="s">
        <v>1286</v>
      </c>
      <c r="U105" s="61" t="s">
        <v>1115</v>
      </c>
      <c r="V105" s="61" t="s">
        <v>1116</v>
      </c>
      <c r="W105" s="61" t="s">
        <v>1287</v>
      </c>
      <c r="X105" s="61" t="s">
        <v>1288</v>
      </c>
      <c r="Y105" s="49" t="s">
        <v>1289</v>
      </c>
      <c r="Z105" s="49" t="s">
        <v>1290</v>
      </c>
      <c r="AA105" s="49" t="s">
        <v>1291</v>
      </c>
      <c r="AB105" s="49"/>
      <c r="AC105" s="60" t="s">
        <v>6908</v>
      </c>
      <c r="AD105" s="49" t="s">
        <v>191</v>
      </c>
      <c r="AE105" s="49" t="s">
        <v>123</v>
      </c>
      <c r="AF105" s="49" t="s">
        <v>124</v>
      </c>
      <c r="AG105" s="49" t="s">
        <v>125</v>
      </c>
      <c r="AH105" s="49" t="s">
        <v>192</v>
      </c>
      <c r="AI105" s="49" t="s">
        <v>126</v>
      </c>
      <c r="AJ105" s="49" t="s">
        <v>127</v>
      </c>
      <c r="AK105" s="49" t="s">
        <v>128</v>
      </c>
      <c r="AL105" s="49" t="s">
        <v>129</v>
      </c>
      <c r="AM105" s="49" t="s">
        <v>130</v>
      </c>
      <c r="AN105" s="49" t="s">
        <v>131</v>
      </c>
      <c r="AO105" s="49" t="s">
        <v>218</v>
      </c>
      <c r="AP105" s="49" t="s">
        <v>193</v>
      </c>
      <c r="AQ105" s="49" t="s">
        <v>194</v>
      </c>
      <c r="AR105" s="49" t="s">
        <v>195</v>
      </c>
      <c r="AS105" s="49" t="s">
        <v>196</v>
      </c>
      <c r="AT105" s="49" t="s">
        <v>197</v>
      </c>
      <c r="AU105" s="49" t="s">
        <v>132</v>
      </c>
      <c r="AV105" s="49" t="s">
        <v>198</v>
      </c>
      <c r="AW105" s="49" t="s">
        <v>133</v>
      </c>
      <c r="AX105" s="49" t="s">
        <v>134</v>
      </c>
      <c r="AY105" s="49" t="s">
        <v>199</v>
      </c>
      <c r="AZ105" s="49" t="s">
        <v>135</v>
      </c>
      <c r="BA105" s="49" t="s">
        <v>136</v>
      </c>
      <c r="BB105" s="49" t="s">
        <v>137</v>
      </c>
      <c r="BC105" s="49" t="s">
        <v>138</v>
      </c>
      <c r="BD105" s="49"/>
      <c r="BE105" s="49" t="s">
        <v>139</v>
      </c>
      <c r="BF105" s="49" t="s">
        <v>201</v>
      </c>
      <c r="BG105" s="49" t="s">
        <v>140</v>
      </c>
      <c r="BH105" s="49" t="s">
        <v>202</v>
      </c>
      <c r="BI105" s="49" t="s">
        <v>203</v>
      </c>
      <c r="BJ105" s="49"/>
      <c r="BK105" s="49" t="s">
        <v>141</v>
      </c>
      <c r="BL105" s="49" t="s">
        <v>142</v>
      </c>
      <c r="BM105" s="49" t="s">
        <v>143</v>
      </c>
      <c r="BN105" s="49" t="s">
        <v>144</v>
      </c>
      <c r="BO105" s="49" t="s">
        <v>145</v>
      </c>
      <c r="BP105" s="49" t="s">
        <v>146</v>
      </c>
      <c r="BQ105" s="60" t="str">
        <f t="shared" si="1"/>
        <v>MT-8
MT-9
MT-11
MT-12
MT-13
MT-14
MT-15</v>
      </c>
      <c r="BR105" s="49"/>
      <c r="BS105" s="49"/>
      <c r="BT105" s="49"/>
      <c r="BU105" s="49"/>
      <c r="BV105" s="49"/>
      <c r="BW105" s="49"/>
      <c r="BX105" s="49"/>
      <c r="BY105" s="49"/>
      <c r="BZ105" s="49"/>
      <c r="CA105" s="49"/>
      <c r="CB105" s="49"/>
      <c r="CC105" s="49"/>
      <c r="CD105" s="49"/>
      <c r="CE105" s="49"/>
      <c r="CF105" s="49"/>
      <c r="CG105" s="49"/>
      <c r="CH105" s="49"/>
      <c r="CI105" s="49"/>
      <c r="CJ105" s="49"/>
      <c r="CK105" s="49"/>
      <c r="CL105" s="49"/>
      <c r="CM105" s="49" t="s">
        <v>167</v>
      </c>
      <c r="CN105" s="49" t="s">
        <v>168</v>
      </c>
      <c r="CO105" s="49"/>
      <c r="CP105" s="49" t="s">
        <v>170</v>
      </c>
      <c r="CQ105" s="49" t="s">
        <v>171</v>
      </c>
      <c r="CR105" s="49" t="s">
        <v>172</v>
      </c>
      <c r="CS105" s="49" t="s">
        <v>173</v>
      </c>
      <c r="CT105" s="49" t="s">
        <v>174</v>
      </c>
      <c r="CU105" s="49"/>
      <c r="CV105" s="49"/>
      <c r="CW105" s="49"/>
      <c r="CX105" s="49"/>
      <c r="CY105" s="49"/>
      <c r="CZ105" s="49"/>
      <c r="DA105" s="49"/>
      <c r="DB105" s="49"/>
    </row>
    <row r="106" spans="1:106" s="76" customFormat="1" ht="64.5" customHeight="1" x14ac:dyDescent="0.25">
      <c r="A106" s="49" t="s">
        <v>266</v>
      </c>
      <c r="B106" s="49" t="s">
        <v>1292</v>
      </c>
      <c r="C106" s="60" t="e">
        <f>VLOOKUP(D106,'Threat Model'!$P$2:$Q$96,1,FALSE)</f>
        <v>#N/A</v>
      </c>
      <c r="D106" s="49" t="s">
        <v>1293</v>
      </c>
      <c r="E106" s="61" t="s">
        <v>1294</v>
      </c>
      <c r="F106" s="49" t="s">
        <v>1295</v>
      </c>
      <c r="G106" s="61" t="s">
        <v>1296</v>
      </c>
      <c r="H106" s="61" t="s">
        <v>1297</v>
      </c>
      <c r="I106" s="62">
        <v>10</v>
      </c>
      <c r="J106" s="60"/>
      <c r="K106" s="60" t="s">
        <v>112</v>
      </c>
      <c r="L106" s="60"/>
      <c r="M106" s="60"/>
      <c r="N106" s="60"/>
      <c r="O106" s="62" t="s">
        <v>113</v>
      </c>
      <c r="P106" s="60" t="s">
        <v>112</v>
      </c>
      <c r="Q106" s="60" t="s">
        <v>112</v>
      </c>
      <c r="R106" s="60" t="s">
        <v>112</v>
      </c>
      <c r="S106" s="61" t="s">
        <v>1298</v>
      </c>
      <c r="T106" s="61" t="s">
        <v>1299</v>
      </c>
      <c r="U106" s="61" t="s">
        <v>276</v>
      </c>
      <c r="V106" s="61" t="s">
        <v>277</v>
      </c>
      <c r="W106" s="61" t="s">
        <v>1300</v>
      </c>
      <c r="X106" s="61" t="s">
        <v>1301</v>
      </c>
      <c r="Y106" s="49" t="s">
        <v>1302</v>
      </c>
      <c r="Z106" s="49" t="s">
        <v>1303</v>
      </c>
      <c r="AA106" s="49"/>
      <c r="AB106" s="49"/>
      <c r="AC106" s="60" t="s">
        <v>6907</v>
      </c>
      <c r="AD106" s="49" t="s">
        <v>191</v>
      </c>
      <c r="AE106" s="49" t="s">
        <v>123</v>
      </c>
      <c r="AF106" s="49" t="s">
        <v>124</v>
      </c>
      <c r="AG106" s="49" t="s">
        <v>125</v>
      </c>
      <c r="AH106" s="49" t="s">
        <v>192</v>
      </c>
      <c r="AI106" s="49" t="s">
        <v>126</v>
      </c>
      <c r="AJ106" s="49"/>
      <c r="AK106" s="49" t="s">
        <v>128</v>
      </c>
      <c r="AL106" s="49" t="s">
        <v>129</v>
      </c>
      <c r="AM106" s="49" t="s">
        <v>130</v>
      </c>
      <c r="AN106" s="49" t="s">
        <v>131</v>
      </c>
      <c r="AO106" s="49" t="s">
        <v>218</v>
      </c>
      <c r="AP106" s="49" t="s">
        <v>193</v>
      </c>
      <c r="AQ106" s="49" t="s">
        <v>194</v>
      </c>
      <c r="AR106" s="49" t="s">
        <v>195</v>
      </c>
      <c r="AS106" s="49" t="s">
        <v>196</v>
      </c>
      <c r="AT106" s="49" t="s">
        <v>197</v>
      </c>
      <c r="AU106" s="49" t="s">
        <v>132</v>
      </c>
      <c r="AV106" s="49" t="s">
        <v>198</v>
      </c>
      <c r="AW106" s="49" t="s">
        <v>133</v>
      </c>
      <c r="AX106" s="49" t="s">
        <v>134</v>
      </c>
      <c r="AY106" s="49" t="s">
        <v>199</v>
      </c>
      <c r="AZ106" s="49" t="s">
        <v>135</v>
      </c>
      <c r="BA106" s="49" t="s">
        <v>136</v>
      </c>
      <c r="BB106" s="49" t="s">
        <v>137</v>
      </c>
      <c r="BC106" s="49" t="s">
        <v>138</v>
      </c>
      <c r="BD106" s="49" t="s">
        <v>200</v>
      </c>
      <c r="BE106" s="49" t="s">
        <v>139</v>
      </c>
      <c r="BF106" s="49" t="s">
        <v>201</v>
      </c>
      <c r="BG106" s="49" t="s">
        <v>140</v>
      </c>
      <c r="BH106" s="49" t="s">
        <v>202</v>
      </c>
      <c r="BI106" s="49" t="s">
        <v>203</v>
      </c>
      <c r="BJ106" s="49" t="s">
        <v>282</v>
      </c>
      <c r="BK106" s="49" t="s">
        <v>141</v>
      </c>
      <c r="BL106" s="49" t="s">
        <v>142</v>
      </c>
      <c r="BM106" s="49" t="s">
        <v>143</v>
      </c>
      <c r="BN106" s="49" t="s">
        <v>144</v>
      </c>
      <c r="BO106" s="49" t="s">
        <v>145</v>
      </c>
      <c r="BP106" s="49" t="s">
        <v>146</v>
      </c>
      <c r="BQ106" s="60" t="str">
        <f t="shared" si="1"/>
        <v>NT-1
NT-2
NT-3
NT-4
NT-5
NT-6
NT-7
NT-8
NT-9
NT-10
NT-11
NT-12
NT-13
NT-14
MT-1
MT-2
MT-3
MT-4
MT-5
MT-6
MT-7
MT-8
MT-9
MT-11
MT-12
MT-13
MT-14
MT-15
MT-16
MT-17
MT-18
MT-19
MT-20
MT-21
MT-22
MT-23</v>
      </c>
      <c r="BR106" s="49" t="s">
        <v>283</v>
      </c>
      <c r="BS106" s="49" t="s">
        <v>147</v>
      </c>
      <c r="BT106" s="49" t="s">
        <v>148</v>
      </c>
      <c r="BU106" s="49" t="s">
        <v>149</v>
      </c>
      <c r="BV106" s="49" t="s">
        <v>150</v>
      </c>
      <c r="BW106" s="49" t="s">
        <v>151</v>
      </c>
      <c r="BX106" s="49" t="s">
        <v>152</v>
      </c>
      <c r="BY106" s="49" t="s">
        <v>153</v>
      </c>
      <c r="BZ106" s="49" t="s">
        <v>154</v>
      </c>
      <c r="CA106" s="49" t="s">
        <v>155</v>
      </c>
      <c r="CB106" s="49" t="s">
        <v>156</v>
      </c>
      <c r="CC106" s="49" t="s">
        <v>157</v>
      </c>
      <c r="CD106" s="49" t="s">
        <v>158</v>
      </c>
      <c r="CE106" s="49" t="s">
        <v>159</v>
      </c>
      <c r="CF106" s="49" t="s">
        <v>160</v>
      </c>
      <c r="CG106" s="49" t="s">
        <v>161</v>
      </c>
      <c r="CH106" s="49" t="s">
        <v>162</v>
      </c>
      <c r="CI106" s="49" t="s">
        <v>163</v>
      </c>
      <c r="CJ106" s="49" t="s">
        <v>164</v>
      </c>
      <c r="CK106" s="49" t="s">
        <v>165</v>
      </c>
      <c r="CL106" s="49" t="s">
        <v>166</v>
      </c>
      <c r="CM106" s="49" t="s">
        <v>167</v>
      </c>
      <c r="CN106" s="49" t="s">
        <v>168</v>
      </c>
      <c r="CO106" s="49"/>
      <c r="CP106" s="49" t="s">
        <v>170</v>
      </c>
      <c r="CQ106" s="49" t="s">
        <v>171</v>
      </c>
      <c r="CR106" s="49" t="s">
        <v>172</v>
      </c>
      <c r="CS106" s="49" t="s">
        <v>173</v>
      </c>
      <c r="CT106" s="49" t="s">
        <v>174</v>
      </c>
      <c r="CU106" s="49" t="s">
        <v>298</v>
      </c>
      <c r="CV106" s="49" t="s">
        <v>299</v>
      </c>
      <c r="CW106" s="49" t="s">
        <v>300</v>
      </c>
      <c r="CX106" s="49" t="s">
        <v>301</v>
      </c>
      <c r="CY106" s="49" t="s">
        <v>302</v>
      </c>
      <c r="CZ106" s="49" t="s">
        <v>303</v>
      </c>
      <c r="DA106" s="49" t="s">
        <v>304</v>
      </c>
      <c r="DB106" s="49" t="s">
        <v>305</v>
      </c>
    </row>
    <row r="107" spans="1:106" s="76" customFormat="1" ht="64.5" customHeight="1" x14ac:dyDescent="0.25">
      <c r="A107" s="49" t="s">
        <v>1106</v>
      </c>
      <c r="B107" s="49" t="s">
        <v>1304</v>
      </c>
      <c r="C107" s="60" t="str">
        <f>VLOOKUP(D107,'Threat Model'!$P$2:$Q$96,1,FALSE)</f>
        <v>TPM-02</v>
      </c>
      <c r="D107" s="49" t="s">
        <v>1305</v>
      </c>
      <c r="E107" s="61" t="s">
        <v>1306</v>
      </c>
      <c r="F107" s="49" t="s">
        <v>1307</v>
      </c>
      <c r="G107" s="61" t="s">
        <v>1111</v>
      </c>
      <c r="H107" s="61" t="s">
        <v>1308</v>
      </c>
      <c r="I107" s="62">
        <v>9</v>
      </c>
      <c r="J107" s="60"/>
      <c r="K107" s="60" t="s">
        <v>112</v>
      </c>
      <c r="L107" s="60"/>
      <c r="M107" s="60"/>
      <c r="N107" s="60"/>
      <c r="O107" s="62" t="s">
        <v>113</v>
      </c>
      <c r="P107" s="60" t="s">
        <v>112</v>
      </c>
      <c r="Q107" s="60" t="s">
        <v>112</v>
      </c>
      <c r="R107" s="60" t="s">
        <v>112</v>
      </c>
      <c r="S107" s="61" t="s">
        <v>1309</v>
      </c>
      <c r="T107" s="61" t="s">
        <v>1310</v>
      </c>
      <c r="U107" s="61" t="s">
        <v>1115</v>
      </c>
      <c r="V107" s="61" t="s">
        <v>1116</v>
      </c>
      <c r="W107" s="61" t="s">
        <v>1117</v>
      </c>
      <c r="X107" s="61" t="s">
        <v>1311</v>
      </c>
      <c r="Y107" s="49" t="s">
        <v>1312</v>
      </c>
      <c r="Z107" s="49" t="s">
        <v>1313</v>
      </c>
      <c r="AA107" s="49"/>
      <c r="AB107" s="49"/>
      <c r="AC107" s="60" t="s">
        <v>6908</v>
      </c>
      <c r="AD107" s="49" t="s">
        <v>191</v>
      </c>
      <c r="AE107" s="49" t="s">
        <v>123</v>
      </c>
      <c r="AF107" s="49" t="s">
        <v>124</v>
      </c>
      <c r="AG107" s="49" t="s">
        <v>125</v>
      </c>
      <c r="AH107" s="49" t="s">
        <v>192</v>
      </c>
      <c r="AI107" s="49" t="s">
        <v>126</v>
      </c>
      <c r="AJ107" s="49" t="s">
        <v>127</v>
      </c>
      <c r="AK107" s="49" t="s">
        <v>128</v>
      </c>
      <c r="AL107" s="49" t="s">
        <v>129</v>
      </c>
      <c r="AM107" s="49" t="s">
        <v>130</v>
      </c>
      <c r="AN107" s="49" t="s">
        <v>131</v>
      </c>
      <c r="AO107" s="49" t="s">
        <v>218</v>
      </c>
      <c r="AP107" s="49" t="s">
        <v>193</v>
      </c>
      <c r="AQ107" s="49" t="s">
        <v>194</v>
      </c>
      <c r="AR107" s="49" t="s">
        <v>195</v>
      </c>
      <c r="AS107" s="49" t="s">
        <v>196</v>
      </c>
      <c r="AT107" s="49" t="s">
        <v>197</v>
      </c>
      <c r="AU107" s="49" t="s">
        <v>132</v>
      </c>
      <c r="AV107" s="49" t="s">
        <v>198</v>
      </c>
      <c r="AW107" s="49" t="s">
        <v>133</v>
      </c>
      <c r="AX107" s="49" t="s">
        <v>134</v>
      </c>
      <c r="AY107" s="49" t="s">
        <v>199</v>
      </c>
      <c r="AZ107" s="49" t="s">
        <v>135</v>
      </c>
      <c r="BA107" s="49" t="s">
        <v>136</v>
      </c>
      <c r="BB107" s="49" t="s">
        <v>137</v>
      </c>
      <c r="BC107" s="49" t="s">
        <v>138</v>
      </c>
      <c r="BD107" s="49"/>
      <c r="BE107" s="49" t="s">
        <v>139</v>
      </c>
      <c r="BF107" s="49" t="s">
        <v>201</v>
      </c>
      <c r="BG107" s="49" t="s">
        <v>140</v>
      </c>
      <c r="BH107" s="49" t="s">
        <v>202</v>
      </c>
      <c r="BI107" s="49" t="s">
        <v>203</v>
      </c>
      <c r="BJ107" s="49"/>
      <c r="BK107" s="49" t="s">
        <v>141</v>
      </c>
      <c r="BL107" s="49" t="s">
        <v>142</v>
      </c>
      <c r="BM107" s="49" t="s">
        <v>143</v>
      </c>
      <c r="BN107" s="49" t="s">
        <v>144</v>
      </c>
      <c r="BO107" s="49" t="s">
        <v>145</v>
      </c>
      <c r="BP107" s="49" t="s">
        <v>146</v>
      </c>
      <c r="BQ107" s="60" t="str">
        <f t="shared" si="1"/>
        <v>NT-1
NT-2
NT-3
NT-4
NT-5
NT-6
NT-7
NT-8
NT-9
NT-10
NT-11
NT-12
NT-13
NT-14
MT-1
MT-2
MT-3
MT-4
MT-5
MT-6
MT-7
MT-8
MT-9
MT-11
MT-12
MT-13
MT-14
MT-15
MT-16
MT-17
MT-18
MT-19
MT-20
MT-21
MT-22
MT-23</v>
      </c>
      <c r="BR107" s="49" t="s">
        <v>283</v>
      </c>
      <c r="BS107" s="49" t="s">
        <v>147</v>
      </c>
      <c r="BT107" s="49" t="s">
        <v>148</v>
      </c>
      <c r="BU107" s="49" t="s">
        <v>149</v>
      </c>
      <c r="BV107" s="49" t="s">
        <v>150</v>
      </c>
      <c r="BW107" s="49" t="s">
        <v>151</v>
      </c>
      <c r="BX107" s="49" t="s">
        <v>152</v>
      </c>
      <c r="BY107" s="49" t="s">
        <v>153</v>
      </c>
      <c r="BZ107" s="49" t="s">
        <v>154</v>
      </c>
      <c r="CA107" s="49" t="s">
        <v>155</v>
      </c>
      <c r="CB107" s="49" t="s">
        <v>156</v>
      </c>
      <c r="CC107" s="49" t="s">
        <v>157</v>
      </c>
      <c r="CD107" s="49" t="s">
        <v>158</v>
      </c>
      <c r="CE107" s="49" t="s">
        <v>159</v>
      </c>
      <c r="CF107" s="49" t="s">
        <v>160</v>
      </c>
      <c r="CG107" s="49" t="s">
        <v>161</v>
      </c>
      <c r="CH107" s="49" t="s">
        <v>162</v>
      </c>
      <c r="CI107" s="49" t="s">
        <v>163</v>
      </c>
      <c r="CJ107" s="49" t="s">
        <v>164</v>
      </c>
      <c r="CK107" s="49" t="s">
        <v>165</v>
      </c>
      <c r="CL107" s="49" t="s">
        <v>166</v>
      </c>
      <c r="CM107" s="49" t="s">
        <v>167</v>
      </c>
      <c r="CN107" s="49" t="s">
        <v>168</v>
      </c>
      <c r="CO107" s="49"/>
      <c r="CP107" s="49" t="s">
        <v>170</v>
      </c>
      <c r="CQ107" s="49" t="s">
        <v>171</v>
      </c>
      <c r="CR107" s="49" t="s">
        <v>172</v>
      </c>
      <c r="CS107" s="49" t="s">
        <v>173</v>
      </c>
      <c r="CT107" s="49" t="s">
        <v>174</v>
      </c>
      <c r="CU107" s="49" t="s">
        <v>298</v>
      </c>
      <c r="CV107" s="49" t="s">
        <v>299</v>
      </c>
      <c r="CW107" s="49" t="s">
        <v>300</v>
      </c>
      <c r="CX107" s="49" t="s">
        <v>301</v>
      </c>
      <c r="CY107" s="49" t="s">
        <v>302</v>
      </c>
      <c r="CZ107" s="49" t="s">
        <v>303</v>
      </c>
      <c r="DA107" s="49" t="s">
        <v>304</v>
      </c>
      <c r="DB107" s="49" t="s">
        <v>305</v>
      </c>
    </row>
    <row r="108" spans="1:106" s="76" customFormat="1" ht="64.5" customHeight="1" x14ac:dyDescent="0.25">
      <c r="A108" s="49" t="s">
        <v>1314</v>
      </c>
      <c r="B108" s="49" t="s">
        <v>1315</v>
      </c>
      <c r="C108" s="60" t="e">
        <f>VLOOKUP(D108,'Threat Model'!$P$2:$Q$96,1,FALSE)</f>
        <v>#N/A</v>
      </c>
      <c r="D108" s="49" t="s">
        <v>1316</v>
      </c>
      <c r="E108" s="61" t="s">
        <v>1317</v>
      </c>
      <c r="F108" s="49" t="s">
        <v>1318</v>
      </c>
      <c r="G108" s="61" t="s">
        <v>1319</v>
      </c>
      <c r="H108" s="61" t="s">
        <v>1320</v>
      </c>
      <c r="I108" s="62">
        <v>7</v>
      </c>
      <c r="J108" s="60"/>
      <c r="K108" s="60" t="s">
        <v>112</v>
      </c>
      <c r="L108" s="60"/>
      <c r="M108" s="60"/>
      <c r="N108" s="60"/>
      <c r="O108" s="62" t="s">
        <v>182</v>
      </c>
      <c r="P108" s="60" t="s">
        <v>112</v>
      </c>
      <c r="Q108" s="60" t="s">
        <v>112</v>
      </c>
      <c r="R108" s="60" t="s">
        <v>112</v>
      </c>
      <c r="S108" s="61" t="s">
        <v>1321</v>
      </c>
      <c r="T108" s="61" t="s">
        <v>1322</v>
      </c>
      <c r="U108" s="61" t="s">
        <v>1323</v>
      </c>
      <c r="V108" s="61" t="s">
        <v>1324</v>
      </c>
      <c r="W108" s="61" t="s">
        <v>1325</v>
      </c>
      <c r="X108" s="61" t="s">
        <v>1326</v>
      </c>
      <c r="Y108" s="49" t="s">
        <v>1327</v>
      </c>
      <c r="Z108" s="49" t="s">
        <v>1328</v>
      </c>
      <c r="AA108" s="49"/>
      <c r="AB108" s="49"/>
      <c r="AC108" s="60" t="s">
        <v>6949</v>
      </c>
      <c r="AD108" s="49" t="s">
        <v>191</v>
      </c>
      <c r="AE108" s="49" t="s">
        <v>123</v>
      </c>
      <c r="AF108" s="49" t="s">
        <v>124</v>
      </c>
      <c r="AG108" s="49" t="s">
        <v>125</v>
      </c>
      <c r="AH108" s="49" t="s">
        <v>192</v>
      </c>
      <c r="AI108" s="49" t="s">
        <v>126</v>
      </c>
      <c r="AJ108" s="49"/>
      <c r="AK108" s="49" t="s">
        <v>128</v>
      </c>
      <c r="AL108" s="49" t="s">
        <v>129</v>
      </c>
      <c r="AM108" s="49" t="s">
        <v>130</v>
      </c>
      <c r="AN108" s="49" t="s">
        <v>131</v>
      </c>
      <c r="AO108" s="49" t="s">
        <v>218</v>
      </c>
      <c r="AP108" s="49" t="s">
        <v>193</v>
      </c>
      <c r="AQ108" s="49" t="s">
        <v>194</v>
      </c>
      <c r="AR108" s="49" t="s">
        <v>195</v>
      </c>
      <c r="AS108" s="49" t="s">
        <v>196</v>
      </c>
      <c r="AT108" s="49" t="s">
        <v>197</v>
      </c>
      <c r="AU108" s="49" t="s">
        <v>132</v>
      </c>
      <c r="AV108" s="49" t="s">
        <v>198</v>
      </c>
      <c r="AW108" s="49" t="s">
        <v>133</v>
      </c>
      <c r="AX108" s="49" t="s">
        <v>134</v>
      </c>
      <c r="AY108" s="49" t="s">
        <v>199</v>
      </c>
      <c r="AZ108" s="49" t="s">
        <v>135</v>
      </c>
      <c r="BA108" s="49" t="s">
        <v>136</v>
      </c>
      <c r="BB108" s="49" t="s">
        <v>137</v>
      </c>
      <c r="BC108" s="49" t="s">
        <v>138</v>
      </c>
      <c r="BD108" s="49"/>
      <c r="BE108" s="49" t="s">
        <v>139</v>
      </c>
      <c r="BF108" s="49" t="s">
        <v>201</v>
      </c>
      <c r="BG108" s="49" t="s">
        <v>140</v>
      </c>
      <c r="BH108" s="49" t="s">
        <v>202</v>
      </c>
      <c r="BI108" s="49" t="s">
        <v>203</v>
      </c>
      <c r="BJ108" s="49"/>
      <c r="BK108" s="49" t="s">
        <v>141</v>
      </c>
      <c r="BL108" s="49" t="s">
        <v>142</v>
      </c>
      <c r="BM108" s="49" t="s">
        <v>143</v>
      </c>
      <c r="BN108" s="49" t="s">
        <v>144</v>
      </c>
      <c r="BO108" s="49" t="s">
        <v>145</v>
      </c>
      <c r="BP108" s="49" t="s">
        <v>146</v>
      </c>
      <c r="BQ108" s="60" t="str">
        <f t="shared" si="1"/>
        <v>NT-2
NT-3
NT-4
NT-5
NT-6
NT-7
NT-8
NT-9
NT-10
NT-11
NT-12
NT-13
NT-14
MT-1
MT-2
MT-3
MT-4
MT-5
MT-6
MT-7
MT-8
MT-9
MT-11
MT-12
MT-13
MT-14
MT-15</v>
      </c>
      <c r="BR108" s="49"/>
      <c r="BS108" s="49" t="s">
        <v>147</v>
      </c>
      <c r="BT108" s="49" t="s">
        <v>148</v>
      </c>
      <c r="BU108" s="49" t="s">
        <v>149</v>
      </c>
      <c r="BV108" s="49" t="s">
        <v>150</v>
      </c>
      <c r="BW108" s="49" t="s">
        <v>151</v>
      </c>
      <c r="BX108" s="49" t="s">
        <v>152</v>
      </c>
      <c r="BY108" s="49" t="s">
        <v>153</v>
      </c>
      <c r="BZ108" s="49" t="s">
        <v>154</v>
      </c>
      <c r="CA108" s="49" t="s">
        <v>155</v>
      </c>
      <c r="CB108" s="49" t="s">
        <v>156</v>
      </c>
      <c r="CC108" s="49" t="s">
        <v>157</v>
      </c>
      <c r="CD108" s="49" t="s">
        <v>158</v>
      </c>
      <c r="CE108" s="49" t="s">
        <v>159</v>
      </c>
      <c r="CF108" s="49" t="s">
        <v>160</v>
      </c>
      <c r="CG108" s="49" t="s">
        <v>161</v>
      </c>
      <c r="CH108" s="49" t="s">
        <v>162</v>
      </c>
      <c r="CI108" s="49" t="s">
        <v>163</v>
      </c>
      <c r="CJ108" s="49" t="s">
        <v>164</v>
      </c>
      <c r="CK108" s="49" t="s">
        <v>165</v>
      </c>
      <c r="CL108" s="49" t="s">
        <v>166</v>
      </c>
      <c r="CM108" s="49" t="s">
        <v>167</v>
      </c>
      <c r="CN108" s="49" t="s">
        <v>168</v>
      </c>
      <c r="CO108" s="49"/>
      <c r="CP108" s="49" t="s">
        <v>170</v>
      </c>
      <c r="CQ108" s="49" t="s">
        <v>171</v>
      </c>
      <c r="CR108" s="49" t="s">
        <v>172</v>
      </c>
      <c r="CS108" s="49" t="s">
        <v>173</v>
      </c>
      <c r="CT108" s="49" t="s">
        <v>174</v>
      </c>
      <c r="CU108" s="49"/>
      <c r="CV108" s="49"/>
      <c r="CW108" s="49"/>
      <c r="CX108" s="49"/>
      <c r="CY108" s="49"/>
      <c r="CZ108" s="49"/>
      <c r="DA108" s="49"/>
      <c r="DB108" s="49"/>
    </row>
    <row r="109" spans="1:106" s="76" customFormat="1" ht="64.5" customHeight="1" x14ac:dyDescent="0.25">
      <c r="A109" s="49" t="s">
        <v>547</v>
      </c>
      <c r="B109" s="49" t="s">
        <v>1329</v>
      </c>
      <c r="C109" s="60" t="e">
        <f>VLOOKUP(D109,'Threat Model'!$P$2:$Q$96,1,FALSE)</f>
        <v>#N/A</v>
      </c>
      <c r="D109" s="49" t="s">
        <v>1330</v>
      </c>
      <c r="E109" s="61" t="s">
        <v>1331</v>
      </c>
      <c r="F109" s="49" t="s">
        <v>1332</v>
      </c>
      <c r="G109" s="61" t="s">
        <v>552</v>
      </c>
      <c r="H109" s="61" t="s">
        <v>1333</v>
      </c>
      <c r="I109" s="62">
        <v>10</v>
      </c>
      <c r="J109" s="60"/>
      <c r="K109" s="60"/>
      <c r="L109" s="60"/>
      <c r="M109" s="60" t="s">
        <v>112</v>
      </c>
      <c r="N109" s="60"/>
      <c r="O109" s="62" t="s">
        <v>113</v>
      </c>
      <c r="P109" s="60" t="s">
        <v>112</v>
      </c>
      <c r="Q109" s="60" t="s">
        <v>112</v>
      </c>
      <c r="R109" s="60" t="s">
        <v>112</v>
      </c>
      <c r="S109" s="61" t="s">
        <v>1334</v>
      </c>
      <c r="T109" s="61" t="s">
        <v>1335</v>
      </c>
      <c r="U109" s="61" t="s">
        <v>1336</v>
      </c>
      <c r="V109" s="61" t="s">
        <v>557</v>
      </c>
      <c r="W109" s="61" t="s">
        <v>1337</v>
      </c>
      <c r="X109" s="61" t="s">
        <v>1338</v>
      </c>
      <c r="Y109" s="49" t="s">
        <v>1327</v>
      </c>
      <c r="Z109" s="49" t="s">
        <v>1328</v>
      </c>
      <c r="AA109" s="49"/>
      <c r="AB109" s="49"/>
      <c r="AC109" s="60" t="s">
        <v>6950</v>
      </c>
      <c r="AD109" s="49" t="s">
        <v>191</v>
      </c>
      <c r="AE109" s="49" t="s">
        <v>123</v>
      </c>
      <c r="AF109" s="49" t="s">
        <v>124</v>
      </c>
      <c r="AG109" s="49" t="s">
        <v>125</v>
      </c>
      <c r="AH109" s="49"/>
      <c r="AI109" s="49" t="s">
        <v>126</v>
      </c>
      <c r="AJ109" s="49" t="s">
        <v>127</v>
      </c>
      <c r="AK109" s="49"/>
      <c r="AL109" s="49" t="s">
        <v>129</v>
      </c>
      <c r="AM109" s="49"/>
      <c r="AN109" s="49"/>
      <c r="AO109" s="49" t="s">
        <v>218</v>
      </c>
      <c r="AP109" s="49" t="s">
        <v>193</v>
      </c>
      <c r="AQ109" s="49" t="s">
        <v>194</v>
      </c>
      <c r="AR109" s="49" t="s">
        <v>195</v>
      </c>
      <c r="AS109" s="49" t="s">
        <v>196</v>
      </c>
      <c r="AT109" s="49" t="s">
        <v>197</v>
      </c>
      <c r="AU109" s="49"/>
      <c r="AV109" s="49"/>
      <c r="AW109" s="49" t="s">
        <v>133</v>
      </c>
      <c r="AX109" s="49" t="s">
        <v>134</v>
      </c>
      <c r="AY109" s="49" t="s">
        <v>199</v>
      </c>
      <c r="AZ109" s="49" t="s">
        <v>135</v>
      </c>
      <c r="BA109" s="49" t="s">
        <v>136</v>
      </c>
      <c r="BB109" s="49" t="s">
        <v>137</v>
      </c>
      <c r="BC109" s="49" t="s">
        <v>138</v>
      </c>
      <c r="BD109" s="49"/>
      <c r="BE109" s="49" t="s">
        <v>139</v>
      </c>
      <c r="BF109" s="49" t="s">
        <v>201</v>
      </c>
      <c r="BG109" s="49"/>
      <c r="BH109" s="49" t="s">
        <v>202</v>
      </c>
      <c r="BI109" s="49" t="s">
        <v>203</v>
      </c>
      <c r="BJ109" s="49"/>
      <c r="BK109" s="49" t="s">
        <v>141</v>
      </c>
      <c r="BL109" s="49" t="s">
        <v>142</v>
      </c>
      <c r="BM109" s="49" t="s">
        <v>143</v>
      </c>
      <c r="BN109" s="49" t="s">
        <v>144</v>
      </c>
      <c r="BO109" s="49" t="s">
        <v>145</v>
      </c>
      <c r="BP109" s="49" t="s">
        <v>146</v>
      </c>
      <c r="BQ109" s="60" t="str">
        <f t="shared" si="1"/>
        <v>NT-7
MT-1
MT-2
MT-7
MT-8
MT-9
MT-11
MT-12
MT-13
MT-14
MT-15</v>
      </c>
      <c r="BR109" s="49"/>
      <c r="BS109" s="49"/>
      <c r="BT109" s="49"/>
      <c r="BU109" s="49"/>
      <c r="BV109" s="49"/>
      <c r="BW109" s="49"/>
      <c r="BX109" s="49" t="s">
        <v>152</v>
      </c>
      <c r="BY109" s="49"/>
      <c r="BZ109" s="49"/>
      <c r="CA109" s="49"/>
      <c r="CB109" s="49"/>
      <c r="CC109" s="49"/>
      <c r="CD109" s="49"/>
      <c r="CE109" s="49"/>
      <c r="CF109" s="49" t="s">
        <v>160</v>
      </c>
      <c r="CG109" s="49" t="s">
        <v>161</v>
      </c>
      <c r="CH109" s="49"/>
      <c r="CI109" s="49"/>
      <c r="CJ109" s="49"/>
      <c r="CK109" s="49"/>
      <c r="CL109" s="49" t="s">
        <v>166</v>
      </c>
      <c r="CM109" s="49" t="s">
        <v>167</v>
      </c>
      <c r="CN109" s="49" t="s">
        <v>168</v>
      </c>
      <c r="CO109" s="49"/>
      <c r="CP109" s="49" t="s">
        <v>170</v>
      </c>
      <c r="CQ109" s="49" t="s">
        <v>171</v>
      </c>
      <c r="CR109" s="49" t="s">
        <v>172</v>
      </c>
      <c r="CS109" s="49" t="s">
        <v>173</v>
      </c>
      <c r="CT109" s="49" t="s">
        <v>174</v>
      </c>
      <c r="CU109" s="49"/>
      <c r="CV109" s="49"/>
      <c r="CW109" s="49"/>
      <c r="CX109" s="49"/>
      <c r="CY109" s="49"/>
      <c r="CZ109" s="49"/>
      <c r="DA109" s="49"/>
      <c r="DB109" s="49"/>
    </row>
    <row r="110" spans="1:106" s="76" customFormat="1" ht="64.5" customHeight="1" x14ac:dyDescent="0.25">
      <c r="A110" s="49" t="s">
        <v>1106</v>
      </c>
      <c r="B110" s="49" t="s">
        <v>1339</v>
      </c>
      <c r="C110" s="60" t="e">
        <f>VLOOKUP(D110,'Threat Model'!$P$2:$Q$96,1,FALSE)</f>
        <v>#N/A</v>
      </c>
      <c r="D110" s="49" t="s">
        <v>1340</v>
      </c>
      <c r="E110" s="61" t="s">
        <v>1341</v>
      </c>
      <c r="F110" s="49" t="s">
        <v>1342</v>
      </c>
      <c r="G110" s="61" t="s">
        <v>1343</v>
      </c>
      <c r="H110" s="61" t="s">
        <v>1344</v>
      </c>
      <c r="I110" s="62">
        <v>9</v>
      </c>
      <c r="J110" s="60"/>
      <c r="K110" s="60" t="s">
        <v>112</v>
      </c>
      <c r="L110" s="60"/>
      <c r="M110" s="60"/>
      <c r="N110" s="60"/>
      <c r="O110" s="62" t="s">
        <v>113</v>
      </c>
      <c r="P110" s="60"/>
      <c r="Q110" s="60" t="s">
        <v>112</v>
      </c>
      <c r="R110" s="60" t="s">
        <v>112</v>
      </c>
      <c r="S110" s="61" t="s">
        <v>1345</v>
      </c>
      <c r="T110" s="61" t="s">
        <v>1346</v>
      </c>
      <c r="U110" s="61" t="s">
        <v>1115</v>
      </c>
      <c r="V110" s="61" t="s">
        <v>1116</v>
      </c>
      <c r="W110" s="61" t="s">
        <v>1117</v>
      </c>
      <c r="X110" s="61" t="s">
        <v>1347</v>
      </c>
      <c r="Y110" s="49" t="s">
        <v>1327</v>
      </c>
      <c r="Z110" s="49" t="s">
        <v>1348</v>
      </c>
      <c r="AA110" s="49"/>
      <c r="AB110" s="49"/>
      <c r="AC110" s="60" t="s">
        <v>6904</v>
      </c>
      <c r="AD110" s="49" t="s">
        <v>191</v>
      </c>
      <c r="AE110" s="49" t="s">
        <v>123</v>
      </c>
      <c r="AF110" s="49" t="s">
        <v>124</v>
      </c>
      <c r="AG110" s="49" t="s">
        <v>125</v>
      </c>
      <c r="AH110" s="49" t="s">
        <v>192</v>
      </c>
      <c r="AI110" s="49" t="s">
        <v>126</v>
      </c>
      <c r="AJ110" s="49" t="s">
        <v>127</v>
      </c>
      <c r="AK110" s="49" t="s">
        <v>128</v>
      </c>
      <c r="AL110" s="49" t="s">
        <v>129</v>
      </c>
      <c r="AM110" s="49" t="s">
        <v>130</v>
      </c>
      <c r="AN110" s="49" t="s">
        <v>131</v>
      </c>
      <c r="AO110" s="49" t="s">
        <v>218</v>
      </c>
      <c r="AP110" s="49" t="s">
        <v>193</v>
      </c>
      <c r="AQ110" s="49" t="s">
        <v>194</v>
      </c>
      <c r="AR110" s="49" t="s">
        <v>195</v>
      </c>
      <c r="AS110" s="49" t="s">
        <v>196</v>
      </c>
      <c r="AT110" s="49" t="s">
        <v>197</v>
      </c>
      <c r="AU110" s="49" t="s">
        <v>132</v>
      </c>
      <c r="AV110" s="49" t="s">
        <v>198</v>
      </c>
      <c r="AW110" s="49" t="s">
        <v>133</v>
      </c>
      <c r="AX110" s="49" t="s">
        <v>134</v>
      </c>
      <c r="AY110" s="49" t="s">
        <v>199</v>
      </c>
      <c r="AZ110" s="49" t="s">
        <v>135</v>
      </c>
      <c r="BA110" s="49" t="s">
        <v>136</v>
      </c>
      <c r="BB110" s="49" t="s">
        <v>137</v>
      </c>
      <c r="BC110" s="49" t="s">
        <v>138</v>
      </c>
      <c r="BD110" s="49" t="s">
        <v>200</v>
      </c>
      <c r="BE110" s="49" t="s">
        <v>139</v>
      </c>
      <c r="BF110" s="49" t="s">
        <v>201</v>
      </c>
      <c r="BG110" s="49" t="s">
        <v>140</v>
      </c>
      <c r="BH110" s="49" t="s">
        <v>202</v>
      </c>
      <c r="BI110" s="49" t="s">
        <v>203</v>
      </c>
      <c r="BJ110" s="49"/>
      <c r="BK110" s="49" t="s">
        <v>141</v>
      </c>
      <c r="BL110" s="49" t="s">
        <v>142</v>
      </c>
      <c r="BM110" s="49" t="s">
        <v>143</v>
      </c>
      <c r="BN110" s="49" t="s">
        <v>144</v>
      </c>
      <c r="BO110" s="49" t="s">
        <v>145</v>
      </c>
      <c r="BP110" s="49" t="s">
        <v>146</v>
      </c>
      <c r="BQ110" s="60" t="str">
        <f t="shared" si="1"/>
        <v>NT-1
NT-2
NT-3
NT-4
NT-5
NT-6
NT-7
NT-8
NT-9
NT-10
NT-11
NT-12
NT-13
NT-14
MT-1
MT-2
MT-3
MT-4
MT-5
MT-6
MT-7
MT-8
MT-9
MT-11
MT-12
MT-13
MT-14
MT-15
MT-16
MT-17
MT-18
MT-19
MT-20
MT-21
MT-22
MT-23</v>
      </c>
      <c r="BR110" s="49" t="s">
        <v>283</v>
      </c>
      <c r="BS110" s="49" t="s">
        <v>147</v>
      </c>
      <c r="BT110" s="49" t="s">
        <v>148</v>
      </c>
      <c r="BU110" s="49" t="s">
        <v>149</v>
      </c>
      <c r="BV110" s="49" t="s">
        <v>150</v>
      </c>
      <c r="BW110" s="49" t="s">
        <v>151</v>
      </c>
      <c r="BX110" s="49" t="s">
        <v>152</v>
      </c>
      <c r="BY110" s="49" t="s">
        <v>153</v>
      </c>
      <c r="BZ110" s="49" t="s">
        <v>154</v>
      </c>
      <c r="CA110" s="49" t="s">
        <v>155</v>
      </c>
      <c r="CB110" s="49" t="s">
        <v>156</v>
      </c>
      <c r="CC110" s="49" t="s">
        <v>157</v>
      </c>
      <c r="CD110" s="49" t="s">
        <v>158</v>
      </c>
      <c r="CE110" s="49" t="s">
        <v>159</v>
      </c>
      <c r="CF110" s="49" t="s">
        <v>160</v>
      </c>
      <c r="CG110" s="49" t="s">
        <v>161</v>
      </c>
      <c r="CH110" s="49" t="s">
        <v>162</v>
      </c>
      <c r="CI110" s="49" t="s">
        <v>163</v>
      </c>
      <c r="CJ110" s="49" t="s">
        <v>164</v>
      </c>
      <c r="CK110" s="49" t="s">
        <v>165</v>
      </c>
      <c r="CL110" s="49" t="s">
        <v>166</v>
      </c>
      <c r="CM110" s="49" t="s">
        <v>167</v>
      </c>
      <c r="CN110" s="49" t="s">
        <v>168</v>
      </c>
      <c r="CO110" s="49"/>
      <c r="CP110" s="49" t="s">
        <v>170</v>
      </c>
      <c r="CQ110" s="49" t="s">
        <v>171</v>
      </c>
      <c r="CR110" s="49" t="s">
        <v>172</v>
      </c>
      <c r="CS110" s="49" t="s">
        <v>173</v>
      </c>
      <c r="CT110" s="49" t="s">
        <v>174</v>
      </c>
      <c r="CU110" s="49" t="s">
        <v>298</v>
      </c>
      <c r="CV110" s="49" t="s">
        <v>299</v>
      </c>
      <c r="CW110" s="49" t="s">
        <v>300</v>
      </c>
      <c r="CX110" s="49" t="s">
        <v>301</v>
      </c>
      <c r="CY110" s="49" t="s">
        <v>302</v>
      </c>
      <c r="CZ110" s="49" t="s">
        <v>303</v>
      </c>
      <c r="DA110" s="49" t="s">
        <v>304</v>
      </c>
      <c r="DB110" s="49" t="s">
        <v>305</v>
      </c>
    </row>
    <row r="111" spans="1:106" s="76" customFormat="1" ht="64.5" customHeight="1" x14ac:dyDescent="0.25">
      <c r="A111" s="49" t="s">
        <v>1106</v>
      </c>
      <c r="B111" s="49" t="s">
        <v>1349</v>
      </c>
      <c r="C111" s="60" t="e">
        <f>VLOOKUP(D111,'Threat Model'!$P$2:$Q$96,1,FALSE)</f>
        <v>#N/A</v>
      </c>
      <c r="D111" s="49" t="s">
        <v>1350</v>
      </c>
      <c r="E111" s="61" t="s">
        <v>1351</v>
      </c>
      <c r="F111" s="49" t="s">
        <v>1352</v>
      </c>
      <c r="G111" s="61" t="s">
        <v>1353</v>
      </c>
      <c r="H111" s="61" t="s">
        <v>1354</v>
      </c>
      <c r="I111" s="62">
        <v>10</v>
      </c>
      <c r="J111" s="60"/>
      <c r="K111" s="60" t="s">
        <v>112</v>
      </c>
      <c r="L111" s="60"/>
      <c r="M111" s="60"/>
      <c r="N111" s="60"/>
      <c r="O111" s="62" t="s">
        <v>113</v>
      </c>
      <c r="P111" s="60" t="s">
        <v>112</v>
      </c>
      <c r="Q111" s="60" t="s">
        <v>112</v>
      </c>
      <c r="R111" s="60" t="s">
        <v>112</v>
      </c>
      <c r="S111" s="61" t="s">
        <v>1355</v>
      </c>
      <c r="T111" s="61" t="s">
        <v>1356</v>
      </c>
      <c r="U111" s="61" t="s">
        <v>1115</v>
      </c>
      <c r="V111" s="61" t="s">
        <v>1116</v>
      </c>
      <c r="W111" s="61" t="s">
        <v>1117</v>
      </c>
      <c r="X111" s="61" t="s">
        <v>1357</v>
      </c>
      <c r="Y111" s="49" t="s">
        <v>1327</v>
      </c>
      <c r="Z111" s="49" t="s">
        <v>1358</v>
      </c>
      <c r="AA111" s="49" t="s">
        <v>1359</v>
      </c>
      <c r="AB111" s="49"/>
      <c r="AC111" s="60" t="s">
        <v>6908</v>
      </c>
      <c r="AD111" s="49" t="s">
        <v>191</v>
      </c>
      <c r="AE111" s="49" t="s">
        <v>123</v>
      </c>
      <c r="AF111" s="49" t="s">
        <v>124</v>
      </c>
      <c r="AG111" s="49" t="s">
        <v>125</v>
      </c>
      <c r="AH111" s="49" t="s">
        <v>192</v>
      </c>
      <c r="AI111" s="49" t="s">
        <v>126</v>
      </c>
      <c r="AJ111" s="49" t="s">
        <v>127</v>
      </c>
      <c r="AK111" s="49" t="s">
        <v>128</v>
      </c>
      <c r="AL111" s="49" t="s">
        <v>129</v>
      </c>
      <c r="AM111" s="49" t="s">
        <v>130</v>
      </c>
      <c r="AN111" s="49" t="s">
        <v>131</v>
      </c>
      <c r="AO111" s="49" t="s">
        <v>218</v>
      </c>
      <c r="AP111" s="49" t="s">
        <v>193</v>
      </c>
      <c r="AQ111" s="49" t="s">
        <v>194</v>
      </c>
      <c r="AR111" s="49" t="s">
        <v>195</v>
      </c>
      <c r="AS111" s="49" t="s">
        <v>196</v>
      </c>
      <c r="AT111" s="49" t="s">
        <v>197</v>
      </c>
      <c r="AU111" s="49" t="s">
        <v>132</v>
      </c>
      <c r="AV111" s="49" t="s">
        <v>198</v>
      </c>
      <c r="AW111" s="49" t="s">
        <v>133</v>
      </c>
      <c r="AX111" s="49" t="s">
        <v>134</v>
      </c>
      <c r="AY111" s="49" t="s">
        <v>199</v>
      </c>
      <c r="AZ111" s="49" t="s">
        <v>135</v>
      </c>
      <c r="BA111" s="49" t="s">
        <v>136</v>
      </c>
      <c r="BB111" s="49" t="s">
        <v>137</v>
      </c>
      <c r="BC111" s="49" t="s">
        <v>138</v>
      </c>
      <c r="BD111" s="49"/>
      <c r="BE111" s="49" t="s">
        <v>139</v>
      </c>
      <c r="BF111" s="49" t="s">
        <v>201</v>
      </c>
      <c r="BG111" s="49" t="s">
        <v>140</v>
      </c>
      <c r="BH111" s="49" t="s">
        <v>202</v>
      </c>
      <c r="BI111" s="49" t="s">
        <v>203</v>
      </c>
      <c r="BJ111" s="49"/>
      <c r="BK111" s="49" t="s">
        <v>141</v>
      </c>
      <c r="BL111" s="49" t="s">
        <v>142</v>
      </c>
      <c r="BM111" s="49" t="s">
        <v>143</v>
      </c>
      <c r="BN111" s="49" t="s">
        <v>144</v>
      </c>
      <c r="BO111" s="49" t="s">
        <v>145</v>
      </c>
      <c r="BP111" s="49" t="s">
        <v>146</v>
      </c>
      <c r="BQ111" s="60" t="str">
        <f t="shared" si="1"/>
        <v>NT-1
NT-2
NT-3
NT-4
NT-5
NT-6
NT-7
NT-8
NT-9
NT-10
NT-11
NT-12
NT-13
NT-14
MT-1
MT-2
MT-3
MT-4
MT-5
MT-6
MT-7
MT-8
MT-9
MT-11
MT-12
MT-13
MT-14
MT-15
MT-16
MT-17
MT-18
MT-19
MT-20
MT-21
MT-22
MT-23</v>
      </c>
      <c r="BR111" s="49" t="s">
        <v>283</v>
      </c>
      <c r="BS111" s="49" t="s">
        <v>147</v>
      </c>
      <c r="BT111" s="49" t="s">
        <v>148</v>
      </c>
      <c r="BU111" s="49" t="s">
        <v>149</v>
      </c>
      <c r="BV111" s="49" t="s">
        <v>150</v>
      </c>
      <c r="BW111" s="49" t="s">
        <v>151</v>
      </c>
      <c r="BX111" s="49" t="s">
        <v>152</v>
      </c>
      <c r="BY111" s="49" t="s">
        <v>153</v>
      </c>
      <c r="BZ111" s="49" t="s">
        <v>154</v>
      </c>
      <c r="CA111" s="49" t="s">
        <v>155</v>
      </c>
      <c r="CB111" s="49" t="s">
        <v>156</v>
      </c>
      <c r="CC111" s="49" t="s">
        <v>157</v>
      </c>
      <c r="CD111" s="49" t="s">
        <v>158</v>
      </c>
      <c r="CE111" s="49" t="s">
        <v>159</v>
      </c>
      <c r="CF111" s="49" t="s">
        <v>160</v>
      </c>
      <c r="CG111" s="49" t="s">
        <v>161</v>
      </c>
      <c r="CH111" s="49" t="s">
        <v>162</v>
      </c>
      <c r="CI111" s="49" t="s">
        <v>163</v>
      </c>
      <c r="CJ111" s="49" t="s">
        <v>164</v>
      </c>
      <c r="CK111" s="49" t="s">
        <v>165</v>
      </c>
      <c r="CL111" s="49" t="s">
        <v>166</v>
      </c>
      <c r="CM111" s="49" t="s">
        <v>167</v>
      </c>
      <c r="CN111" s="49" t="s">
        <v>168</v>
      </c>
      <c r="CO111" s="49"/>
      <c r="CP111" s="49" t="s">
        <v>170</v>
      </c>
      <c r="CQ111" s="49" t="s">
        <v>171</v>
      </c>
      <c r="CR111" s="49" t="s">
        <v>172</v>
      </c>
      <c r="CS111" s="49" t="s">
        <v>173</v>
      </c>
      <c r="CT111" s="49" t="s">
        <v>174</v>
      </c>
      <c r="CU111" s="49" t="s">
        <v>298</v>
      </c>
      <c r="CV111" s="49" t="s">
        <v>299</v>
      </c>
      <c r="CW111" s="49" t="s">
        <v>300</v>
      </c>
      <c r="CX111" s="49" t="s">
        <v>301</v>
      </c>
      <c r="CY111" s="49" t="s">
        <v>302</v>
      </c>
      <c r="CZ111" s="49" t="s">
        <v>303</v>
      </c>
      <c r="DA111" s="49" t="s">
        <v>304</v>
      </c>
      <c r="DB111" s="49" t="s">
        <v>305</v>
      </c>
    </row>
    <row r="112" spans="1:106" s="76" customFormat="1" ht="64.5" customHeight="1" x14ac:dyDescent="0.25">
      <c r="A112" s="49" t="s">
        <v>266</v>
      </c>
      <c r="B112" s="49" t="s">
        <v>1360</v>
      </c>
      <c r="C112" s="60" t="e">
        <f>VLOOKUP(D112,'Threat Model'!$P$2:$Q$96,1,FALSE)</f>
        <v>#N/A</v>
      </c>
      <c r="D112" s="49" t="s">
        <v>1361</v>
      </c>
      <c r="E112" s="61" t="s">
        <v>1362</v>
      </c>
      <c r="F112" s="49" t="s">
        <v>1363</v>
      </c>
      <c r="G112" s="61" t="s">
        <v>1364</v>
      </c>
      <c r="H112" s="61" t="s">
        <v>1365</v>
      </c>
      <c r="I112" s="62">
        <v>9</v>
      </c>
      <c r="J112" s="60"/>
      <c r="K112" s="60" t="s">
        <v>112</v>
      </c>
      <c r="L112" s="60"/>
      <c r="M112" s="60"/>
      <c r="N112" s="60"/>
      <c r="O112" s="62" t="s">
        <v>113</v>
      </c>
      <c r="P112" s="60" t="s">
        <v>112</v>
      </c>
      <c r="Q112" s="60" t="s">
        <v>112</v>
      </c>
      <c r="R112" s="62"/>
      <c r="S112" s="61" t="s">
        <v>1366</v>
      </c>
      <c r="T112" s="61" t="s">
        <v>1367</v>
      </c>
      <c r="U112" s="61" t="s">
        <v>276</v>
      </c>
      <c r="V112" s="61" t="s">
        <v>277</v>
      </c>
      <c r="W112" s="61" t="s">
        <v>1300</v>
      </c>
      <c r="X112" s="61" t="s">
        <v>1368</v>
      </c>
      <c r="Y112" s="49" t="s">
        <v>1369</v>
      </c>
      <c r="Z112" s="49" t="s">
        <v>1370</v>
      </c>
      <c r="AA112" s="49"/>
      <c r="AB112" s="49"/>
      <c r="AC112" s="60" t="s">
        <v>6907</v>
      </c>
      <c r="AD112" s="49" t="s">
        <v>191</v>
      </c>
      <c r="AE112" s="49" t="s">
        <v>123</v>
      </c>
      <c r="AF112" s="49" t="s">
        <v>124</v>
      </c>
      <c r="AG112" s="49" t="s">
        <v>125</v>
      </c>
      <c r="AH112" s="49" t="s">
        <v>192</v>
      </c>
      <c r="AI112" s="49" t="s">
        <v>126</v>
      </c>
      <c r="AJ112" s="49"/>
      <c r="AK112" s="49" t="s">
        <v>128</v>
      </c>
      <c r="AL112" s="49" t="s">
        <v>129</v>
      </c>
      <c r="AM112" s="49" t="s">
        <v>130</v>
      </c>
      <c r="AN112" s="49" t="s">
        <v>131</v>
      </c>
      <c r="AO112" s="49" t="s">
        <v>218</v>
      </c>
      <c r="AP112" s="49" t="s">
        <v>193</v>
      </c>
      <c r="AQ112" s="49" t="s">
        <v>194</v>
      </c>
      <c r="AR112" s="49" t="s">
        <v>195</v>
      </c>
      <c r="AS112" s="49" t="s">
        <v>196</v>
      </c>
      <c r="AT112" s="49" t="s">
        <v>197</v>
      </c>
      <c r="AU112" s="49" t="s">
        <v>132</v>
      </c>
      <c r="AV112" s="49" t="s">
        <v>198</v>
      </c>
      <c r="AW112" s="49" t="s">
        <v>133</v>
      </c>
      <c r="AX112" s="49" t="s">
        <v>134</v>
      </c>
      <c r="AY112" s="49" t="s">
        <v>199</v>
      </c>
      <c r="AZ112" s="49" t="s">
        <v>135</v>
      </c>
      <c r="BA112" s="49" t="s">
        <v>136</v>
      </c>
      <c r="BB112" s="49" t="s">
        <v>137</v>
      </c>
      <c r="BC112" s="49" t="s">
        <v>138</v>
      </c>
      <c r="BD112" s="49" t="s">
        <v>200</v>
      </c>
      <c r="BE112" s="49" t="s">
        <v>139</v>
      </c>
      <c r="BF112" s="49" t="s">
        <v>201</v>
      </c>
      <c r="BG112" s="49" t="s">
        <v>140</v>
      </c>
      <c r="BH112" s="49" t="s">
        <v>202</v>
      </c>
      <c r="BI112" s="49" t="s">
        <v>203</v>
      </c>
      <c r="BJ112" s="49" t="s">
        <v>282</v>
      </c>
      <c r="BK112" s="49" t="s">
        <v>141</v>
      </c>
      <c r="BL112" s="49" t="s">
        <v>142</v>
      </c>
      <c r="BM112" s="49" t="s">
        <v>143</v>
      </c>
      <c r="BN112" s="49" t="s">
        <v>144</v>
      </c>
      <c r="BO112" s="49" t="s">
        <v>145</v>
      </c>
      <c r="BP112" s="49" t="s">
        <v>146</v>
      </c>
      <c r="BQ112" s="60" t="str">
        <f t="shared" si="1"/>
        <v>NT-1
NT-2
NT-3
NT-4
NT-5
NT-6
NT-7
NT-8
NT-9
NT-10
NT-11
NT-12
NT-13
NT-14
MT-1
MT-2
MT-3
MT-4
MT-5
MT-6
MT-7
MT-8
MT-9
MT-11
MT-12
MT-13
MT-14
MT-15
MT-16
MT-17
MT-18
MT-19
MT-20
MT-21
MT-22
MT-23</v>
      </c>
      <c r="BR112" s="49" t="s">
        <v>283</v>
      </c>
      <c r="BS112" s="49" t="s">
        <v>147</v>
      </c>
      <c r="BT112" s="49" t="s">
        <v>148</v>
      </c>
      <c r="BU112" s="49" t="s">
        <v>149</v>
      </c>
      <c r="BV112" s="49" t="s">
        <v>150</v>
      </c>
      <c r="BW112" s="49" t="s">
        <v>151</v>
      </c>
      <c r="BX112" s="49" t="s">
        <v>152</v>
      </c>
      <c r="BY112" s="49" t="s">
        <v>153</v>
      </c>
      <c r="BZ112" s="49" t="s">
        <v>154</v>
      </c>
      <c r="CA112" s="49" t="s">
        <v>155</v>
      </c>
      <c r="CB112" s="49" t="s">
        <v>156</v>
      </c>
      <c r="CC112" s="49" t="s">
        <v>157</v>
      </c>
      <c r="CD112" s="49" t="s">
        <v>158</v>
      </c>
      <c r="CE112" s="49" t="s">
        <v>159</v>
      </c>
      <c r="CF112" s="49" t="s">
        <v>160</v>
      </c>
      <c r="CG112" s="49" t="s">
        <v>161</v>
      </c>
      <c r="CH112" s="49" t="s">
        <v>162</v>
      </c>
      <c r="CI112" s="49" t="s">
        <v>163</v>
      </c>
      <c r="CJ112" s="49" t="s">
        <v>164</v>
      </c>
      <c r="CK112" s="49" t="s">
        <v>165</v>
      </c>
      <c r="CL112" s="49" t="s">
        <v>166</v>
      </c>
      <c r="CM112" s="49" t="s">
        <v>167</v>
      </c>
      <c r="CN112" s="49" t="s">
        <v>168</v>
      </c>
      <c r="CO112" s="49"/>
      <c r="CP112" s="49" t="s">
        <v>170</v>
      </c>
      <c r="CQ112" s="49" t="s">
        <v>171</v>
      </c>
      <c r="CR112" s="49" t="s">
        <v>172</v>
      </c>
      <c r="CS112" s="49" t="s">
        <v>173</v>
      </c>
      <c r="CT112" s="49" t="s">
        <v>174</v>
      </c>
      <c r="CU112" s="49" t="s">
        <v>298</v>
      </c>
      <c r="CV112" s="49" t="s">
        <v>299</v>
      </c>
      <c r="CW112" s="49" t="s">
        <v>300</v>
      </c>
      <c r="CX112" s="49" t="s">
        <v>301</v>
      </c>
      <c r="CY112" s="49" t="s">
        <v>302</v>
      </c>
      <c r="CZ112" s="49" t="s">
        <v>303</v>
      </c>
      <c r="DA112" s="49" t="s">
        <v>304</v>
      </c>
      <c r="DB112" s="49" t="s">
        <v>305</v>
      </c>
    </row>
    <row r="113" spans="1:106" s="76" customFormat="1" ht="64.5" customHeight="1" x14ac:dyDescent="0.25">
      <c r="A113" s="49" t="s">
        <v>1106</v>
      </c>
      <c r="B113" s="49" t="s">
        <v>1371</v>
      </c>
      <c r="C113" s="60" t="e">
        <f>VLOOKUP(D113,'Threat Model'!$P$2:$Q$96,1,FALSE)</f>
        <v>#N/A</v>
      </c>
      <c r="D113" s="49" t="s">
        <v>1372</v>
      </c>
      <c r="E113" s="61" t="s">
        <v>1373</v>
      </c>
      <c r="F113" s="49" t="s">
        <v>1374</v>
      </c>
      <c r="G113" s="61" t="s">
        <v>1111</v>
      </c>
      <c r="H113" s="61" t="s">
        <v>1375</v>
      </c>
      <c r="I113" s="62">
        <v>9</v>
      </c>
      <c r="J113" s="60"/>
      <c r="K113" s="60" t="s">
        <v>112</v>
      </c>
      <c r="L113" s="60"/>
      <c r="M113" s="60"/>
      <c r="N113" s="60"/>
      <c r="O113" s="62" t="s">
        <v>113</v>
      </c>
      <c r="P113" s="60"/>
      <c r="Q113" s="60" t="s">
        <v>112</v>
      </c>
      <c r="R113" s="60" t="s">
        <v>112</v>
      </c>
      <c r="S113" s="61" t="s">
        <v>1376</v>
      </c>
      <c r="T113" s="61" t="s">
        <v>1377</v>
      </c>
      <c r="U113" s="61" t="s">
        <v>1115</v>
      </c>
      <c r="V113" s="61" t="s">
        <v>1116</v>
      </c>
      <c r="W113" s="61" t="s">
        <v>1117</v>
      </c>
      <c r="X113" s="61" t="s">
        <v>1378</v>
      </c>
      <c r="Y113" s="49" t="s">
        <v>1369</v>
      </c>
      <c r="Z113" s="49" t="s">
        <v>1379</v>
      </c>
      <c r="AA113" s="49" t="s">
        <v>1380</v>
      </c>
      <c r="AB113" s="49"/>
      <c r="AC113" s="60" t="s">
        <v>6904</v>
      </c>
      <c r="AD113" s="49" t="s">
        <v>191</v>
      </c>
      <c r="AE113" s="49" t="s">
        <v>123</v>
      </c>
      <c r="AF113" s="49" t="s">
        <v>124</v>
      </c>
      <c r="AG113" s="49" t="s">
        <v>125</v>
      </c>
      <c r="AH113" s="49" t="s">
        <v>192</v>
      </c>
      <c r="AI113" s="49" t="s">
        <v>126</v>
      </c>
      <c r="AJ113" s="49" t="s">
        <v>127</v>
      </c>
      <c r="AK113" s="49" t="s">
        <v>128</v>
      </c>
      <c r="AL113" s="49" t="s">
        <v>129</v>
      </c>
      <c r="AM113" s="49" t="s">
        <v>130</v>
      </c>
      <c r="AN113" s="49" t="s">
        <v>131</v>
      </c>
      <c r="AO113" s="49" t="s">
        <v>218</v>
      </c>
      <c r="AP113" s="49" t="s">
        <v>193</v>
      </c>
      <c r="AQ113" s="49" t="s">
        <v>194</v>
      </c>
      <c r="AR113" s="49" t="s">
        <v>195</v>
      </c>
      <c r="AS113" s="49" t="s">
        <v>196</v>
      </c>
      <c r="AT113" s="49" t="s">
        <v>197</v>
      </c>
      <c r="AU113" s="49" t="s">
        <v>132</v>
      </c>
      <c r="AV113" s="49" t="s">
        <v>198</v>
      </c>
      <c r="AW113" s="49" t="s">
        <v>133</v>
      </c>
      <c r="AX113" s="49" t="s">
        <v>134</v>
      </c>
      <c r="AY113" s="49" t="s">
        <v>199</v>
      </c>
      <c r="AZ113" s="49" t="s">
        <v>135</v>
      </c>
      <c r="BA113" s="49" t="s">
        <v>136</v>
      </c>
      <c r="BB113" s="49" t="s">
        <v>137</v>
      </c>
      <c r="BC113" s="49" t="s">
        <v>138</v>
      </c>
      <c r="BD113" s="49" t="s">
        <v>200</v>
      </c>
      <c r="BE113" s="49" t="s">
        <v>139</v>
      </c>
      <c r="BF113" s="49" t="s">
        <v>201</v>
      </c>
      <c r="BG113" s="49" t="s">
        <v>140</v>
      </c>
      <c r="BH113" s="49" t="s">
        <v>202</v>
      </c>
      <c r="BI113" s="49" t="s">
        <v>203</v>
      </c>
      <c r="BJ113" s="49"/>
      <c r="BK113" s="49" t="s">
        <v>141</v>
      </c>
      <c r="BL113" s="49" t="s">
        <v>142</v>
      </c>
      <c r="BM113" s="49" t="s">
        <v>143</v>
      </c>
      <c r="BN113" s="49" t="s">
        <v>144</v>
      </c>
      <c r="BO113" s="49" t="s">
        <v>145</v>
      </c>
      <c r="BP113" s="49" t="s">
        <v>146</v>
      </c>
      <c r="BQ113" s="60" t="str">
        <f t="shared" si="1"/>
        <v>NT-1
NT-2
NT-3
NT-4
NT-5
NT-6
NT-7
NT-8
NT-9
NT-10
NT-11
NT-12
NT-13
NT-14
MT-1
MT-2
MT-3
MT-4
MT-5
MT-6
MT-7
MT-8
MT-9
MT-11
MT-12
MT-13
MT-14
MT-15
MT-16
MT-17
MT-18
MT-19
MT-20
MT-21
MT-22
MT-23</v>
      </c>
      <c r="BR113" s="49" t="s">
        <v>283</v>
      </c>
      <c r="BS113" s="49" t="s">
        <v>147</v>
      </c>
      <c r="BT113" s="49" t="s">
        <v>148</v>
      </c>
      <c r="BU113" s="49" t="s">
        <v>149</v>
      </c>
      <c r="BV113" s="49" t="s">
        <v>150</v>
      </c>
      <c r="BW113" s="49" t="s">
        <v>151</v>
      </c>
      <c r="BX113" s="49" t="s">
        <v>152</v>
      </c>
      <c r="BY113" s="49" t="s">
        <v>153</v>
      </c>
      <c r="BZ113" s="49" t="s">
        <v>154</v>
      </c>
      <c r="CA113" s="49" t="s">
        <v>155</v>
      </c>
      <c r="CB113" s="49" t="s">
        <v>156</v>
      </c>
      <c r="CC113" s="49" t="s">
        <v>157</v>
      </c>
      <c r="CD113" s="49" t="s">
        <v>158</v>
      </c>
      <c r="CE113" s="49" t="s">
        <v>159</v>
      </c>
      <c r="CF113" s="49" t="s">
        <v>160</v>
      </c>
      <c r="CG113" s="49" t="s">
        <v>161</v>
      </c>
      <c r="CH113" s="49" t="s">
        <v>162</v>
      </c>
      <c r="CI113" s="49" t="s">
        <v>163</v>
      </c>
      <c r="CJ113" s="49" t="s">
        <v>164</v>
      </c>
      <c r="CK113" s="49" t="s">
        <v>165</v>
      </c>
      <c r="CL113" s="49" t="s">
        <v>166</v>
      </c>
      <c r="CM113" s="49" t="s">
        <v>167</v>
      </c>
      <c r="CN113" s="49" t="s">
        <v>168</v>
      </c>
      <c r="CO113" s="49"/>
      <c r="CP113" s="49" t="s">
        <v>170</v>
      </c>
      <c r="CQ113" s="49" t="s">
        <v>171</v>
      </c>
      <c r="CR113" s="49" t="s">
        <v>172</v>
      </c>
      <c r="CS113" s="49" t="s">
        <v>173</v>
      </c>
      <c r="CT113" s="49" t="s">
        <v>174</v>
      </c>
      <c r="CU113" s="49" t="s">
        <v>298</v>
      </c>
      <c r="CV113" s="49" t="s">
        <v>299</v>
      </c>
      <c r="CW113" s="49" t="s">
        <v>300</v>
      </c>
      <c r="CX113" s="49" t="s">
        <v>301</v>
      </c>
      <c r="CY113" s="49" t="s">
        <v>302</v>
      </c>
      <c r="CZ113" s="49" t="s">
        <v>303</v>
      </c>
      <c r="DA113" s="49" t="s">
        <v>304</v>
      </c>
      <c r="DB113" s="49" t="s">
        <v>305</v>
      </c>
    </row>
    <row r="114" spans="1:106" s="76" customFormat="1" ht="64.5" customHeight="1" x14ac:dyDescent="0.25">
      <c r="A114" s="49" t="s">
        <v>1381</v>
      </c>
      <c r="B114" s="49" t="s">
        <v>1382</v>
      </c>
      <c r="C114" s="60" t="e">
        <f>VLOOKUP(D114,'Threat Model'!$P$2:$Q$96,1,FALSE)</f>
        <v>#N/A</v>
      </c>
      <c r="D114" s="49" t="s">
        <v>1383</v>
      </c>
      <c r="E114" s="61" t="s">
        <v>1384</v>
      </c>
      <c r="F114" s="49" t="s">
        <v>1385</v>
      </c>
      <c r="G114" s="61" t="s">
        <v>1386</v>
      </c>
      <c r="H114" s="61" t="s">
        <v>1387</v>
      </c>
      <c r="I114" s="62">
        <v>9</v>
      </c>
      <c r="J114" s="60"/>
      <c r="K114" s="60" t="s">
        <v>112</v>
      </c>
      <c r="L114" s="60"/>
      <c r="M114" s="60"/>
      <c r="N114" s="60"/>
      <c r="O114" s="62" t="s">
        <v>113</v>
      </c>
      <c r="P114" s="60" t="s">
        <v>112</v>
      </c>
      <c r="Q114" s="60" t="s">
        <v>112</v>
      </c>
      <c r="R114" s="60" t="s">
        <v>112</v>
      </c>
      <c r="S114" s="61" t="s">
        <v>1388</v>
      </c>
      <c r="T114" s="61" t="s">
        <v>1389</v>
      </c>
      <c r="U114" s="61" t="s">
        <v>1390</v>
      </c>
      <c r="V114" s="61" t="s">
        <v>1391</v>
      </c>
      <c r="W114" s="61" t="s">
        <v>1392</v>
      </c>
      <c r="X114" s="61" t="s">
        <v>1393</v>
      </c>
      <c r="Y114" s="49" t="s">
        <v>1394</v>
      </c>
      <c r="Z114" s="49"/>
      <c r="AA114" s="49" t="s">
        <v>1395</v>
      </c>
      <c r="AB114" s="49"/>
      <c r="AC114" s="60" t="s">
        <v>6951</v>
      </c>
      <c r="AD114" s="49" t="s">
        <v>191</v>
      </c>
      <c r="AE114" s="49" t="s">
        <v>123</v>
      </c>
      <c r="AF114" s="49" t="s">
        <v>124</v>
      </c>
      <c r="AG114" s="49" t="s">
        <v>125</v>
      </c>
      <c r="AH114" s="49"/>
      <c r="AI114" s="49" t="s">
        <v>126</v>
      </c>
      <c r="AJ114" s="49"/>
      <c r="AK114" s="49" t="s">
        <v>128</v>
      </c>
      <c r="AL114" s="49" t="s">
        <v>129</v>
      </c>
      <c r="AM114" s="49" t="s">
        <v>130</v>
      </c>
      <c r="AN114" s="49" t="s">
        <v>131</v>
      </c>
      <c r="AO114" s="49" t="s">
        <v>218</v>
      </c>
      <c r="AP114" s="49" t="s">
        <v>193</v>
      </c>
      <c r="AQ114" s="49" t="s">
        <v>194</v>
      </c>
      <c r="AR114" s="49" t="s">
        <v>195</v>
      </c>
      <c r="AS114" s="49" t="s">
        <v>196</v>
      </c>
      <c r="AT114" s="49" t="s">
        <v>197</v>
      </c>
      <c r="AU114" s="49" t="s">
        <v>132</v>
      </c>
      <c r="AV114" s="49"/>
      <c r="AW114" s="49" t="s">
        <v>133</v>
      </c>
      <c r="AX114" s="49" t="s">
        <v>134</v>
      </c>
      <c r="AY114" s="49" t="s">
        <v>199</v>
      </c>
      <c r="AZ114" s="49" t="s">
        <v>135</v>
      </c>
      <c r="BA114" s="49" t="s">
        <v>136</v>
      </c>
      <c r="BB114" s="49" t="s">
        <v>137</v>
      </c>
      <c r="BC114" s="49" t="s">
        <v>138</v>
      </c>
      <c r="BD114" s="49"/>
      <c r="BE114" s="49" t="s">
        <v>139</v>
      </c>
      <c r="BF114" s="49"/>
      <c r="BG114" s="49"/>
      <c r="BH114" s="49" t="s">
        <v>202</v>
      </c>
      <c r="BI114" s="49" t="s">
        <v>203</v>
      </c>
      <c r="BJ114" s="49"/>
      <c r="BK114" s="49" t="s">
        <v>141</v>
      </c>
      <c r="BL114" s="49" t="s">
        <v>142</v>
      </c>
      <c r="BM114" s="49" t="s">
        <v>143</v>
      </c>
      <c r="BN114" s="49" t="s">
        <v>144</v>
      </c>
      <c r="BO114" s="49" t="s">
        <v>145</v>
      </c>
      <c r="BP114" s="49" t="s">
        <v>146</v>
      </c>
      <c r="BQ114" s="60" t="str">
        <f t="shared" si="1"/>
        <v>NT-7
MT-1
MT-2
MT-7
MT-8
MT-9
MT-11
MT-12
MT-13
MT-14
MT-15
MT-16
MT-17
MT-18
MT-19
MT-20
MT-21
MT-22
MT-23</v>
      </c>
      <c r="BR114" s="49"/>
      <c r="BS114" s="49"/>
      <c r="BT114" s="49"/>
      <c r="BU114" s="49"/>
      <c r="BV114" s="49"/>
      <c r="BW114" s="49"/>
      <c r="BX114" s="49" t="s">
        <v>152</v>
      </c>
      <c r="BY114" s="49"/>
      <c r="BZ114" s="49"/>
      <c r="CA114" s="49"/>
      <c r="CB114" s="49"/>
      <c r="CC114" s="49"/>
      <c r="CD114" s="49"/>
      <c r="CE114" s="49"/>
      <c r="CF114" s="49" t="s">
        <v>160</v>
      </c>
      <c r="CG114" s="49" t="s">
        <v>161</v>
      </c>
      <c r="CH114" s="49"/>
      <c r="CI114" s="49"/>
      <c r="CJ114" s="49"/>
      <c r="CK114" s="49"/>
      <c r="CL114" s="49" t="s">
        <v>166</v>
      </c>
      <c r="CM114" s="49" t="s">
        <v>167</v>
      </c>
      <c r="CN114" s="49" t="s">
        <v>168</v>
      </c>
      <c r="CO114" s="49"/>
      <c r="CP114" s="49" t="s">
        <v>170</v>
      </c>
      <c r="CQ114" s="49" t="s">
        <v>171</v>
      </c>
      <c r="CR114" s="49" t="s">
        <v>172</v>
      </c>
      <c r="CS114" s="49" t="s">
        <v>173</v>
      </c>
      <c r="CT114" s="49" t="s">
        <v>174</v>
      </c>
      <c r="CU114" s="49" t="s">
        <v>298</v>
      </c>
      <c r="CV114" s="49" t="s">
        <v>299</v>
      </c>
      <c r="CW114" s="49" t="s">
        <v>300</v>
      </c>
      <c r="CX114" s="49" t="s">
        <v>301</v>
      </c>
      <c r="CY114" s="49" t="s">
        <v>302</v>
      </c>
      <c r="CZ114" s="49" t="s">
        <v>303</v>
      </c>
      <c r="DA114" s="49" t="s">
        <v>304</v>
      </c>
      <c r="DB114" s="49" t="s">
        <v>305</v>
      </c>
    </row>
    <row r="115" spans="1:106" s="76" customFormat="1" ht="64.5" customHeight="1" x14ac:dyDescent="0.25">
      <c r="A115" s="49" t="s">
        <v>1381</v>
      </c>
      <c r="B115" s="49" t="s">
        <v>1396</v>
      </c>
      <c r="C115" s="60" t="e">
        <f>VLOOKUP(D115,'Threat Model'!$P$2:$Q$96,1,FALSE)</f>
        <v>#N/A</v>
      </c>
      <c r="D115" s="49" t="s">
        <v>1397</v>
      </c>
      <c r="E115" s="61" t="s">
        <v>1398</v>
      </c>
      <c r="F115" s="49" t="s">
        <v>1385</v>
      </c>
      <c r="G115" s="61" t="s">
        <v>1399</v>
      </c>
      <c r="H115" s="61" t="s">
        <v>1400</v>
      </c>
      <c r="I115" s="62">
        <v>7</v>
      </c>
      <c r="J115" s="60"/>
      <c r="K115" s="60" t="s">
        <v>112</v>
      </c>
      <c r="L115" s="60"/>
      <c r="M115" s="60"/>
      <c r="N115" s="60"/>
      <c r="O115" s="62" t="s">
        <v>113</v>
      </c>
      <c r="P115" s="60" t="s">
        <v>112</v>
      </c>
      <c r="Q115" s="60" t="s">
        <v>112</v>
      </c>
      <c r="R115" s="60" t="s">
        <v>112</v>
      </c>
      <c r="S115" s="61" t="s">
        <v>1401</v>
      </c>
      <c r="T115" s="61" t="s">
        <v>1389</v>
      </c>
      <c r="U115" s="61" t="s">
        <v>1390</v>
      </c>
      <c r="V115" s="61" t="s">
        <v>1391</v>
      </c>
      <c r="W115" s="61" t="s">
        <v>1392</v>
      </c>
      <c r="X115" s="61" t="s">
        <v>1402</v>
      </c>
      <c r="Y115" s="49" t="s">
        <v>1394</v>
      </c>
      <c r="Z115" s="49"/>
      <c r="AA115" s="49"/>
      <c r="AB115" s="49"/>
      <c r="AC115" s="60" t="s">
        <v>6952</v>
      </c>
      <c r="AD115" s="49"/>
      <c r="AE115" s="49"/>
      <c r="AF115" s="49"/>
      <c r="AG115" s="49"/>
      <c r="AH115" s="49"/>
      <c r="AI115" s="49"/>
      <c r="AJ115" s="49"/>
      <c r="AK115" s="49" t="s">
        <v>128</v>
      </c>
      <c r="AL115" s="49" t="s">
        <v>129</v>
      </c>
      <c r="AM115" s="49" t="s">
        <v>130</v>
      </c>
      <c r="AN115" s="49" t="s">
        <v>131</v>
      </c>
      <c r="AO115" s="49" t="s">
        <v>218</v>
      </c>
      <c r="AP115" s="49"/>
      <c r="AQ115" s="49"/>
      <c r="AR115" s="49"/>
      <c r="AS115" s="49"/>
      <c r="AT115" s="49"/>
      <c r="AU115" s="49" t="s">
        <v>132</v>
      </c>
      <c r="AV115" s="49"/>
      <c r="AW115" s="49" t="s">
        <v>133</v>
      </c>
      <c r="AX115" s="49" t="s">
        <v>134</v>
      </c>
      <c r="AY115" s="49" t="s">
        <v>199</v>
      </c>
      <c r="AZ115" s="49" t="s">
        <v>135</v>
      </c>
      <c r="BA115" s="49" t="s">
        <v>136</v>
      </c>
      <c r="BB115" s="49" t="s">
        <v>137</v>
      </c>
      <c r="BC115" s="49" t="s">
        <v>138</v>
      </c>
      <c r="BD115" s="49"/>
      <c r="BE115" s="49" t="s">
        <v>139</v>
      </c>
      <c r="BF115" s="49"/>
      <c r="BG115" s="49"/>
      <c r="BH115" s="49" t="s">
        <v>202</v>
      </c>
      <c r="BI115" s="49"/>
      <c r="BJ115" s="49"/>
      <c r="BK115" s="49" t="s">
        <v>141</v>
      </c>
      <c r="BL115" s="49" t="s">
        <v>142</v>
      </c>
      <c r="BM115" s="49" t="s">
        <v>143</v>
      </c>
      <c r="BN115" s="49" t="s">
        <v>144</v>
      </c>
      <c r="BO115" s="49" t="s">
        <v>145</v>
      </c>
      <c r="BP115" s="49" t="s">
        <v>146</v>
      </c>
      <c r="BQ115" s="60" t="str">
        <f t="shared" si="1"/>
        <v>NT-7
MT-1
MT-2
MT-7
MT-8
MT-9
MT-11
MT-12
MT-13
MT-14
MT-15
MT-16
MT-17
MT-18
MT-19
MT-20
MT-21
MT-22
MT-23</v>
      </c>
      <c r="BR115" s="49"/>
      <c r="BS115" s="49"/>
      <c r="BT115" s="49"/>
      <c r="BU115" s="49"/>
      <c r="BV115" s="49"/>
      <c r="BW115" s="49"/>
      <c r="BX115" s="49" t="s">
        <v>152</v>
      </c>
      <c r="BY115" s="49"/>
      <c r="BZ115" s="49"/>
      <c r="CA115" s="49"/>
      <c r="CB115" s="49"/>
      <c r="CC115" s="49"/>
      <c r="CD115" s="49"/>
      <c r="CE115" s="49"/>
      <c r="CF115" s="49" t="s">
        <v>160</v>
      </c>
      <c r="CG115" s="49" t="s">
        <v>161</v>
      </c>
      <c r="CH115" s="49"/>
      <c r="CI115" s="49"/>
      <c r="CJ115" s="49"/>
      <c r="CK115" s="49"/>
      <c r="CL115" s="49" t="s">
        <v>166</v>
      </c>
      <c r="CM115" s="49" t="s">
        <v>167</v>
      </c>
      <c r="CN115" s="49" t="s">
        <v>168</v>
      </c>
      <c r="CO115" s="49"/>
      <c r="CP115" s="49" t="s">
        <v>170</v>
      </c>
      <c r="CQ115" s="49" t="s">
        <v>171</v>
      </c>
      <c r="CR115" s="49" t="s">
        <v>172</v>
      </c>
      <c r="CS115" s="49" t="s">
        <v>173</v>
      </c>
      <c r="CT115" s="49" t="s">
        <v>174</v>
      </c>
      <c r="CU115" s="49" t="s">
        <v>298</v>
      </c>
      <c r="CV115" s="49" t="s">
        <v>299</v>
      </c>
      <c r="CW115" s="49" t="s">
        <v>300</v>
      </c>
      <c r="CX115" s="49" t="s">
        <v>301</v>
      </c>
      <c r="CY115" s="49" t="s">
        <v>302</v>
      </c>
      <c r="CZ115" s="49" t="s">
        <v>303</v>
      </c>
      <c r="DA115" s="49" t="s">
        <v>304</v>
      </c>
      <c r="DB115" s="49" t="s">
        <v>305</v>
      </c>
    </row>
    <row r="116" spans="1:106" s="76" customFormat="1" ht="64.5" customHeight="1" x14ac:dyDescent="0.25">
      <c r="A116" s="49" t="s">
        <v>1381</v>
      </c>
      <c r="B116" s="49" t="s">
        <v>1403</v>
      </c>
      <c r="C116" s="60" t="e">
        <f>VLOOKUP(D116,'Threat Model'!$P$2:$Q$96,1,FALSE)</f>
        <v>#N/A</v>
      </c>
      <c r="D116" s="49" t="s">
        <v>1404</v>
      </c>
      <c r="E116" s="61" t="s">
        <v>1405</v>
      </c>
      <c r="F116" s="49" t="s">
        <v>1385</v>
      </c>
      <c r="G116" s="61" t="s">
        <v>1399</v>
      </c>
      <c r="H116" s="61" t="s">
        <v>1406</v>
      </c>
      <c r="I116" s="62">
        <v>10</v>
      </c>
      <c r="J116" s="60"/>
      <c r="K116" s="60" t="s">
        <v>112</v>
      </c>
      <c r="L116" s="60"/>
      <c r="M116" s="60"/>
      <c r="N116" s="60"/>
      <c r="O116" s="62" t="s">
        <v>182</v>
      </c>
      <c r="P116" s="60" t="s">
        <v>112</v>
      </c>
      <c r="Q116" s="60" t="s">
        <v>112</v>
      </c>
      <c r="R116" s="60" t="s">
        <v>112</v>
      </c>
      <c r="S116" s="61" t="s">
        <v>1407</v>
      </c>
      <c r="T116" s="61" t="s">
        <v>1389</v>
      </c>
      <c r="U116" s="61" t="s">
        <v>1408</v>
      </c>
      <c r="V116" s="61" t="s">
        <v>1391</v>
      </c>
      <c r="W116" s="61" t="s">
        <v>1392</v>
      </c>
      <c r="X116" s="61" t="s">
        <v>1409</v>
      </c>
      <c r="Y116" s="49" t="s">
        <v>1394</v>
      </c>
      <c r="Z116" s="49" t="s">
        <v>1410</v>
      </c>
      <c r="AA116" s="49"/>
      <c r="AB116" s="49"/>
      <c r="AC116" s="60" t="s">
        <v>6949</v>
      </c>
      <c r="AD116" s="49" t="s">
        <v>191</v>
      </c>
      <c r="AE116" s="49" t="s">
        <v>123</v>
      </c>
      <c r="AF116" s="49" t="s">
        <v>124</v>
      </c>
      <c r="AG116" s="49" t="s">
        <v>125</v>
      </c>
      <c r="AH116" s="49" t="s">
        <v>192</v>
      </c>
      <c r="AI116" s="49" t="s">
        <v>126</v>
      </c>
      <c r="AJ116" s="49"/>
      <c r="AK116" s="49" t="s">
        <v>128</v>
      </c>
      <c r="AL116" s="49" t="s">
        <v>129</v>
      </c>
      <c r="AM116" s="49" t="s">
        <v>130</v>
      </c>
      <c r="AN116" s="49" t="s">
        <v>131</v>
      </c>
      <c r="AO116" s="49" t="s">
        <v>218</v>
      </c>
      <c r="AP116" s="49" t="s">
        <v>193</v>
      </c>
      <c r="AQ116" s="49" t="s">
        <v>194</v>
      </c>
      <c r="AR116" s="49" t="s">
        <v>195</v>
      </c>
      <c r="AS116" s="49" t="s">
        <v>196</v>
      </c>
      <c r="AT116" s="49" t="s">
        <v>197</v>
      </c>
      <c r="AU116" s="49" t="s">
        <v>132</v>
      </c>
      <c r="AV116" s="49" t="s">
        <v>198</v>
      </c>
      <c r="AW116" s="49" t="s">
        <v>133</v>
      </c>
      <c r="AX116" s="49" t="s">
        <v>134</v>
      </c>
      <c r="AY116" s="49" t="s">
        <v>199</v>
      </c>
      <c r="AZ116" s="49" t="s">
        <v>135</v>
      </c>
      <c r="BA116" s="49" t="s">
        <v>136</v>
      </c>
      <c r="BB116" s="49" t="s">
        <v>137</v>
      </c>
      <c r="BC116" s="49" t="s">
        <v>138</v>
      </c>
      <c r="BD116" s="49"/>
      <c r="BE116" s="49" t="s">
        <v>139</v>
      </c>
      <c r="BF116" s="49" t="s">
        <v>201</v>
      </c>
      <c r="BG116" s="49" t="s">
        <v>140</v>
      </c>
      <c r="BH116" s="49" t="s">
        <v>202</v>
      </c>
      <c r="BI116" s="49" t="s">
        <v>203</v>
      </c>
      <c r="BJ116" s="49"/>
      <c r="BK116" s="49" t="s">
        <v>141</v>
      </c>
      <c r="BL116" s="49" t="s">
        <v>142</v>
      </c>
      <c r="BM116" s="49" t="s">
        <v>143</v>
      </c>
      <c r="BN116" s="49" t="s">
        <v>144</v>
      </c>
      <c r="BO116" s="49" t="s">
        <v>145</v>
      </c>
      <c r="BP116" s="49" t="s">
        <v>146</v>
      </c>
      <c r="BQ116" s="60" t="str">
        <f t="shared" si="1"/>
        <v>NT-1
NT-2
NT-3
NT-4
NT-5
NT-6
NT-7
NT-8
NT-9
NT-10
NT-11
NT-12
NT-13
NT-14
MT-1
MT-2
MT-3
MT-4
MT-5
MT-6
MT-7
MT-8
MT-9
MT-11
MT-12
MT-13
MT-14
MT-15
MT-16
MT-17
MT-18
MT-19
MT-20
MT-21
MT-22
MT-23</v>
      </c>
      <c r="BR116" s="49" t="s">
        <v>283</v>
      </c>
      <c r="BS116" s="49" t="s">
        <v>147</v>
      </c>
      <c r="BT116" s="49" t="s">
        <v>148</v>
      </c>
      <c r="BU116" s="49" t="s">
        <v>149</v>
      </c>
      <c r="BV116" s="49" t="s">
        <v>150</v>
      </c>
      <c r="BW116" s="49" t="s">
        <v>151</v>
      </c>
      <c r="BX116" s="49" t="s">
        <v>152</v>
      </c>
      <c r="BY116" s="49" t="s">
        <v>153</v>
      </c>
      <c r="BZ116" s="49" t="s">
        <v>154</v>
      </c>
      <c r="CA116" s="49" t="s">
        <v>155</v>
      </c>
      <c r="CB116" s="49" t="s">
        <v>156</v>
      </c>
      <c r="CC116" s="49" t="s">
        <v>157</v>
      </c>
      <c r="CD116" s="49" t="s">
        <v>158</v>
      </c>
      <c r="CE116" s="49" t="s">
        <v>159</v>
      </c>
      <c r="CF116" s="49" t="s">
        <v>160</v>
      </c>
      <c r="CG116" s="49" t="s">
        <v>161</v>
      </c>
      <c r="CH116" s="49" t="s">
        <v>162</v>
      </c>
      <c r="CI116" s="49" t="s">
        <v>163</v>
      </c>
      <c r="CJ116" s="49" t="s">
        <v>164</v>
      </c>
      <c r="CK116" s="49" t="s">
        <v>165</v>
      </c>
      <c r="CL116" s="49" t="s">
        <v>166</v>
      </c>
      <c r="CM116" s="49" t="s">
        <v>167</v>
      </c>
      <c r="CN116" s="49" t="s">
        <v>168</v>
      </c>
      <c r="CO116" s="49"/>
      <c r="CP116" s="49" t="s">
        <v>170</v>
      </c>
      <c r="CQ116" s="49" t="s">
        <v>171</v>
      </c>
      <c r="CR116" s="49" t="s">
        <v>172</v>
      </c>
      <c r="CS116" s="49" t="s">
        <v>173</v>
      </c>
      <c r="CT116" s="49" t="s">
        <v>174</v>
      </c>
      <c r="CU116" s="49" t="s">
        <v>298</v>
      </c>
      <c r="CV116" s="49" t="s">
        <v>299</v>
      </c>
      <c r="CW116" s="49" t="s">
        <v>300</v>
      </c>
      <c r="CX116" s="49" t="s">
        <v>301</v>
      </c>
      <c r="CY116" s="49" t="s">
        <v>302</v>
      </c>
      <c r="CZ116" s="49" t="s">
        <v>303</v>
      </c>
      <c r="DA116" s="49" t="s">
        <v>304</v>
      </c>
      <c r="DB116" s="49" t="s">
        <v>305</v>
      </c>
    </row>
    <row r="117" spans="1:106" s="76" customFormat="1" ht="64.5" customHeight="1" x14ac:dyDescent="0.25">
      <c r="A117" s="49" t="s">
        <v>284</v>
      </c>
      <c r="B117" s="49" t="s">
        <v>1411</v>
      </c>
      <c r="C117" s="60" t="e">
        <f>VLOOKUP(D117,'Threat Model'!$P$2:$Q$96,1,FALSE)</f>
        <v>#N/A</v>
      </c>
      <c r="D117" s="49" t="s">
        <v>1412</v>
      </c>
      <c r="E117" s="61" t="s">
        <v>1413</v>
      </c>
      <c r="F117" s="49" t="s">
        <v>1414</v>
      </c>
      <c r="G117" s="61" t="s">
        <v>1399</v>
      </c>
      <c r="H117" s="61" t="s">
        <v>1415</v>
      </c>
      <c r="I117" s="62">
        <v>10</v>
      </c>
      <c r="J117" s="60"/>
      <c r="K117" s="60" t="s">
        <v>112</v>
      </c>
      <c r="L117" s="60"/>
      <c r="M117" s="60"/>
      <c r="N117" s="60"/>
      <c r="O117" s="62" t="s">
        <v>182</v>
      </c>
      <c r="P117" s="60" t="s">
        <v>112</v>
      </c>
      <c r="Q117" s="60" t="s">
        <v>112</v>
      </c>
      <c r="R117" s="62"/>
      <c r="S117" s="61" t="s">
        <v>1416</v>
      </c>
      <c r="T117" s="61" t="s">
        <v>1417</v>
      </c>
      <c r="U117" s="61" t="s">
        <v>1418</v>
      </c>
      <c r="V117" s="61" t="s">
        <v>1419</v>
      </c>
      <c r="W117" s="61" t="s">
        <v>1420</v>
      </c>
      <c r="X117" s="61" t="s">
        <v>1421</v>
      </c>
      <c r="Y117" s="49" t="s">
        <v>1394</v>
      </c>
      <c r="Z117" s="49" t="s">
        <v>1422</v>
      </c>
      <c r="AA117" s="49"/>
      <c r="AB117" s="49"/>
      <c r="AC117" s="60" t="s">
        <v>6904</v>
      </c>
      <c r="AD117" s="49" t="s">
        <v>191</v>
      </c>
      <c r="AE117" s="49" t="s">
        <v>123</v>
      </c>
      <c r="AF117" s="49" t="s">
        <v>124</v>
      </c>
      <c r="AG117" s="49" t="s">
        <v>125</v>
      </c>
      <c r="AH117" s="49" t="s">
        <v>192</v>
      </c>
      <c r="AI117" s="49" t="s">
        <v>126</v>
      </c>
      <c r="AJ117" s="49" t="s">
        <v>127</v>
      </c>
      <c r="AK117" s="49" t="s">
        <v>128</v>
      </c>
      <c r="AL117" s="49" t="s">
        <v>129</v>
      </c>
      <c r="AM117" s="49" t="s">
        <v>130</v>
      </c>
      <c r="AN117" s="49" t="s">
        <v>131</v>
      </c>
      <c r="AO117" s="49" t="s">
        <v>218</v>
      </c>
      <c r="AP117" s="49" t="s">
        <v>193</v>
      </c>
      <c r="AQ117" s="49" t="s">
        <v>194</v>
      </c>
      <c r="AR117" s="49" t="s">
        <v>195</v>
      </c>
      <c r="AS117" s="49" t="s">
        <v>196</v>
      </c>
      <c r="AT117" s="49" t="s">
        <v>197</v>
      </c>
      <c r="AU117" s="49" t="s">
        <v>132</v>
      </c>
      <c r="AV117" s="49" t="s">
        <v>198</v>
      </c>
      <c r="AW117" s="49" t="s">
        <v>133</v>
      </c>
      <c r="AX117" s="49" t="s">
        <v>134</v>
      </c>
      <c r="AY117" s="49" t="s">
        <v>199</v>
      </c>
      <c r="AZ117" s="49" t="s">
        <v>135</v>
      </c>
      <c r="BA117" s="49" t="s">
        <v>136</v>
      </c>
      <c r="BB117" s="49" t="s">
        <v>137</v>
      </c>
      <c r="BC117" s="49" t="s">
        <v>138</v>
      </c>
      <c r="BD117" s="49" t="s">
        <v>200</v>
      </c>
      <c r="BE117" s="49" t="s">
        <v>139</v>
      </c>
      <c r="BF117" s="49" t="s">
        <v>201</v>
      </c>
      <c r="BG117" s="49" t="s">
        <v>140</v>
      </c>
      <c r="BH117" s="49" t="s">
        <v>202</v>
      </c>
      <c r="BI117" s="49" t="s">
        <v>203</v>
      </c>
      <c r="BJ117" s="49"/>
      <c r="BK117" s="49" t="s">
        <v>141</v>
      </c>
      <c r="BL117" s="49" t="s">
        <v>142</v>
      </c>
      <c r="BM117" s="49" t="s">
        <v>143</v>
      </c>
      <c r="BN117" s="49" t="s">
        <v>144</v>
      </c>
      <c r="BO117" s="49" t="s">
        <v>145</v>
      </c>
      <c r="BP117" s="49" t="s">
        <v>146</v>
      </c>
      <c r="BQ117" s="60" t="str">
        <f t="shared" si="1"/>
        <v>NT-7
MT-1
MT-2
MT-7
MT-8
MT-9
MT-11
MT-12
MT-13
MT-14
MT-15
MT-16
MT-17
MT-18
MT-19
MT-20
MT-21
MT-22
MT-23</v>
      </c>
      <c r="BR117" s="49"/>
      <c r="BS117" s="49"/>
      <c r="BT117" s="49"/>
      <c r="BU117" s="49"/>
      <c r="BV117" s="49"/>
      <c r="BW117" s="49"/>
      <c r="BX117" s="49" t="s">
        <v>152</v>
      </c>
      <c r="BY117" s="49"/>
      <c r="BZ117" s="49"/>
      <c r="CA117" s="49"/>
      <c r="CB117" s="49"/>
      <c r="CC117" s="49"/>
      <c r="CD117" s="49"/>
      <c r="CE117" s="49"/>
      <c r="CF117" s="49" t="s">
        <v>160</v>
      </c>
      <c r="CG117" s="49" t="s">
        <v>161</v>
      </c>
      <c r="CH117" s="49"/>
      <c r="CI117" s="49"/>
      <c r="CJ117" s="49"/>
      <c r="CK117" s="49"/>
      <c r="CL117" s="49" t="s">
        <v>166</v>
      </c>
      <c r="CM117" s="49" t="s">
        <v>167</v>
      </c>
      <c r="CN117" s="49" t="s">
        <v>168</v>
      </c>
      <c r="CO117" s="49"/>
      <c r="CP117" s="49" t="s">
        <v>170</v>
      </c>
      <c r="CQ117" s="49" t="s">
        <v>171</v>
      </c>
      <c r="CR117" s="49" t="s">
        <v>172</v>
      </c>
      <c r="CS117" s="49" t="s">
        <v>173</v>
      </c>
      <c r="CT117" s="49" t="s">
        <v>174</v>
      </c>
      <c r="CU117" s="49" t="s">
        <v>298</v>
      </c>
      <c r="CV117" s="49" t="s">
        <v>299</v>
      </c>
      <c r="CW117" s="49" t="s">
        <v>300</v>
      </c>
      <c r="CX117" s="49" t="s">
        <v>301</v>
      </c>
      <c r="CY117" s="49" t="s">
        <v>302</v>
      </c>
      <c r="CZ117" s="49" t="s">
        <v>303</v>
      </c>
      <c r="DA117" s="49" t="s">
        <v>304</v>
      </c>
      <c r="DB117" s="49" t="s">
        <v>305</v>
      </c>
    </row>
    <row r="118" spans="1:106" s="76" customFormat="1" ht="64.5" customHeight="1" x14ac:dyDescent="0.25">
      <c r="A118" s="49" t="s">
        <v>1106</v>
      </c>
      <c r="B118" s="49" t="s">
        <v>1423</v>
      </c>
      <c r="C118" s="60" t="e">
        <f>VLOOKUP(D118,'Threat Model'!$P$2:$Q$96,1,FALSE)</f>
        <v>#N/A</v>
      </c>
      <c r="D118" s="49" t="s">
        <v>1424</v>
      </c>
      <c r="E118" s="61" t="s">
        <v>1425</v>
      </c>
      <c r="F118" s="49" t="s">
        <v>1426</v>
      </c>
      <c r="G118" s="61" t="s">
        <v>1427</v>
      </c>
      <c r="H118" s="61" t="s">
        <v>1428</v>
      </c>
      <c r="I118" s="62">
        <v>8</v>
      </c>
      <c r="J118" s="60"/>
      <c r="K118" s="60" t="s">
        <v>112</v>
      </c>
      <c r="L118" s="60"/>
      <c r="M118" s="60"/>
      <c r="N118" s="60"/>
      <c r="O118" s="62" t="s">
        <v>113</v>
      </c>
      <c r="P118" s="60" t="s">
        <v>112</v>
      </c>
      <c r="Q118" s="60" t="s">
        <v>112</v>
      </c>
      <c r="R118" s="60" t="s">
        <v>112</v>
      </c>
      <c r="S118" s="61" t="s">
        <v>1429</v>
      </c>
      <c r="T118" s="61" t="s">
        <v>1430</v>
      </c>
      <c r="U118" s="61" t="s">
        <v>1115</v>
      </c>
      <c r="V118" s="61" t="s">
        <v>1116</v>
      </c>
      <c r="W118" s="61" t="s">
        <v>1117</v>
      </c>
      <c r="X118" s="61" t="s">
        <v>1431</v>
      </c>
      <c r="Y118" s="49" t="s">
        <v>1394</v>
      </c>
      <c r="Z118" s="49" t="s">
        <v>1432</v>
      </c>
      <c r="AA118" s="49"/>
      <c r="AB118" s="49"/>
      <c r="AC118" s="60" t="s">
        <v>6908</v>
      </c>
      <c r="AD118" s="49" t="s">
        <v>191</v>
      </c>
      <c r="AE118" s="49" t="s">
        <v>123</v>
      </c>
      <c r="AF118" s="49" t="s">
        <v>124</v>
      </c>
      <c r="AG118" s="49" t="s">
        <v>125</v>
      </c>
      <c r="AH118" s="49" t="s">
        <v>192</v>
      </c>
      <c r="AI118" s="49" t="s">
        <v>126</v>
      </c>
      <c r="AJ118" s="49" t="s">
        <v>127</v>
      </c>
      <c r="AK118" s="49" t="s">
        <v>128</v>
      </c>
      <c r="AL118" s="49" t="s">
        <v>129</v>
      </c>
      <c r="AM118" s="49" t="s">
        <v>130</v>
      </c>
      <c r="AN118" s="49" t="s">
        <v>131</v>
      </c>
      <c r="AO118" s="49" t="s">
        <v>218</v>
      </c>
      <c r="AP118" s="49" t="s">
        <v>193</v>
      </c>
      <c r="AQ118" s="49" t="s">
        <v>194</v>
      </c>
      <c r="AR118" s="49" t="s">
        <v>195</v>
      </c>
      <c r="AS118" s="49" t="s">
        <v>196</v>
      </c>
      <c r="AT118" s="49" t="s">
        <v>197</v>
      </c>
      <c r="AU118" s="49" t="s">
        <v>132</v>
      </c>
      <c r="AV118" s="49" t="s">
        <v>198</v>
      </c>
      <c r="AW118" s="49" t="s">
        <v>133</v>
      </c>
      <c r="AX118" s="49" t="s">
        <v>134</v>
      </c>
      <c r="AY118" s="49" t="s">
        <v>199</v>
      </c>
      <c r="AZ118" s="49" t="s">
        <v>135</v>
      </c>
      <c r="BA118" s="49" t="s">
        <v>136</v>
      </c>
      <c r="BB118" s="49" t="s">
        <v>137</v>
      </c>
      <c r="BC118" s="49" t="s">
        <v>138</v>
      </c>
      <c r="BD118" s="49"/>
      <c r="BE118" s="49" t="s">
        <v>139</v>
      </c>
      <c r="BF118" s="49" t="s">
        <v>201</v>
      </c>
      <c r="BG118" s="49" t="s">
        <v>140</v>
      </c>
      <c r="BH118" s="49" t="s">
        <v>202</v>
      </c>
      <c r="BI118" s="49" t="s">
        <v>203</v>
      </c>
      <c r="BJ118" s="49"/>
      <c r="BK118" s="49" t="s">
        <v>141</v>
      </c>
      <c r="BL118" s="49" t="s">
        <v>142</v>
      </c>
      <c r="BM118" s="49" t="s">
        <v>143</v>
      </c>
      <c r="BN118" s="49" t="s">
        <v>144</v>
      </c>
      <c r="BO118" s="49" t="s">
        <v>145</v>
      </c>
      <c r="BP118" s="49" t="s">
        <v>146</v>
      </c>
      <c r="BQ118" s="60" t="str">
        <f t="shared" si="1"/>
        <v>NT-1
NT-2
NT-3
NT-4
NT-5
NT-6
NT-7
NT-8
NT-9
NT-10
NT-11
NT-12
NT-13
NT-14
MT-1
MT-2
MT-3
MT-4
MT-5
MT-6
MT-7
MT-8
MT-9
MT-11
MT-12
MT-13
MT-14
MT-15
MT-16
MT-17
MT-18
MT-19
MT-20
MT-21
MT-22
MT-23</v>
      </c>
      <c r="BR118" s="49" t="s">
        <v>283</v>
      </c>
      <c r="BS118" s="49" t="s">
        <v>147</v>
      </c>
      <c r="BT118" s="49" t="s">
        <v>148</v>
      </c>
      <c r="BU118" s="49" t="s">
        <v>149</v>
      </c>
      <c r="BV118" s="49" t="s">
        <v>150</v>
      </c>
      <c r="BW118" s="49" t="s">
        <v>151</v>
      </c>
      <c r="BX118" s="49" t="s">
        <v>152</v>
      </c>
      <c r="BY118" s="49" t="s">
        <v>153</v>
      </c>
      <c r="BZ118" s="49" t="s">
        <v>154</v>
      </c>
      <c r="CA118" s="49" t="s">
        <v>155</v>
      </c>
      <c r="CB118" s="49" t="s">
        <v>156</v>
      </c>
      <c r="CC118" s="49" t="s">
        <v>157</v>
      </c>
      <c r="CD118" s="49" t="s">
        <v>158</v>
      </c>
      <c r="CE118" s="49" t="s">
        <v>159</v>
      </c>
      <c r="CF118" s="49" t="s">
        <v>160</v>
      </c>
      <c r="CG118" s="49" t="s">
        <v>161</v>
      </c>
      <c r="CH118" s="49" t="s">
        <v>162</v>
      </c>
      <c r="CI118" s="49" t="s">
        <v>163</v>
      </c>
      <c r="CJ118" s="49" t="s">
        <v>164</v>
      </c>
      <c r="CK118" s="49" t="s">
        <v>165</v>
      </c>
      <c r="CL118" s="49" t="s">
        <v>166</v>
      </c>
      <c r="CM118" s="49" t="s">
        <v>167</v>
      </c>
      <c r="CN118" s="49" t="s">
        <v>168</v>
      </c>
      <c r="CO118" s="49"/>
      <c r="CP118" s="49" t="s">
        <v>170</v>
      </c>
      <c r="CQ118" s="49" t="s">
        <v>171</v>
      </c>
      <c r="CR118" s="49" t="s">
        <v>172</v>
      </c>
      <c r="CS118" s="49" t="s">
        <v>173</v>
      </c>
      <c r="CT118" s="49" t="s">
        <v>174</v>
      </c>
      <c r="CU118" s="49" t="s">
        <v>298</v>
      </c>
      <c r="CV118" s="49" t="s">
        <v>299</v>
      </c>
      <c r="CW118" s="49" t="s">
        <v>300</v>
      </c>
      <c r="CX118" s="49" t="s">
        <v>301</v>
      </c>
      <c r="CY118" s="49" t="s">
        <v>302</v>
      </c>
      <c r="CZ118" s="49" t="s">
        <v>303</v>
      </c>
      <c r="DA118" s="49" t="s">
        <v>304</v>
      </c>
      <c r="DB118" s="49" t="s">
        <v>305</v>
      </c>
    </row>
    <row r="119" spans="1:106" s="76" customFormat="1" ht="64.5" customHeight="1" x14ac:dyDescent="0.25">
      <c r="A119" s="49" t="s">
        <v>432</v>
      </c>
      <c r="B119" s="49" t="s">
        <v>1433</v>
      </c>
      <c r="C119" s="60" t="e">
        <f>VLOOKUP(D119,'Threat Model'!$P$2:$Q$96,1,FALSE)</f>
        <v>#N/A</v>
      </c>
      <c r="D119" s="49" t="s">
        <v>1434</v>
      </c>
      <c r="E119" s="61" t="s">
        <v>1435</v>
      </c>
      <c r="F119" s="49" t="s">
        <v>1436</v>
      </c>
      <c r="G119" s="61" t="s">
        <v>1437</v>
      </c>
      <c r="H119" s="61" t="s">
        <v>1438</v>
      </c>
      <c r="I119" s="62">
        <v>9</v>
      </c>
      <c r="J119" s="60"/>
      <c r="K119" s="60" t="s">
        <v>112</v>
      </c>
      <c r="L119" s="60"/>
      <c r="M119" s="60"/>
      <c r="N119" s="60"/>
      <c r="O119" s="62" t="s">
        <v>182</v>
      </c>
      <c r="P119" s="60" t="s">
        <v>112</v>
      </c>
      <c r="Q119" s="60" t="s">
        <v>112</v>
      </c>
      <c r="R119" s="62"/>
      <c r="S119" s="61" t="s">
        <v>1439</v>
      </c>
      <c r="T119" s="61" t="s">
        <v>1440</v>
      </c>
      <c r="U119" s="61" t="s">
        <v>439</v>
      </c>
      <c r="V119" s="61" t="s">
        <v>440</v>
      </c>
      <c r="W119" s="61" t="s">
        <v>441</v>
      </c>
      <c r="X119" s="61" t="s">
        <v>1441</v>
      </c>
      <c r="Y119" s="49" t="s">
        <v>1442</v>
      </c>
      <c r="Z119" s="49" t="s">
        <v>1443</v>
      </c>
      <c r="AA119" s="49" t="s">
        <v>1444</v>
      </c>
      <c r="AB119" s="49"/>
      <c r="AC119" s="60" t="s">
        <v>6904</v>
      </c>
      <c r="AD119" s="49" t="s">
        <v>191</v>
      </c>
      <c r="AE119" s="49" t="s">
        <v>123</v>
      </c>
      <c r="AF119" s="49" t="s">
        <v>124</v>
      </c>
      <c r="AG119" s="49" t="s">
        <v>125</v>
      </c>
      <c r="AH119" s="49" t="s">
        <v>192</v>
      </c>
      <c r="AI119" s="49" t="s">
        <v>126</v>
      </c>
      <c r="AJ119" s="49" t="s">
        <v>127</v>
      </c>
      <c r="AK119" s="49" t="s">
        <v>128</v>
      </c>
      <c r="AL119" s="49" t="s">
        <v>129</v>
      </c>
      <c r="AM119" s="49" t="s">
        <v>130</v>
      </c>
      <c r="AN119" s="49" t="s">
        <v>131</v>
      </c>
      <c r="AO119" s="49" t="s">
        <v>218</v>
      </c>
      <c r="AP119" s="49" t="s">
        <v>193</v>
      </c>
      <c r="AQ119" s="49" t="s">
        <v>194</v>
      </c>
      <c r="AR119" s="49" t="s">
        <v>195</v>
      </c>
      <c r="AS119" s="49" t="s">
        <v>196</v>
      </c>
      <c r="AT119" s="49" t="s">
        <v>197</v>
      </c>
      <c r="AU119" s="49" t="s">
        <v>132</v>
      </c>
      <c r="AV119" s="49" t="s">
        <v>198</v>
      </c>
      <c r="AW119" s="49" t="s">
        <v>133</v>
      </c>
      <c r="AX119" s="49" t="s">
        <v>134</v>
      </c>
      <c r="AY119" s="49" t="s">
        <v>199</v>
      </c>
      <c r="AZ119" s="49" t="s">
        <v>135</v>
      </c>
      <c r="BA119" s="49" t="s">
        <v>136</v>
      </c>
      <c r="BB119" s="49" t="s">
        <v>137</v>
      </c>
      <c r="BC119" s="49" t="s">
        <v>138</v>
      </c>
      <c r="BD119" s="49" t="s">
        <v>200</v>
      </c>
      <c r="BE119" s="49" t="s">
        <v>139</v>
      </c>
      <c r="BF119" s="49" t="s">
        <v>201</v>
      </c>
      <c r="BG119" s="49" t="s">
        <v>140</v>
      </c>
      <c r="BH119" s="49" t="s">
        <v>202</v>
      </c>
      <c r="BI119" s="49" t="s">
        <v>203</v>
      </c>
      <c r="BJ119" s="49"/>
      <c r="BK119" s="49" t="s">
        <v>141</v>
      </c>
      <c r="BL119" s="49" t="s">
        <v>142</v>
      </c>
      <c r="BM119" s="49" t="s">
        <v>143</v>
      </c>
      <c r="BN119" s="49" t="s">
        <v>144</v>
      </c>
      <c r="BO119" s="49" t="s">
        <v>145</v>
      </c>
      <c r="BP119" s="49" t="s">
        <v>146</v>
      </c>
      <c r="BQ119" s="60" t="str">
        <f t="shared" si="1"/>
        <v>NT-1
NT-2
NT-3
NT-4
NT-5
NT-6
NT-7
NT-8
NT-9
NT-10
NT-11
NT-12
NT-13
NT-14
MT-1
MT-2
MT-3
MT-4
MT-5
MT-6
MT-7
MT-8
MT-9
MT-11
MT-12
MT-13
MT-14
MT-15</v>
      </c>
      <c r="BR119" s="49" t="s">
        <v>283</v>
      </c>
      <c r="BS119" s="49" t="s">
        <v>147</v>
      </c>
      <c r="BT119" s="49" t="s">
        <v>148</v>
      </c>
      <c r="BU119" s="49" t="s">
        <v>149</v>
      </c>
      <c r="BV119" s="49" t="s">
        <v>150</v>
      </c>
      <c r="BW119" s="49" t="s">
        <v>151</v>
      </c>
      <c r="BX119" s="49" t="s">
        <v>152</v>
      </c>
      <c r="BY119" s="49" t="s">
        <v>153</v>
      </c>
      <c r="BZ119" s="49" t="s">
        <v>154</v>
      </c>
      <c r="CA119" s="49" t="s">
        <v>155</v>
      </c>
      <c r="CB119" s="49" t="s">
        <v>156</v>
      </c>
      <c r="CC119" s="49" t="s">
        <v>157</v>
      </c>
      <c r="CD119" s="49" t="s">
        <v>158</v>
      </c>
      <c r="CE119" s="49" t="s">
        <v>159</v>
      </c>
      <c r="CF119" s="49" t="s">
        <v>160</v>
      </c>
      <c r="CG119" s="49" t="s">
        <v>161</v>
      </c>
      <c r="CH119" s="49" t="s">
        <v>162</v>
      </c>
      <c r="CI119" s="49" t="s">
        <v>163</v>
      </c>
      <c r="CJ119" s="49" t="s">
        <v>164</v>
      </c>
      <c r="CK119" s="49" t="s">
        <v>165</v>
      </c>
      <c r="CL119" s="49" t="s">
        <v>166</v>
      </c>
      <c r="CM119" s="49" t="s">
        <v>167</v>
      </c>
      <c r="CN119" s="49" t="s">
        <v>168</v>
      </c>
      <c r="CO119" s="49"/>
      <c r="CP119" s="49" t="s">
        <v>170</v>
      </c>
      <c r="CQ119" s="49" t="s">
        <v>171</v>
      </c>
      <c r="CR119" s="49" t="s">
        <v>172</v>
      </c>
      <c r="CS119" s="49" t="s">
        <v>173</v>
      </c>
      <c r="CT119" s="49" t="s">
        <v>174</v>
      </c>
      <c r="CU119" s="49"/>
      <c r="CV119" s="49"/>
      <c r="CW119" s="49"/>
      <c r="CX119" s="49"/>
      <c r="CY119" s="49"/>
      <c r="CZ119" s="49"/>
      <c r="DA119" s="49"/>
      <c r="DB119" s="49"/>
    </row>
    <row r="120" spans="1:106" s="76" customFormat="1" ht="64.5" customHeight="1" x14ac:dyDescent="0.25">
      <c r="A120" s="49" t="s">
        <v>284</v>
      </c>
      <c r="B120" s="49" t="s">
        <v>1445</v>
      </c>
      <c r="C120" s="60" t="e">
        <f>VLOOKUP(D120,'Threat Model'!$P$2:$Q$96,1,FALSE)</f>
        <v>#N/A</v>
      </c>
      <c r="D120" s="49" t="s">
        <v>1446</v>
      </c>
      <c r="E120" s="61" t="s">
        <v>1447</v>
      </c>
      <c r="F120" s="49" t="s">
        <v>1448</v>
      </c>
      <c r="G120" s="61" t="s">
        <v>1449</v>
      </c>
      <c r="H120" s="61" t="s">
        <v>1450</v>
      </c>
      <c r="I120" s="62">
        <v>5</v>
      </c>
      <c r="J120" s="60"/>
      <c r="K120" s="60" t="s">
        <v>112</v>
      </c>
      <c r="L120" s="60"/>
      <c r="M120" s="60"/>
      <c r="N120" s="60"/>
      <c r="O120" s="62" t="s">
        <v>113</v>
      </c>
      <c r="P120" s="60" t="s">
        <v>112</v>
      </c>
      <c r="Q120" s="60" t="s">
        <v>112</v>
      </c>
      <c r="R120" s="60" t="s">
        <v>112</v>
      </c>
      <c r="S120" s="61" t="s">
        <v>1451</v>
      </c>
      <c r="T120" s="61" t="s">
        <v>1452</v>
      </c>
      <c r="U120" s="61" t="s">
        <v>1453</v>
      </c>
      <c r="V120" s="61" t="s">
        <v>662</v>
      </c>
      <c r="W120" s="61" t="s">
        <v>1454</v>
      </c>
      <c r="X120" s="61" t="s">
        <v>1455</v>
      </c>
      <c r="Y120" s="49" t="s">
        <v>1456</v>
      </c>
      <c r="Z120" s="49"/>
      <c r="AA120" s="49" t="s">
        <v>1457</v>
      </c>
      <c r="AB120" s="49"/>
      <c r="AC120" s="60" t="s">
        <v>6907</v>
      </c>
      <c r="AD120" s="49" t="s">
        <v>191</v>
      </c>
      <c r="AE120" s="49" t="s">
        <v>123</v>
      </c>
      <c r="AF120" s="49" t="s">
        <v>124</v>
      </c>
      <c r="AG120" s="49" t="s">
        <v>125</v>
      </c>
      <c r="AH120" s="49" t="s">
        <v>192</v>
      </c>
      <c r="AI120" s="49" t="s">
        <v>126</v>
      </c>
      <c r="AJ120" s="49"/>
      <c r="AK120" s="49" t="s">
        <v>128</v>
      </c>
      <c r="AL120" s="49" t="s">
        <v>129</v>
      </c>
      <c r="AM120" s="49" t="s">
        <v>130</v>
      </c>
      <c r="AN120" s="49" t="s">
        <v>131</v>
      </c>
      <c r="AO120" s="49" t="s">
        <v>218</v>
      </c>
      <c r="AP120" s="49" t="s">
        <v>193</v>
      </c>
      <c r="AQ120" s="49" t="s">
        <v>194</v>
      </c>
      <c r="AR120" s="49" t="s">
        <v>195</v>
      </c>
      <c r="AS120" s="49" t="s">
        <v>196</v>
      </c>
      <c r="AT120" s="49" t="s">
        <v>197</v>
      </c>
      <c r="AU120" s="49" t="s">
        <v>132</v>
      </c>
      <c r="AV120" s="49" t="s">
        <v>198</v>
      </c>
      <c r="AW120" s="49" t="s">
        <v>133</v>
      </c>
      <c r="AX120" s="49" t="s">
        <v>134</v>
      </c>
      <c r="AY120" s="49" t="s">
        <v>199</v>
      </c>
      <c r="AZ120" s="49" t="s">
        <v>135</v>
      </c>
      <c r="BA120" s="49" t="s">
        <v>136</v>
      </c>
      <c r="BB120" s="49" t="s">
        <v>137</v>
      </c>
      <c r="BC120" s="49" t="s">
        <v>138</v>
      </c>
      <c r="BD120" s="49" t="s">
        <v>200</v>
      </c>
      <c r="BE120" s="49" t="s">
        <v>139</v>
      </c>
      <c r="BF120" s="49" t="s">
        <v>201</v>
      </c>
      <c r="BG120" s="49" t="s">
        <v>140</v>
      </c>
      <c r="BH120" s="49" t="s">
        <v>202</v>
      </c>
      <c r="BI120" s="49" t="s">
        <v>203</v>
      </c>
      <c r="BJ120" s="49" t="s">
        <v>282</v>
      </c>
      <c r="BK120" s="49" t="s">
        <v>141</v>
      </c>
      <c r="BL120" s="49" t="s">
        <v>142</v>
      </c>
      <c r="BM120" s="49" t="s">
        <v>143</v>
      </c>
      <c r="BN120" s="49" t="s">
        <v>144</v>
      </c>
      <c r="BO120" s="49" t="s">
        <v>145</v>
      </c>
      <c r="BP120" s="49" t="s">
        <v>146</v>
      </c>
      <c r="BQ120" s="60" t="str">
        <f t="shared" si="1"/>
        <v>NT-7
MT-1
MT-2
MT-7
MT-8
MT-9
MT-11
MT-12
MT-13
MT-14
MT-15</v>
      </c>
      <c r="BR120" s="49"/>
      <c r="BS120" s="49"/>
      <c r="BT120" s="49"/>
      <c r="BU120" s="49"/>
      <c r="BV120" s="49"/>
      <c r="BW120" s="49"/>
      <c r="BX120" s="49" t="s">
        <v>152</v>
      </c>
      <c r="BY120" s="49"/>
      <c r="BZ120" s="49"/>
      <c r="CA120" s="49"/>
      <c r="CB120" s="49"/>
      <c r="CC120" s="49"/>
      <c r="CD120" s="49"/>
      <c r="CE120" s="49"/>
      <c r="CF120" s="49" t="s">
        <v>160</v>
      </c>
      <c r="CG120" s="49" t="s">
        <v>161</v>
      </c>
      <c r="CH120" s="49"/>
      <c r="CI120" s="49"/>
      <c r="CJ120" s="49"/>
      <c r="CK120" s="49"/>
      <c r="CL120" s="49" t="s">
        <v>166</v>
      </c>
      <c r="CM120" s="49" t="s">
        <v>167</v>
      </c>
      <c r="CN120" s="49" t="s">
        <v>168</v>
      </c>
      <c r="CO120" s="49"/>
      <c r="CP120" s="49" t="s">
        <v>170</v>
      </c>
      <c r="CQ120" s="49" t="s">
        <v>171</v>
      </c>
      <c r="CR120" s="49" t="s">
        <v>172</v>
      </c>
      <c r="CS120" s="49" t="s">
        <v>173</v>
      </c>
      <c r="CT120" s="49" t="s">
        <v>174</v>
      </c>
      <c r="CU120" s="49"/>
      <c r="CV120" s="49"/>
      <c r="CW120" s="49"/>
      <c r="CX120" s="49"/>
      <c r="CY120" s="49"/>
      <c r="CZ120" s="49"/>
      <c r="DA120" s="49"/>
      <c r="DB120" s="49"/>
    </row>
    <row r="121" spans="1:106" s="76" customFormat="1" ht="64.5" customHeight="1" x14ac:dyDescent="0.25">
      <c r="A121" s="49" t="s">
        <v>284</v>
      </c>
      <c r="B121" s="49" t="s">
        <v>1458</v>
      </c>
      <c r="C121" s="60" t="e">
        <f>VLOOKUP(D121,'Threat Model'!$P$2:$Q$96,1,FALSE)</f>
        <v>#N/A</v>
      </c>
      <c r="D121" s="49" t="s">
        <v>1459</v>
      </c>
      <c r="E121" s="61" t="s">
        <v>1460</v>
      </c>
      <c r="F121" s="49" t="s">
        <v>1461</v>
      </c>
      <c r="G121" s="61"/>
      <c r="H121" s="61" t="s">
        <v>1462</v>
      </c>
      <c r="I121" s="62">
        <v>9</v>
      </c>
      <c r="J121" s="62"/>
      <c r="K121" s="62"/>
      <c r="L121" s="62" t="s">
        <v>112</v>
      </c>
      <c r="M121" s="62"/>
      <c r="N121" s="62"/>
      <c r="O121" s="62" t="s">
        <v>182</v>
      </c>
      <c r="P121" s="62" t="s">
        <v>112</v>
      </c>
      <c r="Q121" s="60" t="s">
        <v>112</v>
      </c>
      <c r="R121" s="62" t="s">
        <v>112</v>
      </c>
      <c r="S121" s="61" t="s">
        <v>1463</v>
      </c>
      <c r="T121" s="61" t="s">
        <v>1464</v>
      </c>
      <c r="U121" s="61" t="s">
        <v>1465</v>
      </c>
      <c r="V121" s="61" t="s">
        <v>662</v>
      </c>
      <c r="W121" s="61" t="s">
        <v>1466</v>
      </c>
      <c r="X121" s="61" t="s">
        <v>1467</v>
      </c>
      <c r="Y121" s="49" t="s">
        <v>1456</v>
      </c>
      <c r="Z121" s="49"/>
      <c r="AA121" s="49"/>
      <c r="AB121" s="49"/>
      <c r="AC121" s="60" t="s">
        <v>6904</v>
      </c>
      <c r="AD121" s="49" t="s">
        <v>191</v>
      </c>
      <c r="AE121" s="49" t="s">
        <v>123</v>
      </c>
      <c r="AF121" s="49" t="s">
        <v>124</v>
      </c>
      <c r="AG121" s="49" t="s">
        <v>125</v>
      </c>
      <c r="AH121" s="49" t="s">
        <v>192</v>
      </c>
      <c r="AI121" s="49" t="s">
        <v>126</v>
      </c>
      <c r="AJ121" s="49" t="s">
        <v>127</v>
      </c>
      <c r="AK121" s="49" t="s">
        <v>128</v>
      </c>
      <c r="AL121" s="49" t="s">
        <v>129</v>
      </c>
      <c r="AM121" s="49" t="s">
        <v>130</v>
      </c>
      <c r="AN121" s="49" t="s">
        <v>131</v>
      </c>
      <c r="AO121" s="49" t="s">
        <v>218</v>
      </c>
      <c r="AP121" s="49" t="s">
        <v>193</v>
      </c>
      <c r="AQ121" s="49" t="s">
        <v>194</v>
      </c>
      <c r="AR121" s="49" t="s">
        <v>195</v>
      </c>
      <c r="AS121" s="49" t="s">
        <v>196</v>
      </c>
      <c r="AT121" s="49" t="s">
        <v>197</v>
      </c>
      <c r="AU121" s="49" t="s">
        <v>132</v>
      </c>
      <c r="AV121" s="49" t="s">
        <v>198</v>
      </c>
      <c r="AW121" s="49" t="s">
        <v>133</v>
      </c>
      <c r="AX121" s="49" t="s">
        <v>134</v>
      </c>
      <c r="AY121" s="49" t="s">
        <v>199</v>
      </c>
      <c r="AZ121" s="49" t="s">
        <v>135</v>
      </c>
      <c r="BA121" s="49" t="s">
        <v>136</v>
      </c>
      <c r="BB121" s="49" t="s">
        <v>137</v>
      </c>
      <c r="BC121" s="49" t="s">
        <v>138</v>
      </c>
      <c r="BD121" s="49" t="s">
        <v>200</v>
      </c>
      <c r="BE121" s="49" t="s">
        <v>139</v>
      </c>
      <c r="BF121" s="49" t="s">
        <v>201</v>
      </c>
      <c r="BG121" s="49" t="s">
        <v>140</v>
      </c>
      <c r="BH121" s="49" t="s">
        <v>202</v>
      </c>
      <c r="BI121" s="49" t="s">
        <v>203</v>
      </c>
      <c r="BJ121" s="49"/>
      <c r="BK121" s="49" t="s">
        <v>141</v>
      </c>
      <c r="BL121" s="49" t="s">
        <v>142</v>
      </c>
      <c r="BM121" s="49" t="s">
        <v>143</v>
      </c>
      <c r="BN121" s="49" t="s">
        <v>144</v>
      </c>
      <c r="BO121" s="49" t="s">
        <v>145</v>
      </c>
      <c r="BP121" s="49" t="s">
        <v>146</v>
      </c>
      <c r="BQ121" s="60" t="str">
        <f t="shared" si="1"/>
        <v>NT-7
MT-1
MT-2
MT-8
MT-9
MT-11
MT-12
MT-13
MT-14
MT-15</v>
      </c>
      <c r="BR121" s="49"/>
      <c r="BS121" s="49"/>
      <c r="BT121" s="49"/>
      <c r="BU121" s="49"/>
      <c r="BV121" s="49"/>
      <c r="BW121" s="49"/>
      <c r="BX121" s="49" t="s">
        <v>152</v>
      </c>
      <c r="BY121" s="49"/>
      <c r="BZ121" s="49"/>
      <c r="CA121" s="49"/>
      <c r="CB121" s="49"/>
      <c r="CC121" s="49"/>
      <c r="CD121" s="49"/>
      <c r="CE121" s="49"/>
      <c r="CF121" s="49" t="s">
        <v>160</v>
      </c>
      <c r="CG121" s="49" t="s">
        <v>161</v>
      </c>
      <c r="CH121" s="49"/>
      <c r="CI121" s="49"/>
      <c r="CJ121" s="49"/>
      <c r="CK121" s="49"/>
      <c r="CL121" s="49"/>
      <c r="CM121" s="49" t="s">
        <v>167</v>
      </c>
      <c r="CN121" s="49" t="s">
        <v>168</v>
      </c>
      <c r="CO121" s="49"/>
      <c r="CP121" s="49" t="s">
        <v>170</v>
      </c>
      <c r="CQ121" s="49" t="s">
        <v>171</v>
      </c>
      <c r="CR121" s="49" t="s">
        <v>172</v>
      </c>
      <c r="CS121" s="49" t="s">
        <v>173</v>
      </c>
      <c r="CT121" s="49" t="s">
        <v>174</v>
      </c>
      <c r="CU121" s="49"/>
      <c r="CV121" s="49"/>
      <c r="CW121" s="49"/>
      <c r="CX121" s="49"/>
      <c r="CY121" s="49"/>
      <c r="CZ121" s="49"/>
      <c r="DA121" s="49"/>
      <c r="DB121" s="49"/>
    </row>
    <row r="122" spans="1:106" s="76" customFormat="1" ht="64.5" customHeight="1" x14ac:dyDescent="0.25">
      <c r="A122" s="49" t="s">
        <v>284</v>
      </c>
      <c r="B122" s="49" t="s">
        <v>1468</v>
      </c>
      <c r="C122" s="60" t="e">
        <f>VLOOKUP(D122,'Threat Model'!$P$2:$Q$96,1,FALSE)</f>
        <v>#N/A</v>
      </c>
      <c r="D122" s="49" t="s">
        <v>1469</v>
      </c>
      <c r="E122" s="61" t="s">
        <v>1470</v>
      </c>
      <c r="F122" s="49"/>
      <c r="G122" s="61"/>
      <c r="H122" s="61" t="s">
        <v>1471</v>
      </c>
      <c r="I122" s="62">
        <v>9</v>
      </c>
      <c r="J122" s="60"/>
      <c r="K122" s="60" t="s">
        <v>112</v>
      </c>
      <c r="L122" s="60"/>
      <c r="M122" s="60"/>
      <c r="N122" s="60"/>
      <c r="O122" s="62" t="s">
        <v>182</v>
      </c>
      <c r="P122" s="60"/>
      <c r="Q122" s="60" t="s">
        <v>112</v>
      </c>
      <c r="R122" s="60" t="s">
        <v>112</v>
      </c>
      <c r="S122" s="61" t="s">
        <v>1472</v>
      </c>
      <c r="T122" s="61" t="s">
        <v>1473</v>
      </c>
      <c r="U122" s="61" t="s">
        <v>1474</v>
      </c>
      <c r="V122" s="61" t="s">
        <v>1475</v>
      </c>
      <c r="W122" s="61" t="s">
        <v>295</v>
      </c>
      <c r="X122" s="61" t="s">
        <v>1476</v>
      </c>
      <c r="Y122" s="49" t="s">
        <v>1456</v>
      </c>
      <c r="Z122" s="49"/>
      <c r="AA122" s="49"/>
      <c r="AB122" s="49"/>
      <c r="AC122" s="60" t="s">
        <v>6908</v>
      </c>
      <c r="AD122" s="49" t="s">
        <v>191</v>
      </c>
      <c r="AE122" s="49" t="s">
        <v>123</v>
      </c>
      <c r="AF122" s="49" t="s">
        <v>124</v>
      </c>
      <c r="AG122" s="49" t="s">
        <v>125</v>
      </c>
      <c r="AH122" s="49" t="s">
        <v>192</v>
      </c>
      <c r="AI122" s="49" t="s">
        <v>126</v>
      </c>
      <c r="AJ122" s="49" t="s">
        <v>127</v>
      </c>
      <c r="AK122" s="49" t="s">
        <v>128</v>
      </c>
      <c r="AL122" s="49" t="s">
        <v>129</v>
      </c>
      <c r="AM122" s="49" t="s">
        <v>130</v>
      </c>
      <c r="AN122" s="49" t="s">
        <v>131</v>
      </c>
      <c r="AO122" s="49" t="s">
        <v>218</v>
      </c>
      <c r="AP122" s="49" t="s">
        <v>193</v>
      </c>
      <c r="AQ122" s="49" t="s">
        <v>194</v>
      </c>
      <c r="AR122" s="49" t="s">
        <v>195</v>
      </c>
      <c r="AS122" s="49" t="s">
        <v>196</v>
      </c>
      <c r="AT122" s="49" t="s">
        <v>197</v>
      </c>
      <c r="AU122" s="49" t="s">
        <v>132</v>
      </c>
      <c r="AV122" s="49" t="s">
        <v>198</v>
      </c>
      <c r="AW122" s="49" t="s">
        <v>133</v>
      </c>
      <c r="AX122" s="49" t="s">
        <v>134</v>
      </c>
      <c r="AY122" s="49" t="s">
        <v>199</v>
      </c>
      <c r="AZ122" s="49" t="s">
        <v>135</v>
      </c>
      <c r="BA122" s="49" t="s">
        <v>136</v>
      </c>
      <c r="BB122" s="49" t="s">
        <v>137</v>
      </c>
      <c r="BC122" s="49" t="s">
        <v>138</v>
      </c>
      <c r="BD122" s="49"/>
      <c r="BE122" s="49" t="s">
        <v>139</v>
      </c>
      <c r="BF122" s="49" t="s">
        <v>201</v>
      </c>
      <c r="BG122" s="49" t="s">
        <v>140</v>
      </c>
      <c r="BH122" s="49" t="s">
        <v>202</v>
      </c>
      <c r="BI122" s="49" t="s">
        <v>203</v>
      </c>
      <c r="BJ122" s="49"/>
      <c r="BK122" s="49" t="s">
        <v>141</v>
      </c>
      <c r="BL122" s="49" t="s">
        <v>142</v>
      </c>
      <c r="BM122" s="49" t="s">
        <v>143</v>
      </c>
      <c r="BN122" s="49" t="s">
        <v>144</v>
      </c>
      <c r="BO122" s="49" t="s">
        <v>145</v>
      </c>
      <c r="BP122" s="49" t="s">
        <v>146</v>
      </c>
      <c r="BQ122" s="60" t="str">
        <f t="shared" si="1"/>
        <v>NT-7
MT-1
MT-2
MT-7
MT-8
MT-9
MT-11
MT-12
MT-13
MT-14
MT-15</v>
      </c>
      <c r="BR122" s="49"/>
      <c r="BS122" s="49"/>
      <c r="BT122" s="49"/>
      <c r="BU122" s="49"/>
      <c r="BV122" s="49"/>
      <c r="BW122" s="49"/>
      <c r="BX122" s="49" t="s">
        <v>152</v>
      </c>
      <c r="BY122" s="49"/>
      <c r="BZ122" s="49"/>
      <c r="CA122" s="49"/>
      <c r="CB122" s="49"/>
      <c r="CC122" s="49"/>
      <c r="CD122" s="49"/>
      <c r="CE122" s="49"/>
      <c r="CF122" s="49" t="s">
        <v>160</v>
      </c>
      <c r="CG122" s="49" t="s">
        <v>161</v>
      </c>
      <c r="CH122" s="49"/>
      <c r="CI122" s="49"/>
      <c r="CJ122" s="49"/>
      <c r="CK122" s="49"/>
      <c r="CL122" s="49" t="s">
        <v>166</v>
      </c>
      <c r="CM122" s="49" t="s">
        <v>167</v>
      </c>
      <c r="CN122" s="49" t="s">
        <v>168</v>
      </c>
      <c r="CO122" s="49"/>
      <c r="CP122" s="49" t="s">
        <v>170</v>
      </c>
      <c r="CQ122" s="49" t="s">
        <v>171</v>
      </c>
      <c r="CR122" s="49" t="s">
        <v>172</v>
      </c>
      <c r="CS122" s="49" t="s">
        <v>173</v>
      </c>
      <c r="CT122" s="49" t="s">
        <v>174</v>
      </c>
      <c r="CU122" s="49"/>
      <c r="CV122" s="49"/>
      <c r="CW122" s="49"/>
      <c r="CX122" s="49"/>
      <c r="CY122" s="49"/>
      <c r="CZ122" s="49"/>
      <c r="DA122" s="49"/>
      <c r="DB122" s="49"/>
    </row>
    <row r="123" spans="1:106" s="76" customFormat="1" ht="64.5" customHeight="1" x14ac:dyDescent="0.25">
      <c r="A123" s="49" t="s">
        <v>284</v>
      </c>
      <c r="B123" s="49" t="s">
        <v>1477</v>
      </c>
      <c r="C123" s="60" t="e">
        <f>VLOOKUP(D123,'Threat Model'!$P$2:$Q$96,1,FALSE)</f>
        <v>#N/A</v>
      </c>
      <c r="D123" s="49" t="s">
        <v>1478</v>
      </c>
      <c r="E123" s="61" t="s">
        <v>1479</v>
      </c>
      <c r="F123" s="49" t="s">
        <v>1480</v>
      </c>
      <c r="G123" s="61"/>
      <c r="H123" s="61" t="s">
        <v>1481</v>
      </c>
      <c r="I123" s="62">
        <v>9</v>
      </c>
      <c r="J123" s="60"/>
      <c r="K123" s="60" t="s">
        <v>112</v>
      </c>
      <c r="L123" s="60"/>
      <c r="M123" s="60"/>
      <c r="N123" s="60"/>
      <c r="O123" s="62" t="s">
        <v>182</v>
      </c>
      <c r="P123" s="60"/>
      <c r="Q123" s="60" t="s">
        <v>112</v>
      </c>
      <c r="R123" s="60" t="s">
        <v>112</v>
      </c>
      <c r="S123" s="61" t="s">
        <v>1482</v>
      </c>
      <c r="T123" s="61" t="s">
        <v>1483</v>
      </c>
      <c r="U123" s="61" t="s">
        <v>1453</v>
      </c>
      <c r="V123" s="61" t="s">
        <v>662</v>
      </c>
      <c r="W123" s="61" t="s">
        <v>295</v>
      </c>
      <c r="X123" s="61" t="s">
        <v>1484</v>
      </c>
      <c r="Y123" s="49" t="s">
        <v>1485</v>
      </c>
      <c r="Z123" s="49" t="s">
        <v>1486</v>
      </c>
      <c r="AA123" s="49"/>
      <c r="AB123" s="49"/>
      <c r="AC123" s="60" t="s">
        <v>6908</v>
      </c>
      <c r="AD123" s="49" t="s">
        <v>191</v>
      </c>
      <c r="AE123" s="49" t="s">
        <v>123</v>
      </c>
      <c r="AF123" s="49" t="s">
        <v>124</v>
      </c>
      <c r="AG123" s="49" t="s">
        <v>125</v>
      </c>
      <c r="AH123" s="49" t="s">
        <v>192</v>
      </c>
      <c r="AI123" s="49" t="s">
        <v>126</v>
      </c>
      <c r="AJ123" s="49" t="s">
        <v>127</v>
      </c>
      <c r="AK123" s="49" t="s">
        <v>128</v>
      </c>
      <c r="AL123" s="49" t="s">
        <v>129</v>
      </c>
      <c r="AM123" s="49" t="s">
        <v>130</v>
      </c>
      <c r="AN123" s="49" t="s">
        <v>131</v>
      </c>
      <c r="AO123" s="49" t="s">
        <v>218</v>
      </c>
      <c r="AP123" s="49" t="s">
        <v>193</v>
      </c>
      <c r="AQ123" s="49" t="s">
        <v>194</v>
      </c>
      <c r="AR123" s="49" t="s">
        <v>195</v>
      </c>
      <c r="AS123" s="49" t="s">
        <v>196</v>
      </c>
      <c r="AT123" s="49" t="s">
        <v>197</v>
      </c>
      <c r="AU123" s="49" t="s">
        <v>132</v>
      </c>
      <c r="AV123" s="49" t="s">
        <v>198</v>
      </c>
      <c r="AW123" s="49" t="s">
        <v>133</v>
      </c>
      <c r="AX123" s="49" t="s">
        <v>134</v>
      </c>
      <c r="AY123" s="49" t="s">
        <v>199</v>
      </c>
      <c r="AZ123" s="49" t="s">
        <v>135</v>
      </c>
      <c r="BA123" s="49" t="s">
        <v>136</v>
      </c>
      <c r="BB123" s="49" t="s">
        <v>137</v>
      </c>
      <c r="BC123" s="49" t="s">
        <v>138</v>
      </c>
      <c r="BD123" s="49"/>
      <c r="BE123" s="49" t="s">
        <v>139</v>
      </c>
      <c r="BF123" s="49" t="s">
        <v>201</v>
      </c>
      <c r="BG123" s="49" t="s">
        <v>140</v>
      </c>
      <c r="BH123" s="49" t="s">
        <v>202</v>
      </c>
      <c r="BI123" s="49" t="s">
        <v>203</v>
      </c>
      <c r="BJ123" s="49"/>
      <c r="BK123" s="49" t="s">
        <v>141</v>
      </c>
      <c r="BL123" s="49" t="s">
        <v>142</v>
      </c>
      <c r="BM123" s="49" t="s">
        <v>143</v>
      </c>
      <c r="BN123" s="49" t="s">
        <v>144</v>
      </c>
      <c r="BO123" s="49" t="s">
        <v>145</v>
      </c>
      <c r="BP123" s="49" t="s">
        <v>146</v>
      </c>
      <c r="BQ123" s="60" t="str">
        <f t="shared" si="1"/>
        <v>NT-7
MT-1
MT-2
MT-7
MT-8
MT-9
MT-11
MT-12
MT-13
MT-14
MT-15
MT-16
MT-17
MT-18
MT-19
MT-20
MT-21
MT-22
MT-23</v>
      </c>
      <c r="BR123" s="49"/>
      <c r="BS123" s="49"/>
      <c r="BT123" s="49"/>
      <c r="BU123" s="49"/>
      <c r="BV123" s="49"/>
      <c r="BW123" s="49"/>
      <c r="BX123" s="49" t="s">
        <v>152</v>
      </c>
      <c r="BY123" s="49"/>
      <c r="BZ123" s="49"/>
      <c r="CA123" s="49"/>
      <c r="CB123" s="49"/>
      <c r="CC123" s="49"/>
      <c r="CD123" s="49"/>
      <c r="CE123" s="49"/>
      <c r="CF123" s="49" t="s">
        <v>160</v>
      </c>
      <c r="CG123" s="49" t="s">
        <v>161</v>
      </c>
      <c r="CH123" s="49"/>
      <c r="CI123" s="49"/>
      <c r="CJ123" s="49"/>
      <c r="CK123" s="49"/>
      <c r="CL123" s="49" t="s">
        <v>166</v>
      </c>
      <c r="CM123" s="49" t="s">
        <v>167</v>
      </c>
      <c r="CN123" s="49" t="s">
        <v>168</v>
      </c>
      <c r="CO123" s="49"/>
      <c r="CP123" s="49" t="s">
        <v>170</v>
      </c>
      <c r="CQ123" s="49" t="s">
        <v>171</v>
      </c>
      <c r="CR123" s="49" t="s">
        <v>172</v>
      </c>
      <c r="CS123" s="49" t="s">
        <v>173</v>
      </c>
      <c r="CT123" s="49" t="s">
        <v>174</v>
      </c>
      <c r="CU123" s="49" t="s">
        <v>298</v>
      </c>
      <c r="CV123" s="49" t="s">
        <v>299</v>
      </c>
      <c r="CW123" s="49" t="s">
        <v>300</v>
      </c>
      <c r="CX123" s="49" t="s">
        <v>301</v>
      </c>
      <c r="CY123" s="49" t="s">
        <v>302</v>
      </c>
      <c r="CZ123" s="49" t="s">
        <v>303</v>
      </c>
      <c r="DA123" s="49" t="s">
        <v>304</v>
      </c>
      <c r="DB123" s="49" t="s">
        <v>305</v>
      </c>
    </row>
    <row r="124" spans="1:106" s="76" customFormat="1" ht="64.5" customHeight="1" x14ac:dyDescent="0.25">
      <c r="A124" s="49" t="s">
        <v>284</v>
      </c>
      <c r="B124" s="49" t="s">
        <v>1487</v>
      </c>
      <c r="C124" s="60" t="e">
        <f>VLOOKUP(D124,'Threat Model'!$P$2:$Q$96,1,FALSE)</f>
        <v>#N/A</v>
      </c>
      <c r="D124" s="49" t="s">
        <v>1488</v>
      </c>
      <c r="E124" s="61" t="s">
        <v>1489</v>
      </c>
      <c r="F124" s="49" t="s">
        <v>1461</v>
      </c>
      <c r="G124" s="61"/>
      <c r="H124" s="61" t="s">
        <v>1490</v>
      </c>
      <c r="I124" s="62">
        <v>9</v>
      </c>
      <c r="J124" s="62"/>
      <c r="K124" s="62" t="s">
        <v>112</v>
      </c>
      <c r="L124" s="62"/>
      <c r="M124" s="62"/>
      <c r="N124" s="62"/>
      <c r="O124" s="62" t="s">
        <v>210</v>
      </c>
      <c r="P124" s="62"/>
      <c r="Q124" s="60" t="s">
        <v>112</v>
      </c>
      <c r="R124" s="62"/>
      <c r="S124" s="61" t="s">
        <v>1491</v>
      </c>
      <c r="T124" s="61" t="s">
        <v>1492</v>
      </c>
      <c r="U124" s="61" t="s">
        <v>1493</v>
      </c>
      <c r="V124" s="61" t="s">
        <v>1494</v>
      </c>
      <c r="W124" s="61" t="s">
        <v>295</v>
      </c>
      <c r="X124" s="61" t="s">
        <v>1495</v>
      </c>
      <c r="Y124" s="49" t="s">
        <v>1496</v>
      </c>
      <c r="Z124" s="49"/>
      <c r="AA124" s="49" t="s">
        <v>1497</v>
      </c>
      <c r="AB124" s="49"/>
      <c r="AC124" s="60" t="s">
        <v>6953</v>
      </c>
      <c r="AD124" s="49"/>
      <c r="AE124" s="49"/>
      <c r="AF124" s="49" t="s">
        <v>124</v>
      </c>
      <c r="AG124" s="49" t="s">
        <v>125</v>
      </c>
      <c r="AH124" s="49"/>
      <c r="AI124" s="49" t="s">
        <v>126</v>
      </c>
      <c r="AJ124" s="49" t="s">
        <v>127</v>
      </c>
      <c r="AK124" s="49" t="s">
        <v>128</v>
      </c>
      <c r="AL124" s="49" t="s">
        <v>129</v>
      </c>
      <c r="AM124" s="49"/>
      <c r="AN124" s="49" t="s">
        <v>131</v>
      </c>
      <c r="AO124" s="49"/>
      <c r="AP124" s="49" t="s">
        <v>193</v>
      </c>
      <c r="AQ124" s="49" t="s">
        <v>194</v>
      </c>
      <c r="AR124" s="49" t="s">
        <v>195</v>
      </c>
      <c r="AS124" s="49" t="s">
        <v>196</v>
      </c>
      <c r="AT124" s="49" t="s">
        <v>197</v>
      </c>
      <c r="AU124" s="49" t="s">
        <v>132</v>
      </c>
      <c r="AV124" s="49" t="s">
        <v>198</v>
      </c>
      <c r="AW124" s="49" t="s">
        <v>133</v>
      </c>
      <c r="AX124" s="49" t="s">
        <v>134</v>
      </c>
      <c r="AY124" s="49"/>
      <c r="AZ124" s="49" t="s">
        <v>135</v>
      </c>
      <c r="BA124" s="49" t="s">
        <v>136</v>
      </c>
      <c r="BB124" s="49" t="s">
        <v>137</v>
      </c>
      <c r="BC124" s="49" t="s">
        <v>138</v>
      </c>
      <c r="BD124" s="49"/>
      <c r="BE124" s="49"/>
      <c r="BF124" s="49"/>
      <c r="BG124" s="49"/>
      <c r="BH124" s="49" t="s">
        <v>202</v>
      </c>
      <c r="BI124" s="49" t="s">
        <v>203</v>
      </c>
      <c r="BJ124" s="49"/>
      <c r="BK124" s="49" t="s">
        <v>141</v>
      </c>
      <c r="BL124" s="49" t="s">
        <v>142</v>
      </c>
      <c r="BM124" s="49" t="s">
        <v>143</v>
      </c>
      <c r="BN124" s="49" t="s">
        <v>144</v>
      </c>
      <c r="BO124" s="49" t="s">
        <v>145</v>
      </c>
      <c r="BP124" s="49" t="s">
        <v>146</v>
      </c>
      <c r="BQ124" s="60" t="str">
        <f t="shared" si="1"/>
        <v>NT-7
MT-1
MT-2
MT-7
MT-8
MT-9
MT-10
MT-11
MT-12
MT-13
MT-14
MT-15</v>
      </c>
      <c r="BR124" s="49"/>
      <c r="BS124" s="49"/>
      <c r="BT124" s="49"/>
      <c r="BU124" s="49"/>
      <c r="BV124" s="49"/>
      <c r="BW124" s="49"/>
      <c r="BX124" s="49" t="s">
        <v>152</v>
      </c>
      <c r="BY124" s="49"/>
      <c r="BZ124" s="49"/>
      <c r="CA124" s="49"/>
      <c r="CB124" s="49"/>
      <c r="CC124" s="49"/>
      <c r="CD124" s="49"/>
      <c r="CE124" s="49"/>
      <c r="CF124" s="49" t="s">
        <v>160</v>
      </c>
      <c r="CG124" s="49" t="s">
        <v>161</v>
      </c>
      <c r="CH124" s="49"/>
      <c r="CI124" s="49"/>
      <c r="CJ124" s="49"/>
      <c r="CK124" s="49"/>
      <c r="CL124" s="49" t="s">
        <v>166</v>
      </c>
      <c r="CM124" s="49" t="s">
        <v>167</v>
      </c>
      <c r="CN124" s="49" t="s">
        <v>168</v>
      </c>
      <c r="CO124" s="49" t="s">
        <v>169</v>
      </c>
      <c r="CP124" s="49" t="s">
        <v>170</v>
      </c>
      <c r="CQ124" s="49" t="s">
        <v>171</v>
      </c>
      <c r="CR124" s="49" t="s">
        <v>172</v>
      </c>
      <c r="CS124" s="49" t="s">
        <v>173</v>
      </c>
      <c r="CT124" s="49" t="s">
        <v>174</v>
      </c>
      <c r="CU124" s="49"/>
      <c r="CV124" s="49"/>
      <c r="CW124" s="49"/>
      <c r="CX124" s="49"/>
      <c r="CY124" s="49"/>
      <c r="CZ124" s="49"/>
      <c r="DA124" s="49"/>
      <c r="DB124" s="49"/>
    </row>
    <row r="125" spans="1:106" s="76" customFormat="1" ht="64.5" customHeight="1" x14ac:dyDescent="0.25">
      <c r="A125" s="49" t="s">
        <v>284</v>
      </c>
      <c r="B125" s="49" t="s">
        <v>1498</v>
      </c>
      <c r="C125" s="60" t="e">
        <f>VLOOKUP(D125,'Threat Model'!$P$2:$Q$96,1,FALSE)</f>
        <v>#N/A</v>
      </c>
      <c r="D125" s="49" t="s">
        <v>1499</v>
      </c>
      <c r="E125" s="61" t="s">
        <v>1500</v>
      </c>
      <c r="F125" s="49" t="s">
        <v>1461</v>
      </c>
      <c r="G125" s="61"/>
      <c r="H125" s="61" t="s">
        <v>1501</v>
      </c>
      <c r="I125" s="62">
        <v>9</v>
      </c>
      <c r="J125" s="62"/>
      <c r="K125" s="62" t="s">
        <v>112</v>
      </c>
      <c r="L125" s="62"/>
      <c r="M125" s="62"/>
      <c r="N125" s="62"/>
      <c r="O125" s="62" t="s">
        <v>210</v>
      </c>
      <c r="P125" s="62"/>
      <c r="Q125" s="60" t="s">
        <v>112</v>
      </c>
      <c r="R125" s="62"/>
      <c r="S125" s="61" t="s">
        <v>1502</v>
      </c>
      <c r="T125" s="61" t="s">
        <v>1503</v>
      </c>
      <c r="U125" s="61" t="s">
        <v>1504</v>
      </c>
      <c r="V125" s="61" t="s">
        <v>1505</v>
      </c>
      <c r="W125" s="61" t="s">
        <v>295</v>
      </c>
      <c r="X125" s="61" t="s">
        <v>1506</v>
      </c>
      <c r="Y125" s="49" t="s">
        <v>1496</v>
      </c>
      <c r="Z125" s="49"/>
      <c r="AA125" s="49" t="s">
        <v>1497</v>
      </c>
      <c r="AB125" s="49"/>
      <c r="AC125" s="60" t="s">
        <v>6953</v>
      </c>
      <c r="AD125" s="49"/>
      <c r="AE125" s="49"/>
      <c r="AF125" s="49" t="s">
        <v>124</v>
      </c>
      <c r="AG125" s="49" t="s">
        <v>125</v>
      </c>
      <c r="AH125" s="49"/>
      <c r="AI125" s="49" t="s">
        <v>126</v>
      </c>
      <c r="AJ125" s="49" t="s">
        <v>127</v>
      </c>
      <c r="AK125" s="49" t="s">
        <v>128</v>
      </c>
      <c r="AL125" s="49" t="s">
        <v>129</v>
      </c>
      <c r="AM125" s="49"/>
      <c r="AN125" s="49" t="s">
        <v>131</v>
      </c>
      <c r="AO125" s="49"/>
      <c r="AP125" s="49" t="s">
        <v>193</v>
      </c>
      <c r="AQ125" s="49" t="s">
        <v>194</v>
      </c>
      <c r="AR125" s="49" t="s">
        <v>195</v>
      </c>
      <c r="AS125" s="49" t="s">
        <v>196</v>
      </c>
      <c r="AT125" s="49" t="s">
        <v>197</v>
      </c>
      <c r="AU125" s="49" t="s">
        <v>132</v>
      </c>
      <c r="AV125" s="49" t="s">
        <v>198</v>
      </c>
      <c r="AW125" s="49" t="s">
        <v>133</v>
      </c>
      <c r="AX125" s="49" t="s">
        <v>134</v>
      </c>
      <c r="AY125" s="49"/>
      <c r="AZ125" s="49" t="s">
        <v>135</v>
      </c>
      <c r="BA125" s="49" t="s">
        <v>136</v>
      </c>
      <c r="BB125" s="49" t="s">
        <v>137</v>
      </c>
      <c r="BC125" s="49" t="s">
        <v>138</v>
      </c>
      <c r="BD125" s="49"/>
      <c r="BE125" s="49"/>
      <c r="BF125" s="49"/>
      <c r="BG125" s="49"/>
      <c r="BH125" s="49" t="s">
        <v>202</v>
      </c>
      <c r="BI125" s="49" t="s">
        <v>203</v>
      </c>
      <c r="BJ125" s="49"/>
      <c r="BK125" s="49" t="s">
        <v>141</v>
      </c>
      <c r="BL125" s="49" t="s">
        <v>142</v>
      </c>
      <c r="BM125" s="49" t="s">
        <v>143</v>
      </c>
      <c r="BN125" s="49" t="s">
        <v>144</v>
      </c>
      <c r="BO125" s="49" t="s">
        <v>145</v>
      </c>
      <c r="BP125" s="49" t="s">
        <v>146</v>
      </c>
      <c r="BQ125" s="60" t="str">
        <f t="shared" si="1"/>
        <v>NT-7
MT-1
MT-2
MT-7
MT-8
MT-9
MT-10
MT-11
MT-12
MT-13
MT-14
MT-15</v>
      </c>
      <c r="BR125" s="49"/>
      <c r="BS125" s="49"/>
      <c r="BT125" s="49"/>
      <c r="BU125" s="49"/>
      <c r="BV125" s="49"/>
      <c r="BW125" s="49"/>
      <c r="BX125" s="49" t="s">
        <v>152</v>
      </c>
      <c r="BY125" s="49"/>
      <c r="BZ125" s="49"/>
      <c r="CA125" s="49"/>
      <c r="CB125" s="49"/>
      <c r="CC125" s="49"/>
      <c r="CD125" s="49"/>
      <c r="CE125" s="49"/>
      <c r="CF125" s="49" t="s">
        <v>160</v>
      </c>
      <c r="CG125" s="49" t="s">
        <v>161</v>
      </c>
      <c r="CH125" s="49"/>
      <c r="CI125" s="49"/>
      <c r="CJ125" s="49"/>
      <c r="CK125" s="49"/>
      <c r="CL125" s="49" t="s">
        <v>166</v>
      </c>
      <c r="CM125" s="49" t="s">
        <v>167</v>
      </c>
      <c r="CN125" s="49" t="s">
        <v>168</v>
      </c>
      <c r="CO125" s="49" t="s">
        <v>169</v>
      </c>
      <c r="CP125" s="49" t="s">
        <v>170</v>
      </c>
      <c r="CQ125" s="49" t="s">
        <v>171</v>
      </c>
      <c r="CR125" s="49" t="s">
        <v>172</v>
      </c>
      <c r="CS125" s="49" t="s">
        <v>173</v>
      </c>
      <c r="CT125" s="49" t="s">
        <v>174</v>
      </c>
      <c r="CU125" s="49"/>
      <c r="CV125" s="49"/>
      <c r="CW125" s="49"/>
      <c r="CX125" s="49"/>
      <c r="CY125" s="49"/>
      <c r="CZ125" s="49"/>
      <c r="DA125" s="49"/>
      <c r="DB125" s="49"/>
    </row>
    <row r="126" spans="1:106" s="76" customFormat="1" ht="64.5" customHeight="1" x14ac:dyDescent="0.25">
      <c r="A126" s="49" t="s">
        <v>284</v>
      </c>
      <c r="B126" s="49" t="s">
        <v>1507</v>
      </c>
      <c r="C126" s="60" t="e">
        <f>VLOOKUP(D126,'Threat Model'!$P$2:$Q$96,1,FALSE)</f>
        <v>#N/A</v>
      </c>
      <c r="D126" s="49" t="s">
        <v>1508</v>
      </c>
      <c r="E126" s="61" t="s">
        <v>1509</v>
      </c>
      <c r="F126" s="49" t="s">
        <v>1461</v>
      </c>
      <c r="G126" s="61"/>
      <c r="H126" s="61" t="s">
        <v>1510</v>
      </c>
      <c r="I126" s="62">
        <v>9</v>
      </c>
      <c r="J126" s="62"/>
      <c r="K126" s="62" t="s">
        <v>112</v>
      </c>
      <c r="L126" s="62"/>
      <c r="M126" s="62"/>
      <c r="N126" s="62"/>
      <c r="O126" s="62" t="s">
        <v>210</v>
      </c>
      <c r="P126" s="62"/>
      <c r="Q126" s="60" t="s">
        <v>112</v>
      </c>
      <c r="R126" s="62"/>
      <c r="S126" s="61" t="s">
        <v>1511</v>
      </c>
      <c r="T126" s="61" t="s">
        <v>1512</v>
      </c>
      <c r="U126" s="61" t="s">
        <v>1513</v>
      </c>
      <c r="V126" s="61" t="s">
        <v>1514</v>
      </c>
      <c r="W126" s="61" t="s">
        <v>295</v>
      </c>
      <c r="X126" s="61" t="s">
        <v>1515</v>
      </c>
      <c r="Y126" s="49" t="s">
        <v>1516</v>
      </c>
      <c r="Z126" s="49"/>
      <c r="AA126" s="49" t="s">
        <v>1497</v>
      </c>
      <c r="AB126" s="49"/>
      <c r="AC126" s="60" t="s">
        <v>6953</v>
      </c>
      <c r="AD126" s="49"/>
      <c r="AE126" s="49"/>
      <c r="AF126" s="49" t="s">
        <v>124</v>
      </c>
      <c r="AG126" s="49" t="s">
        <v>125</v>
      </c>
      <c r="AH126" s="49"/>
      <c r="AI126" s="49" t="s">
        <v>126</v>
      </c>
      <c r="AJ126" s="49" t="s">
        <v>127</v>
      </c>
      <c r="AK126" s="49" t="s">
        <v>128</v>
      </c>
      <c r="AL126" s="49" t="s">
        <v>129</v>
      </c>
      <c r="AM126" s="49"/>
      <c r="AN126" s="49" t="s">
        <v>131</v>
      </c>
      <c r="AO126" s="49"/>
      <c r="AP126" s="49" t="s">
        <v>193</v>
      </c>
      <c r="AQ126" s="49" t="s">
        <v>194</v>
      </c>
      <c r="AR126" s="49" t="s">
        <v>195</v>
      </c>
      <c r="AS126" s="49" t="s">
        <v>196</v>
      </c>
      <c r="AT126" s="49" t="s">
        <v>197</v>
      </c>
      <c r="AU126" s="49" t="s">
        <v>132</v>
      </c>
      <c r="AV126" s="49" t="s">
        <v>198</v>
      </c>
      <c r="AW126" s="49" t="s">
        <v>133</v>
      </c>
      <c r="AX126" s="49" t="s">
        <v>134</v>
      </c>
      <c r="AY126" s="49"/>
      <c r="AZ126" s="49" t="s">
        <v>135</v>
      </c>
      <c r="BA126" s="49" t="s">
        <v>136</v>
      </c>
      <c r="BB126" s="49" t="s">
        <v>137</v>
      </c>
      <c r="BC126" s="49" t="s">
        <v>138</v>
      </c>
      <c r="BD126" s="49"/>
      <c r="BE126" s="49"/>
      <c r="BF126" s="49"/>
      <c r="BG126" s="49"/>
      <c r="BH126" s="49" t="s">
        <v>202</v>
      </c>
      <c r="BI126" s="49" t="s">
        <v>203</v>
      </c>
      <c r="BJ126" s="49"/>
      <c r="BK126" s="49" t="s">
        <v>141</v>
      </c>
      <c r="BL126" s="49" t="s">
        <v>142</v>
      </c>
      <c r="BM126" s="49" t="s">
        <v>143</v>
      </c>
      <c r="BN126" s="49" t="s">
        <v>144</v>
      </c>
      <c r="BO126" s="49" t="s">
        <v>145</v>
      </c>
      <c r="BP126" s="49" t="s">
        <v>146</v>
      </c>
      <c r="BQ126" s="60" t="str">
        <f t="shared" si="1"/>
        <v>NT-7
MT-1
MT-2
MT-7
MT-8
MT-9
MT-10
MT-11
MT-12
MT-13
MT-14
MT-15</v>
      </c>
      <c r="BR126" s="49"/>
      <c r="BS126" s="49"/>
      <c r="BT126" s="49"/>
      <c r="BU126" s="49"/>
      <c r="BV126" s="49"/>
      <c r="BW126" s="49"/>
      <c r="BX126" s="49" t="s">
        <v>152</v>
      </c>
      <c r="BY126" s="49"/>
      <c r="BZ126" s="49"/>
      <c r="CA126" s="49"/>
      <c r="CB126" s="49"/>
      <c r="CC126" s="49"/>
      <c r="CD126" s="49"/>
      <c r="CE126" s="49"/>
      <c r="CF126" s="49" t="s">
        <v>160</v>
      </c>
      <c r="CG126" s="49" t="s">
        <v>161</v>
      </c>
      <c r="CH126" s="49"/>
      <c r="CI126" s="49"/>
      <c r="CJ126" s="49"/>
      <c r="CK126" s="49"/>
      <c r="CL126" s="49" t="s">
        <v>166</v>
      </c>
      <c r="CM126" s="49" t="s">
        <v>167</v>
      </c>
      <c r="CN126" s="49" t="s">
        <v>168</v>
      </c>
      <c r="CO126" s="49" t="s">
        <v>169</v>
      </c>
      <c r="CP126" s="49" t="s">
        <v>170</v>
      </c>
      <c r="CQ126" s="49" t="s">
        <v>171</v>
      </c>
      <c r="CR126" s="49" t="s">
        <v>172</v>
      </c>
      <c r="CS126" s="49" t="s">
        <v>173</v>
      </c>
      <c r="CT126" s="49" t="s">
        <v>174</v>
      </c>
      <c r="CU126" s="49"/>
      <c r="CV126" s="49"/>
      <c r="CW126" s="49"/>
      <c r="CX126" s="49"/>
      <c r="CY126" s="49"/>
      <c r="CZ126" s="49"/>
      <c r="DA126" s="49"/>
      <c r="DB126" s="49"/>
    </row>
    <row r="127" spans="1:106" s="76" customFormat="1" ht="64.5" customHeight="1" x14ac:dyDescent="0.25">
      <c r="A127" s="49" t="s">
        <v>284</v>
      </c>
      <c r="B127" s="49" t="s">
        <v>1517</v>
      </c>
      <c r="C127" s="60" t="e">
        <f>VLOOKUP(D127,'Threat Model'!$P$2:$Q$96,1,FALSE)</f>
        <v>#N/A</v>
      </c>
      <c r="D127" s="49" t="s">
        <v>1518</v>
      </c>
      <c r="E127" s="61" t="s">
        <v>1519</v>
      </c>
      <c r="F127" s="49" t="s">
        <v>1461</v>
      </c>
      <c r="G127" s="61"/>
      <c r="H127" s="61" t="s">
        <v>1520</v>
      </c>
      <c r="I127" s="62">
        <v>9</v>
      </c>
      <c r="J127" s="62"/>
      <c r="K127" s="62" t="s">
        <v>112</v>
      </c>
      <c r="L127" s="62"/>
      <c r="M127" s="62"/>
      <c r="N127" s="62"/>
      <c r="O127" s="62" t="s">
        <v>210</v>
      </c>
      <c r="P127" s="62"/>
      <c r="Q127" s="60" t="s">
        <v>112</v>
      </c>
      <c r="R127" s="60" t="s">
        <v>112</v>
      </c>
      <c r="S127" s="61" t="s">
        <v>1521</v>
      </c>
      <c r="T127" s="61" t="s">
        <v>1473</v>
      </c>
      <c r="U127" s="61" t="s">
        <v>1453</v>
      </c>
      <c r="V127" s="61" t="s">
        <v>662</v>
      </c>
      <c r="W127" s="61" t="s">
        <v>295</v>
      </c>
      <c r="X127" s="61" t="s">
        <v>1522</v>
      </c>
      <c r="Y127" s="49" t="s">
        <v>1523</v>
      </c>
      <c r="Z127" s="49" t="s">
        <v>1524</v>
      </c>
      <c r="AA127" s="49"/>
      <c r="AB127" s="49"/>
      <c r="AC127" s="60" t="s">
        <v>6954</v>
      </c>
      <c r="AD127" s="49" t="s">
        <v>191</v>
      </c>
      <c r="AE127" s="49" t="s">
        <v>123</v>
      </c>
      <c r="AF127" s="49" t="s">
        <v>124</v>
      </c>
      <c r="AG127" s="49" t="s">
        <v>125</v>
      </c>
      <c r="AH127" s="49" t="s">
        <v>192</v>
      </c>
      <c r="AI127" s="49" t="s">
        <v>126</v>
      </c>
      <c r="AJ127" s="49" t="s">
        <v>127</v>
      </c>
      <c r="AK127" s="49" t="s">
        <v>128</v>
      </c>
      <c r="AL127" s="49" t="s">
        <v>129</v>
      </c>
      <c r="AM127" s="49" t="s">
        <v>130</v>
      </c>
      <c r="AN127" s="49" t="s">
        <v>131</v>
      </c>
      <c r="AO127" s="49" t="s">
        <v>218</v>
      </c>
      <c r="AP127" s="49" t="s">
        <v>193</v>
      </c>
      <c r="AQ127" s="49" t="s">
        <v>194</v>
      </c>
      <c r="AR127" s="49" t="s">
        <v>195</v>
      </c>
      <c r="AS127" s="49" t="s">
        <v>196</v>
      </c>
      <c r="AT127" s="49" t="s">
        <v>197</v>
      </c>
      <c r="AU127" s="49" t="s">
        <v>132</v>
      </c>
      <c r="AV127" s="49" t="s">
        <v>198</v>
      </c>
      <c r="AW127" s="49" t="s">
        <v>133</v>
      </c>
      <c r="AX127" s="49" t="s">
        <v>134</v>
      </c>
      <c r="AY127" s="49" t="s">
        <v>199</v>
      </c>
      <c r="AZ127" s="49" t="s">
        <v>135</v>
      </c>
      <c r="BA127" s="49" t="s">
        <v>136</v>
      </c>
      <c r="BB127" s="49" t="s">
        <v>137</v>
      </c>
      <c r="BC127" s="49" t="s">
        <v>138</v>
      </c>
      <c r="BD127" s="49"/>
      <c r="BE127" s="49"/>
      <c r="BF127" s="49"/>
      <c r="BG127" s="49"/>
      <c r="BH127" s="49" t="s">
        <v>202</v>
      </c>
      <c r="BI127" s="49" t="s">
        <v>203</v>
      </c>
      <c r="BJ127" s="49"/>
      <c r="BK127" s="49" t="s">
        <v>141</v>
      </c>
      <c r="BL127" s="49" t="s">
        <v>142</v>
      </c>
      <c r="BM127" s="49" t="s">
        <v>143</v>
      </c>
      <c r="BN127" s="49" t="s">
        <v>144</v>
      </c>
      <c r="BO127" s="49" t="s">
        <v>145</v>
      </c>
      <c r="BP127" s="49" t="s">
        <v>146</v>
      </c>
      <c r="BQ127" s="60" t="str">
        <f t="shared" si="1"/>
        <v>NT-1
NT-2
NT-3
NT-4
NT-5
NT-6
NT-7
NT-8
NT-9
NT-10
NT-11
NT-12
NT-13
NT-14
MT-1
MT-2
MT-3
MT-4
MT-5
MT-6
MT-7
MT-8
MT-9
MT-11
MT-12
MT-13
MT-14
MT-15</v>
      </c>
      <c r="BR127" s="49" t="s">
        <v>283</v>
      </c>
      <c r="BS127" s="49" t="s">
        <v>147</v>
      </c>
      <c r="BT127" s="49" t="s">
        <v>148</v>
      </c>
      <c r="BU127" s="49" t="s">
        <v>149</v>
      </c>
      <c r="BV127" s="49" t="s">
        <v>150</v>
      </c>
      <c r="BW127" s="49" t="s">
        <v>151</v>
      </c>
      <c r="BX127" s="49" t="s">
        <v>152</v>
      </c>
      <c r="BY127" s="49" t="s">
        <v>153</v>
      </c>
      <c r="BZ127" s="49" t="s">
        <v>154</v>
      </c>
      <c r="CA127" s="49" t="s">
        <v>155</v>
      </c>
      <c r="CB127" s="49" t="s">
        <v>156</v>
      </c>
      <c r="CC127" s="49" t="s">
        <v>157</v>
      </c>
      <c r="CD127" s="49" t="s">
        <v>158</v>
      </c>
      <c r="CE127" s="49" t="s">
        <v>159</v>
      </c>
      <c r="CF127" s="49" t="s">
        <v>160</v>
      </c>
      <c r="CG127" s="49" t="s">
        <v>161</v>
      </c>
      <c r="CH127" s="49" t="s">
        <v>162</v>
      </c>
      <c r="CI127" s="49" t="s">
        <v>163</v>
      </c>
      <c r="CJ127" s="49" t="s">
        <v>164</v>
      </c>
      <c r="CK127" s="49" t="s">
        <v>165</v>
      </c>
      <c r="CL127" s="49" t="s">
        <v>166</v>
      </c>
      <c r="CM127" s="49" t="s">
        <v>167</v>
      </c>
      <c r="CN127" s="49" t="s">
        <v>168</v>
      </c>
      <c r="CO127" s="49"/>
      <c r="CP127" s="49" t="s">
        <v>170</v>
      </c>
      <c r="CQ127" s="49" t="s">
        <v>171</v>
      </c>
      <c r="CR127" s="49" t="s">
        <v>172</v>
      </c>
      <c r="CS127" s="49" t="s">
        <v>173</v>
      </c>
      <c r="CT127" s="49" t="s">
        <v>174</v>
      </c>
      <c r="CU127" s="49"/>
      <c r="CV127" s="49"/>
      <c r="CW127" s="49"/>
      <c r="CX127" s="49"/>
      <c r="CY127" s="49"/>
      <c r="CZ127" s="49"/>
      <c r="DA127" s="49"/>
      <c r="DB127" s="49"/>
    </row>
    <row r="128" spans="1:106" s="76" customFormat="1" ht="64.5" customHeight="1" x14ac:dyDescent="0.25">
      <c r="A128" s="49" t="s">
        <v>284</v>
      </c>
      <c r="B128" s="49" t="s">
        <v>1525</v>
      </c>
      <c r="C128" s="60" t="e">
        <f>VLOOKUP(D128,'Threat Model'!$P$2:$Q$96,1,FALSE)</f>
        <v>#N/A</v>
      </c>
      <c r="D128" s="49" t="s">
        <v>1526</v>
      </c>
      <c r="E128" s="61" t="s">
        <v>1527</v>
      </c>
      <c r="F128" s="49"/>
      <c r="G128" s="61" t="s">
        <v>1528</v>
      </c>
      <c r="H128" s="61" t="s">
        <v>1529</v>
      </c>
      <c r="I128" s="62">
        <v>9</v>
      </c>
      <c r="J128" s="62"/>
      <c r="K128" s="62" t="s">
        <v>112</v>
      </c>
      <c r="L128" s="62"/>
      <c r="M128" s="62"/>
      <c r="N128" s="62"/>
      <c r="O128" s="62" t="s">
        <v>182</v>
      </c>
      <c r="P128" s="62"/>
      <c r="Q128" s="60" t="s">
        <v>112</v>
      </c>
      <c r="R128" s="60" t="s">
        <v>112</v>
      </c>
      <c r="S128" s="61" t="s">
        <v>1530</v>
      </c>
      <c r="T128" s="61" t="s">
        <v>1531</v>
      </c>
      <c r="U128" s="61" t="s">
        <v>1453</v>
      </c>
      <c r="V128" s="61" t="s">
        <v>662</v>
      </c>
      <c r="W128" s="61" t="s">
        <v>295</v>
      </c>
      <c r="X128" s="61" t="s">
        <v>1532</v>
      </c>
      <c r="Y128" s="49" t="s">
        <v>1523</v>
      </c>
      <c r="Z128" s="49"/>
      <c r="AA128" s="49" t="s">
        <v>1533</v>
      </c>
      <c r="AB128" s="49"/>
      <c r="AC128" s="60" t="s">
        <v>6908</v>
      </c>
      <c r="AD128" s="49" t="s">
        <v>191</v>
      </c>
      <c r="AE128" s="49" t="s">
        <v>123</v>
      </c>
      <c r="AF128" s="49" t="s">
        <v>124</v>
      </c>
      <c r="AG128" s="49" t="s">
        <v>125</v>
      </c>
      <c r="AH128" s="49" t="s">
        <v>192</v>
      </c>
      <c r="AI128" s="49" t="s">
        <v>126</v>
      </c>
      <c r="AJ128" s="49" t="s">
        <v>127</v>
      </c>
      <c r="AK128" s="49" t="s">
        <v>128</v>
      </c>
      <c r="AL128" s="49" t="s">
        <v>129</v>
      </c>
      <c r="AM128" s="49" t="s">
        <v>130</v>
      </c>
      <c r="AN128" s="49" t="s">
        <v>131</v>
      </c>
      <c r="AO128" s="49" t="s">
        <v>218</v>
      </c>
      <c r="AP128" s="49" t="s">
        <v>193</v>
      </c>
      <c r="AQ128" s="49" t="s">
        <v>194</v>
      </c>
      <c r="AR128" s="49" t="s">
        <v>195</v>
      </c>
      <c r="AS128" s="49" t="s">
        <v>196</v>
      </c>
      <c r="AT128" s="49" t="s">
        <v>197</v>
      </c>
      <c r="AU128" s="49" t="s">
        <v>132</v>
      </c>
      <c r="AV128" s="49" t="s">
        <v>198</v>
      </c>
      <c r="AW128" s="49" t="s">
        <v>133</v>
      </c>
      <c r="AX128" s="49" t="s">
        <v>134</v>
      </c>
      <c r="AY128" s="49" t="s">
        <v>199</v>
      </c>
      <c r="AZ128" s="49" t="s">
        <v>135</v>
      </c>
      <c r="BA128" s="49" t="s">
        <v>136</v>
      </c>
      <c r="BB128" s="49" t="s">
        <v>137</v>
      </c>
      <c r="BC128" s="49" t="s">
        <v>138</v>
      </c>
      <c r="BD128" s="49"/>
      <c r="BE128" s="49" t="s">
        <v>139</v>
      </c>
      <c r="BF128" s="49" t="s">
        <v>201</v>
      </c>
      <c r="BG128" s="49" t="s">
        <v>140</v>
      </c>
      <c r="BH128" s="49" t="s">
        <v>202</v>
      </c>
      <c r="BI128" s="49" t="s">
        <v>203</v>
      </c>
      <c r="BJ128" s="49"/>
      <c r="BK128" s="49" t="s">
        <v>141</v>
      </c>
      <c r="BL128" s="49" t="s">
        <v>142</v>
      </c>
      <c r="BM128" s="49" t="s">
        <v>143</v>
      </c>
      <c r="BN128" s="49" t="s">
        <v>144</v>
      </c>
      <c r="BO128" s="49" t="s">
        <v>145</v>
      </c>
      <c r="BP128" s="49" t="s">
        <v>146</v>
      </c>
      <c r="BQ128" s="60" t="str">
        <f t="shared" si="1"/>
        <v>NT-7
MT-1
MT-2
MT-7
MT-8
MT-9
MT-11
MT-12
MT-13
MT-14
MT-15</v>
      </c>
      <c r="BR128" s="49"/>
      <c r="BS128" s="49"/>
      <c r="BT128" s="49"/>
      <c r="BU128" s="49"/>
      <c r="BV128" s="49"/>
      <c r="BW128" s="49"/>
      <c r="BX128" s="49" t="s">
        <v>152</v>
      </c>
      <c r="BY128" s="49"/>
      <c r="BZ128" s="49"/>
      <c r="CA128" s="49"/>
      <c r="CB128" s="49"/>
      <c r="CC128" s="49"/>
      <c r="CD128" s="49"/>
      <c r="CE128" s="49"/>
      <c r="CF128" s="49" t="s">
        <v>160</v>
      </c>
      <c r="CG128" s="49" t="s">
        <v>161</v>
      </c>
      <c r="CH128" s="49"/>
      <c r="CI128" s="49"/>
      <c r="CJ128" s="49"/>
      <c r="CK128" s="49"/>
      <c r="CL128" s="49" t="s">
        <v>166</v>
      </c>
      <c r="CM128" s="49" t="s">
        <v>167</v>
      </c>
      <c r="CN128" s="49" t="s">
        <v>168</v>
      </c>
      <c r="CO128" s="49"/>
      <c r="CP128" s="49" t="s">
        <v>170</v>
      </c>
      <c r="CQ128" s="49" t="s">
        <v>171</v>
      </c>
      <c r="CR128" s="49" t="s">
        <v>172</v>
      </c>
      <c r="CS128" s="49" t="s">
        <v>173</v>
      </c>
      <c r="CT128" s="49" t="s">
        <v>174</v>
      </c>
      <c r="CU128" s="49"/>
      <c r="CV128" s="49"/>
      <c r="CW128" s="49"/>
      <c r="CX128" s="49"/>
      <c r="CY128" s="49"/>
      <c r="CZ128" s="49"/>
      <c r="DA128" s="49"/>
      <c r="DB128" s="49"/>
    </row>
    <row r="129" spans="1:106" s="76" customFormat="1" ht="64.5" customHeight="1" x14ac:dyDescent="0.25">
      <c r="A129" s="49" t="s">
        <v>1534</v>
      </c>
      <c r="B129" s="49" t="s">
        <v>1535</v>
      </c>
      <c r="C129" s="60" t="e">
        <f>VLOOKUP(D129,'Threat Model'!$P$2:$Q$96,1,FALSE)</f>
        <v>#N/A</v>
      </c>
      <c r="D129" s="49" t="s">
        <v>1536</v>
      </c>
      <c r="E129" s="61" t="s">
        <v>1537</v>
      </c>
      <c r="F129" s="49" t="s">
        <v>1538</v>
      </c>
      <c r="G129" s="61" t="s">
        <v>1539</v>
      </c>
      <c r="H129" s="61" t="s">
        <v>1540</v>
      </c>
      <c r="I129" s="62">
        <v>8</v>
      </c>
      <c r="J129" s="60"/>
      <c r="K129" s="60" t="s">
        <v>112</v>
      </c>
      <c r="L129" s="60"/>
      <c r="M129" s="60"/>
      <c r="N129" s="60"/>
      <c r="O129" s="62" t="s">
        <v>210</v>
      </c>
      <c r="P129" s="60" t="s">
        <v>112</v>
      </c>
      <c r="Q129" s="60" t="s">
        <v>112</v>
      </c>
      <c r="R129" s="60" t="s">
        <v>112</v>
      </c>
      <c r="S129" s="61" t="s">
        <v>1541</v>
      </c>
      <c r="T129" s="61" t="s">
        <v>1542</v>
      </c>
      <c r="U129" s="61" t="s">
        <v>1543</v>
      </c>
      <c r="V129" s="61" t="s">
        <v>1544</v>
      </c>
      <c r="W129" s="61" t="s">
        <v>1545</v>
      </c>
      <c r="X129" s="61" t="s">
        <v>1546</v>
      </c>
      <c r="Y129" s="49" t="s">
        <v>1523</v>
      </c>
      <c r="Z129" s="49"/>
      <c r="AA129" s="49" t="s">
        <v>1547</v>
      </c>
      <c r="AB129" s="49"/>
      <c r="AC129" s="60" t="s">
        <v>6955</v>
      </c>
      <c r="AD129" s="49"/>
      <c r="AE129" s="49"/>
      <c r="AF129" s="49" t="s">
        <v>124</v>
      </c>
      <c r="AG129" s="49" t="s">
        <v>125</v>
      </c>
      <c r="AH129" s="49" t="s">
        <v>192</v>
      </c>
      <c r="AI129" s="49" t="s">
        <v>126</v>
      </c>
      <c r="AJ129" s="49" t="s">
        <v>127</v>
      </c>
      <c r="AK129" s="49" t="s">
        <v>128</v>
      </c>
      <c r="AL129" s="49" t="s">
        <v>129</v>
      </c>
      <c r="AM129" s="49"/>
      <c r="AN129" s="49" t="s">
        <v>131</v>
      </c>
      <c r="AO129" s="49"/>
      <c r="AP129" s="49"/>
      <c r="AQ129" s="49"/>
      <c r="AR129" s="49"/>
      <c r="AS129" s="49"/>
      <c r="AT129" s="49"/>
      <c r="AU129" s="49"/>
      <c r="AV129" s="49" t="s">
        <v>198</v>
      </c>
      <c r="AW129" s="49" t="s">
        <v>133</v>
      </c>
      <c r="AX129" s="49" t="s">
        <v>134</v>
      </c>
      <c r="AY129" s="49"/>
      <c r="AZ129" s="49" t="s">
        <v>135</v>
      </c>
      <c r="BA129" s="49" t="s">
        <v>136</v>
      </c>
      <c r="BB129" s="49"/>
      <c r="BC129" s="49"/>
      <c r="BD129" s="49"/>
      <c r="BE129" s="49"/>
      <c r="BF129" s="49"/>
      <c r="BG129" s="49"/>
      <c r="BH129" s="49" t="s">
        <v>202</v>
      </c>
      <c r="BI129" s="49" t="s">
        <v>203</v>
      </c>
      <c r="BJ129" s="49"/>
      <c r="BK129" s="49"/>
      <c r="BL129" s="49"/>
      <c r="BM129" s="49"/>
      <c r="BN129" s="49"/>
      <c r="BO129" s="49"/>
      <c r="BP129" s="49"/>
      <c r="BQ129" s="60" t="str">
        <f t="shared" si="1"/>
        <v>NT-7
MT-1
MT-2
MT-7
MT-8
MT-9
MT-11
MT-12
MT-13
MT-14
MT-15</v>
      </c>
      <c r="BR129" s="49"/>
      <c r="BS129" s="49"/>
      <c r="BT129" s="49"/>
      <c r="BU129" s="49"/>
      <c r="BV129" s="49"/>
      <c r="BW129" s="49"/>
      <c r="BX129" s="49" t="s">
        <v>152</v>
      </c>
      <c r="BY129" s="49"/>
      <c r="BZ129" s="49"/>
      <c r="CA129" s="49"/>
      <c r="CB129" s="49"/>
      <c r="CC129" s="49"/>
      <c r="CD129" s="49"/>
      <c r="CE129" s="49"/>
      <c r="CF129" s="49" t="s">
        <v>160</v>
      </c>
      <c r="CG129" s="49" t="s">
        <v>161</v>
      </c>
      <c r="CH129" s="49"/>
      <c r="CI129" s="49"/>
      <c r="CJ129" s="49"/>
      <c r="CK129" s="49"/>
      <c r="CL129" s="49" t="s">
        <v>166</v>
      </c>
      <c r="CM129" s="49" t="s">
        <v>167</v>
      </c>
      <c r="CN129" s="49" t="s">
        <v>168</v>
      </c>
      <c r="CO129" s="49"/>
      <c r="CP129" s="49" t="s">
        <v>170</v>
      </c>
      <c r="CQ129" s="49" t="s">
        <v>171</v>
      </c>
      <c r="CR129" s="49" t="s">
        <v>172</v>
      </c>
      <c r="CS129" s="49" t="s">
        <v>173</v>
      </c>
      <c r="CT129" s="49" t="s">
        <v>174</v>
      </c>
      <c r="CU129" s="49"/>
      <c r="CV129" s="49"/>
      <c r="CW129" s="49"/>
      <c r="CX129" s="49"/>
      <c r="CY129" s="49"/>
      <c r="CZ129" s="49"/>
      <c r="DA129" s="49"/>
      <c r="DB129" s="49"/>
    </row>
    <row r="130" spans="1:106" s="76" customFormat="1" ht="64.5" customHeight="1" x14ac:dyDescent="0.25">
      <c r="A130" s="49" t="s">
        <v>284</v>
      </c>
      <c r="B130" s="49" t="s">
        <v>1548</v>
      </c>
      <c r="C130" s="60" t="e">
        <f>VLOOKUP(D130,'Threat Model'!$P$2:$Q$96,1,FALSE)</f>
        <v>#N/A</v>
      </c>
      <c r="D130" s="49" t="s">
        <v>1549</v>
      </c>
      <c r="E130" s="61" t="s">
        <v>1550</v>
      </c>
      <c r="F130" s="49" t="s">
        <v>1551</v>
      </c>
      <c r="G130" s="61" t="s">
        <v>1399</v>
      </c>
      <c r="H130" s="61" t="s">
        <v>1552</v>
      </c>
      <c r="I130" s="62">
        <v>9</v>
      </c>
      <c r="J130" s="60"/>
      <c r="K130" s="60" t="s">
        <v>112</v>
      </c>
      <c r="L130" s="60"/>
      <c r="M130" s="60"/>
      <c r="N130" s="60"/>
      <c r="O130" s="62" t="s">
        <v>182</v>
      </c>
      <c r="P130" s="60" t="s">
        <v>112</v>
      </c>
      <c r="Q130" s="60" t="s">
        <v>112</v>
      </c>
      <c r="R130" s="60" t="s">
        <v>112</v>
      </c>
      <c r="S130" s="61" t="s">
        <v>1553</v>
      </c>
      <c r="T130" s="61" t="s">
        <v>1417</v>
      </c>
      <c r="U130" s="61" t="s">
        <v>1453</v>
      </c>
      <c r="V130" s="61" t="s">
        <v>662</v>
      </c>
      <c r="W130" s="61" t="s">
        <v>295</v>
      </c>
      <c r="X130" s="61" t="s">
        <v>1554</v>
      </c>
      <c r="Y130" s="49" t="s">
        <v>1555</v>
      </c>
      <c r="Z130" s="49"/>
      <c r="AA130" s="49"/>
      <c r="AB130" s="49"/>
      <c r="AC130" s="60" t="s">
        <v>6904</v>
      </c>
      <c r="AD130" s="49" t="s">
        <v>191</v>
      </c>
      <c r="AE130" s="49" t="s">
        <v>123</v>
      </c>
      <c r="AF130" s="49" t="s">
        <v>124</v>
      </c>
      <c r="AG130" s="49" t="s">
        <v>125</v>
      </c>
      <c r="AH130" s="49" t="s">
        <v>192</v>
      </c>
      <c r="AI130" s="49" t="s">
        <v>126</v>
      </c>
      <c r="AJ130" s="49" t="s">
        <v>127</v>
      </c>
      <c r="AK130" s="49" t="s">
        <v>128</v>
      </c>
      <c r="AL130" s="49" t="s">
        <v>129</v>
      </c>
      <c r="AM130" s="49" t="s">
        <v>130</v>
      </c>
      <c r="AN130" s="49" t="s">
        <v>131</v>
      </c>
      <c r="AO130" s="49" t="s">
        <v>218</v>
      </c>
      <c r="AP130" s="49" t="s">
        <v>193</v>
      </c>
      <c r="AQ130" s="49" t="s">
        <v>194</v>
      </c>
      <c r="AR130" s="49" t="s">
        <v>195</v>
      </c>
      <c r="AS130" s="49" t="s">
        <v>196</v>
      </c>
      <c r="AT130" s="49" t="s">
        <v>197</v>
      </c>
      <c r="AU130" s="49" t="s">
        <v>132</v>
      </c>
      <c r="AV130" s="49" t="s">
        <v>198</v>
      </c>
      <c r="AW130" s="49" t="s">
        <v>133</v>
      </c>
      <c r="AX130" s="49" t="s">
        <v>134</v>
      </c>
      <c r="AY130" s="49" t="s">
        <v>199</v>
      </c>
      <c r="AZ130" s="49" t="s">
        <v>135</v>
      </c>
      <c r="BA130" s="49" t="s">
        <v>136</v>
      </c>
      <c r="BB130" s="49" t="s">
        <v>137</v>
      </c>
      <c r="BC130" s="49" t="s">
        <v>138</v>
      </c>
      <c r="BD130" s="49" t="s">
        <v>200</v>
      </c>
      <c r="BE130" s="49" t="s">
        <v>139</v>
      </c>
      <c r="BF130" s="49" t="s">
        <v>201</v>
      </c>
      <c r="BG130" s="49" t="s">
        <v>140</v>
      </c>
      <c r="BH130" s="49" t="s">
        <v>202</v>
      </c>
      <c r="BI130" s="49" t="s">
        <v>203</v>
      </c>
      <c r="BJ130" s="49"/>
      <c r="BK130" s="49" t="s">
        <v>141</v>
      </c>
      <c r="BL130" s="49" t="s">
        <v>142</v>
      </c>
      <c r="BM130" s="49" t="s">
        <v>143</v>
      </c>
      <c r="BN130" s="49" t="s">
        <v>144</v>
      </c>
      <c r="BO130" s="49" t="s">
        <v>145</v>
      </c>
      <c r="BP130" s="49" t="s">
        <v>146</v>
      </c>
      <c r="BQ130" s="60" t="str">
        <f t="shared" ref="BQ130:BQ193" si="2">_xlfn.TEXTJOIN(CHAR(10),TRUE,BR130:DB130)</f>
        <v>NT-1
NT-2
NT-3
NT-4
NT-5
NT-6
NT-7
NT-8
NT-9
NT-10
NT-11
NT-12
NT-13
NT-14
MT-1
MT-2
MT-3
MT-4
MT-5
MT-6
MT-7
MT-8
MT-9
MT-11
MT-12
MT-13
MT-14
MT-15</v>
      </c>
      <c r="BR130" s="49" t="s">
        <v>283</v>
      </c>
      <c r="BS130" s="49" t="s">
        <v>147</v>
      </c>
      <c r="BT130" s="49" t="s">
        <v>148</v>
      </c>
      <c r="BU130" s="49" t="s">
        <v>149</v>
      </c>
      <c r="BV130" s="49" t="s">
        <v>150</v>
      </c>
      <c r="BW130" s="49" t="s">
        <v>151</v>
      </c>
      <c r="BX130" s="49" t="s">
        <v>152</v>
      </c>
      <c r="BY130" s="49" t="s">
        <v>153</v>
      </c>
      <c r="BZ130" s="49" t="s">
        <v>154</v>
      </c>
      <c r="CA130" s="49" t="s">
        <v>155</v>
      </c>
      <c r="CB130" s="49" t="s">
        <v>156</v>
      </c>
      <c r="CC130" s="49" t="s">
        <v>157</v>
      </c>
      <c r="CD130" s="49" t="s">
        <v>158</v>
      </c>
      <c r="CE130" s="49" t="s">
        <v>159</v>
      </c>
      <c r="CF130" s="49" t="s">
        <v>160</v>
      </c>
      <c r="CG130" s="49" t="s">
        <v>161</v>
      </c>
      <c r="CH130" s="49" t="s">
        <v>162</v>
      </c>
      <c r="CI130" s="49" t="s">
        <v>163</v>
      </c>
      <c r="CJ130" s="49" t="s">
        <v>164</v>
      </c>
      <c r="CK130" s="49" t="s">
        <v>165</v>
      </c>
      <c r="CL130" s="49" t="s">
        <v>166</v>
      </c>
      <c r="CM130" s="49" t="s">
        <v>167</v>
      </c>
      <c r="CN130" s="49" t="s">
        <v>168</v>
      </c>
      <c r="CO130" s="49"/>
      <c r="CP130" s="49" t="s">
        <v>170</v>
      </c>
      <c r="CQ130" s="49" t="s">
        <v>171</v>
      </c>
      <c r="CR130" s="49" t="s">
        <v>172</v>
      </c>
      <c r="CS130" s="49" t="s">
        <v>173</v>
      </c>
      <c r="CT130" s="49" t="s">
        <v>174</v>
      </c>
      <c r="CU130" s="49"/>
      <c r="CV130" s="49"/>
      <c r="CW130" s="49"/>
      <c r="CX130" s="49"/>
      <c r="CY130" s="49"/>
      <c r="CZ130" s="49"/>
      <c r="DA130" s="49"/>
      <c r="DB130" s="49"/>
    </row>
    <row r="131" spans="1:106" s="76" customFormat="1" ht="64.5" customHeight="1" x14ac:dyDescent="0.25">
      <c r="A131" s="49" t="s">
        <v>284</v>
      </c>
      <c r="B131" s="49" t="s">
        <v>1556</v>
      </c>
      <c r="C131" s="60" t="e">
        <f>VLOOKUP(D131,'Threat Model'!$P$2:$Q$96,1,FALSE)</f>
        <v>#N/A</v>
      </c>
      <c r="D131" s="49" t="s">
        <v>1557</v>
      </c>
      <c r="E131" s="61" t="s">
        <v>1558</v>
      </c>
      <c r="F131" s="49" t="s">
        <v>1110</v>
      </c>
      <c r="G131" s="61" t="s">
        <v>1559</v>
      </c>
      <c r="H131" s="61" t="s">
        <v>1560</v>
      </c>
      <c r="I131" s="62">
        <v>8</v>
      </c>
      <c r="J131" s="62"/>
      <c r="K131" s="62" t="s">
        <v>112</v>
      </c>
      <c r="L131" s="62"/>
      <c r="M131" s="62"/>
      <c r="N131" s="62"/>
      <c r="O131" s="62" t="s">
        <v>113</v>
      </c>
      <c r="P131" s="62"/>
      <c r="Q131" s="60" t="s">
        <v>112</v>
      </c>
      <c r="R131" s="60" t="s">
        <v>112</v>
      </c>
      <c r="S131" s="61" t="s">
        <v>1561</v>
      </c>
      <c r="T131" s="61" t="s">
        <v>1562</v>
      </c>
      <c r="U131" s="61" t="s">
        <v>1563</v>
      </c>
      <c r="V131" s="61" t="s">
        <v>662</v>
      </c>
      <c r="W131" s="61" t="s">
        <v>1564</v>
      </c>
      <c r="X131" s="61" t="s">
        <v>1565</v>
      </c>
      <c r="Y131" s="49" t="s">
        <v>1555</v>
      </c>
      <c r="Z131" s="49"/>
      <c r="AA131" s="49" t="s">
        <v>1120</v>
      </c>
      <c r="AB131" s="49"/>
      <c r="AC131" s="60" t="s">
        <v>6908</v>
      </c>
      <c r="AD131" s="49" t="s">
        <v>191</v>
      </c>
      <c r="AE131" s="49" t="s">
        <v>123</v>
      </c>
      <c r="AF131" s="49" t="s">
        <v>124</v>
      </c>
      <c r="AG131" s="49" t="s">
        <v>125</v>
      </c>
      <c r="AH131" s="49" t="s">
        <v>192</v>
      </c>
      <c r="AI131" s="49" t="s">
        <v>126</v>
      </c>
      <c r="AJ131" s="49" t="s">
        <v>127</v>
      </c>
      <c r="AK131" s="49" t="s">
        <v>128</v>
      </c>
      <c r="AL131" s="49" t="s">
        <v>129</v>
      </c>
      <c r="AM131" s="49" t="s">
        <v>130</v>
      </c>
      <c r="AN131" s="49" t="s">
        <v>131</v>
      </c>
      <c r="AO131" s="49" t="s">
        <v>218</v>
      </c>
      <c r="AP131" s="49" t="s">
        <v>193</v>
      </c>
      <c r="AQ131" s="49" t="s">
        <v>194</v>
      </c>
      <c r="AR131" s="49" t="s">
        <v>195</v>
      </c>
      <c r="AS131" s="49" t="s">
        <v>196</v>
      </c>
      <c r="AT131" s="49" t="s">
        <v>197</v>
      </c>
      <c r="AU131" s="49" t="s">
        <v>132</v>
      </c>
      <c r="AV131" s="49" t="s">
        <v>198</v>
      </c>
      <c r="AW131" s="49" t="s">
        <v>133</v>
      </c>
      <c r="AX131" s="49" t="s">
        <v>134</v>
      </c>
      <c r="AY131" s="49" t="s">
        <v>199</v>
      </c>
      <c r="AZ131" s="49" t="s">
        <v>135</v>
      </c>
      <c r="BA131" s="49" t="s">
        <v>136</v>
      </c>
      <c r="BB131" s="49" t="s">
        <v>137</v>
      </c>
      <c r="BC131" s="49" t="s">
        <v>138</v>
      </c>
      <c r="BD131" s="49"/>
      <c r="BE131" s="49" t="s">
        <v>139</v>
      </c>
      <c r="BF131" s="49" t="s">
        <v>201</v>
      </c>
      <c r="BG131" s="49" t="s">
        <v>140</v>
      </c>
      <c r="BH131" s="49" t="s">
        <v>202</v>
      </c>
      <c r="BI131" s="49" t="s">
        <v>203</v>
      </c>
      <c r="BJ131" s="49"/>
      <c r="BK131" s="49" t="s">
        <v>141</v>
      </c>
      <c r="BL131" s="49" t="s">
        <v>142</v>
      </c>
      <c r="BM131" s="49" t="s">
        <v>143</v>
      </c>
      <c r="BN131" s="49" t="s">
        <v>144</v>
      </c>
      <c r="BO131" s="49" t="s">
        <v>145</v>
      </c>
      <c r="BP131" s="49" t="s">
        <v>146</v>
      </c>
      <c r="BQ131" s="60" t="str">
        <f t="shared" si="2"/>
        <v>MT-8
MT-9
MT-12
MT-13
MT-14
MT-15</v>
      </c>
      <c r="BR131" s="49"/>
      <c r="BS131" s="49"/>
      <c r="BT131" s="49"/>
      <c r="BU131" s="49"/>
      <c r="BV131" s="49"/>
      <c r="BW131" s="49"/>
      <c r="BX131" s="49"/>
      <c r="BY131" s="49"/>
      <c r="BZ131" s="49"/>
      <c r="CA131" s="49"/>
      <c r="CB131" s="49"/>
      <c r="CC131" s="49"/>
      <c r="CD131" s="49"/>
      <c r="CE131" s="49"/>
      <c r="CF131" s="49"/>
      <c r="CG131" s="49"/>
      <c r="CH131" s="49"/>
      <c r="CI131" s="49"/>
      <c r="CJ131" s="49"/>
      <c r="CK131" s="49"/>
      <c r="CL131" s="49"/>
      <c r="CM131" s="49" t="s">
        <v>167</v>
      </c>
      <c r="CN131" s="49" t="s">
        <v>168</v>
      </c>
      <c r="CO131" s="49"/>
      <c r="CP131" s="49"/>
      <c r="CQ131" s="49" t="s">
        <v>171</v>
      </c>
      <c r="CR131" s="49" t="s">
        <v>172</v>
      </c>
      <c r="CS131" s="49" t="s">
        <v>173</v>
      </c>
      <c r="CT131" s="49" t="s">
        <v>174</v>
      </c>
      <c r="CU131" s="49"/>
      <c r="CV131" s="49"/>
      <c r="CW131" s="49"/>
      <c r="CX131" s="49"/>
      <c r="CY131" s="49"/>
      <c r="CZ131" s="49"/>
      <c r="DA131" s="49"/>
      <c r="DB131" s="49"/>
    </row>
    <row r="132" spans="1:106" s="76" customFormat="1" ht="64.5" customHeight="1" x14ac:dyDescent="0.25">
      <c r="A132" s="49" t="s">
        <v>105</v>
      </c>
      <c r="B132" s="49" t="s">
        <v>1566</v>
      </c>
      <c r="C132" s="60" t="e">
        <f>VLOOKUP(D132,'Threat Model'!$P$2:$Q$96,1,FALSE)</f>
        <v>#N/A</v>
      </c>
      <c r="D132" s="49" t="s">
        <v>1567</v>
      </c>
      <c r="E132" s="61" t="s">
        <v>1568</v>
      </c>
      <c r="F132" s="49" t="s">
        <v>1569</v>
      </c>
      <c r="G132" s="61" t="s">
        <v>1570</v>
      </c>
      <c r="H132" s="61" t="s">
        <v>1571</v>
      </c>
      <c r="I132" s="62">
        <v>8</v>
      </c>
      <c r="J132" s="62"/>
      <c r="K132" s="62" t="s">
        <v>112</v>
      </c>
      <c r="L132" s="62"/>
      <c r="M132" s="62"/>
      <c r="N132" s="62"/>
      <c r="O132" s="62" t="s">
        <v>113</v>
      </c>
      <c r="P132" s="62"/>
      <c r="Q132" s="60" t="s">
        <v>112</v>
      </c>
      <c r="R132" s="60" t="s">
        <v>112</v>
      </c>
      <c r="S132" s="61" t="s">
        <v>1572</v>
      </c>
      <c r="T132" s="61" t="s">
        <v>1573</v>
      </c>
      <c r="U132" s="61" t="s">
        <v>1574</v>
      </c>
      <c r="V132" s="61" t="s">
        <v>1575</v>
      </c>
      <c r="W132" s="61" t="s">
        <v>1576</v>
      </c>
      <c r="X132" s="61" t="s">
        <v>1577</v>
      </c>
      <c r="Y132" s="49" t="s">
        <v>1578</v>
      </c>
      <c r="Z132" s="49"/>
      <c r="AA132" s="49"/>
      <c r="AB132" s="49"/>
      <c r="AC132" s="60" t="s">
        <v>6956</v>
      </c>
      <c r="AD132" s="49" t="s">
        <v>191</v>
      </c>
      <c r="AE132" s="49" t="s">
        <v>123</v>
      </c>
      <c r="AF132" s="49" t="s">
        <v>124</v>
      </c>
      <c r="AG132" s="49" t="s">
        <v>125</v>
      </c>
      <c r="AH132" s="49" t="s">
        <v>192</v>
      </c>
      <c r="AI132" s="49" t="s">
        <v>126</v>
      </c>
      <c r="AJ132" s="49" t="s">
        <v>127</v>
      </c>
      <c r="AK132" s="49" t="s">
        <v>128</v>
      </c>
      <c r="AL132" s="49" t="s">
        <v>129</v>
      </c>
      <c r="AM132" s="49" t="s">
        <v>130</v>
      </c>
      <c r="AN132" s="49" t="s">
        <v>131</v>
      </c>
      <c r="AO132" s="49" t="s">
        <v>218</v>
      </c>
      <c r="AP132" s="49" t="s">
        <v>193</v>
      </c>
      <c r="AQ132" s="49"/>
      <c r="AR132" s="49"/>
      <c r="AS132" s="49"/>
      <c r="AT132" s="49"/>
      <c r="AU132" s="49" t="s">
        <v>132</v>
      </c>
      <c r="AV132" s="49" t="s">
        <v>198</v>
      </c>
      <c r="AW132" s="49" t="s">
        <v>133</v>
      </c>
      <c r="AX132" s="49" t="s">
        <v>134</v>
      </c>
      <c r="AY132" s="49" t="s">
        <v>199</v>
      </c>
      <c r="AZ132" s="49" t="s">
        <v>135</v>
      </c>
      <c r="BA132" s="49" t="s">
        <v>136</v>
      </c>
      <c r="BB132" s="49" t="s">
        <v>137</v>
      </c>
      <c r="BC132" s="49" t="s">
        <v>138</v>
      </c>
      <c r="BD132" s="49"/>
      <c r="BE132" s="49" t="s">
        <v>139</v>
      </c>
      <c r="BF132" s="49" t="s">
        <v>201</v>
      </c>
      <c r="BG132" s="49" t="s">
        <v>140</v>
      </c>
      <c r="BH132" s="49" t="s">
        <v>202</v>
      </c>
      <c r="BI132" s="49" t="s">
        <v>203</v>
      </c>
      <c r="BJ132" s="49"/>
      <c r="BK132" s="49" t="s">
        <v>141</v>
      </c>
      <c r="BL132" s="49" t="s">
        <v>142</v>
      </c>
      <c r="BM132" s="49" t="s">
        <v>143</v>
      </c>
      <c r="BN132" s="49" t="s">
        <v>144</v>
      </c>
      <c r="BO132" s="49" t="s">
        <v>145</v>
      </c>
      <c r="BP132" s="49" t="s">
        <v>146</v>
      </c>
      <c r="BQ132" s="60" t="str">
        <f t="shared" si="2"/>
        <v>NT-2
NT-3
NT-4
NT-5
NT-6
NT-7
NT-8
NT-9
NT-10
NT-11
NT-12
NT-13
MT-1
MT-2
MT-7
MT-8
MT-9
MT-10
MT-11
MT-12
MT-13
MT-14
MT-15</v>
      </c>
      <c r="BR132" s="49"/>
      <c r="BS132" s="49" t="s">
        <v>147</v>
      </c>
      <c r="BT132" s="49" t="s">
        <v>148</v>
      </c>
      <c r="BU132" s="49" t="s">
        <v>149</v>
      </c>
      <c r="BV132" s="49" t="s">
        <v>150</v>
      </c>
      <c r="BW132" s="49" t="s">
        <v>151</v>
      </c>
      <c r="BX132" s="49" t="s">
        <v>152</v>
      </c>
      <c r="BY132" s="49" t="s">
        <v>153</v>
      </c>
      <c r="BZ132" s="49" t="s">
        <v>154</v>
      </c>
      <c r="CA132" s="49" t="s">
        <v>155</v>
      </c>
      <c r="CB132" s="49" t="s">
        <v>156</v>
      </c>
      <c r="CC132" s="49" t="s">
        <v>157</v>
      </c>
      <c r="CD132" s="49" t="s">
        <v>158</v>
      </c>
      <c r="CE132" s="49"/>
      <c r="CF132" s="49" t="s">
        <v>160</v>
      </c>
      <c r="CG132" s="49" t="s">
        <v>161</v>
      </c>
      <c r="CH132" s="49"/>
      <c r="CI132" s="49"/>
      <c r="CJ132" s="49"/>
      <c r="CK132" s="49"/>
      <c r="CL132" s="49" t="s">
        <v>166</v>
      </c>
      <c r="CM132" s="49" t="s">
        <v>167</v>
      </c>
      <c r="CN132" s="49" t="s">
        <v>168</v>
      </c>
      <c r="CO132" s="49" t="s">
        <v>169</v>
      </c>
      <c r="CP132" s="49" t="s">
        <v>170</v>
      </c>
      <c r="CQ132" s="49" t="s">
        <v>171</v>
      </c>
      <c r="CR132" s="49" t="s">
        <v>172</v>
      </c>
      <c r="CS132" s="49" t="s">
        <v>173</v>
      </c>
      <c r="CT132" s="49" t="s">
        <v>174</v>
      </c>
      <c r="CU132" s="49"/>
      <c r="CV132" s="49"/>
      <c r="CW132" s="49"/>
      <c r="CX132" s="49"/>
      <c r="CY132" s="49"/>
      <c r="CZ132" s="49"/>
      <c r="DA132" s="49"/>
      <c r="DB132" s="49"/>
    </row>
    <row r="133" spans="1:106" s="76" customFormat="1" ht="64.5" customHeight="1" x14ac:dyDescent="0.25">
      <c r="A133" s="49" t="s">
        <v>284</v>
      </c>
      <c r="B133" s="49" t="s">
        <v>1579</v>
      </c>
      <c r="C133" s="60" t="e">
        <f>VLOOKUP(D133,'Threat Model'!$P$2:$Q$96,1,FALSE)</f>
        <v>#N/A</v>
      </c>
      <c r="D133" s="49" t="s">
        <v>1580</v>
      </c>
      <c r="E133" s="61" t="s">
        <v>1581</v>
      </c>
      <c r="F133" s="49"/>
      <c r="G133" s="61"/>
      <c r="H133" s="61" t="s">
        <v>1582</v>
      </c>
      <c r="I133" s="62">
        <v>9</v>
      </c>
      <c r="J133" s="60"/>
      <c r="K133" s="60" t="s">
        <v>112</v>
      </c>
      <c r="L133" s="60"/>
      <c r="M133" s="60"/>
      <c r="N133" s="60"/>
      <c r="O133" s="62" t="s">
        <v>182</v>
      </c>
      <c r="P133" s="60" t="s">
        <v>112</v>
      </c>
      <c r="Q133" s="60" t="s">
        <v>112</v>
      </c>
      <c r="R133" s="60" t="s">
        <v>112</v>
      </c>
      <c r="S133" s="61" t="s">
        <v>1583</v>
      </c>
      <c r="T133" s="61" t="s">
        <v>1473</v>
      </c>
      <c r="U133" s="61" t="s">
        <v>1453</v>
      </c>
      <c r="V133" s="61" t="s">
        <v>1584</v>
      </c>
      <c r="W133" s="61" t="s">
        <v>295</v>
      </c>
      <c r="X133" s="61" t="s">
        <v>1585</v>
      </c>
      <c r="Y133" s="49" t="s">
        <v>1578</v>
      </c>
      <c r="Z133" s="49"/>
      <c r="AA133" s="49"/>
      <c r="AB133" s="49"/>
      <c r="AC133" s="60" t="s">
        <v>6904</v>
      </c>
      <c r="AD133" s="49" t="s">
        <v>191</v>
      </c>
      <c r="AE133" s="49" t="s">
        <v>123</v>
      </c>
      <c r="AF133" s="49" t="s">
        <v>124</v>
      </c>
      <c r="AG133" s="49" t="s">
        <v>125</v>
      </c>
      <c r="AH133" s="49" t="s">
        <v>192</v>
      </c>
      <c r="AI133" s="49" t="s">
        <v>126</v>
      </c>
      <c r="AJ133" s="49" t="s">
        <v>127</v>
      </c>
      <c r="AK133" s="49" t="s">
        <v>128</v>
      </c>
      <c r="AL133" s="49" t="s">
        <v>129</v>
      </c>
      <c r="AM133" s="49" t="s">
        <v>130</v>
      </c>
      <c r="AN133" s="49" t="s">
        <v>131</v>
      </c>
      <c r="AO133" s="49" t="s">
        <v>218</v>
      </c>
      <c r="AP133" s="49" t="s">
        <v>193</v>
      </c>
      <c r="AQ133" s="49" t="s">
        <v>194</v>
      </c>
      <c r="AR133" s="49" t="s">
        <v>195</v>
      </c>
      <c r="AS133" s="49" t="s">
        <v>196</v>
      </c>
      <c r="AT133" s="49" t="s">
        <v>197</v>
      </c>
      <c r="AU133" s="49" t="s">
        <v>132</v>
      </c>
      <c r="AV133" s="49" t="s">
        <v>198</v>
      </c>
      <c r="AW133" s="49" t="s">
        <v>133</v>
      </c>
      <c r="AX133" s="49" t="s">
        <v>134</v>
      </c>
      <c r="AY133" s="49" t="s">
        <v>199</v>
      </c>
      <c r="AZ133" s="49" t="s">
        <v>135</v>
      </c>
      <c r="BA133" s="49" t="s">
        <v>136</v>
      </c>
      <c r="BB133" s="49" t="s">
        <v>137</v>
      </c>
      <c r="BC133" s="49" t="s">
        <v>138</v>
      </c>
      <c r="BD133" s="49" t="s">
        <v>200</v>
      </c>
      <c r="BE133" s="49" t="s">
        <v>139</v>
      </c>
      <c r="BF133" s="49" t="s">
        <v>201</v>
      </c>
      <c r="BG133" s="49" t="s">
        <v>140</v>
      </c>
      <c r="BH133" s="49" t="s">
        <v>202</v>
      </c>
      <c r="BI133" s="49" t="s">
        <v>203</v>
      </c>
      <c r="BJ133" s="49"/>
      <c r="BK133" s="49" t="s">
        <v>141</v>
      </c>
      <c r="BL133" s="49" t="s">
        <v>142</v>
      </c>
      <c r="BM133" s="49" t="s">
        <v>143</v>
      </c>
      <c r="BN133" s="49" t="s">
        <v>144</v>
      </c>
      <c r="BO133" s="49" t="s">
        <v>145</v>
      </c>
      <c r="BP133" s="49" t="s">
        <v>146</v>
      </c>
      <c r="BQ133" s="60" t="str">
        <f t="shared" si="2"/>
        <v>NT-7
MT-1
MT-2
MT-7
MT-8
MT-9
MT-11
MT-12
MT-13
MT-14
MT-15</v>
      </c>
      <c r="BR133" s="49"/>
      <c r="BS133" s="49"/>
      <c r="BT133" s="49"/>
      <c r="BU133" s="49"/>
      <c r="BV133" s="49"/>
      <c r="BW133" s="49"/>
      <c r="BX133" s="49" t="s">
        <v>152</v>
      </c>
      <c r="BY133" s="49"/>
      <c r="BZ133" s="49"/>
      <c r="CA133" s="49"/>
      <c r="CB133" s="49"/>
      <c r="CC133" s="49"/>
      <c r="CD133" s="49"/>
      <c r="CE133" s="49"/>
      <c r="CF133" s="49" t="s">
        <v>160</v>
      </c>
      <c r="CG133" s="49" t="s">
        <v>161</v>
      </c>
      <c r="CH133" s="49"/>
      <c r="CI133" s="49"/>
      <c r="CJ133" s="49"/>
      <c r="CK133" s="49"/>
      <c r="CL133" s="49" t="s">
        <v>166</v>
      </c>
      <c r="CM133" s="49" t="s">
        <v>167</v>
      </c>
      <c r="CN133" s="49" t="s">
        <v>168</v>
      </c>
      <c r="CO133" s="49"/>
      <c r="CP133" s="49" t="s">
        <v>170</v>
      </c>
      <c r="CQ133" s="49" t="s">
        <v>171</v>
      </c>
      <c r="CR133" s="49" t="s">
        <v>172</v>
      </c>
      <c r="CS133" s="49" t="s">
        <v>173</v>
      </c>
      <c r="CT133" s="49" t="s">
        <v>174</v>
      </c>
      <c r="CU133" s="49"/>
      <c r="CV133" s="49"/>
      <c r="CW133" s="49"/>
      <c r="CX133" s="49"/>
      <c r="CY133" s="49"/>
      <c r="CZ133" s="49"/>
      <c r="DA133" s="49"/>
      <c r="DB133" s="49"/>
    </row>
    <row r="134" spans="1:106" s="76" customFormat="1" ht="64.5" customHeight="1" x14ac:dyDescent="0.25">
      <c r="A134" s="49" t="s">
        <v>266</v>
      </c>
      <c r="B134" s="49" t="s">
        <v>1586</v>
      </c>
      <c r="C134" s="60" t="e">
        <f>VLOOKUP(D134,'Threat Model'!$P$2:$Q$96,1,FALSE)</f>
        <v>#N/A</v>
      </c>
      <c r="D134" s="49" t="s">
        <v>1587</v>
      </c>
      <c r="E134" s="61" t="s">
        <v>1588</v>
      </c>
      <c r="F134" s="49" t="s">
        <v>1589</v>
      </c>
      <c r="G134" s="61" t="s">
        <v>271</v>
      </c>
      <c r="H134" s="61" t="s">
        <v>1590</v>
      </c>
      <c r="I134" s="62">
        <v>10</v>
      </c>
      <c r="J134" s="60"/>
      <c r="K134" s="60" t="s">
        <v>112</v>
      </c>
      <c r="L134" s="60"/>
      <c r="M134" s="60"/>
      <c r="N134" s="60"/>
      <c r="O134" s="62" t="s">
        <v>609</v>
      </c>
      <c r="P134" s="60" t="s">
        <v>112</v>
      </c>
      <c r="Q134" s="60" t="s">
        <v>112</v>
      </c>
      <c r="R134" s="60" t="s">
        <v>112</v>
      </c>
      <c r="S134" s="61" t="s">
        <v>1591</v>
      </c>
      <c r="T134" s="61" t="s">
        <v>1367</v>
      </c>
      <c r="U134" s="61" t="s">
        <v>276</v>
      </c>
      <c r="V134" s="61" t="s">
        <v>277</v>
      </c>
      <c r="W134" s="61" t="s">
        <v>1300</v>
      </c>
      <c r="X134" s="61" t="s">
        <v>1592</v>
      </c>
      <c r="Y134" s="49" t="s">
        <v>1593</v>
      </c>
      <c r="Z134" s="49" t="s">
        <v>1594</v>
      </c>
      <c r="AA134" s="49" t="s">
        <v>1088</v>
      </c>
      <c r="AB134" s="49" t="s">
        <v>1595</v>
      </c>
      <c r="AC134" s="60" t="s">
        <v>6907</v>
      </c>
      <c r="AD134" s="49" t="s">
        <v>191</v>
      </c>
      <c r="AE134" s="49" t="s">
        <v>123</v>
      </c>
      <c r="AF134" s="49" t="s">
        <v>124</v>
      </c>
      <c r="AG134" s="49" t="s">
        <v>125</v>
      </c>
      <c r="AH134" s="49" t="s">
        <v>192</v>
      </c>
      <c r="AI134" s="49" t="s">
        <v>126</v>
      </c>
      <c r="AJ134" s="49"/>
      <c r="AK134" s="49" t="s">
        <v>128</v>
      </c>
      <c r="AL134" s="49" t="s">
        <v>129</v>
      </c>
      <c r="AM134" s="49" t="s">
        <v>130</v>
      </c>
      <c r="AN134" s="49" t="s">
        <v>131</v>
      </c>
      <c r="AO134" s="49" t="s">
        <v>218</v>
      </c>
      <c r="AP134" s="49" t="s">
        <v>193</v>
      </c>
      <c r="AQ134" s="49" t="s">
        <v>194</v>
      </c>
      <c r="AR134" s="49" t="s">
        <v>195</v>
      </c>
      <c r="AS134" s="49" t="s">
        <v>196</v>
      </c>
      <c r="AT134" s="49" t="s">
        <v>197</v>
      </c>
      <c r="AU134" s="49" t="s">
        <v>132</v>
      </c>
      <c r="AV134" s="49" t="s">
        <v>198</v>
      </c>
      <c r="AW134" s="49" t="s">
        <v>133</v>
      </c>
      <c r="AX134" s="49" t="s">
        <v>134</v>
      </c>
      <c r="AY134" s="49" t="s">
        <v>199</v>
      </c>
      <c r="AZ134" s="49" t="s">
        <v>135</v>
      </c>
      <c r="BA134" s="49" t="s">
        <v>136</v>
      </c>
      <c r="BB134" s="49" t="s">
        <v>137</v>
      </c>
      <c r="BC134" s="49" t="s">
        <v>138</v>
      </c>
      <c r="BD134" s="49" t="s">
        <v>200</v>
      </c>
      <c r="BE134" s="49" t="s">
        <v>139</v>
      </c>
      <c r="BF134" s="49" t="s">
        <v>201</v>
      </c>
      <c r="BG134" s="49" t="s">
        <v>140</v>
      </c>
      <c r="BH134" s="49" t="s">
        <v>202</v>
      </c>
      <c r="BI134" s="49" t="s">
        <v>203</v>
      </c>
      <c r="BJ134" s="49" t="s">
        <v>282</v>
      </c>
      <c r="BK134" s="49" t="s">
        <v>141</v>
      </c>
      <c r="BL134" s="49" t="s">
        <v>142</v>
      </c>
      <c r="BM134" s="49" t="s">
        <v>143</v>
      </c>
      <c r="BN134" s="49" t="s">
        <v>144</v>
      </c>
      <c r="BO134" s="49" t="s">
        <v>145</v>
      </c>
      <c r="BP134" s="49" t="s">
        <v>146</v>
      </c>
      <c r="BQ134" s="60" t="str">
        <f t="shared" si="2"/>
        <v>NT-1
NT-2
NT-3
NT-4
NT-5
NT-6
NT-7
NT-8
NT-9
NT-10
NT-11
NT-12
NT-13
NT-14
MT-1
MT-2
MT-3
MT-4
MT-5
MT-6
MT-7
MT-8
MT-9
MT-11
MT-12
MT-13
MT-14
MT-15
MT-16
MT-17
MT-18
MT-19
MT-20
MT-21
MT-22
MT-23</v>
      </c>
      <c r="BR134" s="49" t="s">
        <v>283</v>
      </c>
      <c r="BS134" s="49" t="s">
        <v>147</v>
      </c>
      <c r="BT134" s="49" t="s">
        <v>148</v>
      </c>
      <c r="BU134" s="49" t="s">
        <v>149</v>
      </c>
      <c r="BV134" s="49" t="s">
        <v>150</v>
      </c>
      <c r="BW134" s="49" t="s">
        <v>151</v>
      </c>
      <c r="BX134" s="49" t="s">
        <v>152</v>
      </c>
      <c r="BY134" s="49" t="s">
        <v>153</v>
      </c>
      <c r="BZ134" s="49" t="s">
        <v>154</v>
      </c>
      <c r="CA134" s="49" t="s">
        <v>155</v>
      </c>
      <c r="CB134" s="49" t="s">
        <v>156</v>
      </c>
      <c r="CC134" s="49" t="s">
        <v>157</v>
      </c>
      <c r="CD134" s="49" t="s">
        <v>158</v>
      </c>
      <c r="CE134" s="49" t="s">
        <v>159</v>
      </c>
      <c r="CF134" s="49" t="s">
        <v>160</v>
      </c>
      <c r="CG134" s="49" t="s">
        <v>161</v>
      </c>
      <c r="CH134" s="49" t="s">
        <v>162</v>
      </c>
      <c r="CI134" s="49" t="s">
        <v>163</v>
      </c>
      <c r="CJ134" s="49" t="s">
        <v>164</v>
      </c>
      <c r="CK134" s="49" t="s">
        <v>165</v>
      </c>
      <c r="CL134" s="49" t="s">
        <v>166</v>
      </c>
      <c r="CM134" s="49" t="s">
        <v>167</v>
      </c>
      <c r="CN134" s="49" t="s">
        <v>168</v>
      </c>
      <c r="CO134" s="49"/>
      <c r="CP134" s="49" t="s">
        <v>170</v>
      </c>
      <c r="CQ134" s="49" t="s">
        <v>171</v>
      </c>
      <c r="CR134" s="49" t="s">
        <v>172</v>
      </c>
      <c r="CS134" s="49" t="s">
        <v>173</v>
      </c>
      <c r="CT134" s="49" t="s">
        <v>174</v>
      </c>
      <c r="CU134" s="49" t="s">
        <v>298</v>
      </c>
      <c r="CV134" s="49" t="s">
        <v>299</v>
      </c>
      <c r="CW134" s="49" t="s">
        <v>300</v>
      </c>
      <c r="CX134" s="49" t="s">
        <v>301</v>
      </c>
      <c r="CY134" s="49" t="s">
        <v>302</v>
      </c>
      <c r="CZ134" s="49" t="s">
        <v>303</v>
      </c>
      <c r="DA134" s="49" t="s">
        <v>304</v>
      </c>
      <c r="DB134" s="49" t="s">
        <v>305</v>
      </c>
    </row>
    <row r="135" spans="1:106" s="76" customFormat="1" ht="64.5" customHeight="1" x14ac:dyDescent="0.25">
      <c r="A135" s="49" t="s">
        <v>266</v>
      </c>
      <c r="B135" s="49" t="s">
        <v>1596</v>
      </c>
      <c r="C135" s="60" t="e">
        <f>VLOOKUP(D135,'Threat Model'!$P$2:$Q$96,1,FALSE)</f>
        <v>#N/A</v>
      </c>
      <c r="D135" s="49" t="s">
        <v>1597</v>
      </c>
      <c r="E135" s="61" t="s">
        <v>1598</v>
      </c>
      <c r="F135" s="49" t="s">
        <v>1599</v>
      </c>
      <c r="G135" s="61" t="s">
        <v>271</v>
      </c>
      <c r="H135" s="61" t="s">
        <v>1600</v>
      </c>
      <c r="I135" s="62">
        <v>9</v>
      </c>
      <c r="J135" s="60"/>
      <c r="K135" s="60" t="s">
        <v>112</v>
      </c>
      <c r="L135" s="60"/>
      <c r="M135" s="60"/>
      <c r="N135" s="60"/>
      <c r="O135" s="62" t="s">
        <v>113</v>
      </c>
      <c r="P135" s="60" t="s">
        <v>112</v>
      </c>
      <c r="Q135" s="60" t="s">
        <v>112</v>
      </c>
      <c r="R135" s="62"/>
      <c r="S135" s="61" t="s">
        <v>1601</v>
      </c>
      <c r="T135" s="61" t="s">
        <v>1367</v>
      </c>
      <c r="U135" s="61" t="s">
        <v>276</v>
      </c>
      <c r="V135" s="61" t="s">
        <v>277</v>
      </c>
      <c r="W135" s="61" t="s">
        <v>1300</v>
      </c>
      <c r="X135" s="61" t="s">
        <v>1602</v>
      </c>
      <c r="Y135" s="49" t="s">
        <v>1593</v>
      </c>
      <c r="Z135" s="49" t="s">
        <v>1603</v>
      </c>
      <c r="AA135" s="49" t="s">
        <v>1604</v>
      </c>
      <c r="AB135" s="49"/>
      <c r="AC135" s="60" t="s">
        <v>6907</v>
      </c>
      <c r="AD135" s="49" t="s">
        <v>191</v>
      </c>
      <c r="AE135" s="49" t="s">
        <v>123</v>
      </c>
      <c r="AF135" s="49" t="s">
        <v>124</v>
      </c>
      <c r="AG135" s="49" t="s">
        <v>125</v>
      </c>
      <c r="AH135" s="49" t="s">
        <v>192</v>
      </c>
      <c r="AI135" s="49" t="s">
        <v>126</v>
      </c>
      <c r="AJ135" s="49"/>
      <c r="AK135" s="49" t="s">
        <v>128</v>
      </c>
      <c r="AL135" s="49" t="s">
        <v>129</v>
      </c>
      <c r="AM135" s="49" t="s">
        <v>130</v>
      </c>
      <c r="AN135" s="49" t="s">
        <v>131</v>
      </c>
      <c r="AO135" s="49" t="s">
        <v>218</v>
      </c>
      <c r="AP135" s="49" t="s">
        <v>193</v>
      </c>
      <c r="AQ135" s="49" t="s">
        <v>194</v>
      </c>
      <c r="AR135" s="49" t="s">
        <v>195</v>
      </c>
      <c r="AS135" s="49" t="s">
        <v>196</v>
      </c>
      <c r="AT135" s="49" t="s">
        <v>197</v>
      </c>
      <c r="AU135" s="49" t="s">
        <v>132</v>
      </c>
      <c r="AV135" s="49" t="s">
        <v>198</v>
      </c>
      <c r="AW135" s="49" t="s">
        <v>133</v>
      </c>
      <c r="AX135" s="49" t="s">
        <v>134</v>
      </c>
      <c r="AY135" s="49" t="s">
        <v>199</v>
      </c>
      <c r="AZ135" s="49" t="s">
        <v>135</v>
      </c>
      <c r="BA135" s="49" t="s">
        <v>136</v>
      </c>
      <c r="BB135" s="49" t="s">
        <v>137</v>
      </c>
      <c r="BC135" s="49" t="s">
        <v>138</v>
      </c>
      <c r="BD135" s="49" t="s">
        <v>200</v>
      </c>
      <c r="BE135" s="49" t="s">
        <v>139</v>
      </c>
      <c r="BF135" s="49" t="s">
        <v>201</v>
      </c>
      <c r="BG135" s="49" t="s">
        <v>140</v>
      </c>
      <c r="BH135" s="49" t="s">
        <v>202</v>
      </c>
      <c r="BI135" s="49" t="s">
        <v>203</v>
      </c>
      <c r="BJ135" s="49" t="s">
        <v>282</v>
      </c>
      <c r="BK135" s="49" t="s">
        <v>141</v>
      </c>
      <c r="BL135" s="49" t="s">
        <v>142</v>
      </c>
      <c r="BM135" s="49" t="s">
        <v>143</v>
      </c>
      <c r="BN135" s="49" t="s">
        <v>144</v>
      </c>
      <c r="BO135" s="49" t="s">
        <v>145</v>
      </c>
      <c r="BP135" s="49" t="s">
        <v>146</v>
      </c>
      <c r="BQ135" s="60" t="str">
        <f t="shared" si="2"/>
        <v>NT-7
MT-1
MT-2
MT-7
MT-8
MT-9
MT-11
MT-12
MT-13
MT-14
MT-15</v>
      </c>
      <c r="BR135" s="49"/>
      <c r="BS135" s="49"/>
      <c r="BT135" s="49"/>
      <c r="BU135" s="49"/>
      <c r="BV135" s="49"/>
      <c r="BW135" s="49"/>
      <c r="BX135" s="49" t="s">
        <v>152</v>
      </c>
      <c r="BY135" s="49"/>
      <c r="BZ135" s="49"/>
      <c r="CA135" s="49"/>
      <c r="CB135" s="49"/>
      <c r="CC135" s="49"/>
      <c r="CD135" s="49"/>
      <c r="CE135" s="49"/>
      <c r="CF135" s="49" t="s">
        <v>160</v>
      </c>
      <c r="CG135" s="49" t="s">
        <v>161</v>
      </c>
      <c r="CH135" s="49"/>
      <c r="CI135" s="49"/>
      <c r="CJ135" s="49"/>
      <c r="CK135" s="49"/>
      <c r="CL135" s="49" t="s">
        <v>166</v>
      </c>
      <c r="CM135" s="49" t="s">
        <v>167</v>
      </c>
      <c r="CN135" s="49" t="s">
        <v>168</v>
      </c>
      <c r="CO135" s="49"/>
      <c r="CP135" s="49" t="s">
        <v>170</v>
      </c>
      <c r="CQ135" s="49" t="s">
        <v>171</v>
      </c>
      <c r="CR135" s="49" t="s">
        <v>172</v>
      </c>
      <c r="CS135" s="49" t="s">
        <v>173</v>
      </c>
      <c r="CT135" s="49" t="s">
        <v>174</v>
      </c>
      <c r="CU135" s="49"/>
      <c r="CV135" s="49"/>
      <c r="CW135" s="49"/>
      <c r="CX135" s="49"/>
      <c r="CY135" s="49"/>
      <c r="CZ135" s="49"/>
      <c r="DA135" s="49"/>
      <c r="DB135" s="49"/>
    </row>
    <row r="136" spans="1:106" s="76" customFormat="1" ht="64.5" customHeight="1" x14ac:dyDescent="0.25">
      <c r="A136" s="49" t="s">
        <v>266</v>
      </c>
      <c r="B136" s="49" t="s">
        <v>1605</v>
      </c>
      <c r="C136" s="60" t="e">
        <f>VLOOKUP(D136,'Threat Model'!$P$2:$Q$96,1,FALSE)</f>
        <v>#N/A</v>
      </c>
      <c r="D136" s="49" t="s">
        <v>1606</v>
      </c>
      <c r="E136" s="61" t="s">
        <v>1607</v>
      </c>
      <c r="F136" s="49" t="s">
        <v>1608</v>
      </c>
      <c r="G136" s="61" t="s">
        <v>271</v>
      </c>
      <c r="H136" s="61" t="s">
        <v>1609</v>
      </c>
      <c r="I136" s="62">
        <v>9</v>
      </c>
      <c r="J136" s="60"/>
      <c r="K136" s="60" t="s">
        <v>112</v>
      </c>
      <c r="L136" s="60"/>
      <c r="M136" s="60"/>
      <c r="N136" s="60"/>
      <c r="O136" s="62" t="s">
        <v>113</v>
      </c>
      <c r="P136" s="60" t="s">
        <v>112</v>
      </c>
      <c r="Q136" s="60" t="s">
        <v>112</v>
      </c>
      <c r="R136" s="60" t="s">
        <v>112</v>
      </c>
      <c r="S136" s="61" t="s">
        <v>1610</v>
      </c>
      <c r="T136" s="61" t="s">
        <v>1367</v>
      </c>
      <c r="U136" s="61" t="s">
        <v>276</v>
      </c>
      <c r="V136" s="61" t="s">
        <v>277</v>
      </c>
      <c r="W136" s="61" t="s">
        <v>1300</v>
      </c>
      <c r="X136" s="61" t="s">
        <v>1611</v>
      </c>
      <c r="Y136" s="49" t="s">
        <v>1593</v>
      </c>
      <c r="Z136" s="49" t="s">
        <v>920</v>
      </c>
      <c r="AA136" s="49" t="s">
        <v>1612</v>
      </c>
      <c r="AB136" s="49"/>
      <c r="AC136" s="60" t="s">
        <v>6907</v>
      </c>
      <c r="AD136" s="49" t="s">
        <v>191</v>
      </c>
      <c r="AE136" s="49" t="s">
        <v>123</v>
      </c>
      <c r="AF136" s="49" t="s">
        <v>124</v>
      </c>
      <c r="AG136" s="49" t="s">
        <v>125</v>
      </c>
      <c r="AH136" s="49" t="s">
        <v>192</v>
      </c>
      <c r="AI136" s="49" t="s">
        <v>126</v>
      </c>
      <c r="AJ136" s="49"/>
      <c r="AK136" s="49" t="s">
        <v>128</v>
      </c>
      <c r="AL136" s="49" t="s">
        <v>129</v>
      </c>
      <c r="AM136" s="49" t="s">
        <v>130</v>
      </c>
      <c r="AN136" s="49" t="s">
        <v>131</v>
      </c>
      <c r="AO136" s="49" t="s">
        <v>218</v>
      </c>
      <c r="AP136" s="49" t="s">
        <v>193</v>
      </c>
      <c r="AQ136" s="49" t="s">
        <v>194</v>
      </c>
      <c r="AR136" s="49" t="s">
        <v>195</v>
      </c>
      <c r="AS136" s="49" t="s">
        <v>196</v>
      </c>
      <c r="AT136" s="49" t="s">
        <v>197</v>
      </c>
      <c r="AU136" s="49" t="s">
        <v>132</v>
      </c>
      <c r="AV136" s="49" t="s">
        <v>198</v>
      </c>
      <c r="AW136" s="49" t="s">
        <v>133</v>
      </c>
      <c r="AX136" s="49" t="s">
        <v>134</v>
      </c>
      <c r="AY136" s="49" t="s">
        <v>199</v>
      </c>
      <c r="AZ136" s="49" t="s">
        <v>135</v>
      </c>
      <c r="BA136" s="49" t="s">
        <v>136</v>
      </c>
      <c r="BB136" s="49" t="s">
        <v>137</v>
      </c>
      <c r="BC136" s="49" t="s">
        <v>138</v>
      </c>
      <c r="BD136" s="49" t="s">
        <v>200</v>
      </c>
      <c r="BE136" s="49" t="s">
        <v>139</v>
      </c>
      <c r="BF136" s="49" t="s">
        <v>201</v>
      </c>
      <c r="BG136" s="49" t="s">
        <v>140</v>
      </c>
      <c r="BH136" s="49" t="s">
        <v>202</v>
      </c>
      <c r="BI136" s="49" t="s">
        <v>203</v>
      </c>
      <c r="BJ136" s="49" t="s">
        <v>282</v>
      </c>
      <c r="BK136" s="49" t="s">
        <v>141</v>
      </c>
      <c r="BL136" s="49" t="s">
        <v>142</v>
      </c>
      <c r="BM136" s="49" t="s">
        <v>143</v>
      </c>
      <c r="BN136" s="49" t="s">
        <v>144</v>
      </c>
      <c r="BO136" s="49" t="s">
        <v>145</v>
      </c>
      <c r="BP136" s="49" t="s">
        <v>146</v>
      </c>
      <c r="BQ136" s="60" t="str">
        <f t="shared" si="2"/>
        <v>NT-7
MT-1
MT-2
MT-7
MT-8
MT-9
MT-11
MT-12
MT-13
MT-14
MT-15</v>
      </c>
      <c r="BR136" s="49"/>
      <c r="BS136" s="49"/>
      <c r="BT136" s="49"/>
      <c r="BU136" s="49"/>
      <c r="BV136" s="49"/>
      <c r="BW136" s="49"/>
      <c r="BX136" s="49" t="s">
        <v>152</v>
      </c>
      <c r="BY136" s="49"/>
      <c r="BZ136" s="49"/>
      <c r="CA136" s="49"/>
      <c r="CB136" s="49"/>
      <c r="CC136" s="49"/>
      <c r="CD136" s="49"/>
      <c r="CE136" s="49"/>
      <c r="CF136" s="49" t="s">
        <v>160</v>
      </c>
      <c r="CG136" s="49" t="s">
        <v>161</v>
      </c>
      <c r="CH136" s="49"/>
      <c r="CI136" s="49"/>
      <c r="CJ136" s="49"/>
      <c r="CK136" s="49"/>
      <c r="CL136" s="49" t="s">
        <v>166</v>
      </c>
      <c r="CM136" s="49" t="s">
        <v>167</v>
      </c>
      <c r="CN136" s="49" t="s">
        <v>168</v>
      </c>
      <c r="CO136" s="49"/>
      <c r="CP136" s="49" t="s">
        <v>170</v>
      </c>
      <c r="CQ136" s="49" t="s">
        <v>171</v>
      </c>
      <c r="CR136" s="49" t="s">
        <v>172</v>
      </c>
      <c r="CS136" s="49" t="s">
        <v>173</v>
      </c>
      <c r="CT136" s="49" t="s">
        <v>174</v>
      </c>
      <c r="CU136" s="49"/>
      <c r="CV136" s="49"/>
      <c r="CW136" s="49"/>
      <c r="CX136" s="49"/>
      <c r="CY136" s="49"/>
      <c r="CZ136" s="49"/>
      <c r="DA136" s="49"/>
      <c r="DB136" s="49"/>
    </row>
    <row r="137" spans="1:106" s="76" customFormat="1" ht="64.5" customHeight="1" x14ac:dyDescent="0.25">
      <c r="A137" s="49" t="s">
        <v>266</v>
      </c>
      <c r="B137" s="49" t="s">
        <v>1613</v>
      </c>
      <c r="C137" s="60" t="e">
        <f>VLOOKUP(D137,'Threat Model'!$P$2:$Q$96,1,FALSE)</f>
        <v>#N/A</v>
      </c>
      <c r="D137" s="49" t="s">
        <v>1614</v>
      </c>
      <c r="E137" s="61" t="s">
        <v>1615</v>
      </c>
      <c r="F137" s="49" t="s">
        <v>1616</v>
      </c>
      <c r="G137" s="61" t="s">
        <v>271</v>
      </c>
      <c r="H137" s="61" t="s">
        <v>1617</v>
      </c>
      <c r="I137" s="62">
        <v>9</v>
      </c>
      <c r="J137" s="60"/>
      <c r="K137" s="60" t="s">
        <v>112</v>
      </c>
      <c r="L137" s="60"/>
      <c r="M137" s="60"/>
      <c r="N137" s="60"/>
      <c r="O137" s="62" t="s">
        <v>113</v>
      </c>
      <c r="P137" s="60" t="s">
        <v>112</v>
      </c>
      <c r="Q137" s="60" t="s">
        <v>112</v>
      </c>
      <c r="R137" s="62"/>
      <c r="S137" s="61" t="s">
        <v>1618</v>
      </c>
      <c r="T137" s="61" t="s">
        <v>1619</v>
      </c>
      <c r="U137" s="61" t="s">
        <v>276</v>
      </c>
      <c r="V137" s="61" t="s">
        <v>277</v>
      </c>
      <c r="W137" s="61" t="s">
        <v>1620</v>
      </c>
      <c r="X137" s="61" t="s">
        <v>1621</v>
      </c>
      <c r="Y137" s="49" t="s">
        <v>1593</v>
      </c>
      <c r="Z137" s="49" t="s">
        <v>1622</v>
      </c>
      <c r="AA137" s="49"/>
      <c r="AB137" s="49"/>
      <c r="AC137" s="60" t="s">
        <v>6907</v>
      </c>
      <c r="AD137" s="49" t="s">
        <v>191</v>
      </c>
      <c r="AE137" s="49" t="s">
        <v>123</v>
      </c>
      <c r="AF137" s="49" t="s">
        <v>124</v>
      </c>
      <c r="AG137" s="49" t="s">
        <v>125</v>
      </c>
      <c r="AH137" s="49" t="s">
        <v>192</v>
      </c>
      <c r="AI137" s="49" t="s">
        <v>126</v>
      </c>
      <c r="AJ137" s="49"/>
      <c r="AK137" s="49" t="s">
        <v>128</v>
      </c>
      <c r="AL137" s="49" t="s">
        <v>129</v>
      </c>
      <c r="AM137" s="49" t="s">
        <v>130</v>
      </c>
      <c r="AN137" s="49" t="s">
        <v>131</v>
      </c>
      <c r="AO137" s="49" t="s">
        <v>218</v>
      </c>
      <c r="AP137" s="49" t="s">
        <v>193</v>
      </c>
      <c r="AQ137" s="49" t="s">
        <v>194</v>
      </c>
      <c r="AR137" s="49" t="s">
        <v>195</v>
      </c>
      <c r="AS137" s="49" t="s">
        <v>196</v>
      </c>
      <c r="AT137" s="49" t="s">
        <v>197</v>
      </c>
      <c r="AU137" s="49" t="s">
        <v>132</v>
      </c>
      <c r="AV137" s="49" t="s">
        <v>198</v>
      </c>
      <c r="AW137" s="49" t="s">
        <v>133</v>
      </c>
      <c r="AX137" s="49" t="s">
        <v>134</v>
      </c>
      <c r="AY137" s="49" t="s">
        <v>199</v>
      </c>
      <c r="AZ137" s="49" t="s">
        <v>135</v>
      </c>
      <c r="BA137" s="49" t="s">
        <v>136</v>
      </c>
      <c r="BB137" s="49" t="s">
        <v>137</v>
      </c>
      <c r="BC137" s="49" t="s">
        <v>138</v>
      </c>
      <c r="BD137" s="49" t="s">
        <v>200</v>
      </c>
      <c r="BE137" s="49" t="s">
        <v>139</v>
      </c>
      <c r="BF137" s="49" t="s">
        <v>201</v>
      </c>
      <c r="BG137" s="49" t="s">
        <v>140</v>
      </c>
      <c r="BH137" s="49" t="s">
        <v>202</v>
      </c>
      <c r="BI137" s="49" t="s">
        <v>203</v>
      </c>
      <c r="BJ137" s="49" t="s">
        <v>282</v>
      </c>
      <c r="BK137" s="49" t="s">
        <v>141</v>
      </c>
      <c r="BL137" s="49" t="s">
        <v>142</v>
      </c>
      <c r="BM137" s="49" t="s">
        <v>143</v>
      </c>
      <c r="BN137" s="49" t="s">
        <v>144</v>
      </c>
      <c r="BO137" s="49" t="s">
        <v>145</v>
      </c>
      <c r="BP137" s="49" t="s">
        <v>146</v>
      </c>
      <c r="BQ137" s="60" t="str">
        <f t="shared" si="2"/>
        <v>NT-7
MT-1
MT-2
MT-7
MT-8
MT-9
MT-11
MT-12
MT-13
MT-14
MT-15</v>
      </c>
      <c r="BR137" s="49"/>
      <c r="BS137" s="49"/>
      <c r="BT137" s="49"/>
      <c r="BU137" s="49"/>
      <c r="BV137" s="49"/>
      <c r="BW137" s="49"/>
      <c r="BX137" s="49" t="s">
        <v>152</v>
      </c>
      <c r="BY137" s="49"/>
      <c r="BZ137" s="49"/>
      <c r="CA137" s="49"/>
      <c r="CB137" s="49"/>
      <c r="CC137" s="49"/>
      <c r="CD137" s="49"/>
      <c r="CE137" s="49"/>
      <c r="CF137" s="49" t="s">
        <v>160</v>
      </c>
      <c r="CG137" s="49" t="s">
        <v>161</v>
      </c>
      <c r="CH137" s="49"/>
      <c r="CI137" s="49"/>
      <c r="CJ137" s="49"/>
      <c r="CK137" s="49"/>
      <c r="CL137" s="49" t="s">
        <v>166</v>
      </c>
      <c r="CM137" s="49" t="s">
        <v>167</v>
      </c>
      <c r="CN137" s="49" t="s">
        <v>168</v>
      </c>
      <c r="CO137" s="49"/>
      <c r="CP137" s="49" t="s">
        <v>170</v>
      </c>
      <c r="CQ137" s="49" t="s">
        <v>171</v>
      </c>
      <c r="CR137" s="49" t="s">
        <v>172</v>
      </c>
      <c r="CS137" s="49" t="s">
        <v>173</v>
      </c>
      <c r="CT137" s="49" t="s">
        <v>174</v>
      </c>
      <c r="CU137" s="49"/>
      <c r="CV137" s="49"/>
      <c r="CW137" s="49"/>
      <c r="CX137" s="49"/>
      <c r="CY137" s="49"/>
      <c r="CZ137" s="49"/>
      <c r="DA137" s="49"/>
      <c r="DB137" s="49"/>
    </row>
    <row r="138" spans="1:106" s="76" customFormat="1" ht="64.5" customHeight="1" x14ac:dyDescent="0.25">
      <c r="A138" s="49" t="s">
        <v>306</v>
      </c>
      <c r="B138" s="49" t="s">
        <v>1623</v>
      </c>
      <c r="C138" s="60" t="e">
        <f>VLOOKUP(D138,'Threat Model'!$P$2:$Q$96,1,FALSE)</f>
        <v>#N/A</v>
      </c>
      <c r="D138" s="49" t="s">
        <v>1624</v>
      </c>
      <c r="E138" s="61" t="s">
        <v>1625</v>
      </c>
      <c r="F138" s="49" t="s">
        <v>1626</v>
      </c>
      <c r="G138" s="61" t="s">
        <v>1627</v>
      </c>
      <c r="H138" s="61" t="s">
        <v>1628</v>
      </c>
      <c r="I138" s="62">
        <v>8</v>
      </c>
      <c r="J138" s="62"/>
      <c r="K138" s="62"/>
      <c r="L138" s="62" t="s">
        <v>112</v>
      </c>
      <c r="M138" s="62"/>
      <c r="N138" s="62"/>
      <c r="O138" s="62" t="s">
        <v>182</v>
      </c>
      <c r="P138" s="62"/>
      <c r="Q138" s="60" t="s">
        <v>112</v>
      </c>
      <c r="R138" s="60" t="s">
        <v>112</v>
      </c>
      <c r="S138" s="61" t="s">
        <v>1629</v>
      </c>
      <c r="T138" s="61" t="s">
        <v>326</v>
      </c>
      <c r="U138" s="61" t="s">
        <v>327</v>
      </c>
      <c r="V138" s="61" t="s">
        <v>1630</v>
      </c>
      <c r="W138" s="61" t="s">
        <v>316</v>
      </c>
      <c r="X138" s="61" t="s">
        <v>317</v>
      </c>
      <c r="Y138" s="49" t="s">
        <v>1631</v>
      </c>
      <c r="Z138" s="49" t="s">
        <v>581</v>
      </c>
      <c r="AA138" s="49" t="s">
        <v>1632</v>
      </c>
      <c r="AB138" s="49"/>
      <c r="AC138" s="60" t="s">
        <v>6904</v>
      </c>
      <c r="AD138" s="49" t="s">
        <v>191</v>
      </c>
      <c r="AE138" s="49" t="s">
        <v>123</v>
      </c>
      <c r="AF138" s="49" t="s">
        <v>124</v>
      </c>
      <c r="AG138" s="49" t="s">
        <v>125</v>
      </c>
      <c r="AH138" s="49" t="s">
        <v>192</v>
      </c>
      <c r="AI138" s="49" t="s">
        <v>126</v>
      </c>
      <c r="AJ138" s="49" t="s">
        <v>127</v>
      </c>
      <c r="AK138" s="49" t="s">
        <v>128</v>
      </c>
      <c r="AL138" s="49" t="s">
        <v>129</v>
      </c>
      <c r="AM138" s="49" t="s">
        <v>130</v>
      </c>
      <c r="AN138" s="49" t="s">
        <v>131</v>
      </c>
      <c r="AO138" s="49" t="s">
        <v>218</v>
      </c>
      <c r="AP138" s="49" t="s">
        <v>193</v>
      </c>
      <c r="AQ138" s="49" t="s">
        <v>194</v>
      </c>
      <c r="AR138" s="49" t="s">
        <v>195</v>
      </c>
      <c r="AS138" s="49" t="s">
        <v>196</v>
      </c>
      <c r="AT138" s="49" t="s">
        <v>197</v>
      </c>
      <c r="AU138" s="49" t="s">
        <v>132</v>
      </c>
      <c r="AV138" s="49" t="s">
        <v>198</v>
      </c>
      <c r="AW138" s="49" t="s">
        <v>133</v>
      </c>
      <c r="AX138" s="49" t="s">
        <v>134</v>
      </c>
      <c r="AY138" s="49" t="s">
        <v>199</v>
      </c>
      <c r="AZ138" s="49" t="s">
        <v>135</v>
      </c>
      <c r="BA138" s="49" t="s">
        <v>136</v>
      </c>
      <c r="BB138" s="49" t="s">
        <v>137</v>
      </c>
      <c r="BC138" s="49" t="s">
        <v>138</v>
      </c>
      <c r="BD138" s="49" t="s">
        <v>200</v>
      </c>
      <c r="BE138" s="49" t="s">
        <v>139</v>
      </c>
      <c r="BF138" s="49" t="s">
        <v>201</v>
      </c>
      <c r="BG138" s="49" t="s">
        <v>140</v>
      </c>
      <c r="BH138" s="49" t="s">
        <v>202</v>
      </c>
      <c r="BI138" s="49" t="s">
        <v>203</v>
      </c>
      <c r="BJ138" s="49"/>
      <c r="BK138" s="49" t="s">
        <v>141</v>
      </c>
      <c r="BL138" s="49" t="s">
        <v>142</v>
      </c>
      <c r="BM138" s="49" t="s">
        <v>143</v>
      </c>
      <c r="BN138" s="49" t="s">
        <v>144</v>
      </c>
      <c r="BO138" s="49" t="s">
        <v>145</v>
      </c>
      <c r="BP138" s="49" t="s">
        <v>146</v>
      </c>
      <c r="BQ138" s="60" t="str">
        <f t="shared" si="2"/>
        <v>NT-7
MT-1
MT-2
MT-7
MT-8
MT-9
MT-10
MT-11
MT-12
MT-13
MT-14
MT-15</v>
      </c>
      <c r="BR138" s="49"/>
      <c r="BS138" s="49"/>
      <c r="BT138" s="49"/>
      <c r="BU138" s="49"/>
      <c r="BV138" s="49"/>
      <c r="BW138" s="49"/>
      <c r="BX138" s="49" t="s">
        <v>152</v>
      </c>
      <c r="BY138" s="49"/>
      <c r="BZ138" s="49"/>
      <c r="CA138" s="49"/>
      <c r="CB138" s="49"/>
      <c r="CC138" s="49"/>
      <c r="CD138" s="49"/>
      <c r="CE138" s="49"/>
      <c r="CF138" s="49" t="s">
        <v>160</v>
      </c>
      <c r="CG138" s="49" t="s">
        <v>161</v>
      </c>
      <c r="CH138" s="49"/>
      <c r="CI138" s="49"/>
      <c r="CJ138" s="49"/>
      <c r="CK138" s="49"/>
      <c r="CL138" s="49" t="s">
        <v>166</v>
      </c>
      <c r="CM138" s="49" t="s">
        <v>167</v>
      </c>
      <c r="CN138" s="49" t="s">
        <v>168</v>
      </c>
      <c r="CO138" s="49" t="s">
        <v>169</v>
      </c>
      <c r="CP138" s="49" t="s">
        <v>170</v>
      </c>
      <c r="CQ138" s="49" t="s">
        <v>171</v>
      </c>
      <c r="CR138" s="49" t="s">
        <v>172</v>
      </c>
      <c r="CS138" s="49" t="s">
        <v>173</v>
      </c>
      <c r="CT138" s="49" t="s">
        <v>174</v>
      </c>
      <c r="CU138" s="49"/>
      <c r="CV138" s="49"/>
      <c r="CW138" s="49"/>
      <c r="CX138" s="49"/>
      <c r="CY138" s="49"/>
      <c r="CZ138" s="49"/>
      <c r="DA138" s="49"/>
      <c r="DB138" s="49"/>
    </row>
    <row r="139" spans="1:106" s="76" customFormat="1" ht="64.5" customHeight="1" x14ac:dyDescent="0.25">
      <c r="A139" s="49" t="s">
        <v>284</v>
      </c>
      <c r="B139" s="49" t="s">
        <v>1633</v>
      </c>
      <c r="C139" s="60" t="e">
        <f>VLOOKUP(D139,'Threat Model'!$P$2:$Q$96,1,FALSE)</f>
        <v>#N/A</v>
      </c>
      <c r="D139" s="49" t="s">
        <v>1634</v>
      </c>
      <c r="E139" s="61" t="s">
        <v>1635</v>
      </c>
      <c r="F139" s="49"/>
      <c r="G139" s="61"/>
      <c r="H139" s="61" t="s">
        <v>1636</v>
      </c>
      <c r="I139" s="62">
        <v>9</v>
      </c>
      <c r="J139" s="60"/>
      <c r="K139" s="60" t="s">
        <v>112</v>
      </c>
      <c r="L139" s="60"/>
      <c r="M139" s="60"/>
      <c r="N139" s="60"/>
      <c r="O139" s="62" t="s">
        <v>182</v>
      </c>
      <c r="P139" s="60" t="s">
        <v>112</v>
      </c>
      <c r="Q139" s="60" t="s">
        <v>112</v>
      </c>
      <c r="R139" s="60" t="s">
        <v>112</v>
      </c>
      <c r="S139" s="61" t="s">
        <v>1637</v>
      </c>
      <c r="T139" s="61" t="s">
        <v>1473</v>
      </c>
      <c r="U139" s="61" t="s">
        <v>1638</v>
      </c>
      <c r="V139" s="61" t="s">
        <v>1639</v>
      </c>
      <c r="W139" s="61" t="s">
        <v>295</v>
      </c>
      <c r="X139" s="61" t="s">
        <v>1640</v>
      </c>
      <c r="Y139" s="49" t="s">
        <v>1641</v>
      </c>
      <c r="Z139" s="49"/>
      <c r="AA139" s="49" t="s">
        <v>1642</v>
      </c>
      <c r="AB139" s="49"/>
      <c r="AC139" s="60" t="s">
        <v>6918</v>
      </c>
      <c r="AD139" s="49" t="s">
        <v>191</v>
      </c>
      <c r="AE139" s="49" t="s">
        <v>123</v>
      </c>
      <c r="AF139" s="49" t="s">
        <v>124</v>
      </c>
      <c r="AG139" s="49" t="s">
        <v>125</v>
      </c>
      <c r="AH139" s="49" t="s">
        <v>192</v>
      </c>
      <c r="AI139" s="49" t="s">
        <v>126</v>
      </c>
      <c r="AJ139" s="49" t="s">
        <v>127</v>
      </c>
      <c r="AK139" s="49" t="s">
        <v>128</v>
      </c>
      <c r="AL139" s="49" t="s">
        <v>129</v>
      </c>
      <c r="AM139" s="49" t="s">
        <v>130</v>
      </c>
      <c r="AN139" s="49" t="s">
        <v>131</v>
      </c>
      <c r="AO139" s="49" t="s">
        <v>218</v>
      </c>
      <c r="AP139" s="49" t="s">
        <v>193</v>
      </c>
      <c r="AQ139" s="49" t="s">
        <v>194</v>
      </c>
      <c r="AR139" s="49" t="s">
        <v>195</v>
      </c>
      <c r="AS139" s="49" t="s">
        <v>196</v>
      </c>
      <c r="AT139" s="49" t="s">
        <v>197</v>
      </c>
      <c r="AU139" s="49" t="s">
        <v>132</v>
      </c>
      <c r="AV139" s="49" t="s">
        <v>198</v>
      </c>
      <c r="AW139" s="49" t="s">
        <v>133</v>
      </c>
      <c r="AX139" s="49" t="s">
        <v>134</v>
      </c>
      <c r="AY139" s="49" t="s">
        <v>199</v>
      </c>
      <c r="AZ139" s="49" t="s">
        <v>135</v>
      </c>
      <c r="BA139" s="49" t="s">
        <v>136</v>
      </c>
      <c r="BB139" s="49" t="s">
        <v>137</v>
      </c>
      <c r="BC139" s="49" t="s">
        <v>138</v>
      </c>
      <c r="BD139" s="49" t="s">
        <v>200</v>
      </c>
      <c r="BE139" s="49" t="s">
        <v>139</v>
      </c>
      <c r="BF139" s="49" t="s">
        <v>201</v>
      </c>
      <c r="BG139" s="49" t="s">
        <v>140</v>
      </c>
      <c r="BH139" s="49" t="s">
        <v>202</v>
      </c>
      <c r="BI139" s="49" t="s">
        <v>203</v>
      </c>
      <c r="BJ139" s="49" t="s">
        <v>282</v>
      </c>
      <c r="BK139" s="49" t="s">
        <v>141</v>
      </c>
      <c r="BL139" s="49" t="s">
        <v>142</v>
      </c>
      <c r="BM139" s="49" t="s">
        <v>143</v>
      </c>
      <c r="BN139" s="49" t="s">
        <v>144</v>
      </c>
      <c r="BO139" s="49" t="s">
        <v>145</v>
      </c>
      <c r="BP139" s="49" t="s">
        <v>146</v>
      </c>
      <c r="BQ139" s="60" t="str">
        <f t="shared" si="2"/>
        <v>NT-7
MT-1
MT-2
MT-7
MT-8
MT-9
MT-11
MT-12
MT-13
MT-14
MT-15</v>
      </c>
      <c r="BR139" s="49"/>
      <c r="BS139" s="49"/>
      <c r="BT139" s="49"/>
      <c r="BU139" s="49"/>
      <c r="BV139" s="49"/>
      <c r="BW139" s="49"/>
      <c r="BX139" s="49" t="s">
        <v>152</v>
      </c>
      <c r="BY139" s="49"/>
      <c r="BZ139" s="49"/>
      <c r="CA139" s="49"/>
      <c r="CB139" s="49"/>
      <c r="CC139" s="49"/>
      <c r="CD139" s="49"/>
      <c r="CE139" s="49"/>
      <c r="CF139" s="49" t="s">
        <v>160</v>
      </c>
      <c r="CG139" s="49" t="s">
        <v>161</v>
      </c>
      <c r="CH139" s="49"/>
      <c r="CI139" s="49"/>
      <c r="CJ139" s="49"/>
      <c r="CK139" s="49"/>
      <c r="CL139" s="49" t="s">
        <v>166</v>
      </c>
      <c r="CM139" s="49" t="s">
        <v>167</v>
      </c>
      <c r="CN139" s="49" t="s">
        <v>168</v>
      </c>
      <c r="CO139" s="49"/>
      <c r="CP139" s="49" t="s">
        <v>170</v>
      </c>
      <c r="CQ139" s="49" t="s">
        <v>171</v>
      </c>
      <c r="CR139" s="49" t="s">
        <v>172</v>
      </c>
      <c r="CS139" s="49" t="s">
        <v>173</v>
      </c>
      <c r="CT139" s="49" t="s">
        <v>174</v>
      </c>
      <c r="CU139" s="49"/>
      <c r="CV139" s="49"/>
      <c r="CW139" s="49"/>
      <c r="CX139" s="49"/>
      <c r="CY139" s="49"/>
      <c r="CZ139" s="49"/>
      <c r="DA139" s="49"/>
      <c r="DB139" s="49"/>
    </row>
    <row r="140" spans="1:106" s="76" customFormat="1" ht="64.5" customHeight="1" x14ac:dyDescent="0.25">
      <c r="A140" s="49" t="s">
        <v>284</v>
      </c>
      <c r="B140" s="49" t="s">
        <v>1643</v>
      </c>
      <c r="C140" s="60" t="e">
        <f>VLOOKUP(D140,'Threat Model'!$P$2:$Q$96,1,FALSE)</f>
        <v>#N/A</v>
      </c>
      <c r="D140" s="49" t="s">
        <v>1644</v>
      </c>
      <c r="E140" s="61" t="s">
        <v>1645</v>
      </c>
      <c r="F140" s="49"/>
      <c r="G140" s="61"/>
      <c r="H140" s="61" t="s">
        <v>1646</v>
      </c>
      <c r="I140" s="62">
        <v>10</v>
      </c>
      <c r="J140" s="62"/>
      <c r="K140" s="62" t="s">
        <v>112</v>
      </c>
      <c r="L140" s="62"/>
      <c r="M140" s="62"/>
      <c r="N140" s="62"/>
      <c r="O140" s="62" t="s">
        <v>182</v>
      </c>
      <c r="P140" s="62"/>
      <c r="Q140" s="60" t="s">
        <v>112</v>
      </c>
      <c r="R140" s="60" t="s">
        <v>112</v>
      </c>
      <c r="S140" s="61" t="s">
        <v>1647</v>
      </c>
      <c r="T140" s="61" t="s">
        <v>1473</v>
      </c>
      <c r="U140" s="61" t="s">
        <v>1638</v>
      </c>
      <c r="V140" s="61" t="s">
        <v>1639</v>
      </c>
      <c r="W140" s="61" t="s">
        <v>1648</v>
      </c>
      <c r="X140" s="61" t="s">
        <v>1649</v>
      </c>
      <c r="Y140" s="49" t="s">
        <v>1641</v>
      </c>
      <c r="Z140" s="49"/>
      <c r="AA140" s="49" t="s">
        <v>1650</v>
      </c>
      <c r="AB140" s="49"/>
      <c r="AC140" s="60" t="s">
        <v>6918</v>
      </c>
      <c r="AD140" s="49" t="s">
        <v>191</v>
      </c>
      <c r="AE140" s="49" t="s">
        <v>123</v>
      </c>
      <c r="AF140" s="49" t="s">
        <v>124</v>
      </c>
      <c r="AG140" s="49" t="s">
        <v>125</v>
      </c>
      <c r="AH140" s="49" t="s">
        <v>192</v>
      </c>
      <c r="AI140" s="49" t="s">
        <v>126</v>
      </c>
      <c r="AJ140" s="49" t="s">
        <v>127</v>
      </c>
      <c r="AK140" s="49" t="s">
        <v>128</v>
      </c>
      <c r="AL140" s="49" t="s">
        <v>129</v>
      </c>
      <c r="AM140" s="49" t="s">
        <v>130</v>
      </c>
      <c r="AN140" s="49" t="s">
        <v>131</v>
      </c>
      <c r="AO140" s="49" t="s">
        <v>218</v>
      </c>
      <c r="AP140" s="49" t="s">
        <v>193</v>
      </c>
      <c r="AQ140" s="49" t="s">
        <v>194</v>
      </c>
      <c r="AR140" s="49" t="s">
        <v>195</v>
      </c>
      <c r="AS140" s="49" t="s">
        <v>196</v>
      </c>
      <c r="AT140" s="49" t="s">
        <v>197</v>
      </c>
      <c r="AU140" s="49" t="s">
        <v>132</v>
      </c>
      <c r="AV140" s="49" t="s">
        <v>198</v>
      </c>
      <c r="AW140" s="49" t="s">
        <v>133</v>
      </c>
      <c r="AX140" s="49" t="s">
        <v>134</v>
      </c>
      <c r="AY140" s="49" t="s">
        <v>199</v>
      </c>
      <c r="AZ140" s="49" t="s">
        <v>135</v>
      </c>
      <c r="BA140" s="49" t="s">
        <v>136</v>
      </c>
      <c r="BB140" s="49" t="s">
        <v>137</v>
      </c>
      <c r="BC140" s="49" t="s">
        <v>138</v>
      </c>
      <c r="BD140" s="49" t="s">
        <v>200</v>
      </c>
      <c r="BE140" s="49" t="s">
        <v>139</v>
      </c>
      <c r="BF140" s="49" t="s">
        <v>201</v>
      </c>
      <c r="BG140" s="49" t="s">
        <v>140</v>
      </c>
      <c r="BH140" s="49" t="s">
        <v>202</v>
      </c>
      <c r="BI140" s="49" t="s">
        <v>203</v>
      </c>
      <c r="BJ140" s="49" t="s">
        <v>282</v>
      </c>
      <c r="BK140" s="49" t="s">
        <v>141</v>
      </c>
      <c r="BL140" s="49" t="s">
        <v>142</v>
      </c>
      <c r="BM140" s="49" t="s">
        <v>143</v>
      </c>
      <c r="BN140" s="49" t="s">
        <v>144</v>
      </c>
      <c r="BO140" s="49" t="s">
        <v>145</v>
      </c>
      <c r="BP140" s="49" t="s">
        <v>146</v>
      </c>
      <c r="BQ140" s="60" t="str">
        <f t="shared" si="2"/>
        <v>NT-1
NT-2
NT-3
NT-4
NT-5
NT-6
NT-7
NT-8
NT-9
NT-10
NT-11
NT-12
NT-13
NT-14
MT-1
MT-2
MT-3
MT-4
MT-5
MT-6
MT-7
MT-8
MT-9
MT-11
MT-12
MT-13
MT-14
MT-15
MT-16
MT-17
MT-18
MT-19
MT-20
MT-21
MT-22
MT-23</v>
      </c>
      <c r="BR140" s="49" t="s">
        <v>283</v>
      </c>
      <c r="BS140" s="49" t="s">
        <v>147</v>
      </c>
      <c r="BT140" s="49" t="s">
        <v>148</v>
      </c>
      <c r="BU140" s="49" t="s">
        <v>149</v>
      </c>
      <c r="BV140" s="49" t="s">
        <v>150</v>
      </c>
      <c r="BW140" s="49" t="s">
        <v>151</v>
      </c>
      <c r="BX140" s="49" t="s">
        <v>152</v>
      </c>
      <c r="BY140" s="49" t="s">
        <v>153</v>
      </c>
      <c r="BZ140" s="49" t="s">
        <v>154</v>
      </c>
      <c r="CA140" s="49" t="s">
        <v>155</v>
      </c>
      <c r="CB140" s="49" t="s">
        <v>156</v>
      </c>
      <c r="CC140" s="49" t="s">
        <v>157</v>
      </c>
      <c r="CD140" s="49" t="s">
        <v>158</v>
      </c>
      <c r="CE140" s="49" t="s">
        <v>159</v>
      </c>
      <c r="CF140" s="49" t="s">
        <v>160</v>
      </c>
      <c r="CG140" s="49" t="s">
        <v>161</v>
      </c>
      <c r="CH140" s="49" t="s">
        <v>162</v>
      </c>
      <c r="CI140" s="49" t="s">
        <v>163</v>
      </c>
      <c r="CJ140" s="49" t="s">
        <v>164</v>
      </c>
      <c r="CK140" s="49" t="s">
        <v>165</v>
      </c>
      <c r="CL140" s="49" t="s">
        <v>166</v>
      </c>
      <c r="CM140" s="49" t="s">
        <v>167</v>
      </c>
      <c r="CN140" s="49" t="s">
        <v>168</v>
      </c>
      <c r="CO140" s="49"/>
      <c r="CP140" s="49" t="s">
        <v>170</v>
      </c>
      <c r="CQ140" s="49" t="s">
        <v>171</v>
      </c>
      <c r="CR140" s="49" t="s">
        <v>172</v>
      </c>
      <c r="CS140" s="49" t="s">
        <v>173</v>
      </c>
      <c r="CT140" s="49" t="s">
        <v>174</v>
      </c>
      <c r="CU140" s="49" t="s">
        <v>298</v>
      </c>
      <c r="CV140" s="49" t="s">
        <v>299</v>
      </c>
      <c r="CW140" s="49" t="s">
        <v>300</v>
      </c>
      <c r="CX140" s="49" t="s">
        <v>301</v>
      </c>
      <c r="CY140" s="49" t="s">
        <v>302</v>
      </c>
      <c r="CZ140" s="49" t="s">
        <v>303</v>
      </c>
      <c r="DA140" s="49" t="s">
        <v>304</v>
      </c>
      <c r="DB140" s="49" t="s">
        <v>305</v>
      </c>
    </row>
    <row r="141" spans="1:106" s="76" customFormat="1" ht="64.5" customHeight="1" x14ac:dyDescent="0.25">
      <c r="A141" s="49" t="s">
        <v>1210</v>
      </c>
      <c r="B141" s="49" t="s">
        <v>1651</v>
      </c>
      <c r="C141" s="60" t="e">
        <f>VLOOKUP(D141,'Threat Model'!$P$2:$Q$96,1,FALSE)</f>
        <v>#N/A</v>
      </c>
      <c r="D141" s="49" t="s">
        <v>1652</v>
      </c>
      <c r="E141" s="61" t="s">
        <v>1653</v>
      </c>
      <c r="F141" s="49"/>
      <c r="G141" s="61"/>
      <c r="H141" s="61" t="s">
        <v>1654</v>
      </c>
      <c r="I141" s="62">
        <v>1</v>
      </c>
      <c r="J141" s="62" t="s">
        <v>112</v>
      </c>
      <c r="K141" s="62"/>
      <c r="L141" s="62"/>
      <c r="M141" s="62"/>
      <c r="N141" s="62"/>
      <c r="O141" s="62" t="s">
        <v>113</v>
      </c>
      <c r="P141" s="62"/>
      <c r="Q141" s="60" t="s">
        <v>112</v>
      </c>
      <c r="R141" s="62"/>
      <c r="S141" s="61" t="s">
        <v>1655</v>
      </c>
      <c r="T141" s="61" t="s">
        <v>1656</v>
      </c>
      <c r="U141" s="61" t="s">
        <v>1657</v>
      </c>
      <c r="V141" s="61" t="s">
        <v>1250</v>
      </c>
      <c r="W141" s="61" t="s">
        <v>1658</v>
      </c>
      <c r="X141" s="61" t="s">
        <v>1659</v>
      </c>
      <c r="Y141" s="49" t="s">
        <v>1660</v>
      </c>
      <c r="Z141" s="49"/>
      <c r="AA141" s="49"/>
      <c r="AB141" s="49"/>
      <c r="AC141" s="60" t="s">
        <v>6907</v>
      </c>
      <c r="AD141" s="49" t="s">
        <v>191</v>
      </c>
      <c r="AE141" s="49" t="s">
        <v>123</v>
      </c>
      <c r="AF141" s="49" t="s">
        <v>124</v>
      </c>
      <c r="AG141" s="49" t="s">
        <v>125</v>
      </c>
      <c r="AH141" s="49" t="s">
        <v>192</v>
      </c>
      <c r="AI141" s="49" t="s">
        <v>126</v>
      </c>
      <c r="AJ141" s="49"/>
      <c r="AK141" s="49" t="s">
        <v>128</v>
      </c>
      <c r="AL141" s="49" t="s">
        <v>129</v>
      </c>
      <c r="AM141" s="49" t="s">
        <v>130</v>
      </c>
      <c r="AN141" s="49" t="s">
        <v>131</v>
      </c>
      <c r="AO141" s="49" t="s">
        <v>218</v>
      </c>
      <c r="AP141" s="49" t="s">
        <v>193</v>
      </c>
      <c r="AQ141" s="49" t="s">
        <v>194</v>
      </c>
      <c r="AR141" s="49" t="s">
        <v>195</v>
      </c>
      <c r="AS141" s="49" t="s">
        <v>196</v>
      </c>
      <c r="AT141" s="49" t="s">
        <v>197</v>
      </c>
      <c r="AU141" s="49" t="s">
        <v>132</v>
      </c>
      <c r="AV141" s="49" t="s">
        <v>198</v>
      </c>
      <c r="AW141" s="49" t="s">
        <v>133</v>
      </c>
      <c r="AX141" s="49" t="s">
        <v>134</v>
      </c>
      <c r="AY141" s="49" t="s">
        <v>199</v>
      </c>
      <c r="AZ141" s="49" t="s">
        <v>135</v>
      </c>
      <c r="BA141" s="49" t="s">
        <v>136</v>
      </c>
      <c r="BB141" s="49" t="s">
        <v>137</v>
      </c>
      <c r="BC141" s="49" t="s">
        <v>138</v>
      </c>
      <c r="BD141" s="49" t="s">
        <v>200</v>
      </c>
      <c r="BE141" s="49" t="s">
        <v>139</v>
      </c>
      <c r="BF141" s="49" t="s">
        <v>201</v>
      </c>
      <c r="BG141" s="49" t="s">
        <v>140</v>
      </c>
      <c r="BH141" s="49" t="s">
        <v>202</v>
      </c>
      <c r="BI141" s="49" t="s">
        <v>203</v>
      </c>
      <c r="BJ141" s="49" t="s">
        <v>282</v>
      </c>
      <c r="BK141" s="49" t="s">
        <v>141</v>
      </c>
      <c r="BL141" s="49" t="s">
        <v>142</v>
      </c>
      <c r="BM141" s="49" t="s">
        <v>143</v>
      </c>
      <c r="BN141" s="49" t="s">
        <v>144</v>
      </c>
      <c r="BO141" s="49" t="s">
        <v>145</v>
      </c>
      <c r="BP141" s="49" t="s">
        <v>146</v>
      </c>
      <c r="BQ141" s="60" t="str">
        <f t="shared" si="2"/>
        <v>NT-7
MT-1
MT-2
MT-7
MT-8
MT-9
MT-11
MT-12
MT-13
MT-14
MT-15</v>
      </c>
      <c r="BR141" s="49"/>
      <c r="BS141" s="49"/>
      <c r="BT141" s="49"/>
      <c r="BU141" s="49"/>
      <c r="BV141" s="49"/>
      <c r="BW141" s="49"/>
      <c r="BX141" s="49" t="s">
        <v>152</v>
      </c>
      <c r="BY141" s="49"/>
      <c r="BZ141" s="49"/>
      <c r="CA141" s="49"/>
      <c r="CB141" s="49"/>
      <c r="CC141" s="49"/>
      <c r="CD141" s="49"/>
      <c r="CE141" s="49"/>
      <c r="CF141" s="49" t="s">
        <v>160</v>
      </c>
      <c r="CG141" s="49" t="s">
        <v>161</v>
      </c>
      <c r="CH141" s="49"/>
      <c r="CI141" s="49"/>
      <c r="CJ141" s="49"/>
      <c r="CK141" s="49"/>
      <c r="CL141" s="49" t="s">
        <v>166</v>
      </c>
      <c r="CM141" s="49" t="s">
        <v>167</v>
      </c>
      <c r="CN141" s="49" t="s">
        <v>168</v>
      </c>
      <c r="CO141" s="49"/>
      <c r="CP141" s="49" t="s">
        <v>170</v>
      </c>
      <c r="CQ141" s="49" t="s">
        <v>171</v>
      </c>
      <c r="CR141" s="49" t="s">
        <v>172</v>
      </c>
      <c r="CS141" s="49" t="s">
        <v>173</v>
      </c>
      <c r="CT141" s="49" t="s">
        <v>174</v>
      </c>
      <c r="CU141" s="49"/>
      <c r="CV141" s="49"/>
      <c r="CW141" s="49"/>
      <c r="CX141" s="49"/>
      <c r="CY141" s="49"/>
      <c r="CZ141" s="49"/>
      <c r="DA141" s="49"/>
      <c r="DB141" s="49"/>
    </row>
    <row r="142" spans="1:106" s="76" customFormat="1" ht="64.5" customHeight="1" x14ac:dyDescent="0.25">
      <c r="A142" s="49" t="s">
        <v>1661</v>
      </c>
      <c r="B142" s="49" t="s">
        <v>1662</v>
      </c>
      <c r="C142" s="60" t="e">
        <f>VLOOKUP(D142,'Threat Model'!$P$2:$Q$96,1,FALSE)</f>
        <v>#N/A</v>
      </c>
      <c r="D142" s="49" t="s">
        <v>1663</v>
      </c>
      <c r="E142" s="61" t="s">
        <v>1664</v>
      </c>
      <c r="F142" s="49" t="s">
        <v>1665</v>
      </c>
      <c r="G142" s="61"/>
      <c r="H142" s="61" t="s">
        <v>1666</v>
      </c>
      <c r="I142" s="62">
        <v>9</v>
      </c>
      <c r="J142" s="60"/>
      <c r="K142" s="60" t="s">
        <v>112</v>
      </c>
      <c r="L142" s="60"/>
      <c r="M142" s="60"/>
      <c r="N142" s="60"/>
      <c r="O142" s="62" t="s">
        <v>273</v>
      </c>
      <c r="P142" s="60" t="s">
        <v>112</v>
      </c>
      <c r="Q142" s="60" t="s">
        <v>112</v>
      </c>
      <c r="R142" s="62"/>
      <c r="S142" s="61" t="s">
        <v>1667</v>
      </c>
      <c r="T142" s="61" t="s">
        <v>1668</v>
      </c>
      <c r="U142" s="61" t="s">
        <v>1669</v>
      </c>
      <c r="V142" s="61" t="s">
        <v>1670</v>
      </c>
      <c r="W142" s="61" t="s">
        <v>1671</v>
      </c>
      <c r="X142" s="61" t="s">
        <v>1672</v>
      </c>
      <c r="Y142" s="49" t="s">
        <v>1673</v>
      </c>
      <c r="Z142" s="49" t="s">
        <v>1674</v>
      </c>
      <c r="AA142" s="49" t="s">
        <v>1675</v>
      </c>
      <c r="AB142" s="49"/>
      <c r="AC142" s="60" t="s">
        <v>6957</v>
      </c>
      <c r="AD142" s="49"/>
      <c r="AE142" s="49"/>
      <c r="AF142" s="49"/>
      <c r="AG142" s="49"/>
      <c r="AH142" s="49"/>
      <c r="AI142" s="49"/>
      <c r="AJ142" s="49"/>
      <c r="AK142" s="49" t="s">
        <v>128</v>
      </c>
      <c r="AL142" s="49"/>
      <c r="AM142" s="49" t="s">
        <v>130</v>
      </c>
      <c r="AN142" s="49"/>
      <c r="AO142" s="49"/>
      <c r="AP142" s="49" t="s">
        <v>193</v>
      </c>
      <c r="AQ142" s="49" t="s">
        <v>194</v>
      </c>
      <c r="AR142" s="49" t="s">
        <v>195</v>
      </c>
      <c r="AS142" s="49" t="s">
        <v>196</v>
      </c>
      <c r="AT142" s="49" t="s">
        <v>197</v>
      </c>
      <c r="AU142" s="49" t="s">
        <v>132</v>
      </c>
      <c r="AV142" s="49" t="s">
        <v>198</v>
      </c>
      <c r="AW142" s="49" t="s">
        <v>133</v>
      </c>
      <c r="AX142" s="49" t="s">
        <v>134</v>
      </c>
      <c r="AY142" s="49"/>
      <c r="AZ142" s="49" t="s">
        <v>135</v>
      </c>
      <c r="BA142" s="49" t="s">
        <v>136</v>
      </c>
      <c r="BB142" s="49" t="s">
        <v>137</v>
      </c>
      <c r="BC142" s="49" t="s">
        <v>138</v>
      </c>
      <c r="BD142" s="49"/>
      <c r="BE142" s="49" t="s">
        <v>139</v>
      </c>
      <c r="BF142" s="49" t="s">
        <v>201</v>
      </c>
      <c r="BG142" s="49" t="s">
        <v>140</v>
      </c>
      <c r="BH142" s="49" t="s">
        <v>202</v>
      </c>
      <c r="BI142" s="49" t="s">
        <v>203</v>
      </c>
      <c r="BJ142" s="49"/>
      <c r="BK142" s="49" t="s">
        <v>141</v>
      </c>
      <c r="BL142" s="49" t="s">
        <v>142</v>
      </c>
      <c r="BM142" s="49" t="s">
        <v>143</v>
      </c>
      <c r="BN142" s="49" t="s">
        <v>144</v>
      </c>
      <c r="BO142" s="49" t="s">
        <v>145</v>
      </c>
      <c r="BP142" s="49" t="s">
        <v>146</v>
      </c>
      <c r="BQ142" s="60" t="str">
        <f t="shared" si="2"/>
        <v>NT-2
NT-3
NT-4
NT-5
NT-6
NT-7
NT-8
NT-9
NT-10
NT-11
NT-12
NT-13
NT-14
MT-1
MT-2
MT-3
MT-4
MT-5
MT-6
MT-7
MT-8
MT-9
MT-10
MT-11
MT-12
MT-13
MT-14
MT-15</v>
      </c>
      <c r="BR142" s="49"/>
      <c r="BS142" s="49" t="s">
        <v>147</v>
      </c>
      <c r="BT142" s="49" t="s">
        <v>148</v>
      </c>
      <c r="BU142" s="49" t="s">
        <v>149</v>
      </c>
      <c r="BV142" s="49" t="s">
        <v>150</v>
      </c>
      <c r="BW142" s="49" t="s">
        <v>151</v>
      </c>
      <c r="BX142" s="49" t="s">
        <v>152</v>
      </c>
      <c r="BY142" s="49" t="s">
        <v>153</v>
      </c>
      <c r="BZ142" s="49" t="s">
        <v>154</v>
      </c>
      <c r="CA142" s="49" t="s">
        <v>155</v>
      </c>
      <c r="CB142" s="49" t="s">
        <v>156</v>
      </c>
      <c r="CC142" s="49" t="s">
        <v>157</v>
      </c>
      <c r="CD142" s="49" t="s">
        <v>158</v>
      </c>
      <c r="CE142" s="49" t="s">
        <v>159</v>
      </c>
      <c r="CF142" s="49" t="s">
        <v>160</v>
      </c>
      <c r="CG142" s="49" t="s">
        <v>161</v>
      </c>
      <c r="CH142" s="49" t="s">
        <v>162</v>
      </c>
      <c r="CI142" s="49" t="s">
        <v>163</v>
      </c>
      <c r="CJ142" s="49" t="s">
        <v>164</v>
      </c>
      <c r="CK142" s="49" t="s">
        <v>165</v>
      </c>
      <c r="CL142" s="49" t="s">
        <v>166</v>
      </c>
      <c r="CM142" s="49" t="s">
        <v>167</v>
      </c>
      <c r="CN142" s="49" t="s">
        <v>168</v>
      </c>
      <c r="CO142" s="49" t="s">
        <v>169</v>
      </c>
      <c r="CP142" s="49" t="s">
        <v>170</v>
      </c>
      <c r="CQ142" s="49" t="s">
        <v>171</v>
      </c>
      <c r="CR142" s="49" t="s">
        <v>172</v>
      </c>
      <c r="CS142" s="49" t="s">
        <v>173</v>
      </c>
      <c r="CT142" s="49" t="s">
        <v>174</v>
      </c>
      <c r="CU142" s="49"/>
      <c r="CV142" s="49"/>
      <c r="CW142" s="49"/>
      <c r="CX142" s="49"/>
      <c r="CY142" s="49"/>
      <c r="CZ142" s="49"/>
      <c r="DA142" s="49"/>
      <c r="DB142" s="49"/>
    </row>
    <row r="143" spans="1:106" s="76" customFormat="1" ht="64.5" customHeight="1" x14ac:dyDescent="0.25">
      <c r="A143" s="49" t="s">
        <v>1661</v>
      </c>
      <c r="B143" s="49" t="s">
        <v>1676</v>
      </c>
      <c r="C143" s="60" t="e">
        <f>VLOOKUP(D143,'Threat Model'!$P$2:$Q$96,1,FALSE)</f>
        <v>#N/A</v>
      </c>
      <c r="D143" s="49" t="s">
        <v>1677</v>
      </c>
      <c r="E143" s="61" t="s">
        <v>1678</v>
      </c>
      <c r="F143" s="49" t="s">
        <v>1665</v>
      </c>
      <c r="G143" s="61" t="s">
        <v>1679</v>
      </c>
      <c r="H143" s="61" t="s">
        <v>1680</v>
      </c>
      <c r="I143" s="62">
        <v>9</v>
      </c>
      <c r="J143" s="62"/>
      <c r="K143" s="62" t="s">
        <v>112</v>
      </c>
      <c r="L143" s="62"/>
      <c r="M143" s="62"/>
      <c r="N143" s="62"/>
      <c r="O143" s="62" t="s">
        <v>210</v>
      </c>
      <c r="P143" s="62"/>
      <c r="Q143" s="60" t="s">
        <v>112</v>
      </c>
      <c r="R143" s="62"/>
      <c r="S143" s="61" t="s">
        <v>1681</v>
      </c>
      <c r="T143" s="61" t="s">
        <v>1682</v>
      </c>
      <c r="U143" s="61" t="s">
        <v>1669</v>
      </c>
      <c r="V143" s="61" t="s">
        <v>1670</v>
      </c>
      <c r="W143" s="61" t="s">
        <v>1683</v>
      </c>
      <c r="X143" s="61" t="s">
        <v>1684</v>
      </c>
      <c r="Y143" s="49" t="s">
        <v>1673</v>
      </c>
      <c r="Z143" s="49" t="s">
        <v>1685</v>
      </c>
      <c r="AA143" s="49"/>
      <c r="AB143" s="49"/>
      <c r="AC143" s="60" t="s">
        <v>6957</v>
      </c>
      <c r="AD143" s="49"/>
      <c r="AE143" s="49"/>
      <c r="AF143" s="49"/>
      <c r="AG143" s="49"/>
      <c r="AH143" s="49"/>
      <c r="AI143" s="49"/>
      <c r="AJ143" s="49"/>
      <c r="AK143" s="49" t="s">
        <v>128</v>
      </c>
      <c r="AL143" s="49"/>
      <c r="AM143" s="49" t="s">
        <v>130</v>
      </c>
      <c r="AN143" s="49"/>
      <c r="AO143" s="49"/>
      <c r="AP143" s="49" t="s">
        <v>193</v>
      </c>
      <c r="AQ143" s="49" t="s">
        <v>194</v>
      </c>
      <c r="AR143" s="49" t="s">
        <v>195</v>
      </c>
      <c r="AS143" s="49" t="s">
        <v>196</v>
      </c>
      <c r="AT143" s="49" t="s">
        <v>197</v>
      </c>
      <c r="AU143" s="49" t="s">
        <v>132</v>
      </c>
      <c r="AV143" s="49" t="s">
        <v>198</v>
      </c>
      <c r="AW143" s="49" t="s">
        <v>133</v>
      </c>
      <c r="AX143" s="49" t="s">
        <v>134</v>
      </c>
      <c r="AY143" s="49"/>
      <c r="AZ143" s="49" t="s">
        <v>135</v>
      </c>
      <c r="BA143" s="49" t="s">
        <v>136</v>
      </c>
      <c r="BB143" s="49" t="s">
        <v>137</v>
      </c>
      <c r="BC143" s="49" t="s">
        <v>138</v>
      </c>
      <c r="BD143" s="49"/>
      <c r="BE143" s="49" t="s">
        <v>139</v>
      </c>
      <c r="BF143" s="49" t="s">
        <v>201</v>
      </c>
      <c r="BG143" s="49" t="s">
        <v>140</v>
      </c>
      <c r="BH143" s="49" t="s">
        <v>202</v>
      </c>
      <c r="BI143" s="49" t="s">
        <v>203</v>
      </c>
      <c r="BJ143" s="49"/>
      <c r="BK143" s="49" t="s">
        <v>141</v>
      </c>
      <c r="BL143" s="49" t="s">
        <v>142</v>
      </c>
      <c r="BM143" s="49" t="s">
        <v>143</v>
      </c>
      <c r="BN143" s="49" t="s">
        <v>144</v>
      </c>
      <c r="BO143" s="49" t="s">
        <v>145</v>
      </c>
      <c r="BP143" s="49" t="s">
        <v>146</v>
      </c>
      <c r="BQ143" s="60" t="str">
        <f t="shared" si="2"/>
        <v>NT-2
NT-3
NT-4
NT-5
NT-6
NT-7
NT-8
NT-9
NT-10
NT-11
NT-12
NT-13
NT-14
MT-1
MT-2
MT-3
MT-4
MT-5
MT-6
MT-7
MT-8
MT-9
MT-11
MT-12
MT-13
MT-14
MT-15</v>
      </c>
      <c r="BR143" s="49"/>
      <c r="BS143" s="49" t="s">
        <v>147</v>
      </c>
      <c r="BT143" s="49" t="s">
        <v>148</v>
      </c>
      <c r="BU143" s="49" t="s">
        <v>149</v>
      </c>
      <c r="BV143" s="49" t="s">
        <v>150</v>
      </c>
      <c r="BW143" s="49" t="s">
        <v>151</v>
      </c>
      <c r="BX143" s="49" t="s">
        <v>152</v>
      </c>
      <c r="BY143" s="49" t="s">
        <v>153</v>
      </c>
      <c r="BZ143" s="49" t="s">
        <v>154</v>
      </c>
      <c r="CA143" s="49" t="s">
        <v>155</v>
      </c>
      <c r="CB143" s="49" t="s">
        <v>156</v>
      </c>
      <c r="CC143" s="49" t="s">
        <v>157</v>
      </c>
      <c r="CD143" s="49" t="s">
        <v>158</v>
      </c>
      <c r="CE143" s="49" t="s">
        <v>159</v>
      </c>
      <c r="CF143" s="49" t="s">
        <v>160</v>
      </c>
      <c r="CG143" s="49" t="s">
        <v>161</v>
      </c>
      <c r="CH143" s="49" t="s">
        <v>162</v>
      </c>
      <c r="CI143" s="49" t="s">
        <v>163</v>
      </c>
      <c r="CJ143" s="49" t="s">
        <v>164</v>
      </c>
      <c r="CK143" s="49" t="s">
        <v>165</v>
      </c>
      <c r="CL143" s="49" t="s">
        <v>166</v>
      </c>
      <c r="CM143" s="49" t="s">
        <v>167</v>
      </c>
      <c r="CN143" s="49" t="s">
        <v>168</v>
      </c>
      <c r="CO143" s="49"/>
      <c r="CP143" s="49" t="s">
        <v>170</v>
      </c>
      <c r="CQ143" s="49" t="s">
        <v>171</v>
      </c>
      <c r="CR143" s="49" t="s">
        <v>172</v>
      </c>
      <c r="CS143" s="49" t="s">
        <v>173</v>
      </c>
      <c r="CT143" s="49" t="s">
        <v>174</v>
      </c>
      <c r="CU143" s="49"/>
      <c r="CV143" s="49"/>
      <c r="CW143" s="49"/>
      <c r="CX143" s="49"/>
      <c r="CY143" s="49"/>
      <c r="CZ143" s="49"/>
      <c r="DA143" s="49"/>
      <c r="DB143" s="49"/>
    </row>
    <row r="144" spans="1:106" s="76" customFormat="1" ht="64.5" customHeight="1" x14ac:dyDescent="0.25">
      <c r="A144" s="49" t="s">
        <v>1661</v>
      </c>
      <c r="B144" s="49" t="s">
        <v>1686</v>
      </c>
      <c r="C144" s="60" t="str">
        <f>VLOOKUP(D144,'Threat Model'!$P$2:$Q$96,1,FALSE)</f>
        <v>IRO-10.3</v>
      </c>
      <c r="D144" s="49" t="s">
        <v>1687</v>
      </c>
      <c r="E144" s="61" t="s">
        <v>1688</v>
      </c>
      <c r="F144" s="49"/>
      <c r="G144" s="61"/>
      <c r="H144" s="61" t="s">
        <v>1689</v>
      </c>
      <c r="I144" s="62">
        <v>8</v>
      </c>
      <c r="J144" s="62"/>
      <c r="K144" s="62" t="s">
        <v>112</v>
      </c>
      <c r="L144" s="62"/>
      <c r="M144" s="62"/>
      <c r="N144" s="62"/>
      <c r="O144" s="62" t="s">
        <v>273</v>
      </c>
      <c r="P144" s="62"/>
      <c r="Q144" s="60" t="s">
        <v>112</v>
      </c>
      <c r="R144" s="62"/>
      <c r="S144" s="61" t="s">
        <v>1690</v>
      </c>
      <c r="T144" s="61" t="s">
        <v>1668</v>
      </c>
      <c r="U144" s="61" t="s">
        <v>1691</v>
      </c>
      <c r="V144" s="61" t="s">
        <v>1692</v>
      </c>
      <c r="W144" s="61" t="s">
        <v>1671</v>
      </c>
      <c r="X144" s="61" t="s">
        <v>1693</v>
      </c>
      <c r="Y144" s="49" t="s">
        <v>1673</v>
      </c>
      <c r="Z144" s="49"/>
      <c r="AA144" s="49"/>
      <c r="AB144" s="49"/>
      <c r="AC144" s="60" t="s">
        <v>6944</v>
      </c>
      <c r="AD144" s="49" t="s">
        <v>191</v>
      </c>
      <c r="AE144" s="49" t="s">
        <v>123</v>
      </c>
      <c r="AF144" s="49" t="s">
        <v>124</v>
      </c>
      <c r="AG144" s="49" t="s">
        <v>125</v>
      </c>
      <c r="AH144" s="49" t="s">
        <v>192</v>
      </c>
      <c r="AI144" s="49" t="s">
        <v>126</v>
      </c>
      <c r="AJ144" s="49"/>
      <c r="AK144" s="49" t="s">
        <v>128</v>
      </c>
      <c r="AL144" s="49" t="s">
        <v>129</v>
      </c>
      <c r="AM144" s="49" t="s">
        <v>130</v>
      </c>
      <c r="AN144" s="49" t="s">
        <v>131</v>
      </c>
      <c r="AO144" s="49" t="s">
        <v>218</v>
      </c>
      <c r="AP144" s="49" t="s">
        <v>193</v>
      </c>
      <c r="AQ144" s="49" t="s">
        <v>194</v>
      </c>
      <c r="AR144" s="49" t="s">
        <v>195</v>
      </c>
      <c r="AS144" s="49" t="s">
        <v>196</v>
      </c>
      <c r="AT144" s="49" t="s">
        <v>197</v>
      </c>
      <c r="AU144" s="49" t="s">
        <v>132</v>
      </c>
      <c r="AV144" s="49" t="s">
        <v>198</v>
      </c>
      <c r="AW144" s="49" t="s">
        <v>133</v>
      </c>
      <c r="AX144" s="49" t="s">
        <v>134</v>
      </c>
      <c r="AY144" s="49" t="s">
        <v>199</v>
      </c>
      <c r="AZ144" s="49" t="s">
        <v>135</v>
      </c>
      <c r="BA144" s="49" t="s">
        <v>136</v>
      </c>
      <c r="BB144" s="49" t="s">
        <v>137</v>
      </c>
      <c r="BC144" s="49" t="s">
        <v>138</v>
      </c>
      <c r="BD144" s="49" t="s">
        <v>200</v>
      </c>
      <c r="BE144" s="49" t="s">
        <v>139</v>
      </c>
      <c r="BF144" s="49" t="s">
        <v>201</v>
      </c>
      <c r="BG144" s="49" t="s">
        <v>140</v>
      </c>
      <c r="BH144" s="49" t="s">
        <v>202</v>
      </c>
      <c r="BI144" s="49" t="s">
        <v>203</v>
      </c>
      <c r="BJ144" s="49"/>
      <c r="BK144" s="49" t="s">
        <v>141</v>
      </c>
      <c r="BL144" s="49" t="s">
        <v>142</v>
      </c>
      <c r="BM144" s="49" t="s">
        <v>143</v>
      </c>
      <c r="BN144" s="49" t="s">
        <v>144</v>
      </c>
      <c r="BO144" s="49" t="s">
        <v>145</v>
      </c>
      <c r="BP144" s="49" t="s">
        <v>146</v>
      </c>
      <c r="BQ144" s="60" t="str">
        <f t="shared" si="2"/>
        <v>NT-2
NT-3
NT-4
NT-5
NT-6
NT-7
NT-8
NT-9
NT-10
NT-11
NT-12
NT-13
NT-14
MT-1
MT-2
MT-3
MT-4
MT-5
MT-6
MT-7
MT-8
MT-9
MT-11
MT-12
MT-13
MT-14
MT-15</v>
      </c>
      <c r="BR144" s="49"/>
      <c r="BS144" s="49" t="s">
        <v>147</v>
      </c>
      <c r="BT144" s="49" t="s">
        <v>148</v>
      </c>
      <c r="BU144" s="49" t="s">
        <v>149</v>
      </c>
      <c r="BV144" s="49" t="s">
        <v>150</v>
      </c>
      <c r="BW144" s="49" t="s">
        <v>151</v>
      </c>
      <c r="BX144" s="49" t="s">
        <v>152</v>
      </c>
      <c r="BY144" s="49" t="s">
        <v>153</v>
      </c>
      <c r="BZ144" s="49" t="s">
        <v>154</v>
      </c>
      <c r="CA144" s="49" t="s">
        <v>155</v>
      </c>
      <c r="CB144" s="49" t="s">
        <v>156</v>
      </c>
      <c r="CC144" s="49" t="s">
        <v>157</v>
      </c>
      <c r="CD144" s="49" t="s">
        <v>158</v>
      </c>
      <c r="CE144" s="49" t="s">
        <v>159</v>
      </c>
      <c r="CF144" s="49" t="s">
        <v>160</v>
      </c>
      <c r="CG144" s="49" t="s">
        <v>161</v>
      </c>
      <c r="CH144" s="49" t="s">
        <v>162</v>
      </c>
      <c r="CI144" s="49" t="s">
        <v>163</v>
      </c>
      <c r="CJ144" s="49" t="s">
        <v>164</v>
      </c>
      <c r="CK144" s="49" t="s">
        <v>165</v>
      </c>
      <c r="CL144" s="49" t="s">
        <v>166</v>
      </c>
      <c r="CM144" s="49" t="s">
        <v>167</v>
      </c>
      <c r="CN144" s="49" t="s">
        <v>168</v>
      </c>
      <c r="CO144" s="49"/>
      <c r="CP144" s="49" t="s">
        <v>170</v>
      </c>
      <c r="CQ144" s="49" t="s">
        <v>171</v>
      </c>
      <c r="CR144" s="49" t="s">
        <v>172</v>
      </c>
      <c r="CS144" s="49" t="s">
        <v>173</v>
      </c>
      <c r="CT144" s="49" t="s">
        <v>174</v>
      </c>
      <c r="CU144" s="49"/>
      <c r="CV144" s="49"/>
      <c r="CW144" s="49"/>
      <c r="CX144" s="49"/>
      <c r="CY144" s="49"/>
      <c r="CZ144" s="49"/>
      <c r="DA144" s="49"/>
      <c r="DB144" s="49"/>
    </row>
    <row r="145" spans="1:106" s="76" customFormat="1" ht="64.5" customHeight="1" x14ac:dyDescent="0.25">
      <c r="A145" s="49" t="s">
        <v>1661</v>
      </c>
      <c r="B145" s="49" t="s">
        <v>1694</v>
      </c>
      <c r="C145" s="60" t="e">
        <f>VLOOKUP(D145,'Threat Model'!$P$2:$Q$96,1,FALSE)</f>
        <v>#N/A</v>
      </c>
      <c r="D145" s="49" t="s">
        <v>1695</v>
      </c>
      <c r="E145" s="61" t="s">
        <v>1696</v>
      </c>
      <c r="F145" s="49" t="s">
        <v>1295</v>
      </c>
      <c r="G145" s="61"/>
      <c r="H145" s="61" t="s">
        <v>1697</v>
      </c>
      <c r="I145" s="62">
        <v>7</v>
      </c>
      <c r="J145" s="60"/>
      <c r="K145" s="60" t="s">
        <v>112</v>
      </c>
      <c r="L145" s="60"/>
      <c r="M145" s="60"/>
      <c r="N145" s="60"/>
      <c r="O145" s="62" t="s">
        <v>273</v>
      </c>
      <c r="P145" s="60"/>
      <c r="Q145" s="60" t="s">
        <v>112</v>
      </c>
      <c r="R145" s="60" t="s">
        <v>112</v>
      </c>
      <c r="S145" s="61" t="s">
        <v>1698</v>
      </c>
      <c r="T145" s="61" t="s">
        <v>1699</v>
      </c>
      <c r="U145" s="61" t="s">
        <v>1691</v>
      </c>
      <c r="V145" s="61" t="s">
        <v>1700</v>
      </c>
      <c r="W145" s="61" t="s">
        <v>1671</v>
      </c>
      <c r="X145" s="61" t="s">
        <v>1701</v>
      </c>
      <c r="Y145" s="49" t="s">
        <v>1673</v>
      </c>
      <c r="Z145" s="49" t="s">
        <v>1685</v>
      </c>
      <c r="AA145" s="49"/>
      <c r="AB145" s="49"/>
      <c r="AC145" s="60" t="s">
        <v>6907</v>
      </c>
      <c r="AD145" s="49" t="s">
        <v>191</v>
      </c>
      <c r="AE145" s="49" t="s">
        <v>123</v>
      </c>
      <c r="AF145" s="49" t="s">
        <v>124</v>
      </c>
      <c r="AG145" s="49" t="s">
        <v>125</v>
      </c>
      <c r="AH145" s="49" t="s">
        <v>192</v>
      </c>
      <c r="AI145" s="49" t="s">
        <v>126</v>
      </c>
      <c r="AJ145" s="49"/>
      <c r="AK145" s="49" t="s">
        <v>128</v>
      </c>
      <c r="AL145" s="49" t="s">
        <v>129</v>
      </c>
      <c r="AM145" s="49" t="s">
        <v>130</v>
      </c>
      <c r="AN145" s="49" t="s">
        <v>131</v>
      </c>
      <c r="AO145" s="49" t="s">
        <v>218</v>
      </c>
      <c r="AP145" s="49" t="s">
        <v>193</v>
      </c>
      <c r="AQ145" s="49" t="s">
        <v>194</v>
      </c>
      <c r="AR145" s="49" t="s">
        <v>195</v>
      </c>
      <c r="AS145" s="49" t="s">
        <v>196</v>
      </c>
      <c r="AT145" s="49" t="s">
        <v>197</v>
      </c>
      <c r="AU145" s="49" t="s">
        <v>132</v>
      </c>
      <c r="AV145" s="49" t="s">
        <v>198</v>
      </c>
      <c r="AW145" s="49" t="s">
        <v>133</v>
      </c>
      <c r="AX145" s="49" t="s">
        <v>134</v>
      </c>
      <c r="AY145" s="49" t="s">
        <v>199</v>
      </c>
      <c r="AZ145" s="49" t="s">
        <v>135</v>
      </c>
      <c r="BA145" s="49" t="s">
        <v>136</v>
      </c>
      <c r="BB145" s="49" t="s">
        <v>137</v>
      </c>
      <c r="BC145" s="49" t="s">
        <v>138</v>
      </c>
      <c r="BD145" s="49" t="s">
        <v>200</v>
      </c>
      <c r="BE145" s="49" t="s">
        <v>139</v>
      </c>
      <c r="BF145" s="49" t="s">
        <v>201</v>
      </c>
      <c r="BG145" s="49" t="s">
        <v>140</v>
      </c>
      <c r="BH145" s="49" t="s">
        <v>202</v>
      </c>
      <c r="BI145" s="49" t="s">
        <v>203</v>
      </c>
      <c r="BJ145" s="49" t="s">
        <v>282</v>
      </c>
      <c r="BK145" s="49" t="s">
        <v>141</v>
      </c>
      <c r="BL145" s="49" t="s">
        <v>142</v>
      </c>
      <c r="BM145" s="49" t="s">
        <v>143</v>
      </c>
      <c r="BN145" s="49" t="s">
        <v>144</v>
      </c>
      <c r="BO145" s="49" t="s">
        <v>145</v>
      </c>
      <c r="BP145" s="49" t="s">
        <v>146</v>
      </c>
      <c r="BQ145" s="60" t="str">
        <f t="shared" si="2"/>
        <v>NT-2
NT-3
NT-4
NT-5
NT-6
NT-7
NT-8
NT-9
NT-10
NT-11
NT-12
NT-13
NT-14
MT-1
MT-2
MT-3
MT-4
MT-5
MT-6
MT-7
MT-8
MT-9
MT-10
MT-11
MT-12
MT-13
MT-14
MT-15</v>
      </c>
      <c r="BR145" s="49"/>
      <c r="BS145" s="49" t="s">
        <v>147</v>
      </c>
      <c r="BT145" s="49" t="s">
        <v>148</v>
      </c>
      <c r="BU145" s="49" t="s">
        <v>149</v>
      </c>
      <c r="BV145" s="49" t="s">
        <v>150</v>
      </c>
      <c r="BW145" s="49" t="s">
        <v>151</v>
      </c>
      <c r="BX145" s="49" t="s">
        <v>152</v>
      </c>
      <c r="BY145" s="49" t="s">
        <v>153</v>
      </c>
      <c r="BZ145" s="49" t="s">
        <v>154</v>
      </c>
      <c r="CA145" s="49" t="s">
        <v>155</v>
      </c>
      <c r="CB145" s="49" t="s">
        <v>156</v>
      </c>
      <c r="CC145" s="49" t="s">
        <v>157</v>
      </c>
      <c r="CD145" s="49" t="s">
        <v>158</v>
      </c>
      <c r="CE145" s="49" t="s">
        <v>159</v>
      </c>
      <c r="CF145" s="49" t="s">
        <v>160</v>
      </c>
      <c r="CG145" s="49" t="s">
        <v>161</v>
      </c>
      <c r="CH145" s="49" t="s">
        <v>162</v>
      </c>
      <c r="CI145" s="49" t="s">
        <v>163</v>
      </c>
      <c r="CJ145" s="49" t="s">
        <v>164</v>
      </c>
      <c r="CK145" s="49" t="s">
        <v>165</v>
      </c>
      <c r="CL145" s="49" t="s">
        <v>166</v>
      </c>
      <c r="CM145" s="49" t="s">
        <v>167</v>
      </c>
      <c r="CN145" s="49" t="s">
        <v>168</v>
      </c>
      <c r="CO145" s="49" t="s">
        <v>169</v>
      </c>
      <c r="CP145" s="49" t="s">
        <v>170</v>
      </c>
      <c r="CQ145" s="49" t="s">
        <v>171</v>
      </c>
      <c r="CR145" s="49" t="s">
        <v>172</v>
      </c>
      <c r="CS145" s="49" t="s">
        <v>173</v>
      </c>
      <c r="CT145" s="49" t="s">
        <v>174</v>
      </c>
      <c r="CU145" s="49"/>
      <c r="CV145" s="49"/>
      <c r="CW145" s="49"/>
      <c r="CX145" s="49"/>
      <c r="CY145" s="49"/>
      <c r="CZ145" s="49"/>
      <c r="DA145" s="49"/>
      <c r="DB145" s="49"/>
    </row>
    <row r="146" spans="1:106" s="76" customFormat="1" ht="64.5" customHeight="1" x14ac:dyDescent="0.25">
      <c r="A146" s="49" t="s">
        <v>1661</v>
      </c>
      <c r="B146" s="49" t="s">
        <v>1702</v>
      </c>
      <c r="C146" s="60" t="e">
        <f>VLOOKUP(D146,'Threat Model'!$P$2:$Q$96,1,FALSE)</f>
        <v>#N/A</v>
      </c>
      <c r="D146" s="49" t="s">
        <v>1703</v>
      </c>
      <c r="E146" s="61" t="s">
        <v>1704</v>
      </c>
      <c r="F146" s="49" t="s">
        <v>1705</v>
      </c>
      <c r="G146" s="61" t="s">
        <v>1706</v>
      </c>
      <c r="H146" s="61" t="s">
        <v>1707</v>
      </c>
      <c r="I146" s="62">
        <v>9</v>
      </c>
      <c r="J146" s="62"/>
      <c r="K146" s="62" t="s">
        <v>112</v>
      </c>
      <c r="L146" s="62"/>
      <c r="M146" s="62"/>
      <c r="N146" s="62"/>
      <c r="O146" s="62" t="s">
        <v>273</v>
      </c>
      <c r="P146" s="62"/>
      <c r="Q146" s="60" t="s">
        <v>112</v>
      </c>
      <c r="R146" s="60" t="s">
        <v>112</v>
      </c>
      <c r="S146" s="61" t="s">
        <v>1708</v>
      </c>
      <c r="T146" s="61" t="s">
        <v>1668</v>
      </c>
      <c r="U146" s="61" t="s">
        <v>1709</v>
      </c>
      <c r="V146" s="61" t="s">
        <v>1710</v>
      </c>
      <c r="W146" s="61" t="s">
        <v>1671</v>
      </c>
      <c r="X146" s="61" t="s">
        <v>1711</v>
      </c>
      <c r="Y146" s="49" t="s">
        <v>1712</v>
      </c>
      <c r="Z146" s="49"/>
      <c r="AA146" s="49" t="s">
        <v>1713</v>
      </c>
      <c r="AB146" s="49"/>
      <c r="AC146" s="60" t="s">
        <v>6958</v>
      </c>
      <c r="AD146" s="49" t="s">
        <v>191</v>
      </c>
      <c r="AE146" s="49" t="s">
        <v>123</v>
      </c>
      <c r="AF146" s="49" t="s">
        <v>124</v>
      </c>
      <c r="AG146" s="49" t="s">
        <v>125</v>
      </c>
      <c r="AH146" s="49" t="s">
        <v>192</v>
      </c>
      <c r="AI146" s="49" t="s">
        <v>126</v>
      </c>
      <c r="AJ146" s="49"/>
      <c r="AK146" s="49" t="s">
        <v>128</v>
      </c>
      <c r="AL146" s="49" t="s">
        <v>129</v>
      </c>
      <c r="AM146" s="49" t="s">
        <v>130</v>
      </c>
      <c r="AN146" s="49" t="s">
        <v>131</v>
      </c>
      <c r="AO146" s="49" t="s">
        <v>218</v>
      </c>
      <c r="AP146" s="49" t="s">
        <v>193</v>
      </c>
      <c r="AQ146" s="49" t="s">
        <v>194</v>
      </c>
      <c r="AR146" s="49" t="s">
        <v>195</v>
      </c>
      <c r="AS146" s="49" t="s">
        <v>196</v>
      </c>
      <c r="AT146" s="49" t="s">
        <v>197</v>
      </c>
      <c r="AU146" s="49" t="s">
        <v>132</v>
      </c>
      <c r="AV146" s="49" t="s">
        <v>198</v>
      </c>
      <c r="AW146" s="49" t="s">
        <v>133</v>
      </c>
      <c r="AX146" s="49" t="s">
        <v>134</v>
      </c>
      <c r="AY146" s="49" t="s">
        <v>199</v>
      </c>
      <c r="AZ146" s="49" t="s">
        <v>135</v>
      </c>
      <c r="BA146" s="49" t="s">
        <v>136</v>
      </c>
      <c r="BB146" s="49" t="s">
        <v>137</v>
      </c>
      <c r="BC146" s="49" t="s">
        <v>138</v>
      </c>
      <c r="BD146" s="49"/>
      <c r="BE146" s="49" t="s">
        <v>139</v>
      </c>
      <c r="BF146" s="49" t="s">
        <v>201</v>
      </c>
      <c r="BG146" s="49" t="s">
        <v>140</v>
      </c>
      <c r="BH146" s="49" t="s">
        <v>202</v>
      </c>
      <c r="BI146" s="49" t="s">
        <v>203</v>
      </c>
      <c r="BJ146" s="49" t="s">
        <v>282</v>
      </c>
      <c r="BK146" s="49" t="s">
        <v>141</v>
      </c>
      <c r="BL146" s="49" t="s">
        <v>142</v>
      </c>
      <c r="BM146" s="49" t="s">
        <v>143</v>
      </c>
      <c r="BN146" s="49" t="s">
        <v>144</v>
      </c>
      <c r="BO146" s="49" t="s">
        <v>145</v>
      </c>
      <c r="BP146" s="49" t="s">
        <v>146</v>
      </c>
      <c r="BQ146" s="60" t="str">
        <f t="shared" si="2"/>
        <v>NT-7
MT-1
MT-2
MT-7
MT-8
MT-9
MT-10
MT-11
MT-12
MT-13
MT-14
MT-15</v>
      </c>
      <c r="BR146" s="49"/>
      <c r="BS146" s="49"/>
      <c r="BT146" s="49"/>
      <c r="BU146" s="49"/>
      <c r="BV146" s="49"/>
      <c r="BW146" s="49"/>
      <c r="BX146" s="49" t="s">
        <v>152</v>
      </c>
      <c r="BY146" s="49"/>
      <c r="BZ146" s="49"/>
      <c r="CA146" s="49"/>
      <c r="CB146" s="49"/>
      <c r="CC146" s="49"/>
      <c r="CD146" s="49"/>
      <c r="CE146" s="49"/>
      <c r="CF146" s="49" t="s">
        <v>160</v>
      </c>
      <c r="CG146" s="49" t="s">
        <v>161</v>
      </c>
      <c r="CH146" s="49"/>
      <c r="CI146" s="49"/>
      <c r="CJ146" s="49"/>
      <c r="CK146" s="49"/>
      <c r="CL146" s="49" t="s">
        <v>166</v>
      </c>
      <c r="CM146" s="49" t="s">
        <v>167</v>
      </c>
      <c r="CN146" s="49" t="s">
        <v>168</v>
      </c>
      <c r="CO146" s="49" t="s">
        <v>169</v>
      </c>
      <c r="CP146" s="49" t="s">
        <v>170</v>
      </c>
      <c r="CQ146" s="49" t="s">
        <v>171</v>
      </c>
      <c r="CR146" s="49" t="s">
        <v>172</v>
      </c>
      <c r="CS146" s="49" t="s">
        <v>173</v>
      </c>
      <c r="CT146" s="49" t="s">
        <v>174</v>
      </c>
      <c r="CU146" s="49"/>
      <c r="CV146" s="49"/>
      <c r="CW146" s="49"/>
      <c r="CX146" s="49"/>
      <c r="CY146" s="49"/>
      <c r="CZ146" s="49"/>
      <c r="DA146" s="49"/>
      <c r="DB146" s="49"/>
    </row>
    <row r="147" spans="1:106" s="76" customFormat="1" ht="64.5" customHeight="1" x14ac:dyDescent="0.25">
      <c r="A147" s="49" t="s">
        <v>266</v>
      </c>
      <c r="B147" s="49" t="s">
        <v>1714</v>
      </c>
      <c r="C147" s="60" t="e">
        <f>VLOOKUP(D147,'Threat Model'!$P$2:$Q$96,1,FALSE)</f>
        <v>#N/A</v>
      </c>
      <c r="D147" s="49" t="s">
        <v>1715</v>
      </c>
      <c r="E147" s="61" t="s">
        <v>1716</v>
      </c>
      <c r="F147" s="49" t="s">
        <v>270</v>
      </c>
      <c r="G147" s="61" t="s">
        <v>1717</v>
      </c>
      <c r="H147" s="61" t="s">
        <v>1718</v>
      </c>
      <c r="I147" s="62">
        <v>10</v>
      </c>
      <c r="J147" s="60"/>
      <c r="K147" s="60" t="s">
        <v>112</v>
      </c>
      <c r="L147" s="60"/>
      <c r="M147" s="60"/>
      <c r="N147" s="60"/>
      <c r="O147" s="62" t="s">
        <v>113</v>
      </c>
      <c r="P147" s="60" t="s">
        <v>112</v>
      </c>
      <c r="Q147" s="60" t="s">
        <v>112</v>
      </c>
      <c r="R147" s="60" t="s">
        <v>112</v>
      </c>
      <c r="S147" s="61" t="s">
        <v>1719</v>
      </c>
      <c r="T147" s="61" t="s">
        <v>1367</v>
      </c>
      <c r="U147" s="61" t="s">
        <v>276</v>
      </c>
      <c r="V147" s="61" t="s">
        <v>277</v>
      </c>
      <c r="W147" s="61" t="s">
        <v>1300</v>
      </c>
      <c r="X147" s="61" t="s">
        <v>1720</v>
      </c>
      <c r="Y147" s="49" t="s">
        <v>1721</v>
      </c>
      <c r="Z147" s="49" t="s">
        <v>1722</v>
      </c>
      <c r="AA147" s="49" t="s">
        <v>1723</v>
      </c>
      <c r="AB147" s="49"/>
      <c r="AC147" s="60" t="s">
        <v>6907</v>
      </c>
      <c r="AD147" s="49" t="s">
        <v>191</v>
      </c>
      <c r="AE147" s="49" t="s">
        <v>123</v>
      </c>
      <c r="AF147" s="49" t="s">
        <v>124</v>
      </c>
      <c r="AG147" s="49" t="s">
        <v>125</v>
      </c>
      <c r="AH147" s="49" t="s">
        <v>192</v>
      </c>
      <c r="AI147" s="49" t="s">
        <v>126</v>
      </c>
      <c r="AJ147" s="49"/>
      <c r="AK147" s="49" t="s">
        <v>128</v>
      </c>
      <c r="AL147" s="49" t="s">
        <v>129</v>
      </c>
      <c r="AM147" s="49" t="s">
        <v>130</v>
      </c>
      <c r="AN147" s="49" t="s">
        <v>131</v>
      </c>
      <c r="AO147" s="49" t="s">
        <v>218</v>
      </c>
      <c r="AP147" s="49" t="s">
        <v>193</v>
      </c>
      <c r="AQ147" s="49" t="s">
        <v>194</v>
      </c>
      <c r="AR147" s="49" t="s">
        <v>195</v>
      </c>
      <c r="AS147" s="49" t="s">
        <v>196</v>
      </c>
      <c r="AT147" s="49" t="s">
        <v>197</v>
      </c>
      <c r="AU147" s="49" t="s">
        <v>132</v>
      </c>
      <c r="AV147" s="49" t="s">
        <v>198</v>
      </c>
      <c r="AW147" s="49" t="s">
        <v>133</v>
      </c>
      <c r="AX147" s="49" t="s">
        <v>134</v>
      </c>
      <c r="AY147" s="49" t="s">
        <v>199</v>
      </c>
      <c r="AZ147" s="49" t="s">
        <v>135</v>
      </c>
      <c r="BA147" s="49" t="s">
        <v>136</v>
      </c>
      <c r="BB147" s="49" t="s">
        <v>137</v>
      </c>
      <c r="BC147" s="49" t="s">
        <v>138</v>
      </c>
      <c r="BD147" s="49" t="s">
        <v>200</v>
      </c>
      <c r="BE147" s="49" t="s">
        <v>139</v>
      </c>
      <c r="BF147" s="49" t="s">
        <v>201</v>
      </c>
      <c r="BG147" s="49" t="s">
        <v>140</v>
      </c>
      <c r="BH147" s="49" t="s">
        <v>202</v>
      </c>
      <c r="BI147" s="49" t="s">
        <v>203</v>
      </c>
      <c r="BJ147" s="49" t="s">
        <v>282</v>
      </c>
      <c r="BK147" s="49" t="s">
        <v>141</v>
      </c>
      <c r="BL147" s="49" t="s">
        <v>142</v>
      </c>
      <c r="BM147" s="49" t="s">
        <v>143</v>
      </c>
      <c r="BN147" s="49" t="s">
        <v>144</v>
      </c>
      <c r="BO147" s="49" t="s">
        <v>145</v>
      </c>
      <c r="BP147" s="49" t="s">
        <v>146</v>
      </c>
      <c r="BQ147" s="60" t="str">
        <f t="shared" si="2"/>
        <v>NT-1
NT-2
NT-3
NT-4
NT-5
NT-6
NT-7
NT-8
NT-9
NT-10
NT-11
NT-12
NT-13
NT-14
MT-1
MT-2
MT-3
MT-4
MT-5
MT-6
MT-7
MT-8
MT-9
MT-11
MT-12
MT-13
MT-14
MT-15</v>
      </c>
      <c r="BR147" s="49" t="s">
        <v>283</v>
      </c>
      <c r="BS147" s="49" t="s">
        <v>147</v>
      </c>
      <c r="BT147" s="49" t="s">
        <v>148</v>
      </c>
      <c r="BU147" s="49" t="s">
        <v>149</v>
      </c>
      <c r="BV147" s="49" t="s">
        <v>150</v>
      </c>
      <c r="BW147" s="49" t="s">
        <v>151</v>
      </c>
      <c r="BX147" s="49" t="s">
        <v>152</v>
      </c>
      <c r="BY147" s="49" t="s">
        <v>153</v>
      </c>
      <c r="BZ147" s="49" t="s">
        <v>154</v>
      </c>
      <c r="CA147" s="49" t="s">
        <v>155</v>
      </c>
      <c r="CB147" s="49" t="s">
        <v>156</v>
      </c>
      <c r="CC147" s="49" t="s">
        <v>157</v>
      </c>
      <c r="CD147" s="49" t="s">
        <v>158</v>
      </c>
      <c r="CE147" s="49" t="s">
        <v>159</v>
      </c>
      <c r="CF147" s="49" t="s">
        <v>160</v>
      </c>
      <c r="CG147" s="49" t="s">
        <v>161</v>
      </c>
      <c r="CH147" s="49" t="s">
        <v>162</v>
      </c>
      <c r="CI147" s="49" t="s">
        <v>163</v>
      </c>
      <c r="CJ147" s="49" t="s">
        <v>164</v>
      </c>
      <c r="CK147" s="49" t="s">
        <v>165</v>
      </c>
      <c r="CL147" s="49" t="s">
        <v>166</v>
      </c>
      <c r="CM147" s="49" t="s">
        <v>167</v>
      </c>
      <c r="CN147" s="49" t="s">
        <v>168</v>
      </c>
      <c r="CO147" s="49"/>
      <c r="CP147" s="49" t="s">
        <v>170</v>
      </c>
      <c r="CQ147" s="49" t="s">
        <v>171</v>
      </c>
      <c r="CR147" s="49" t="s">
        <v>172</v>
      </c>
      <c r="CS147" s="49" t="s">
        <v>173</v>
      </c>
      <c r="CT147" s="49" t="s">
        <v>174</v>
      </c>
      <c r="CU147" s="49"/>
      <c r="CV147" s="49"/>
      <c r="CW147" s="49"/>
      <c r="CX147" s="49"/>
      <c r="CY147" s="49"/>
      <c r="CZ147" s="49"/>
      <c r="DA147" s="49"/>
      <c r="DB147" s="49"/>
    </row>
    <row r="148" spans="1:106" s="76" customFormat="1" ht="64.5" customHeight="1" x14ac:dyDescent="0.25">
      <c r="A148" s="49" t="s">
        <v>1724</v>
      </c>
      <c r="B148" s="49" t="s">
        <v>1725</v>
      </c>
      <c r="C148" s="60" t="e">
        <f>VLOOKUP(D148,'Threat Model'!$P$2:$Q$96,1,FALSE)</f>
        <v>#N/A</v>
      </c>
      <c r="D148" s="49" t="s">
        <v>1726</v>
      </c>
      <c r="E148" s="61" t="s">
        <v>1727</v>
      </c>
      <c r="F148" s="49"/>
      <c r="G148" s="61" t="s">
        <v>1728</v>
      </c>
      <c r="H148" s="61" t="s">
        <v>1729</v>
      </c>
      <c r="I148" s="62">
        <v>9</v>
      </c>
      <c r="J148" s="62"/>
      <c r="K148" s="62" t="s">
        <v>112</v>
      </c>
      <c r="L148" s="62"/>
      <c r="M148" s="62"/>
      <c r="N148" s="62"/>
      <c r="O148" s="62" t="s">
        <v>182</v>
      </c>
      <c r="P148" s="62"/>
      <c r="Q148" s="60" t="s">
        <v>112</v>
      </c>
      <c r="R148" s="62"/>
      <c r="S148" s="61" t="s">
        <v>1730</v>
      </c>
      <c r="T148" s="61" t="s">
        <v>1731</v>
      </c>
      <c r="U148" s="61" t="s">
        <v>1732</v>
      </c>
      <c r="V148" s="61" t="s">
        <v>1733</v>
      </c>
      <c r="W148" s="61" t="s">
        <v>1734</v>
      </c>
      <c r="X148" s="61" t="s">
        <v>1735</v>
      </c>
      <c r="Y148" s="49" t="s">
        <v>1736</v>
      </c>
      <c r="Z148" s="49"/>
      <c r="AA148" s="49" t="s">
        <v>1737</v>
      </c>
      <c r="AB148" s="49"/>
      <c r="AC148" s="60" t="s">
        <v>6959</v>
      </c>
      <c r="AD148" s="49"/>
      <c r="AE148" s="49" t="s">
        <v>123</v>
      </c>
      <c r="AF148" s="49"/>
      <c r="AG148" s="49"/>
      <c r="AH148" s="49"/>
      <c r="AI148" s="49" t="s">
        <v>126</v>
      </c>
      <c r="AJ148" s="49" t="s">
        <v>127</v>
      </c>
      <c r="AK148" s="49" t="s">
        <v>128</v>
      </c>
      <c r="AL148" s="49" t="s">
        <v>129</v>
      </c>
      <c r="AM148" s="49" t="s">
        <v>130</v>
      </c>
      <c r="AN148" s="49" t="s">
        <v>131</v>
      </c>
      <c r="AO148" s="49" t="s">
        <v>218</v>
      </c>
      <c r="AP148" s="49" t="s">
        <v>193</v>
      </c>
      <c r="AQ148" s="49" t="s">
        <v>194</v>
      </c>
      <c r="AR148" s="49" t="s">
        <v>195</v>
      </c>
      <c r="AS148" s="49" t="s">
        <v>196</v>
      </c>
      <c r="AT148" s="49" t="s">
        <v>197</v>
      </c>
      <c r="AU148" s="49" t="s">
        <v>132</v>
      </c>
      <c r="AV148" s="49" t="s">
        <v>198</v>
      </c>
      <c r="AW148" s="49" t="s">
        <v>133</v>
      </c>
      <c r="AX148" s="49" t="s">
        <v>134</v>
      </c>
      <c r="AY148" s="49"/>
      <c r="AZ148" s="49" t="s">
        <v>135</v>
      </c>
      <c r="BA148" s="49" t="s">
        <v>136</v>
      </c>
      <c r="BB148" s="49" t="s">
        <v>137</v>
      </c>
      <c r="BC148" s="49" t="s">
        <v>138</v>
      </c>
      <c r="BD148" s="49"/>
      <c r="BE148" s="49" t="s">
        <v>139</v>
      </c>
      <c r="BF148" s="49" t="s">
        <v>201</v>
      </c>
      <c r="BG148" s="49" t="s">
        <v>140</v>
      </c>
      <c r="BH148" s="49" t="s">
        <v>202</v>
      </c>
      <c r="BI148" s="49" t="s">
        <v>203</v>
      </c>
      <c r="BJ148" s="49"/>
      <c r="BK148" s="49" t="s">
        <v>141</v>
      </c>
      <c r="BL148" s="49" t="s">
        <v>142</v>
      </c>
      <c r="BM148" s="49" t="s">
        <v>143</v>
      </c>
      <c r="BN148" s="49" t="s">
        <v>144</v>
      </c>
      <c r="BO148" s="49" t="s">
        <v>145</v>
      </c>
      <c r="BP148" s="49" t="s">
        <v>146</v>
      </c>
      <c r="BQ148" s="60" t="str">
        <f t="shared" si="2"/>
        <v>NT-7
MT-1
MT-2
MT-7
MT-8
MT-9
MT-10
MT-11
MT-12
MT-13
MT-14
MT-15</v>
      </c>
      <c r="BR148" s="49"/>
      <c r="BS148" s="49"/>
      <c r="BT148" s="49"/>
      <c r="BU148" s="49"/>
      <c r="BV148" s="49"/>
      <c r="BW148" s="49"/>
      <c r="BX148" s="49" t="s">
        <v>152</v>
      </c>
      <c r="BY148" s="49"/>
      <c r="BZ148" s="49"/>
      <c r="CA148" s="49"/>
      <c r="CB148" s="49"/>
      <c r="CC148" s="49"/>
      <c r="CD148" s="49"/>
      <c r="CE148" s="49"/>
      <c r="CF148" s="49" t="s">
        <v>160</v>
      </c>
      <c r="CG148" s="49" t="s">
        <v>161</v>
      </c>
      <c r="CH148" s="49"/>
      <c r="CI148" s="49"/>
      <c r="CJ148" s="49"/>
      <c r="CK148" s="49"/>
      <c r="CL148" s="49" t="s">
        <v>166</v>
      </c>
      <c r="CM148" s="49" t="s">
        <v>167</v>
      </c>
      <c r="CN148" s="49" t="s">
        <v>168</v>
      </c>
      <c r="CO148" s="49" t="s">
        <v>169</v>
      </c>
      <c r="CP148" s="49" t="s">
        <v>170</v>
      </c>
      <c r="CQ148" s="49" t="s">
        <v>171</v>
      </c>
      <c r="CR148" s="49" t="s">
        <v>172</v>
      </c>
      <c r="CS148" s="49" t="s">
        <v>173</v>
      </c>
      <c r="CT148" s="49" t="s">
        <v>174</v>
      </c>
      <c r="CU148" s="49"/>
      <c r="CV148" s="49"/>
      <c r="CW148" s="49"/>
      <c r="CX148" s="49"/>
      <c r="CY148" s="49"/>
      <c r="CZ148" s="49"/>
      <c r="DA148" s="49"/>
      <c r="DB148" s="49"/>
    </row>
    <row r="149" spans="1:106" s="76" customFormat="1" ht="64.5" customHeight="1" x14ac:dyDescent="0.25">
      <c r="A149" s="49" t="s">
        <v>105</v>
      </c>
      <c r="B149" s="49" t="s">
        <v>1738</v>
      </c>
      <c r="C149" s="60" t="e">
        <f>VLOOKUP(D149,'Threat Model'!$P$2:$Q$96,1,FALSE)</f>
        <v>#N/A</v>
      </c>
      <c r="D149" s="49" t="s">
        <v>1739</v>
      </c>
      <c r="E149" s="61" t="s">
        <v>1740</v>
      </c>
      <c r="F149" s="49" t="s">
        <v>1741</v>
      </c>
      <c r="G149" s="61" t="s">
        <v>1570</v>
      </c>
      <c r="H149" s="61" t="s">
        <v>1742</v>
      </c>
      <c r="I149" s="62">
        <v>10</v>
      </c>
      <c r="J149" s="60"/>
      <c r="K149" s="60" t="s">
        <v>112</v>
      </c>
      <c r="L149" s="60"/>
      <c r="M149" s="60"/>
      <c r="N149" s="60"/>
      <c r="O149" s="62" t="s">
        <v>609</v>
      </c>
      <c r="P149" s="60" t="s">
        <v>112</v>
      </c>
      <c r="Q149" s="60" t="s">
        <v>112</v>
      </c>
      <c r="R149" s="60" t="s">
        <v>112</v>
      </c>
      <c r="S149" s="61" t="s">
        <v>1743</v>
      </c>
      <c r="T149" s="61" t="s">
        <v>261</v>
      </c>
      <c r="U149" s="61" t="s">
        <v>1744</v>
      </c>
      <c r="V149" s="61" t="s">
        <v>1745</v>
      </c>
      <c r="W149" s="61" t="s">
        <v>118</v>
      </c>
      <c r="X149" s="61" t="s">
        <v>119</v>
      </c>
      <c r="Y149" s="49" t="s">
        <v>1746</v>
      </c>
      <c r="Z149" s="49" t="s">
        <v>1747</v>
      </c>
      <c r="AA149" s="49" t="s">
        <v>122</v>
      </c>
      <c r="AB149" s="49"/>
      <c r="AC149" s="60" t="s">
        <v>6960</v>
      </c>
      <c r="AD149" s="49"/>
      <c r="AE149" s="49"/>
      <c r="AF149" s="49"/>
      <c r="AG149" s="49" t="s">
        <v>125</v>
      </c>
      <c r="AH149" s="49" t="s">
        <v>192</v>
      </c>
      <c r="AI149" s="49" t="s">
        <v>126</v>
      </c>
      <c r="AJ149" s="49" t="s">
        <v>127</v>
      </c>
      <c r="AK149" s="49" t="s">
        <v>128</v>
      </c>
      <c r="AL149" s="49" t="s">
        <v>129</v>
      </c>
      <c r="AM149" s="49"/>
      <c r="AN149" s="49" t="s">
        <v>131</v>
      </c>
      <c r="AO149" s="49"/>
      <c r="AP149" s="49"/>
      <c r="AQ149" s="49"/>
      <c r="AR149" s="49"/>
      <c r="AS149" s="49"/>
      <c r="AT149" s="49"/>
      <c r="AU149" s="49" t="s">
        <v>132</v>
      </c>
      <c r="AV149" s="49" t="s">
        <v>198</v>
      </c>
      <c r="AW149" s="49"/>
      <c r="AX149" s="49" t="s">
        <v>134</v>
      </c>
      <c r="AY149" s="49"/>
      <c r="AZ149" s="49" t="s">
        <v>135</v>
      </c>
      <c r="BA149" s="49"/>
      <c r="BB149" s="49"/>
      <c r="BC149" s="49"/>
      <c r="BD149" s="49"/>
      <c r="BE149" s="49" t="s">
        <v>139</v>
      </c>
      <c r="BF149" s="49"/>
      <c r="BG149" s="49"/>
      <c r="BH149" s="49"/>
      <c r="BI149" s="49" t="s">
        <v>203</v>
      </c>
      <c r="BJ149" s="49"/>
      <c r="BK149" s="49"/>
      <c r="BL149" s="49"/>
      <c r="BM149" s="49"/>
      <c r="BN149" s="49"/>
      <c r="BO149" s="49"/>
      <c r="BP149" s="49"/>
      <c r="BQ149" s="60" t="str">
        <f t="shared" si="2"/>
        <v>NT-1
NT-2
NT-3
NT-4
NT-5
NT-6
NT-7
NT-8
NT-9
NT-10
NT-11
NT-12
NT-13
NT-14
MT-1
MT-2
MT-3
MT-4
MT-5
MT-6
MT-7
MT-8
MT-9
MT-10
MT-11
MT-12
MT-13
MT-14
MT-15
MT-16
MT-17
MT-18
MT-19
MT-20
MT-21
MT-22
MT-23</v>
      </c>
      <c r="BR149" s="49" t="s">
        <v>283</v>
      </c>
      <c r="BS149" s="49" t="s">
        <v>147</v>
      </c>
      <c r="BT149" s="49" t="s">
        <v>148</v>
      </c>
      <c r="BU149" s="49" t="s">
        <v>149</v>
      </c>
      <c r="BV149" s="49" t="s">
        <v>150</v>
      </c>
      <c r="BW149" s="49" t="s">
        <v>151</v>
      </c>
      <c r="BX149" s="49" t="s">
        <v>152</v>
      </c>
      <c r="BY149" s="49" t="s">
        <v>153</v>
      </c>
      <c r="BZ149" s="49" t="s">
        <v>154</v>
      </c>
      <c r="CA149" s="49" t="s">
        <v>155</v>
      </c>
      <c r="CB149" s="49" t="s">
        <v>156</v>
      </c>
      <c r="CC149" s="49" t="s">
        <v>157</v>
      </c>
      <c r="CD149" s="49" t="s">
        <v>158</v>
      </c>
      <c r="CE149" s="49" t="s">
        <v>159</v>
      </c>
      <c r="CF149" s="49" t="s">
        <v>160</v>
      </c>
      <c r="CG149" s="49" t="s">
        <v>161</v>
      </c>
      <c r="CH149" s="49" t="s">
        <v>162</v>
      </c>
      <c r="CI149" s="49" t="s">
        <v>163</v>
      </c>
      <c r="CJ149" s="49" t="s">
        <v>164</v>
      </c>
      <c r="CK149" s="49" t="s">
        <v>165</v>
      </c>
      <c r="CL149" s="49" t="s">
        <v>166</v>
      </c>
      <c r="CM149" s="49" t="s">
        <v>167</v>
      </c>
      <c r="CN149" s="49" t="s">
        <v>168</v>
      </c>
      <c r="CO149" s="49" t="s">
        <v>169</v>
      </c>
      <c r="CP149" s="49" t="s">
        <v>170</v>
      </c>
      <c r="CQ149" s="49" t="s">
        <v>171</v>
      </c>
      <c r="CR149" s="49" t="s">
        <v>172</v>
      </c>
      <c r="CS149" s="49" t="s">
        <v>173</v>
      </c>
      <c r="CT149" s="49" t="s">
        <v>174</v>
      </c>
      <c r="CU149" s="49" t="s">
        <v>298</v>
      </c>
      <c r="CV149" s="49" t="s">
        <v>299</v>
      </c>
      <c r="CW149" s="49" t="s">
        <v>300</v>
      </c>
      <c r="CX149" s="49" t="s">
        <v>301</v>
      </c>
      <c r="CY149" s="49" t="s">
        <v>302</v>
      </c>
      <c r="CZ149" s="49" t="s">
        <v>303</v>
      </c>
      <c r="DA149" s="49" t="s">
        <v>304</v>
      </c>
      <c r="DB149" s="49" t="s">
        <v>305</v>
      </c>
    </row>
    <row r="150" spans="1:106" s="76" customFormat="1" ht="64.5" customHeight="1" x14ac:dyDescent="0.25">
      <c r="A150" s="49" t="s">
        <v>105</v>
      </c>
      <c r="B150" s="49" t="s">
        <v>1748</v>
      </c>
      <c r="C150" s="60" t="e">
        <f>VLOOKUP(D150,'Threat Model'!$P$2:$Q$96,1,FALSE)</f>
        <v>#N/A</v>
      </c>
      <c r="D150" s="49" t="s">
        <v>1749</v>
      </c>
      <c r="E150" s="61" t="s">
        <v>1750</v>
      </c>
      <c r="F150" s="49"/>
      <c r="G150" s="61" t="s">
        <v>1751</v>
      </c>
      <c r="H150" s="61" t="s">
        <v>1752</v>
      </c>
      <c r="I150" s="62">
        <v>3</v>
      </c>
      <c r="J150" s="62"/>
      <c r="K150" s="62"/>
      <c r="L150" s="62" t="s">
        <v>112</v>
      </c>
      <c r="M150" s="62"/>
      <c r="N150" s="62"/>
      <c r="O150" s="62" t="s">
        <v>210</v>
      </c>
      <c r="P150" s="62"/>
      <c r="Q150" s="62"/>
      <c r="R150" s="60" t="s">
        <v>112</v>
      </c>
      <c r="S150" s="61" t="s">
        <v>1753</v>
      </c>
      <c r="T150" s="61" t="s">
        <v>1754</v>
      </c>
      <c r="U150" s="61" t="s">
        <v>1755</v>
      </c>
      <c r="V150" s="61" t="s">
        <v>1756</v>
      </c>
      <c r="W150" s="61" t="s">
        <v>118</v>
      </c>
      <c r="X150" s="61" t="s">
        <v>1757</v>
      </c>
      <c r="Y150" s="49" t="s">
        <v>1758</v>
      </c>
      <c r="Z150" s="49"/>
      <c r="AA150" s="49"/>
      <c r="AB150" s="49"/>
      <c r="AC150" s="60" t="s">
        <v>6961</v>
      </c>
      <c r="AD150" s="49"/>
      <c r="AE150" s="49"/>
      <c r="AF150" s="49"/>
      <c r="AG150" s="49"/>
      <c r="AH150" s="49"/>
      <c r="AI150" s="49"/>
      <c r="AJ150" s="49" t="s">
        <v>127</v>
      </c>
      <c r="AK150" s="49"/>
      <c r="AL150" s="49"/>
      <c r="AM150" s="49"/>
      <c r="AN150" s="49" t="s">
        <v>131</v>
      </c>
      <c r="AO150" s="49"/>
      <c r="AP150" s="49"/>
      <c r="AQ150" s="49"/>
      <c r="AR150" s="49"/>
      <c r="AS150" s="49"/>
      <c r="AT150" s="49"/>
      <c r="AU150" s="49" t="s">
        <v>132</v>
      </c>
      <c r="AV150" s="49"/>
      <c r="AW150" s="49"/>
      <c r="AX150" s="49" t="s">
        <v>134</v>
      </c>
      <c r="AY150" s="49"/>
      <c r="AZ150" s="49"/>
      <c r="BA150" s="49"/>
      <c r="BB150" s="49"/>
      <c r="BC150" s="49"/>
      <c r="BD150" s="49"/>
      <c r="BE150" s="49" t="s">
        <v>139</v>
      </c>
      <c r="BF150" s="49"/>
      <c r="BG150" s="49"/>
      <c r="BH150" s="49" t="s">
        <v>202</v>
      </c>
      <c r="BI150" s="49" t="s">
        <v>203</v>
      </c>
      <c r="BJ150" s="49"/>
      <c r="BK150" s="49"/>
      <c r="BL150" s="49"/>
      <c r="BM150" s="49"/>
      <c r="BN150" s="49"/>
      <c r="BO150" s="49"/>
      <c r="BP150" s="49"/>
      <c r="BQ150" s="60" t="str">
        <f t="shared" si="2"/>
        <v>NT-7
MT-1
MT-2
MT-7
MT-8
MT-9
MT-10
MT-11
MT-12
MT-13
MT-14</v>
      </c>
      <c r="BR150" s="49"/>
      <c r="BS150" s="49"/>
      <c r="BT150" s="49"/>
      <c r="BU150" s="49"/>
      <c r="BV150" s="49"/>
      <c r="BW150" s="49"/>
      <c r="BX150" s="49" t="s">
        <v>152</v>
      </c>
      <c r="BY150" s="49"/>
      <c r="BZ150" s="49"/>
      <c r="CA150" s="49"/>
      <c r="CB150" s="49"/>
      <c r="CC150" s="49"/>
      <c r="CD150" s="49"/>
      <c r="CE150" s="49"/>
      <c r="CF150" s="49" t="s">
        <v>160</v>
      </c>
      <c r="CG150" s="49" t="s">
        <v>161</v>
      </c>
      <c r="CH150" s="49"/>
      <c r="CI150" s="49"/>
      <c r="CJ150" s="49"/>
      <c r="CK150" s="49"/>
      <c r="CL150" s="49" t="s">
        <v>166</v>
      </c>
      <c r="CM150" s="49" t="s">
        <v>167</v>
      </c>
      <c r="CN150" s="49" t="s">
        <v>168</v>
      </c>
      <c r="CO150" s="49" t="s">
        <v>169</v>
      </c>
      <c r="CP150" s="49" t="s">
        <v>170</v>
      </c>
      <c r="CQ150" s="49" t="s">
        <v>171</v>
      </c>
      <c r="CR150" s="49" t="s">
        <v>172</v>
      </c>
      <c r="CS150" s="49" t="s">
        <v>173</v>
      </c>
      <c r="CT150" s="49"/>
      <c r="CU150" s="49"/>
      <c r="CV150" s="49"/>
      <c r="CW150" s="49"/>
      <c r="CX150" s="49"/>
      <c r="CY150" s="49"/>
      <c r="CZ150" s="49"/>
      <c r="DA150" s="49"/>
      <c r="DB150" s="49"/>
    </row>
    <row r="151" spans="1:106" s="76" customFormat="1" ht="64.5" customHeight="1" x14ac:dyDescent="0.25">
      <c r="A151" s="49" t="s">
        <v>105</v>
      </c>
      <c r="B151" s="49" t="s">
        <v>1759</v>
      </c>
      <c r="C151" s="60" t="e">
        <f>VLOOKUP(D151,'Threat Model'!$P$2:$Q$96,1,FALSE)</f>
        <v>#N/A</v>
      </c>
      <c r="D151" s="49" t="s">
        <v>1760</v>
      </c>
      <c r="E151" s="61" t="s">
        <v>1761</v>
      </c>
      <c r="F151" s="49" t="s">
        <v>1762</v>
      </c>
      <c r="G151" s="61" t="s">
        <v>1763</v>
      </c>
      <c r="H151" s="61" t="s">
        <v>1764</v>
      </c>
      <c r="I151" s="62">
        <v>3</v>
      </c>
      <c r="J151" s="62"/>
      <c r="K151" s="62"/>
      <c r="L151" s="62" t="s">
        <v>112</v>
      </c>
      <c r="M151" s="62"/>
      <c r="N151" s="62"/>
      <c r="O151" s="62" t="s">
        <v>113</v>
      </c>
      <c r="P151" s="62"/>
      <c r="Q151" s="62"/>
      <c r="R151" s="60" t="s">
        <v>112</v>
      </c>
      <c r="S151" s="61" t="s">
        <v>1765</v>
      </c>
      <c r="T151" s="61" t="s">
        <v>1766</v>
      </c>
      <c r="U151" s="61" t="s">
        <v>1767</v>
      </c>
      <c r="V151" s="61" t="s">
        <v>1768</v>
      </c>
      <c r="W151" s="61" t="s">
        <v>1769</v>
      </c>
      <c r="X151" s="61" t="s">
        <v>1770</v>
      </c>
      <c r="Y151" s="49" t="s">
        <v>1771</v>
      </c>
      <c r="Z151" s="49"/>
      <c r="AA151" s="49"/>
      <c r="AB151" s="49"/>
      <c r="AC151" s="60" t="s">
        <v>6962</v>
      </c>
      <c r="AD151" s="49"/>
      <c r="AE151" s="49"/>
      <c r="AF151" s="49"/>
      <c r="AG151" s="49" t="s">
        <v>125</v>
      </c>
      <c r="AH151" s="49" t="s">
        <v>192</v>
      </c>
      <c r="AI151" s="49"/>
      <c r="AJ151" s="49" t="s">
        <v>127</v>
      </c>
      <c r="AK151" s="49" t="s">
        <v>128</v>
      </c>
      <c r="AL151" s="49" t="s">
        <v>129</v>
      </c>
      <c r="AM151" s="49"/>
      <c r="AN151" s="49"/>
      <c r="AO151" s="49"/>
      <c r="AP151" s="49" t="s">
        <v>193</v>
      </c>
      <c r="AQ151" s="49" t="s">
        <v>194</v>
      </c>
      <c r="AR151" s="49"/>
      <c r="AS151" s="49"/>
      <c r="AT151" s="49" t="s">
        <v>197</v>
      </c>
      <c r="AU151" s="49" t="s">
        <v>132</v>
      </c>
      <c r="AV151" s="49"/>
      <c r="AW151" s="49" t="s">
        <v>133</v>
      </c>
      <c r="AX151" s="49" t="s">
        <v>134</v>
      </c>
      <c r="AY151" s="49" t="s">
        <v>199</v>
      </c>
      <c r="AZ151" s="49" t="s">
        <v>135</v>
      </c>
      <c r="BA151" s="49" t="s">
        <v>136</v>
      </c>
      <c r="BB151" s="49" t="s">
        <v>137</v>
      </c>
      <c r="BC151" s="49" t="s">
        <v>138</v>
      </c>
      <c r="BD151" s="49"/>
      <c r="BE151" s="49" t="s">
        <v>139</v>
      </c>
      <c r="BF151" s="49" t="s">
        <v>201</v>
      </c>
      <c r="BG151" s="49" t="s">
        <v>140</v>
      </c>
      <c r="BH151" s="49" t="s">
        <v>202</v>
      </c>
      <c r="BI151" s="49" t="s">
        <v>203</v>
      </c>
      <c r="BJ151" s="49" t="s">
        <v>282</v>
      </c>
      <c r="BK151" s="49" t="s">
        <v>141</v>
      </c>
      <c r="BL151" s="49" t="s">
        <v>142</v>
      </c>
      <c r="BM151" s="49" t="s">
        <v>143</v>
      </c>
      <c r="BN151" s="49" t="s">
        <v>144</v>
      </c>
      <c r="BO151" s="49" t="s">
        <v>145</v>
      </c>
      <c r="BP151" s="49" t="s">
        <v>146</v>
      </c>
      <c r="BQ151" s="60" t="str">
        <f t="shared" si="2"/>
        <v>NT-7
MT-1
MT-2
MT-7
MT-8
MT-9
MT-10
MT-11
MT-12
MT-13
MT-14
MT-15</v>
      </c>
      <c r="BR151" s="49"/>
      <c r="BS151" s="49"/>
      <c r="BT151" s="49"/>
      <c r="BU151" s="49"/>
      <c r="BV151" s="49"/>
      <c r="BW151" s="49"/>
      <c r="BX151" s="49" t="s">
        <v>152</v>
      </c>
      <c r="BY151" s="49"/>
      <c r="BZ151" s="49"/>
      <c r="CA151" s="49"/>
      <c r="CB151" s="49"/>
      <c r="CC151" s="49"/>
      <c r="CD151" s="49"/>
      <c r="CE151" s="49"/>
      <c r="CF151" s="49" t="s">
        <v>160</v>
      </c>
      <c r="CG151" s="49" t="s">
        <v>161</v>
      </c>
      <c r="CH151" s="49"/>
      <c r="CI151" s="49"/>
      <c r="CJ151" s="49"/>
      <c r="CK151" s="49"/>
      <c r="CL151" s="49" t="s">
        <v>166</v>
      </c>
      <c r="CM151" s="49" t="s">
        <v>167</v>
      </c>
      <c r="CN151" s="49" t="s">
        <v>168</v>
      </c>
      <c r="CO151" s="49" t="s">
        <v>169</v>
      </c>
      <c r="CP151" s="49" t="s">
        <v>170</v>
      </c>
      <c r="CQ151" s="49" t="s">
        <v>171</v>
      </c>
      <c r="CR151" s="49" t="s">
        <v>172</v>
      </c>
      <c r="CS151" s="49" t="s">
        <v>173</v>
      </c>
      <c r="CT151" s="49" t="s">
        <v>174</v>
      </c>
      <c r="CU151" s="49"/>
      <c r="CV151" s="49"/>
      <c r="CW151" s="49"/>
      <c r="CX151" s="49"/>
      <c r="CY151" s="49"/>
      <c r="CZ151" s="49"/>
      <c r="DA151" s="49"/>
      <c r="DB151" s="49"/>
    </row>
    <row r="152" spans="1:106" s="76" customFormat="1" ht="64.5" customHeight="1" x14ac:dyDescent="0.25">
      <c r="A152" s="49" t="s">
        <v>340</v>
      </c>
      <c r="B152" s="49" t="s">
        <v>1772</v>
      </c>
      <c r="C152" s="60" t="str">
        <f>VLOOKUP(D152,'Threat Model'!$P$2:$Q$96,1,FALSE)</f>
        <v>END-04</v>
      </c>
      <c r="D152" s="49" t="s">
        <v>1773</v>
      </c>
      <c r="E152" s="61" t="s">
        <v>1774</v>
      </c>
      <c r="F152" s="49" t="s">
        <v>1775</v>
      </c>
      <c r="G152" s="61" t="s">
        <v>973</v>
      </c>
      <c r="H152" s="61" t="s">
        <v>1776</v>
      </c>
      <c r="I152" s="62">
        <v>10</v>
      </c>
      <c r="J152" s="62"/>
      <c r="K152" s="62"/>
      <c r="L152" s="62" t="s">
        <v>112</v>
      </c>
      <c r="M152" s="62"/>
      <c r="N152" s="62"/>
      <c r="O152" s="62" t="s">
        <v>210</v>
      </c>
      <c r="P152" s="62"/>
      <c r="Q152" s="60" t="s">
        <v>112</v>
      </c>
      <c r="R152" s="60" t="s">
        <v>112</v>
      </c>
      <c r="S152" s="61" t="s">
        <v>1777</v>
      </c>
      <c r="T152" s="61" t="s">
        <v>347</v>
      </c>
      <c r="U152" s="61" t="s">
        <v>348</v>
      </c>
      <c r="V152" s="61" t="s">
        <v>349</v>
      </c>
      <c r="W152" s="61" t="s">
        <v>350</v>
      </c>
      <c r="X152" s="61" t="s">
        <v>1778</v>
      </c>
      <c r="Y152" s="49" t="s">
        <v>1779</v>
      </c>
      <c r="Z152" s="49" t="s">
        <v>960</v>
      </c>
      <c r="AA152" s="49" t="s">
        <v>1780</v>
      </c>
      <c r="AB152" s="49"/>
      <c r="AC152" s="60" t="s">
        <v>6911</v>
      </c>
      <c r="AD152" s="49" t="s">
        <v>191</v>
      </c>
      <c r="AE152" s="49" t="s">
        <v>123</v>
      </c>
      <c r="AF152" s="49" t="s">
        <v>124</v>
      </c>
      <c r="AG152" s="49" t="s">
        <v>125</v>
      </c>
      <c r="AH152" s="49" t="s">
        <v>192</v>
      </c>
      <c r="AI152" s="49" t="s">
        <v>126</v>
      </c>
      <c r="AJ152" s="49" t="s">
        <v>127</v>
      </c>
      <c r="AK152" s="49" t="s">
        <v>128</v>
      </c>
      <c r="AL152" s="49" t="s">
        <v>129</v>
      </c>
      <c r="AM152" s="49" t="s">
        <v>130</v>
      </c>
      <c r="AN152" s="49" t="s">
        <v>131</v>
      </c>
      <c r="AO152" s="49" t="s">
        <v>218</v>
      </c>
      <c r="AP152" s="49" t="s">
        <v>193</v>
      </c>
      <c r="AQ152" s="49" t="s">
        <v>194</v>
      </c>
      <c r="AR152" s="49" t="s">
        <v>195</v>
      </c>
      <c r="AS152" s="49" t="s">
        <v>196</v>
      </c>
      <c r="AT152" s="49" t="s">
        <v>197</v>
      </c>
      <c r="AU152" s="49" t="s">
        <v>132</v>
      </c>
      <c r="AV152" s="49" t="s">
        <v>198</v>
      </c>
      <c r="AW152" s="49" t="s">
        <v>133</v>
      </c>
      <c r="AX152" s="49" t="s">
        <v>134</v>
      </c>
      <c r="AY152" s="49" t="s">
        <v>199</v>
      </c>
      <c r="AZ152" s="49" t="s">
        <v>135</v>
      </c>
      <c r="BA152" s="49" t="s">
        <v>136</v>
      </c>
      <c r="BB152" s="49" t="s">
        <v>137</v>
      </c>
      <c r="BC152" s="49" t="s">
        <v>138</v>
      </c>
      <c r="BD152" s="49" t="s">
        <v>200</v>
      </c>
      <c r="BE152" s="49" t="s">
        <v>139</v>
      </c>
      <c r="BF152" s="49" t="s">
        <v>201</v>
      </c>
      <c r="BG152" s="49" t="s">
        <v>140</v>
      </c>
      <c r="BH152" s="49" t="s">
        <v>202</v>
      </c>
      <c r="BI152" s="49"/>
      <c r="BJ152" s="49" t="s">
        <v>282</v>
      </c>
      <c r="BK152" s="49" t="s">
        <v>141</v>
      </c>
      <c r="BL152" s="49" t="s">
        <v>142</v>
      </c>
      <c r="BM152" s="49" t="s">
        <v>143</v>
      </c>
      <c r="BN152" s="49" t="s">
        <v>144</v>
      </c>
      <c r="BO152" s="49" t="s">
        <v>145</v>
      </c>
      <c r="BP152" s="49" t="s">
        <v>146</v>
      </c>
      <c r="BQ152" s="60" t="str">
        <f t="shared" si="2"/>
        <v>NT-7
MT-1
MT-2
MT-7
MT-8
MT-9
MT-10
MT-11
MT-12
MT-13
MT-14
MT-15</v>
      </c>
      <c r="BR152" s="49"/>
      <c r="BS152" s="49"/>
      <c r="BT152" s="49"/>
      <c r="BU152" s="49"/>
      <c r="BV152" s="49"/>
      <c r="BW152" s="49"/>
      <c r="BX152" s="49" t="s">
        <v>152</v>
      </c>
      <c r="BY152" s="49"/>
      <c r="BZ152" s="49"/>
      <c r="CA152" s="49"/>
      <c r="CB152" s="49"/>
      <c r="CC152" s="49"/>
      <c r="CD152" s="49"/>
      <c r="CE152" s="49"/>
      <c r="CF152" s="49" t="s">
        <v>160</v>
      </c>
      <c r="CG152" s="49" t="s">
        <v>161</v>
      </c>
      <c r="CH152" s="49"/>
      <c r="CI152" s="49"/>
      <c r="CJ152" s="49"/>
      <c r="CK152" s="49"/>
      <c r="CL152" s="49" t="s">
        <v>166</v>
      </c>
      <c r="CM152" s="49" t="s">
        <v>167</v>
      </c>
      <c r="CN152" s="49" t="s">
        <v>168</v>
      </c>
      <c r="CO152" s="49" t="s">
        <v>169</v>
      </c>
      <c r="CP152" s="49" t="s">
        <v>170</v>
      </c>
      <c r="CQ152" s="49" t="s">
        <v>171</v>
      </c>
      <c r="CR152" s="49" t="s">
        <v>172</v>
      </c>
      <c r="CS152" s="49" t="s">
        <v>173</v>
      </c>
      <c r="CT152" s="49" t="s">
        <v>174</v>
      </c>
      <c r="CU152" s="49"/>
      <c r="CV152" s="49"/>
      <c r="CW152" s="49"/>
      <c r="CX152" s="49"/>
      <c r="CY152" s="49"/>
      <c r="CZ152" s="49"/>
      <c r="DA152" s="49"/>
      <c r="DB152" s="49"/>
    </row>
    <row r="153" spans="1:106" s="76" customFormat="1" ht="64.5" customHeight="1" x14ac:dyDescent="0.25">
      <c r="A153" s="49" t="s">
        <v>340</v>
      </c>
      <c r="B153" s="49" t="s">
        <v>1781</v>
      </c>
      <c r="C153" s="60" t="e">
        <f>VLOOKUP(D153,'Threat Model'!$P$2:$Q$96,1,FALSE)</f>
        <v>#N/A</v>
      </c>
      <c r="D153" s="49" t="s">
        <v>1782</v>
      </c>
      <c r="E153" s="61" t="s">
        <v>1783</v>
      </c>
      <c r="F153" s="49"/>
      <c r="G153" s="61" t="s">
        <v>953</v>
      </c>
      <c r="H153" s="61" t="s">
        <v>1784</v>
      </c>
      <c r="I153" s="62">
        <v>9</v>
      </c>
      <c r="J153" s="60"/>
      <c r="K153" s="60"/>
      <c r="L153" s="60" t="s">
        <v>112</v>
      </c>
      <c r="M153" s="60"/>
      <c r="N153" s="60"/>
      <c r="O153" s="62" t="s">
        <v>182</v>
      </c>
      <c r="P153" s="60"/>
      <c r="Q153" s="60" t="s">
        <v>112</v>
      </c>
      <c r="R153" s="60" t="s">
        <v>112</v>
      </c>
      <c r="S153" s="61" t="s">
        <v>1785</v>
      </c>
      <c r="T153" s="61" t="s">
        <v>1786</v>
      </c>
      <c r="U153" s="61" t="s">
        <v>348</v>
      </c>
      <c r="V153" s="61" t="s">
        <v>1787</v>
      </c>
      <c r="W153" s="61" t="s">
        <v>350</v>
      </c>
      <c r="X153" s="61" t="s">
        <v>1788</v>
      </c>
      <c r="Y153" s="49" t="s">
        <v>1789</v>
      </c>
      <c r="Z153" s="49"/>
      <c r="AA153" s="49" t="s">
        <v>1790</v>
      </c>
      <c r="AB153" s="49"/>
      <c r="AC153" s="60" t="s">
        <v>6911</v>
      </c>
      <c r="AD153" s="49" t="s">
        <v>191</v>
      </c>
      <c r="AE153" s="49" t="s">
        <v>123</v>
      </c>
      <c r="AF153" s="49" t="s">
        <v>124</v>
      </c>
      <c r="AG153" s="49" t="s">
        <v>125</v>
      </c>
      <c r="AH153" s="49" t="s">
        <v>192</v>
      </c>
      <c r="AI153" s="49" t="s">
        <v>126</v>
      </c>
      <c r="AJ153" s="49" t="s">
        <v>127</v>
      </c>
      <c r="AK153" s="49" t="s">
        <v>128</v>
      </c>
      <c r="AL153" s="49" t="s">
        <v>129</v>
      </c>
      <c r="AM153" s="49" t="s">
        <v>130</v>
      </c>
      <c r="AN153" s="49" t="s">
        <v>131</v>
      </c>
      <c r="AO153" s="49" t="s">
        <v>218</v>
      </c>
      <c r="AP153" s="49" t="s">
        <v>193</v>
      </c>
      <c r="AQ153" s="49" t="s">
        <v>194</v>
      </c>
      <c r="AR153" s="49" t="s">
        <v>195</v>
      </c>
      <c r="AS153" s="49" t="s">
        <v>196</v>
      </c>
      <c r="AT153" s="49" t="s">
        <v>197</v>
      </c>
      <c r="AU153" s="49" t="s">
        <v>132</v>
      </c>
      <c r="AV153" s="49" t="s">
        <v>198</v>
      </c>
      <c r="AW153" s="49" t="s">
        <v>133</v>
      </c>
      <c r="AX153" s="49" t="s">
        <v>134</v>
      </c>
      <c r="AY153" s="49" t="s">
        <v>199</v>
      </c>
      <c r="AZ153" s="49" t="s">
        <v>135</v>
      </c>
      <c r="BA153" s="49" t="s">
        <v>136</v>
      </c>
      <c r="BB153" s="49" t="s">
        <v>137</v>
      </c>
      <c r="BC153" s="49" t="s">
        <v>138</v>
      </c>
      <c r="BD153" s="49" t="s">
        <v>200</v>
      </c>
      <c r="BE153" s="49" t="s">
        <v>139</v>
      </c>
      <c r="BF153" s="49" t="s">
        <v>201</v>
      </c>
      <c r="BG153" s="49" t="s">
        <v>140</v>
      </c>
      <c r="BH153" s="49" t="s">
        <v>202</v>
      </c>
      <c r="BI153" s="49"/>
      <c r="BJ153" s="49" t="s">
        <v>282</v>
      </c>
      <c r="BK153" s="49" t="s">
        <v>141</v>
      </c>
      <c r="BL153" s="49" t="s">
        <v>142</v>
      </c>
      <c r="BM153" s="49" t="s">
        <v>143</v>
      </c>
      <c r="BN153" s="49" t="s">
        <v>144</v>
      </c>
      <c r="BO153" s="49" t="s">
        <v>145</v>
      </c>
      <c r="BP153" s="49" t="s">
        <v>146</v>
      </c>
      <c r="BQ153" s="60" t="str">
        <f t="shared" si="2"/>
        <v>NT-2
NT-3
NT-4
NT-5
NT-6
NT-7
NT-8
NT-9
NT-10
NT-11
NT-12
NT-13
NT-14
MT-1
MT-2
MT-3
MT-4
MT-5
MT-6
MT-7
MT-8
MT-9
MT-10
MT-11
MT-12
MT-13
MT-14
MT-15</v>
      </c>
      <c r="BR153" s="49"/>
      <c r="BS153" s="49" t="s">
        <v>147</v>
      </c>
      <c r="BT153" s="49" t="s">
        <v>148</v>
      </c>
      <c r="BU153" s="49" t="s">
        <v>149</v>
      </c>
      <c r="BV153" s="49" t="s">
        <v>150</v>
      </c>
      <c r="BW153" s="49" t="s">
        <v>151</v>
      </c>
      <c r="BX153" s="49" t="s">
        <v>152</v>
      </c>
      <c r="BY153" s="49" t="s">
        <v>153</v>
      </c>
      <c r="BZ153" s="49" t="s">
        <v>154</v>
      </c>
      <c r="CA153" s="49" t="s">
        <v>155</v>
      </c>
      <c r="CB153" s="49" t="s">
        <v>156</v>
      </c>
      <c r="CC153" s="49" t="s">
        <v>157</v>
      </c>
      <c r="CD153" s="49" t="s">
        <v>158</v>
      </c>
      <c r="CE153" s="49" t="s">
        <v>159</v>
      </c>
      <c r="CF153" s="49" t="s">
        <v>160</v>
      </c>
      <c r="CG153" s="49" t="s">
        <v>161</v>
      </c>
      <c r="CH153" s="49" t="s">
        <v>162</v>
      </c>
      <c r="CI153" s="49" t="s">
        <v>163</v>
      </c>
      <c r="CJ153" s="49" t="s">
        <v>164</v>
      </c>
      <c r="CK153" s="49" t="s">
        <v>165</v>
      </c>
      <c r="CL153" s="49" t="s">
        <v>166</v>
      </c>
      <c r="CM153" s="49" t="s">
        <v>167</v>
      </c>
      <c r="CN153" s="49" t="s">
        <v>168</v>
      </c>
      <c r="CO153" s="49" t="s">
        <v>169</v>
      </c>
      <c r="CP153" s="49" t="s">
        <v>170</v>
      </c>
      <c r="CQ153" s="49" t="s">
        <v>171</v>
      </c>
      <c r="CR153" s="49" t="s">
        <v>172</v>
      </c>
      <c r="CS153" s="49" t="s">
        <v>173</v>
      </c>
      <c r="CT153" s="49" t="s">
        <v>174</v>
      </c>
      <c r="CU153" s="49"/>
      <c r="CV153" s="49"/>
      <c r="CW153" s="49"/>
      <c r="CX153" s="49"/>
      <c r="CY153" s="49"/>
      <c r="CZ153" s="49"/>
      <c r="DA153" s="49"/>
      <c r="DB153" s="49"/>
    </row>
    <row r="154" spans="1:106" s="76" customFormat="1" ht="64.5" customHeight="1" x14ac:dyDescent="0.25">
      <c r="A154" s="49" t="s">
        <v>995</v>
      </c>
      <c r="B154" s="49" t="s">
        <v>1791</v>
      </c>
      <c r="C154" s="60" t="str">
        <f>VLOOKUP(D154,'Threat Model'!$P$2:$Q$96,1,FALSE)</f>
        <v>BCD-01</v>
      </c>
      <c r="D154" s="49" t="s">
        <v>1792</v>
      </c>
      <c r="E154" s="61" t="s">
        <v>1793</v>
      </c>
      <c r="F154" s="49" t="s">
        <v>1794</v>
      </c>
      <c r="G154" s="61" t="s">
        <v>1795</v>
      </c>
      <c r="H154" s="61" t="s">
        <v>1796</v>
      </c>
      <c r="I154" s="62">
        <v>10</v>
      </c>
      <c r="J154" s="60"/>
      <c r="K154" s="60" t="s">
        <v>112</v>
      </c>
      <c r="L154" s="60"/>
      <c r="M154" s="60"/>
      <c r="N154" s="60"/>
      <c r="O154" s="62" t="s">
        <v>609</v>
      </c>
      <c r="P154" s="60" t="s">
        <v>112</v>
      </c>
      <c r="Q154" s="60" t="s">
        <v>112</v>
      </c>
      <c r="R154" s="60" t="s">
        <v>112</v>
      </c>
      <c r="S154" s="61" t="s">
        <v>1797</v>
      </c>
      <c r="T154" s="61" t="s">
        <v>1017</v>
      </c>
      <c r="U154" s="61" t="s">
        <v>1798</v>
      </c>
      <c r="V154" s="61" t="s">
        <v>1799</v>
      </c>
      <c r="W154" s="61" t="s">
        <v>1006</v>
      </c>
      <c r="X154" s="61" t="s">
        <v>1800</v>
      </c>
      <c r="Y154" s="49" t="s">
        <v>1801</v>
      </c>
      <c r="Z154" s="49" t="s">
        <v>1802</v>
      </c>
      <c r="AA154" s="49"/>
      <c r="AB154" s="49"/>
      <c r="AC154" s="60" t="s">
        <v>6963</v>
      </c>
      <c r="AD154" s="49"/>
      <c r="AE154" s="49"/>
      <c r="AF154" s="49"/>
      <c r="AG154" s="49"/>
      <c r="AH154" s="49" t="s">
        <v>192</v>
      </c>
      <c r="AI154" s="49" t="s">
        <v>126</v>
      </c>
      <c r="AJ154" s="49" t="s">
        <v>127</v>
      </c>
      <c r="AK154" s="49" t="s">
        <v>128</v>
      </c>
      <c r="AL154" s="49" t="s">
        <v>129</v>
      </c>
      <c r="AM154" s="49" t="s">
        <v>130</v>
      </c>
      <c r="AN154" s="49" t="s">
        <v>131</v>
      </c>
      <c r="AO154" s="49" t="s">
        <v>218</v>
      </c>
      <c r="AP154" s="49" t="s">
        <v>193</v>
      </c>
      <c r="AQ154" s="49" t="s">
        <v>194</v>
      </c>
      <c r="AR154" s="49" t="s">
        <v>195</v>
      </c>
      <c r="AS154" s="49" t="s">
        <v>196</v>
      </c>
      <c r="AT154" s="49" t="s">
        <v>197</v>
      </c>
      <c r="AU154" s="49"/>
      <c r="AV154" s="49"/>
      <c r="AW154" s="49" t="s">
        <v>133</v>
      </c>
      <c r="AX154" s="49" t="s">
        <v>134</v>
      </c>
      <c r="AY154" s="49" t="s">
        <v>199</v>
      </c>
      <c r="AZ154" s="49" t="s">
        <v>135</v>
      </c>
      <c r="BA154" s="49" t="s">
        <v>136</v>
      </c>
      <c r="BB154" s="49"/>
      <c r="BC154" s="49"/>
      <c r="BD154" s="49"/>
      <c r="BE154" s="49" t="s">
        <v>139</v>
      </c>
      <c r="BF154" s="49" t="s">
        <v>201</v>
      </c>
      <c r="BG154" s="49" t="s">
        <v>140</v>
      </c>
      <c r="BH154" s="49" t="s">
        <v>202</v>
      </c>
      <c r="BI154" s="49" t="s">
        <v>203</v>
      </c>
      <c r="BJ154" s="49"/>
      <c r="BK154" s="49"/>
      <c r="BL154" s="49"/>
      <c r="BM154" s="49"/>
      <c r="BN154" s="49"/>
      <c r="BO154" s="49"/>
      <c r="BP154" s="49"/>
      <c r="BQ154" s="60" t="str">
        <f t="shared" si="2"/>
        <v>NT-1
NT-2
NT-3
NT-4
NT-5
NT-6
NT-7
NT-8
NT-9
NT-10
NT-11
NT-12
NT-13
NT-14
MT-1
MT-2
MT-3
MT-4
MT-5
MT-6
MT-7
MT-8
MT-9
MT-10
MT-11
MT-12
MT-13
MT-14
MT-15
MT-16
MT-17
MT-18
MT-19
MT-20
MT-21
MT-22
MT-23</v>
      </c>
      <c r="BR154" s="49" t="s">
        <v>283</v>
      </c>
      <c r="BS154" s="49" t="s">
        <v>147</v>
      </c>
      <c r="BT154" s="49" t="s">
        <v>148</v>
      </c>
      <c r="BU154" s="49" t="s">
        <v>149</v>
      </c>
      <c r="BV154" s="49" t="s">
        <v>150</v>
      </c>
      <c r="BW154" s="49" t="s">
        <v>151</v>
      </c>
      <c r="BX154" s="49" t="s">
        <v>152</v>
      </c>
      <c r="BY154" s="49" t="s">
        <v>153</v>
      </c>
      <c r="BZ154" s="49" t="s">
        <v>154</v>
      </c>
      <c r="CA154" s="49" t="s">
        <v>155</v>
      </c>
      <c r="CB154" s="49" t="s">
        <v>156</v>
      </c>
      <c r="CC154" s="49" t="s">
        <v>157</v>
      </c>
      <c r="CD154" s="49" t="s">
        <v>158</v>
      </c>
      <c r="CE154" s="49" t="s">
        <v>159</v>
      </c>
      <c r="CF154" s="49" t="s">
        <v>160</v>
      </c>
      <c r="CG154" s="49" t="s">
        <v>161</v>
      </c>
      <c r="CH154" s="49" t="s">
        <v>162</v>
      </c>
      <c r="CI154" s="49" t="s">
        <v>163</v>
      </c>
      <c r="CJ154" s="49" t="s">
        <v>164</v>
      </c>
      <c r="CK154" s="49" t="s">
        <v>165</v>
      </c>
      <c r="CL154" s="49" t="s">
        <v>166</v>
      </c>
      <c r="CM154" s="49" t="s">
        <v>167</v>
      </c>
      <c r="CN154" s="49" t="s">
        <v>168</v>
      </c>
      <c r="CO154" s="49" t="s">
        <v>169</v>
      </c>
      <c r="CP154" s="49" t="s">
        <v>170</v>
      </c>
      <c r="CQ154" s="49" t="s">
        <v>171</v>
      </c>
      <c r="CR154" s="49" t="s">
        <v>172</v>
      </c>
      <c r="CS154" s="49" t="s">
        <v>173</v>
      </c>
      <c r="CT154" s="49" t="s">
        <v>174</v>
      </c>
      <c r="CU154" s="49" t="s">
        <v>298</v>
      </c>
      <c r="CV154" s="49" t="s">
        <v>299</v>
      </c>
      <c r="CW154" s="49" t="s">
        <v>300</v>
      </c>
      <c r="CX154" s="49" t="s">
        <v>301</v>
      </c>
      <c r="CY154" s="49" t="s">
        <v>302</v>
      </c>
      <c r="CZ154" s="49" t="s">
        <v>303</v>
      </c>
      <c r="DA154" s="49" t="s">
        <v>304</v>
      </c>
      <c r="DB154" s="49" t="s">
        <v>305</v>
      </c>
    </row>
    <row r="155" spans="1:106" s="76" customFormat="1" ht="64.5" customHeight="1" x14ac:dyDescent="0.25">
      <c r="A155" s="49" t="s">
        <v>995</v>
      </c>
      <c r="B155" s="49" t="s">
        <v>1803</v>
      </c>
      <c r="C155" s="60" t="e">
        <f>VLOOKUP(D155,'Threat Model'!$P$2:$Q$96,1,FALSE)</f>
        <v>#N/A</v>
      </c>
      <c r="D155" s="49" t="s">
        <v>1804</v>
      </c>
      <c r="E155" s="61" t="s">
        <v>1805</v>
      </c>
      <c r="F155" s="49" t="s">
        <v>1806</v>
      </c>
      <c r="G155" s="61" t="s">
        <v>1055</v>
      </c>
      <c r="H155" s="61" t="s">
        <v>1807</v>
      </c>
      <c r="I155" s="62">
        <v>9</v>
      </c>
      <c r="J155" s="60"/>
      <c r="K155" s="60" t="s">
        <v>112</v>
      </c>
      <c r="L155" s="60"/>
      <c r="M155" s="60"/>
      <c r="N155" s="60"/>
      <c r="O155" s="62" t="s">
        <v>1046</v>
      </c>
      <c r="P155" s="60" t="s">
        <v>112</v>
      </c>
      <c r="Q155" s="60" t="s">
        <v>112</v>
      </c>
      <c r="R155" s="60" t="s">
        <v>112</v>
      </c>
      <c r="S155" s="61" t="s">
        <v>1808</v>
      </c>
      <c r="T155" s="61" t="s">
        <v>1809</v>
      </c>
      <c r="U155" s="61" t="s">
        <v>1810</v>
      </c>
      <c r="V155" s="61" t="s">
        <v>1005</v>
      </c>
      <c r="W155" s="61" t="s">
        <v>1006</v>
      </c>
      <c r="X155" s="61" t="s">
        <v>1811</v>
      </c>
      <c r="Y155" s="49" t="s">
        <v>1812</v>
      </c>
      <c r="Z155" s="49" t="s">
        <v>1009</v>
      </c>
      <c r="AA155" s="49"/>
      <c r="AB155" s="49"/>
      <c r="AC155" s="60" t="s">
        <v>6936</v>
      </c>
      <c r="AD155" s="49"/>
      <c r="AE155" s="49"/>
      <c r="AF155" s="49"/>
      <c r="AG155" s="49"/>
      <c r="AH155" s="49"/>
      <c r="AI155" s="49"/>
      <c r="AJ155" s="49" t="s">
        <v>127</v>
      </c>
      <c r="AK155" s="49" t="s">
        <v>128</v>
      </c>
      <c r="AL155" s="49"/>
      <c r="AM155" s="49" t="s">
        <v>130</v>
      </c>
      <c r="AN155" s="49" t="s">
        <v>131</v>
      </c>
      <c r="AO155" s="49" t="s">
        <v>218</v>
      </c>
      <c r="AP155" s="49" t="s">
        <v>193</v>
      </c>
      <c r="AQ155" s="49" t="s">
        <v>194</v>
      </c>
      <c r="AR155" s="49" t="s">
        <v>195</v>
      </c>
      <c r="AS155" s="49" t="s">
        <v>196</v>
      </c>
      <c r="AT155" s="49" t="s">
        <v>197</v>
      </c>
      <c r="AU155" s="49"/>
      <c r="AV155" s="49"/>
      <c r="AW155" s="49" t="s">
        <v>133</v>
      </c>
      <c r="AX155" s="49"/>
      <c r="AY155" s="49"/>
      <c r="AZ155" s="49"/>
      <c r="BA155" s="49"/>
      <c r="BB155" s="49"/>
      <c r="BC155" s="49"/>
      <c r="BD155" s="49"/>
      <c r="BE155" s="49"/>
      <c r="BF155" s="49"/>
      <c r="BG155" s="49"/>
      <c r="BH155" s="49"/>
      <c r="BI155" s="49"/>
      <c r="BJ155" s="49"/>
      <c r="BK155" s="49"/>
      <c r="BL155" s="49"/>
      <c r="BM155" s="49"/>
      <c r="BN155" s="49"/>
      <c r="BO155" s="49"/>
      <c r="BP155" s="49"/>
      <c r="BQ155" s="60" t="str">
        <f t="shared" si="2"/>
        <v>NT-7
MT-1
MT-2
MT-7
MT-8
MT-9
MT-10
MT-11
MT-12
MT-13
MT-14
MT-15</v>
      </c>
      <c r="BR155" s="49"/>
      <c r="BS155" s="49"/>
      <c r="BT155" s="49"/>
      <c r="BU155" s="49"/>
      <c r="BV155" s="49"/>
      <c r="BW155" s="49"/>
      <c r="BX155" s="49" t="s">
        <v>152</v>
      </c>
      <c r="BY155" s="49"/>
      <c r="BZ155" s="49"/>
      <c r="CA155" s="49"/>
      <c r="CB155" s="49"/>
      <c r="CC155" s="49"/>
      <c r="CD155" s="49"/>
      <c r="CE155" s="49"/>
      <c r="CF155" s="49" t="s">
        <v>160</v>
      </c>
      <c r="CG155" s="49" t="s">
        <v>161</v>
      </c>
      <c r="CH155" s="49"/>
      <c r="CI155" s="49"/>
      <c r="CJ155" s="49"/>
      <c r="CK155" s="49"/>
      <c r="CL155" s="49" t="s">
        <v>166</v>
      </c>
      <c r="CM155" s="49" t="s">
        <v>167</v>
      </c>
      <c r="CN155" s="49" t="s">
        <v>168</v>
      </c>
      <c r="CO155" s="49" t="s">
        <v>169</v>
      </c>
      <c r="CP155" s="49" t="s">
        <v>170</v>
      </c>
      <c r="CQ155" s="49" t="s">
        <v>171</v>
      </c>
      <c r="CR155" s="49" t="s">
        <v>172</v>
      </c>
      <c r="CS155" s="49" t="s">
        <v>173</v>
      </c>
      <c r="CT155" s="49" t="s">
        <v>174</v>
      </c>
      <c r="CU155" s="49"/>
      <c r="CV155" s="49"/>
      <c r="CW155" s="49"/>
      <c r="CX155" s="49"/>
      <c r="CY155" s="49"/>
      <c r="CZ155" s="49"/>
      <c r="DA155" s="49"/>
      <c r="DB155" s="49"/>
    </row>
    <row r="156" spans="1:106" s="76" customFormat="1" ht="64.5" customHeight="1" x14ac:dyDescent="0.25">
      <c r="A156" s="49" t="s">
        <v>229</v>
      </c>
      <c r="B156" s="49" t="s">
        <v>1813</v>
      </c>
      <c r="C156" s="60" t="e">
        <f>VLOOKUP(D156,'Threat Model'!$P$2:$Q$96,1,FALSE)</f>
        <v>#N/A</v>
      </c>
      <c r="D156" s="49" t="s">
        <v>1814</v>
      </c>
      <c r="E156" s="61" t="s">
        <v>1815</v>
      </c>
      <c r="F156" s="49" t="s">
        <v>1816</v>
      </c>
      <c r="G156" s="61"/>
      <c r="H156" s="61" t="s">
        <v>1817</v>
      </c>
      <c r="I156" s="62">
        <v>10</v>
      </c>
      <c r="J156" s="60"/>
      <c r="K156" s="60"/>
      <c r="L156" s="60" t="s">
        <v>112</v>
      </c>
      <c r="M156" s="60"/>
      <c r="N156" s="60"/>
      <c r="O156" s="62" t="s">
        <v>609</v>
      </c>
      <c r="P156" s="60" t="s">
        <v>112</v>
      </c>
      <c r="Q156" s="60" t="s">
        <v>112</v>
      </c>
      <c r="R156" s="60" t="s">
        <v>112</v>
      </c>
      <c r="S156" s="61" t="s">
        <v>1818</v>
      </c>
      <c r="T156" s="61" t="s">
        <v>682</v>
      </c>
      <c r="U156" s="61" t="s">
        <v>936</v>
      </c>
      <c r="V156" s="61" t="s">
        <v>237</v>
      </c>
      <c r="W156" s="61" t="s">
        <v>452</v>
      </c>
      <c r="X156" s="61" t="s">
        <v>1819</v>
      </c>
      <c r="Y156" s="49" t="s">
        <v>1820</v>
      </c>
      <c r="Z156" s="49" t="s">
        <v>1077</v>
      </c>
      <c r="AA156" s="49" t="s">
        <v>1821</v>
      </c>
      <c r="AB156" s="49"/>
      <c r="AC156" s="60" t="s">
        <v>6904</v>
      </c>
      <c r="AD156" s="49" t="s">
        <v>191</v>
      </c>
      <c r="AE156" s="49" t="s">
        <v>123</v>
      </c>
      <c r="AF156" s="49" t="s">
        <v>124</v>
      </c>
      <c r="AG156" s="49" t="s">
        <v>125</v>
      </c>
      <c r="AH156" s="49" t="s">
        <v>192</v>
      </c>
      <c r="AI156" s="49" t="s">
        <v>126</v>
      </c>
      <c r="AJ156" s="49" t="s">
        <v>127</v>
      </c>
      <c r="AK156" s="49" t="s">
        <v>128</v>
      </c>
      <c r="AL156" s="49" t="s">
        <v>129</v>
      </c>
      <c r="AM156" s="49" t="s">
        <v>130</v>
      </c>
      <c r="AN156" s="49" t="s">
        <v>131</v>
      </c>
      <c r="AO156" s="49" t="s">
        <v>218</v>
      </c>
      <c r="AP156" s="49" t="s">
        <v>193</v>
      </c>
      <c r="AQ156" s="49" t="s">
        <v>194</v>
      </c>
      <c r="AR156" s="49" t="s">
        <v>195</v>
      </c>
      <c r="AS156" s="49" t="s">
        <v>196</v>
      </c>
      <c r="AT156" s="49" t="s">
        <v>197</v>
      </c>
      <c r="AU156" s="49" t="s">
        <v>132</v>
      </c>
      <c r="AV156" s="49" t="s">
        <v>198</v>
      </c>
      <c r="AW156" s="49" t="s">
        <v>133</v>
      </c>
      <c r="AX156" s="49" t="s">
        <v>134</v>
      </c>
      <c r="AY156" s="49" t="s">
        <v>199</v>
      </c>
      <c r="AZ156" s="49" t="s">
        <v>135</v>
      </c>
      <c r="BA156" s="49" t="s">
        <v>136</v>
      </c>
      <c r="BB156" s="49" t="s">
        <v>137</v>
      </c>
      <c r="BC156" s="49" t="s">
        <v>138</v>
      </c>
      <c r="BD156" s="49" t="s">
        <v>200</v>
      </c>
      <c r="BE156" s="49" t="s">
        <v>139</v>
      </c>
      <c r="BF156" s="49" t="s">
        <v>201</v>
      </c>
      <c r="BG156" s="49" t="s">
        <v>140</v>
      </c>
      <c r="BH156" s="49" t="s">
        <v>202</v>
      </c>
      <c r="BI156" s="49" t="s">
        <v>203</v>
      </c>
      <c r="BJ156" s="49"/>
      <c r="BK156" s="49" t="s">
        <v>141</v>
      </c>
      <c r="BL156" s="49" t="s">
        <v>142</v>
      </c>
      <c r="BM156" s="49" t="s">
        <v>143</v>
      </c>
      <c r="BN156" s="49" t="s">
        <v>144</v>
      </c>
      <c r="BO156" s="49" t="s">
        <v>145</v>
      </c>
      <c r="BP156" s="49" t="s">
        <v>146</v>
      </c>
      <c r="BQ156" s="60" t="str">
        <f t="shared" si="2"/>
        <v>NT-2
NT-3
NT-4
NT-5
NT-6
NT-7
NT-8
NT-9
NT-10
NT-11
NT-12
NT-13
NT-14
MT-1
MT-2
MT-3
MT-4
MT-5
MT-6
MT-7
MT-8
MT-9
MT-10
MT-11
MT-12
MT-13
MT-14
MT-15
MT-16
MT-17
MT-18
MT-19
MT-20
MT-21
MT-22
MT-23</v>
      </c>
      <c r="BR156" s="49"/>
      <c r="BS156" s="49" t="s">
        <v>147</v>
      </c>
      <c r="BT156" s="49" t="s">
        <v>148</v>
      </c>
      <c r="BU156" s="49" t="s">
        <v>149</v>
      </c>
      <c r="BV156" s="49" t="s">
        <v>150</v>
      </c>
      <c r="BW156" s="49" t="s">
        <v>151</v>
      </c>
      <c r="BX156" s="49" t="s">
        <v>152</v>
      </c>
      <c r="BY156" s="49" t="s">
        <v>153</v>
      </c>
      <c r="BZ156" s="49" t="s">
        <v>154</v>
      </c>
      <c r="CA156" s="49" t="s">
        <v>155</v>
      </c>
      <c r="CB156" s="49" t="s">
        <v>156</v>
      </c>
      <c r="CC156" s="49" t="s">
        <v>157</v>
      </c>
      <c r="CD156" s="49" t="s">
        <v>158</v>
      </c>
      <c r="CE156" s="49" t="s">
        <v>159</v>
      </c>
      <c r="CF156" s="49" t="s">
        <v>160</v>
      </c>
      <c r="CG156" s="49" t="s">
        <v>161</v>
      </c>
      <c r="CH156" s="49" t="s">
        <v>162</v>
      </c>
      <c r="CI156" s="49" t="s">
        <v>163</v>
      </c>
      <c r="CJ156" s="49" t="s">
        <v>164</v>
      </c>
      <c r="CK156" s="49" t="s">
        <v>165</v>
      </c>
      <c r="CL156" s="49" t="s">
        <v>166</v>
      </c>
      <c r="CM156" s="49" t="s">
        <v>167</v>
      </c>
      <c r="CN156" s="49" t="s">
        <v>168</v>
      </c>
      <c r="CO156" s="49" t="s">
        <v>169</v>
      </c>
      <c r="CP156" s="49" t="s">
        <v>170</v>
      </c>
      <c r="CQ156" s="49" t="s">
        <v>171</v>
      </c>
      <c r="CR156" s="49" t="s">
        <v>172</v>
      </c>
      <c r="CS156" s="49" t="s">
        <v>173</v>
      </c>
      <c r="CT156" s="49" t="s">
        <v>174</v>
      </c>
      <c r="CU156" s="49" t="s">
        <v>298</v>
      </c>
      <c r="CV156" s="49" t="s">
        <v>299</v>
      </c>
      <c r="CW156" s="49" t="s">
        <v>300</v>
      </c>
      <c r="CX156" s="49" t="s">
        <v>301</v>
      </c>
      <c r="CY156" s="49" t="s">
        <v>302</v>
      </c>
      <c r="CZ156" s="49" t="s">
        <v>303</v>
      </c>
      <c r="DA156" s="49" t="s">
        <v>304</v>
      </c>
      <c r="DB156" s="49" t="s">
        <v>305</v>
      </c>
    </row>
    <row r="157" spans="1:106" s="76" customFormat="1" ht="64.5" customHeight="1" x14ac:dyDescent="0.25">
      <c r="A157" s="49" t="s">
        <v>783</v>
      </c>
      <c r="B157" s="49" t="s">
        <v>1822</v>
      </c>
      <c r="C157" s="60" t="e">
        <f>VLOOKUP(D157,'Threat Model'!$P$2:$Q$96,1,FALSE)</f>
        <v>#N/A</v>
      </c>
      <c r="D157" s="49" t="s">
        <v>1823</v>
      </c>
      <c r="E157" s="61" t="s">
        <v>1824</v>
      </c>
      <c r="F157" s="49" t="s">
        <v>1825</v>
      </c>
      <c r="G157" s="61"/>
      <c r="H157" s="61" t="s">
        <v>1826</v>
      </c>
      <c r="I157" s="62">
        <v>8</v>
      </c>
      <c r="J157" s="62"/>
      <c r="K157" s="62" t="s">
        <v>112</v>
      </c>
      <c r="L157" s="62"/>
      <c r="M157" s="62"/>
      <c r="N157" s="62"/>
      <c r="O157" s="62" t="s">
        <v>182</v>
      </c>
      <c r="P157" s="62"/>
      <c r="Q157" s="60" t="s">
        <v>112</v>
      </c>
      <c r="R157" s="62"/>
      <c r="S157" s="61" t="s">
        <v>1827</v>
      </c>
      <c r="T157" s="61" t="s">
        <v>1828</v>
      </c>
      <c r="U157" s="61" t="s">
        <v>790</v>
      </c>
      <c r="V157" s="61" t="s">
        <v>791</v>
      </c>
      <c r="W157" s="61" t="s">
        <v>792</v>
      </c>
      <c r="X157" s="61" t="s">
        <v>1829</v>
      </c>
      <c r="Y157" s="49" t="s">
        <v>1830</v>
      </c>
      <c r="Z157" s="49"/>
      <c r="AA157" s="49" t="s">
        <v>1831</v>
      </c>
      <c r="AB157" s="49"/>
      <c r="AC157" s="60" t="s">
        <v>6904</v>
      </c>
      <c r="AD157" s="49" t="s">
        <v>191</v>
      </c>
      <c r="AE157" s="49" t="s">
        <v>123</v>
      </c>
      <c r="AF157" s="49" t="s">
        <v>124</v>
      </c>
      <c r="AG157" s="49" t="s">
        <v>125</v>
      </c>
      <c r="AH157" s="49" t="s">
        <v>192</v>
      </c>
      <c r="AI157" s="49" t="s">
        <v>126</v>
      </c>
      <c r="AJ157" s="49" t="s">
        <v>127</v>
      </c>
      <c r="AK157" s="49" t="s">
        <v>128</v>
      </c>
      <c r="AL157" s="49" t="s">
        <v>129</v>
      </c>
      <c r="AM157" s="49" t="s">
        <v>130</v>
      </c>
      <c r="AN157" s="49" t="s">
        <v>131</v>
      </c>
      <c r="AO157" s="49" t="s">
        <v>218</v>
      </c>
      <c r="AP157" s="49" t="s">
        <v>193</v>
      </c>
      <c r="AQ157" s="49" t="s">
        <v>194</v>
      </c>
      <c r="AR157" s="49" t="s">
        <v>195</v>
      </c>
      <c r="AS157" s="49" t="s">
        <v>196</v>
      </c>
      <c r="AT157" s="49" t="s">
        <v>197</v>
      </c>
      <c r="AU157" s="49" t="s">
        <v>132</v>
      </c>
      <c r="AV157" s="49" t="s">
        <v>198</v>
      </c>
      <c r="AW157" s="49" t="s">
        <v>133</v>
      </c>
      <c r="AX157" s="49" t="s">
        <v>134</v>
      </c>
      <c r="AY157" s="49" t="s">
        <v>199</v>
      </c>
      <c r="AZ157" s="49" t="s">
        <v>135</v>
      </c>
      <c r="BA157" s="49" t="s">
        <v>136</v>
      </c>
      <c r="BB157" s="49" t="s">
        <v>137</v>
      </c>
      <c r="BC157" s="49" t="s">
        <v>138</v>
      </c>
      <c r="BD157" s="49" t="s">
        <v>200</v>
      </c>
      <c r="BE157" s="49" t="s">
        <v>139</v>
      </c>
      <c r="BF157" s="49" t="s">
        <v>201</v>
      </c>
      <c r="BG157" s="49" t="s">
        <v>140</v>
      </c>
      <c r="BH157" s="49" t="s">
        <v>202</v>
      </c>
      <c r="BI157" s="49" t="s">
        <v>203</v>
      </c>
      <c r="BJ157" s="49"/>
      <c r="BK157" s="49" t="s">
        <v>141</v>
      </c>
      <c r="BL157" s="49" t="s">
        <v>142</v>
      </c>
      <c r="BM157" s="49" t="s">
        <v>143</v>
      </c>
      <c r="BN157" s="49" t="s">
        <v>144</v>
      </c>
      <c r="BO157" s="49" t="s">
        <v>145</v>
      </c>
      <c r="BP157" s="49" t="s">
        <v>146</v>
      </c>
      <c r="BQ157" s="60" t="str">
        <f t="shared" si="2"/>
        <v>NT-1
NT-2
NT-3
NT-4
NT-5
NT-6
NT-7
NT-8
NT-9
NT-10
NT-11
NT-12
NT-13
NT-14
MT-1
MT-2
MT-3
MT-4
MT-5
MT-6
MT-7
MT-8
MT-9
MT-11
MT-12
MT-13
MT-14
MT-15</v>
      </c>
      <c r="BR157" s="49" t="s">
        <v>283</v>
      </c>
      <c r="BS157" s="49" t="s">
        <v>147</v>
      </c>
      <c r="BT157" s="49" t="s">
        <v>148</v>
      </c>
      <c r="BU157" s="49" t="s">
        <v>149</v>
      </c>
      <c r="BV157" s="49" t="s">
        <v>150</v>
      </c>
      <c r="BW157" s="49" t="s">
        <v>151</v>
      </c>
      <c r="BX157" s="49" t="s">
        <v>152</v>
      </c>
      <c r="BY157" s="49" t="s">
        <v>153</v>
      </c>
      <c r="BZ157" s="49" t="s">
        <v>154</v>
      </c>
      <c r="CA157" s="49" t="s">
        <v>155</v>
      </c>
      <c r="CB157" s="49" t="s">
        <v>156</v>
      </c>
      <c r="CC157" s="49" t="s">
        <v>157</v>
      </c>
      <c r="CD157" s="49" t="s">
        <v>158</v>
      </c>
      <c r="CE157" s="49" t="s">
        <v>159</v>
      </c>
      <c r="CF157" s="49" t="s">
        <v>160</v>
      </c>
      <c r="CG157" s="49" t="s">
        <v>161</v>
      </c>
      <c r="CH157" s="49" t="s">
        <v>162</v>
      </c>
      <c r="CI157" s="49" t="s">
        <v>163</v>
      </c>
      <c r="CJ157" s="49" t="s">
        <v>164</v>
      </c>
      <c r="CK157" s="49" t="s">
        <v>165</v>
      </c>
      <c r="CL157" s="49" t="s">
        <v>166</v>
      </c>
      <c r="CM157" s="49" t="s">
        <v>167</v>
      </c>
      <c r="CN157" s="49" t="s">
        <v>168</v>
      </c>
      <c r="CO157" s="49"/>
      <c r="CP157" s="49" t="s">
        <v>170</v>
      </c>
      <c r="CQ157" s="49" t="s">
        <v>171</v>
      </c>
      <c r="CR157" s="49" t="s">
        <v>172</v>
      </c>
      <c r="CS157" s="49" t="s">
        <v>173</v>
      </c>
      <c r="CT157" s="49" t="s">
        <v>174</v>
      </c>
      <c r="CU157" s="49"/>
      <c r="CV157" s="49"/>
      <c r="CW157" s="49"/>
      <c r="CX157" s="49"/>
      <c r="CY157" s="49"/>
      <c r="CZ157" s="49"/>
      <c r="DA157" s="49"/>
      <c r="DB157" s="49"/>
    </row>
    <row r="158" spans="1:106" s="76" customFormat="1" ht="64.5" customHeight="1" x14ac:dyDescent="0.25">
      <c r="A158" s="49" t="s">
        <v>432</v>
      </c>
      <c r="B158" s="49" t="s">
        <v>1832</v>
      </c>
      <c r="C158" s="60" t="str">
        <f>VLOOKUP(D158,'Threat Model'!$P$2:$Q$96,1,FALSE)</f>
        <v>SEA-01</v>
      </c>
      <c r="D158" s="49" t="s">
        <v>1833</v>
      </c>
      <c r="E158" s="61" t="s">
        <v>1834</v>
      </c>
      <c r="F158" s="49" t="s">
        <v>1835</v>
      </c>
      <c r="G158" s="61" t="s">
        <v>1836</v>
      </c>
      <c r="H158" s="61" t="s">
        <v>1837</v>
      </c>
      <c r="I158" s="62">
        <v>10</v>
      </c>
      <c r="J158" s="60"/>
      <c r="K158" s="60" t="s">
        <v>112</v>
      </c>
      <c r="L158" s="60"/>
      <c r="M158" s="60"/>
      <c r="N158" s="60"/>
      <c r="O158" s="62" t="s">
        <v>609</v>
      </c>
      <c r="P158" s="60" t="s">
        <v>112</v>
      </c>
      <c r="Q158" s="60" t="s">
        <v>112</v>
      </c>
      <c r="R158" s="60" t="s">
        <v>112</v>
      </c>
      <c r="S158" s="61" t="s">
        <v>1838</v>
      </c>
      <c r="T158" s="61" t="s">
        <v>1839</v>
      </c>
      <c r="U158" s="61" t="s">
        <v>1840</v>
      </c>
      <c r="V158" s="61" t="s">
        <v>1841</v>
      </c>
      <c r="W158" s="61" t="s">
        <v>441</v>
      </c>
      <c r="X158" s="61" t="s">
        <v>1842</v>
      </c>
      <c r="Y158" s="49" t="s">
        <v>1843</v>
      </c>
      <c r="Z158" s="49" t="s">
        <v>1844</v>
      </c>
      <c r="AA158" s="49" t="s">
        <v>1845</v>
      </c>
      <c r="AB158" s="49"/>
      <c r="AC158" s="60" t="s">
        <v>6907</v>
      </c>
      <c r="AD158" s="49" t="s">
        <v>191</v>
      </c>
      <c r="AE158" s="49" t="s">
        <v>123</v>
      </c>
      <c r="AF158" s="49" t="s">
        <v>124</v>
      </c>
      <c r="AG158" s="49" t="s">
        <v>125</v>
      </c>
      <c r="AH158" s="49" t="s">
        <v>192</v>
      </c>
      <c r="AI158" s="49" t="s">
        <v>126</v>
      </c>
      <c r="AJ158" s="49"/>
      <c r="AK158" s="49" t="s">
        <v>128</v>
      </c>
      <c r="AL158" s="49" t="s">
        <v>129</v>
      </c>
      <c r="AM158" s="49" t="s">
        <v>130</v>
      </c>
      <c r="AN158" s="49" t="s">
        <v>131</v>
      </c>
      <c r="AO158" s="49" t="s">
        <v>218</v>
      </c>
      <c r="AP158" s="49" t="s">
        <v>193</v>
      </c>
      <c r="AQ158" s="49" t="s">
        <v>194</v>
      </c>
      <c r="AR158" s="49" t="s">
        <v>195</v>
      </c>
      <c r="AS158" s="49" t="s">
        <v>196</v>
      </c>
      <c r="AT158" s="49" t="s">
        <v>197</v>
      </c>
      <c r="AU158" s="49" t="s">
        <v>132</v>
      </c>
      <c r="AV158" s="49" t="s">
        <v>198</v>
      </c>
      <c r="AW158" s="49" t="s">
        <v>133</v>
      </c>
      <c r="AX158" s="49" t="s">
        <v>134</v>
      </c>
      <c r="AY158" s="49" t="s">
        <v>199</v>
      </c>
      <c r="AZ158" s="49" t="s">
        <v>135</v>
      </c>
      <c r="BA158" s="49" t="s">
        <v>136</v>
      </c>
      <c r="BB158" s="49" t="s">
        <v>137</v>
      </c>
      <c r="BC158" s="49" t="s">
        <v>138</v>
      </c>
      <c r="BD158" s="49" t="s">
        <v>200</v>
      </c>
      <c r="BE158" s="49" t="s">
        <v>139</v>
      </c>
      <c r="BF158" s="49" t="s">
        <v>201</v>
      </c>
      <c r="BG158" s="49" t="s">
        <v>140</v>
      </c>
      <c r="BH158" s="49" t="s">
        <v>202</v>
      </c>
      <c r="BI158" s="49" t="s">
        <v>203</v>
      </c>
      <c r="BJ158" s="49" t="s">
        <v>282</v>
      </c>
      <c r="BK158" s="49" t="s">
        <v>141</v>
      </c>
      <c r="BL158" s="49" t="s">
        <v>142</v>
      </c>
      <c r="BM158" s="49" t="s">
        <v>143</v>
      </c>
      <c r="BN158" s="49" t="s">
        <v>144</v>
      </c>
      <c r="BO158" s="49" t="s">
        <v>145</v>
      </c>
      <c r="BP158" s="49" t="s">
        <v>146</v>
      </c>
      <c r="BQ158" s="60" t="str">
        <f t="shared" si="2"/>
        <v>NT-7
MT-1
MT-2
MT-7
MT-8
MT-9
MT-11
MT-12
MT-13
MT-14
MT-15
MT-16
MT-17
MT-18
MT-19
MT-20
MT-21
MT-22
MT-23</v>
      </c>
      <c r="BR158" s="49"/>
      <c r="BS158" s="49"/>
      <c r="BT158" s="49"/>
      <c r="BU158" s="49"/>
      <c r="BV158" s="49"/>
      <c r="BW158" s="49"/>
      <c r="BX158" s="49" t="s">
        <v>152</v>
      </c>
      <c r="BY158" s="49"/>
      <c r="BZ158" s="49"/>
      <c r="CA158" s="49"/>
      <c r="CB158" s="49"/>
      <c r="CC158" s="49"/>
      <c r="CD158" s="49"/>
      <c r="CE158" s="49"/>
      <c r="CF158" s="49" t="s">
        <v>160</v>
      </c>
      <c r="CG158" s="49" t="s">
        <v>161</v>
      </c>
      <c r="CH158" s="49"/>
      <c r="CI158" s="49"/>
      <c r="CJ158" s="49"/>
      <c r="CK158" s="49"/>
      <c r="CL158" s="49" t="s">
        <v>166</v>
      </c>
      <c r="CM158" s="49" t="s">
        <v>167</v>
      </c>
      <c r="CN158" s="49" t="s">
        <v>168</v>
      </c>
      <c r="CO158" s="49"/>
      <c r="CP158" s="49" t="s">
        <v>170</v>
      </c>
      <c r="CQ158" s="49" t="s">
        <v>171</v>
      </c>
      <c r="CR158" s="49" t="s">
        <v>172</v>
      </c>
      <c r="CS158" s="49" t="s">
        <v>173</v>
      </c>
      <c r="CT158" s="49" t="s">
        <v>174</v>
      </c>
      <c r="CU158" s="49" t="s">
        <v>298</v>
      </c>
      <c r="CV158" s="49" t="s">
        <v>299</v>
      </c>
      <c r="CW158" s="49" t="s">
        <v>300</v>
      </c>
      <c r="CX158" s="49" t="s">
        <v>301</v>
      </c>
      <c r="CY158" s="49" t="s">
        <v>302</v>
      </c>
      <c r="CZ158" s="49" t="s">
        <v>303</v>
      </c>
      <c r="DA158" s="49" t="s">
        <v>304</v>
      </c>
      <c r="DB158" s="49" t="s">
        <v>305</v>
      </c>
    </row>
    <row r="159" spans="1:106" s="76" customFormat="1" ht="64.5" customHeight="1" x14ac:dyDescent="0.25">
      <c r="A159" s="49" t="s">
        <v>432</v>
      </c>
      <c r="B159" s="49" t="s">
        <v>1846</v>
      </c>
      <c r="C159" s="60" t="e">
        <f>VLOOKUP(D159,'Threat Model'!$P$2:$Q$96,1,FALSE)</f>
        <v>#N/A</v>
      </c>
      <c r="D159" s="49" t="s">
        <v>1847</v>
      </c>
      <c r="E159" s="61" t="s">
        <v>1848</v>
      </c>
      <c r="F159" s="49" t="s">
        <v>1849</v>
      </c>
      <c r="G159" s="61" t="s">
        <v>1850</v>
      </c>
      <c r="H159" s="61" t="s">
        <v>1851</v>
      </c>
      <c r="I159" s="62">
        <v>9</v>
      </c>
      <c r="J159" s="60"/>
      <c r="K159" s="60" t="s">
        <v>112</v>
      </c>
      <c r="L159" s="60"/>
      <c r="M159" s="60"/>
      <c r="N159" s="60"/>
      <c r="O159" s="62" t="s">
        <v>182</v>
      </c>
      <c r="P159" s="60" t="s">
        <v>112</v>
      </c>
      <c r="Q159" s="60" t="s">
        <v>112</v>
      </c>
      <c r="R159" s="60" t="s">
        <v>112</v>
      </c>
      <c r="S159" s="61" t="s">
        <v>1852</v>
      </c>
      <c r="T159" s="61" t="s">
        <v>1853</v>
      </c>
      <c r="U159" s="61" t="s">
        <v>439</v>
      </c>
      <c r="V159" s="61" t="s">
        <v>440</v>
      </c>
      <c r="W159" s="61" t="s">
        <v>441</v>
      </c>
      <c r="X159" s="61" t="s">
        <v>1854</v>
      </c>
      <c r="Y159" s="49" t="s">
        <v>1855</v>
      </c>
      <c r="Z159" s="49" t="s">
        <v>1844</v>
      </c>
      <c r="AA159" s="49" t="s">
        <v>240</v>
      </c>
      <c r="AB159" s="49"/>
      <c r="AC159" s="60" t="s">
        <v>6944</v>
      </c>
      <c r="AD159" s="49" t="s">
        <v>191</v>
      </c>
      <c r="AE159" s="49" t="s">
        <v>123</v>
      </c>
      <c r="AF159" s="49" t="s">
        <v>124</v>
      </c>
      <c r="AG159" s="49" t="s">
        <v>125</v>
      </c>
      <c r="AH159" s="49" t="s">
        <v>192</v>
      </c>
      <c r="AI159" s="49" t="s">
        <v>126</v>
      </c>
      <c r="AJ159" s="49"/>
      <c r="AK159" s="49" t="s">
        <v>128</v>
      </c>
      <c r="AL159" s="49" t="s">
        <v>129</v>
      </c>
      <c r="AM159" s="49" t="s">
        <v>130</v>
      </c>
      <c r="AN159" s="49" t="s">
        <v>131</v>
      </c>
      <c r="AO159" s="49" t="s">
        <v>218</v>
      </c>
      <c r="AP159" s="49" t="s">
        <v>193</v>
      </c>
      <c r="AQ159" s="49" t="s">
        <v>194</v>
      </c>
      <c r="AR159" s="49" t="s">
        <v>195</v>
      </c>
      <c r="AS159" s="49" t="s">
        <v>196</v>
      </c>
      <c r="AT159" s="49" t="s">
        <v>197</v>
      </c>
      <c r="AU159" s="49" t="s">
        <v>132</v>
      </c>
      <c r="AV159" s="49" t="s">
        <v>198</v>
      </c>
      <c r="AW159" s="49" t="s">
        <v>133</v>
      </c>
      <c r="AX159" s="49" t="s">
        <v>134</v>
      </c>
      <c r="AY159" s="49" t="s">
        <v>199</v>
      </c>
      <c r="AZ159" s="49" t="s">
        <v>135</v>
      </c>
      <c r="BA159" s="49" t="s">
        <v>136</v>
      </c>
      <c r="BB159" s="49" t="s">
        <v>137</v>
      </c>
      <c r="BC159" s="49" t="s">
        <v>138</v>
      </c>
      <c r="BD159" s="49" t="s">
        <v>200</v>
      </c>
      <c r="BE159" s="49" t="s">
        <v>139</v>
      </c>
      <c r="BF159" s="49" t="s">
        <v>201</v>
      </c>
      <c r="BG159" s="49" t="s">
        <v>140</v>
      </c>
      <c r="BH159" s="49" t="s">
        <v>202</v>
      </c>
      <c r="BI159" s="49" t="s">
        <v>203</v>
      </c>
      <c r="BJ159" s="49"/>
      <c r="BK159" s="49" t="s">
        <v>141</v>
      </c>
      <c r="BL159" s="49" t="s">
        <v>142</v>
      </c>
      <c r="BM159" s="49" t="s">
        <v>143</v>
      </c>
      <c r="BN159" s="49" t="s">
        <v>144</v>
      </c>
      <c r="BO159" s="49" t="s">
        <v>145</v>
      </c>
      <c r="BP159" s="49" t="s">
        <v>146</v>
      </c>
      <c r="BQ159" s="60" t="str">
        <f t="shared" si="2"/>
        <v>NT-7
MT-1
MT-2
MT-7
MT-8
MT-9
MT-11
MT-12
MT-13
MT-14
MT-15</v>
      </c>
      <c r="BR159" s="49"/>
      <c r="BS159" s="49"/>
      <c r="BT159" s="49"/>
      <c r="BU159" s="49"/>
      <c r="BV159" s="49"/>
      <c r="BW159" s="49"/>
      <c r="BX159" s="49" t="s">
        <v>152</v>
      </c>
      <c r="BY159" s="49"/>
      <c r="BZ159" s="49"/>
      <c r="CA159" s="49"/>
      <c r="CB159" s="49"/>
      <c r="CC159" s="49"/>
      <c r="CD159" s="49"/>
      <c r="CE159" s="49"/>
      <c r="CF159" s="49" t="s">
        <v>160</v>
      </c>
      <c r="CG159" s="49" t="s">
        <v>161</v>
      </c>
      <c r="CH159" s="49"/>
      <c r="CI159" s="49"/>
      <c r="CJ159" s="49"/>
      <c r="CK159" s="49"/>
      <c r="CL159" s="49" t="s">
        <v>166</v>
      </c>
      <c r="CM159" s="49" t="s">
        <v>167</v>
      </c>
      <c r="CN159" s="49" t="s">
        <v>168</v>
      </c>
      <c r="CO159" s="49"/>
      <c r="CP159" s="49" t="s">
        <v>170</v>
      </c>
      <c r="CQ159" s="49" t="s">
        <v>171</v>
      </c>
      <c r="CR159" s="49" t="s">
        <v>172</v>
      </c>
      <c r="CS159" s="49" t="s">
        <v>173</v>
      </c>
      <c r="CT159" s="49" t="s">
        <v>174</v>
      </c>
      <c r="CU159" s="49"/>
      <c r="CV159" s="49"/>
      <c r="CW159" s="49"/>
      <c r="CX159" s="49"/>
      <c r="CY159" s="49"/>
      <c r="CZ159" s="49"/>
      <c r="DA159" s="49"/>
      <c r="DB159" s="49"/>
    </row>
    <row r="160" spans="1:106" s="76" customFormat="1" ht="64.5" customHeight="1" x14ac:dyDescent="0.25">
      <c r="A160" s="49" t="s">
        <v>175</v>
      </c>
      <c r="B160" s="49" t="s">
        <v>1856</v>
      </c>
      <c r="C160" s="60" t="e">
        <f>VLOOKUP(D160,'Threat Model'!$P$2:$Q$96,1,FALSE)</f>
        <v>#N/A</v>
      </c>
      <c r="D160" s="49" t="s">
        <v>1857</v>
      </c>
      <c r="E160" s="61" t="s">
        <v>1858</v>
      </c>
      <c r="F160" s="49" t="s">
        <v>1859</v>
      </c>
      <c r="G160" s="61" t="s">
        <v>180</v>
      </c>
      <c r="H160" s="61" t="s">
        <v>1860</v>
      </c>
      <c r="I160" s="62">
        <v>9</v>
      </c>
      <c r="J160" s="62"/>
      <c r="K160" s="62"/>
      <c r="L160" s="62" t="s">
        <v>112</v>
      </c>
      <c r="M160" s="62"/>
      <c r="N160" s="62"/>
      <c r="O160" s="62" t="s">
        <v>182</v>
      </c>
      <c r="P160" s="62"/>
      <c r="Q160" s="60" t="s">
        <v>112</v>
      </c>
      <c r="R160" s="62" t="s">
        <v>112</v>
      </c>
      <c r="S160" s="61" t="s">
        <v>1861</v>
      </c>
      <c r="T160" s="61" t="s">
        <v>1862</v>
      </c>
      <c r="U160" s="61" t="s">
        <v>588</v>
      </c>
      <c r="V160" s="61" t="s">
        <v>589</v>
      </c>
      <c r="W160" s="61" t="s">
        <v>1863</v>
      </c>
      <c r="X160" s="61" t="s">
        <v>1864</v>
      </c>
      <c r="Y160" s="49" t="s">
        <v>1865</v>
      </c>
      <c r="Z160" s="49" t="s">
        <v>1866</v>
      </c>
      <c r="AA160" s="49"/>
      <c r="AB160" s="49"/>
      <c r="AC160" s="60" t="s">
        <v>6904</v>
      </c>
      <c r="AD160" s="49" t="s">
        <v>191</v>
      </c>
      <c r="AE160" s="49" t="s">
        <v>123</v>
      </c>
      <c r="AF160" s="49" t="s">
        <v>124</v>
      </c>
      <c r="AG160" s="49" t="s">
        <v>125</v>
      </c>
      <c r="AH160" s="49" t="s">
        <v>192</v>
      </c>
      <c r="AI160" s="49" t="s">
        <v>126</v>
      </c>
      <c r="AJ160" s="49" t="s">
        <v>127</v>
      </c>
      <c r="AK160" s="49" t="s">
        <v>128</v>
      </c>
      <c r="AL160" s="49" t="s">
        <v>129</v>
      </c>
      <c r="AM160" s="49" t="s">
        <v>130</v>
      </c>
      <c r="AN160" s="49" t="s">
        <v>131</v>
      </c>
      <c r="AO160" s="49" t="s">
        <v>218</v>
      </c>
      <c r="AP160" s="49" t="s">
        <v>193</v>
      </c>
      <c r="AQ160" s="49" t="s">
        <v>194</v>
      </c>
      <c r="AR160" s="49" t="s">
        <v>195</v>
      </c>
      <c r="AS160" s="49" t="s">
        <v>196</v>
      </c>
      <c r="AT160" s="49" t="s">
        <v>197</v>
      </c>
      <c r="AU160" s="49" t="s">
        <v>132</v>
      </c>
      <c r="AV160" s="49" t="s">
        <v>198</v>
      </c>
      <c r="AW160" s="49" t="s">
        <v>133</v>
      </c>
      <c r="AX160" s="49" t="s">
        <v>134</v>
      </c>
      <c r="AY160" s="49" t="s">
        <v>199</v>
      </c>
      <c r="AZ160" s="49" t="s">
        <v>135</v>
      </c>
      <c r="BA160" s="49" t="s">
        <v>136</v>
      </c>
      <c r="BB160" s="49" t="s">
        <v>137</v>
      </c>
      <c r="BC160" s="49" t="s">
        <v>138</v>
      </c>
      <c r="BD160" s="49" t="s">
        <v>200</v>
      </c>
      <c r="BE160" s="49" t="s">
        <v>139</v>
      </c>
      <c r="BF160" s="49" t="s">
        <v>201</v>
      </c>
      <c r="BG160" s="49" t="s">
        <v>140</v>
      </c>
      <c r="BH160" s="49" t="s">
        <v>202</v>
      </c>
      <c r="BI160" s="49" t="s">
        <v>203</v>
      </c>
      <c r="BJ160" s="49"/>
      <c r="BK160" s="49" t="s">
        <v>141</v>
      </c>
      <c r="BL160" s="49" t="s">
        <v>142</v>
      </c>
      <c r="BM160" s="49" t="s">
        <v>143</v>
      </c>
      <c r="BN160" s="49" t="s">
        <v>144</v>
      </c>
      <c r="BO160" s="49" t="s">
        <v>145</v>
      </c>
      <c r="BP160" s="49" t="s">
        <v>146</v>
      </c>
      <c r="BQ160" s="60" t="str">
        <f t="shared" si="2"/>
        <v>NT-7
MT-1
MT-2
MT-3
MT-4
MT-5
MT-6
MT-7
MT-8
MT-9
MT-10
MT-11
MT-12
MT-13
MT-14
MT-15</v>
      </c>
      <c r="BR160" s="49"/>
      <c r="BS160" s="49"/>
      <c r="BT160" s="49"/>
      <c r="BU160" s="49"/>
      <c r="BV160" s="49"/>
      <c r="BW160" s="49"/>
      <c r="BX160" s="49" t="s">
        <v>152</v>
      </c>
      <c r="BY160" s="49"/>
      <c r="BZ160" s="49"/>
      <c r="CA160" s="49"/>
      <c r="CB160" s="49"/>
      <c r="CC160" s="49"/>
      <c r="CD160" s="49"/>
      <c r="CE160" s="49"/>
      <c r="CF160" s="49" t="s">
        <v>160</v>
      </c>
      <c r="CG160" s="49" t="s">
        <v>161</v>
      </c>
      <c r="CH160" s="49" t="s">
        <v>162</v>
      </c>
      <c r="CI160" s="49" t="s">
        <v>163</v>
      </c>
      <c r="CJ160" s="49" t="s">
        <v>164</v>
      </c>
      <c r="CK160" s="49" t="s">
        <v>165</v>
      </c>
      <c r="CL160" s="49" t="s">
        <v>166</v>
      </c>
      <c r="CM160" s="49" t="s">
        <v>167</v>
      </c>
      <c r="CN160" s="49" t="s">
        <v>168</v>
      </c>
      <c r="CO160" s="49" t="s">
        <v>169</v>
      </c>
      <c r="CP160" s="49" t="s">
        <v>170</v>
      </c>
      <c r="CQ160" s="49" t="s">
        <v>171</v>
      </c>
      <c r="CR160" s="49" t="s">
        <v>172</v>
      </c>
      <c r="CS160" s="49" t="s">
        <v>173</v>
      </c>
      <c r="CT160" s="49" t="s">
        <v>174</v>
      </c>
      <c r="CU160" s="49"/>
      <c r="CV160" s="49"/>
      <c r="CW160" s="49"/>
      <c r="CX160" s="49"/>
      <c r="CY160" s="49"/>
      <c r="CZ160" s="49"/>
      <c r="DA160" s="49"/>
      <c r="DB160" s="49"/>
    </row>
    <row r="161" spans="1:106" s="76" customFormat="1" ht="64.5" customHeight="1" x14ac:dyDescent="0.25">
      <c r="A161" s="49" t="s">
        <v>284</v>
      </c>
      <c r="B161" s="49" t="s">
        <v>1867</v>
      </c>
      <c r="C161" s="60" t="e">
        <f>VLOOKUP(D161,'Threat Model'!$P$2:$Q$96,1,FALSE)</f>
        <v>#N/A</v>
      </c>
      <c r="D161" s="49" t="s">
        <v>1868</v>
      </c>
      <c r="E161" s="61" t="s">
        <v>1869</v>
      </c>
      <c r="F161" s="49" t="s">
        <v>1110</v>
      </c>
      <c r="G161" s="61" t="s">
        <v>1559</v>
      </c>
      <c r="H161" s="61" t="s">
        <v>1870</v>
      </c>
      <c r="I161" s="62">
        <v>8</v>
      </c>
      <c r="J161" s="62"/>
      <c r="K161" s="62" t="s">
        <v>112</v>
      </c>
      <c r="L161" s="62"/>
      <c r="M161" s="62"/>
      <c r="N161" s="62"/>
      <c r="O161" s="62" t="s">
        <v>182</v>
      </c>
      <c r="P161" s="62"/>
      <c r="Q161" s="60" t="s">
        <v>112</v>
      </c>
      <c r="R161" s="60" t="s">
        <v>112</v>
      </c>
      <c r="S161" s="61" t="s">
        <v>1871</v>
      </c>
      <c r="T161" s="61" t="s">
        <v>1872</v>
      </c>
      <c r="U161" s="61" t="s">
        <v>1453</v>
      </c>
      <c r="V161" s="61" t="s">
        <v>662</v>
      </c>
      <c r="W161" s="61" t="s">
        <v>295</v>
      </c>
      <c r="X161" s="61" t="s">
        <v>1873</v>
      </c>
      <c r="Y161" s="49" t="s">
        <v>1874</v>
      </c>
      <c r="Z161" s="49"/>
      <c r="AA161" s="49" t="s">
        <v>1875</v>
      </c>
      <c r="AB161" s="49"/>
      <c r="AC161" s="60" t="s">
        <v>6904</v>
      </c>
      <c r="AD161" s="49" t="s">
        <v>191</v>
      </c>
      <c r="AE161" s="49" t="s">
        <v>123</v>
      </c>
      <c r="AF161" s="49" t="s">
        <v>124</v>
      </c>
      <c r="AG161" s="49" t="s">
        <v>125</v>
      </c>
      <c r="AH161" s="49" t="s">
        <v>192</v>
      </c>
      <c r="AI161" s="49" t="s">
        <v>126</v>
      </c>
      <c r="AJ161" s="49" t="s">
        <v>127</v>
      </c>
      <c r="AK161" s="49" t="s">
        <v>128</v>
      </c>
      <c r="AL161" s="49" t="s">
        <v>129</v>
      </c>
      <c r="AM161" s="49" t="s">
        <v>130</v>
      </c>
      <c r="AN161" s="49" t="s">
        <v>131</v>
      </c>
      <c r="AO161" s="49" t="s">
        <v>218</v>
      </c>
      <c r="AP161" s="49" t="s">
        <v>193</v>
      </c>
      <c r="AQ161" s="49" t="s">
        <v>194</v>
      </c>
      <c r="AR161" s="49" t="s">
        <v>195</v>
      </c>
      <c r="AS161" s="49" t="s">
        <v>196</v>
      </c>
      <c r="AT161" s="49" t="s">
        <v>197</v>
      </c>
      <c r="AU161" s="49" t="s">
        <v>132</v>
      </c>
      <c r="AV161" s="49" t="s">
        <v>198</v>
      </c>
      <c r="AW161" s="49" t="s">
        <v>133</v>
      </c>
      <c r="AX161" s="49" t="s">
        <v>134</v>
      </c>
      <c r="AY161" s="49" t="s">
        <v>199</v>
      </c>
      <c r="AZ161" s="49" t="s">
        <v>135</v>
      </c>
      <c r="BA161" s="49" t="s">
        <v>136</v>
      </c>
      <c r="BB161" s="49" t="s">
        <v>137</v>
      </c>
      <c r="BC161" s="49" t="s">
        <v>138</v>
      </c>
      <c r="BD161" s="49" t="s">
        <v>200</v>
      </c>
      <c r="BE161" s="49" t="s">
        <v>139</v>
      </c>
      <c r="BF161" s="49" t="s">
        <v>201</v>
      </c>
      <c r="BG161" s="49" t="s">
        <v>140</v>
      </c>
      <c r="BH161" s="49" t="s">
        <v>202</v>
      </c>
      <c r="BI161" s="49" t="s">
        <v>203</v>
      </c>
      <c r="BJ161" s="49"/>
      <c r="BK161" s="49" t="s">
        <v>141</v>
      </c>
      <c r="BL161" s="49" t="s">
        <v>142</v>
      </c>
      <c r="BM161" s="49" t="s">
        <v>143</v>
      </c>
      <c r="BN161" s="49" t="s">
        <v>144</v>
      </c>
      <c r="BO161" s="49" t="s">
        <v>145</v>
      </c>
      <c r="BP161" s="49" t="s">
        <v>146</v>
      </c>
      <c r="BQ161" s="60" t="str">
        <f t="shared" si="2"/>
        <v>NT-7
MT-1
MT-2
MT-7
MT-8
MT-9
MT-11
MT-12
MT-13
MT-14
MT-15</v>
      </c>
      <c r="BR161" s="49"/>
      <c r="BS161" s="49"/>
      <c r="BT161" s="49"/>
      <c r="BU161" s="49"/>
      <c r="BV161" s="49"/>
      <c r="BW161" s="49"/>
      <c r="BX161" s="49" t="s">
        <v>152</v>
      </c>
      <c r="BY161" s="49"/>
      <c r="BZ161" s="49"/>
      <c r="CA161" s="49"/>
      <c r="CB161" s="49"/>
      <c r="CC161" s="49"/>
      <c r="CD161" s="49"/>
      <c r="CE161" s="49"/>
      <c r="CF161" s="49" t="s">
        <v>160</v>
      </c>
      <c r="CG161" s="49" t="s">
        <v>161</v>
      </c>
      <c r="CH161" s="49"/>
      <c r="CI161" s="49"/>
      <c r="CJ161" s="49"/>
      <c r="CK161" s="49"/>
      <c r="CL161" s="49" t="s">
        <v>166</v>
      </c>
      <c r="CM161" s="49" t="s">
        <v>167</v>
      </c>
      <c r="CN161" s="49" t="s">
        <v>168</v>
      </c>
      <c r="CO161" s="49"/>
      <c r="CP161" s="49" t="s">
        <v>170</v>
      </c>
      <c r="CQ161" s="49" t="s">
        <v>171</v>
      </c>
      <c r="CR161" s="49" t="s">
        <v>172</v>
      </c>
      <c r="CS161" s="49" t="s">
        <v>173</v>
      </c>
      <c r="CT161" s="49" t="s">
        <v>174</v>
      </c>
      <c r="CU161" s="49"/>
      <c r="CV161" s="49"/>
      <c r="CW161" s="49"/>
      <c r="CX161" s="49"/>
      <c r="CY161" s="49"/>
      <c r="CZ161" s="49"/>
      <c r="DA161" s="49"/>
      <c r="DB161" s="49"/>
    </row>
    <row r="162" spans="1:106" s="76" customFormat="1" ht="64.5" customHeight="1" x14ac:dyDescent="0.25">
      <c r="A162" s="49" t="s">
        <v>340</v>
      </c>
      <c r="B162" s="49" t="s">
        <v>1876</v>
      </c>
      <c r="C162" s="60" t="e">
        <f>VLOOKUP(D162,'Threat Model'!$P$2:$Q$96,1,FALSE)</f>
        <v>#N/A</v>
      </c>
      <c r="D162" s="49" t="s">
        <v>1877</v>
      </c>
      <c r="E162" s="61" t="s">
        <v>1878</v>
      </c>
      <c r="F162" s="49"/>
      <c r="G162" s="61" t="s">
        <v>1879</v>
      </c>
      <c r="H162" s="61" t="s">
        <v>1880</v>
      </c>
      <c r="I162" s="62">
        <v>9</v>
      </c>
      <c r="J162" s="62"/>
      <c r="K162" s="62"/>
      <c r="L162" s="62" t="s">
        <v>112</v>
      </c>
      <c r="M162" s="62"/>
      <c r="N162" s="62"/>
      <c r="O162" s="62" t="s">
        <v>182</v>
      </c>
      <c r="P162" s="62"/>
      <c r="Q162" s="60" t="s">
        <v>112</v>
      </c>
      <c r="R162" s="60" t="s">
        <v>112</v>
      </c>
      <c r="S162" s="61" t="s">
        <v>1881</v>
      </c>
      <c r="T162" s="61" t="s">
        <v>347</v>
      </c>
      <c r="U162" s="61" t="s">
        <v>348</v>
      </c>
      <c r="V162" s="61" t="s">
        <v>349</v>
      </c>
      <c r="W162" s="61" t="s">
        <v>350</v>
      </c>
      <c r="X162" s="61" t="s">
        <v>1882</v>
      </c>
      <c r="Y162" s="49" t="s">
        <v>1883</v>
      </c>
      <c r="Z162" s="49"/>
      <c r="AA162" s="49"/>
      <c r="AB162" s="49"/>
      <c r="AC162" s="60" t="s">
        <v>6904</v>
      </c>
      <c r="AD162" s="49" t="s">
        <v>191</v>
      </c>
      <c r="AE162" s="49" t="s">
        <v>123</v>
      </c>
      <c r="AF162" s="49" t="s">
        <v>124</v>
      </c>
      <c r="AG162" s="49" t="s">
        <v>125</v>
      </c>
      <c r="AH162" s="49" t="s">
        <v>192</v>
      </c>
      <c r="AI162" s="49" t="s">
        <v>126</v>
      </c>
      <c r="AJ162" s="49" t="s">
        <v>127</v>
      </c>
      <c r="AK162" s="49" t="s">
        <v>128</v>
      </c>
      <c r="AL162" s="49" t="s">
        <v>129</v>
      </c>
      <c r="AM162" s="49" t="s">
        <v>130</v>
      </c>
      <c r="AN162" s="49" t="s">
        <v>131</v>
      </c>
      <c r="AO162" s="49" t="s">
        <v>218</v>
      </c>
      <c r="AP162" s="49" t="s">
        <v>193</v>
      </c>
      <c r="AQ162" s="49" t="s">
        <v>194</v>
      </c>
      <c r="AR162" s="49" t="s">
        <v>195</v>
      </c>
      <c r="AS162" s="49" t="s">
        <v>196</v>
      </c>
      <c r="AT162" s="49" t="s">
        <v>197</v>
      </c>
      <c r="AU162" s="49" t="s">
        <v>132</v>
      </c>
      <c r="AV162" s="49" t="s">
        <v>198</v>
      </c>
      <c r="AW162" s="49" t="s">
        <v>133</v>
      </c>
      <c r="AX162" s="49" t="s">
        <v>134</v>
      </c>
      <c r="AY162" s="49" t="s">
        <v>199</v>
      </c>
      <c r="AZ162" s="49" t="s">
        <v>135</v>
      </c>
      <c r="BA162" s="49" t="s">
        <v>136</v>
      </c>
      <c r="BB162" s="49" t="s">
        <v>137</v>
      </c>
      <c r="BC162" s="49" t="s">
        <v>138</v>
      </c>
      <c r="BD162" s="49" t="s">
        <v>200</v>
      </c>
      <c r="BE162" s="49" t="s">
        <v>139</v>
      </c>
      <c r="BF162" s="49" t="s">
        <v>201</v>
      </c>
      <c r="BG162" s="49" t="s">
        <v>140</v>
      </c>
      <c r="BH162" s="49" t="s">
        <v>202</v>
      </c>
      <c r="BI162" s="49" t="s">
        <v>203</v>
      </c>
      <c r="BJ162" s="49"/>
      <c r="BK162" s="49" t="s">
        <v>141</v>
      </c>
      <c r="BL162" s="49" t="s">
        <v>142</v>
      </c>
      <c r="BM162" s="49" t="s">
        <v>143</v>
      </c>
      <c r="BN162" s="49" t="s">
        <v>144</v>
      </c>
      <c r="BO162" s="49" t="s">
        <v>145</v>
      </c>
      <c r="BP162" s="49" t="s">
        <v>146</v>
      </c>
      <c r="BQ162" s="60" t="str">
        <f t="shared" si="2"/>
        <v>NT-7
MT-1
MT-2
MT-7
MT-8
MT-9
MT-10
MT-11
MT-12
MT-13
MT-14
MT-15</v>
      </c>
      <c r="BR162" s="49"/>
      <c r="BS162" s="49"/>
      <c r="BT162" s="49"/>
      <c r="BU162" s="49"/>
      <c r="BV162" s="49"/>
      <c r="BW162" s="49"/>
      <c r="BX162" s="49" t="s">
        <v>152</v>
      </c>
      <c r="BY162" s="49"/>
      <c r="BZ162" s="49"/>
      <c r="CA162" s="49"/>
      <c r="CB162" s="49"/>
      <c r="CC162" s="49"/>
      <c r="CD162" s="49"/>
      <c r="CE162" s="49"/>
      <c r="CF162" s="49" t="s">
        <v>160</v>
      </c>
      <c r="CG162" s="49" t="s">
        <v>161</v>
      </c>
      <c r="CH162" s="49"/>
      <c r="CI162" s="49"/>
      <c r="CJ162" s="49"/>
      <c r="CK162" s="49"/>
      <c r="CL162" s="49" t="s">
        <v>166</v>
      </c>
      <c r="CM162" s="49" t="s">
        <v>167</v>
      </c>
      <c r="CN162" s="49" t="s">
        <v>168</v>
      </c>
      <c r="CO162" s="49" t="s">
        <v>169</v>
      </c>
      <c r="CP162" s="49" t="s">
        <v>170</v>
      </c>
      <c r="CQ162" s="49" t="s">
        <v>171</v>
      </c>
      <c r="CR162" s="49" t="s">
        <v>172</v>
      </c>
      <c r="CS162" s="49" t="s">
        <v>173</v>
      </c>
      <c r="CT162" s="49" t="s">
        <v>174</v>
      </c>
      <c r="CU162" s="49"/>
      <c r="CV162" s="49"/>
      <c r="CW162" s="49"/>
      <c r="CX162" s="49"/>
      <c r="CY162" s="49"/>
      <c r="CZ162" s="49"/>
      <c r="DA162" s="49"/>
      <c r="DB162" s="49"/>
    </row>
    <row r="163" spans="1:106" s="76" customFormat="1" ht="64.5" customHeight="1" x14ac:dyDescent="0.25">
      <c r="A163" s="49" t="s">
        <v>229</v>
      </c>
      <c r="B163" s="49" t="s">
        <v>1884</v>
      </c>
      <c r="C163" s="60" t="str">
        <f>VLOOKUP(D163,'Threat Model'!$P$2:$Q$96,1,FALSE)</f>
        <v>NET-03</v>
      </c>
      <c r="D163" s="49" t="s">
        <v>1885</v>
      </c>
      <c r="E163" s="61" t="s">
        <v>1886</v>
      </c>
      <c r="F163" s="49"/>
      <c r="G163" s="61"/>
      <c r="H163" s="61" t="s">
        <v>1887</v>
      </c>
      <c r="I163" s="62">
        <v>10</v>
      </c>
      <c r="J163" s="60"/>
      <c r="K163" s="60"/>
      <c r="L163" s="60" t="s">
        <v>112</v>
      </c>
      <c r="M163" s="60"/>
      <c r="N163" s="60"/>
      <c r="O163" s="62" t="s">
        <v>182</v>
      </c>
      <c r="P163" s="60"/>
      <c r="Q163" s="60" t="s">
        <v>112</v>
      </c>
      <c r="R163" s="60"/>
      <c r="S163" s="61" t="s">
        <v>1888</v>
      </c>
      <c r="T163" s="61" t="s">
        <v>682</v>
      </c>
      <c r="U163" s="61" t="s">
        <v>1889</v>
      </c>
      <c r="V163" s="61" t="s">
        <v>237</v>
      </c>
      <c r="W163" s="61" t="s">
        <v>1890</v>
      </c>
      <c r="X163" s="61" t="s">
        <v>1891</v>
      </c>
      <c r="Y163" s="49" t="s">
        <v>1892</v>
      </c>
      <c r="Z163" s="49"/>
      <c r="AA163" s="49" t="s">
        <v>1893</v>
      </c>
      <c r="AB163" s="49"/>
      <c r="AC163" s="60" t="s">
        <v>6904</v>
      </c>
      <c r="AD163" s="49" t="s">
        <v>191</v>
      </c>
      <c r="AE163" s="49" t="s">
        <v>123</v>
      </c>
      <c r="AF163" s="49" t="s">
        <v>124</v>
      </c>
      <c r="AG163" s="49" t="s">
        <v>125</v>
      </c>
      <c r="AH163" s="49" t="s">
        <v>192</v>
      </c>
      <c r="AI163" s="49" t="s">
        <v>126</v>
      </c>
      <c r="AJ163" s="49" t="s">
        <v>127</v>
      </c>
      <c r="AK163" s="49" t="s">
        <v>128</v>
      </c>
      <c r="AL163" s="49" t="s">
        <v>129</v>
      </c>
      <c r="AM163" s="49" t="s">
        <v>130</v>
      </c>
      <c r="AN163" s="49" t="s">
        <v>131</v>
      </c>
      <c r="AO163" s="49" t="s">
        <v>218</v>
      </c>
      <c r="AP163" s="49" t="s">
        <v>193</v>
      </c>
      <c r="AQ163" s="49" t="s">
        <v>194</v>
      </c>
      <c r="AR163" s="49" t="s">
        <v>195</v>
      </c>
      <c r="AS163" s="49" t="s">
        <v>196</v>
      </c>
      <c r="AT163" s="49" t="s">
        <v>197</v>
      </c>
      <c r="AU163" s="49" t="s">
        <v>132</v>
      </c>
      <c r="AV163" s="49" t="s">
        <v>198</v>
      </c>
      <c r="AW163" s="49" t="s">
        <v>133</v>
      </c>
      <c r="AX163" s="49" t="s">
        <v>134</v>
      </c>
      <c r="AY163" s="49" t="s">
        <v>199</v>
      </c>
      <c r="AZ163" s="49" t="s">
        <v>135</v>
      </c>
      <c r="BA163" s="49" t="s">
        <v>136</v>
      </c>
      <c r="BB163" s="49" t="s">
        <v>137</v>
      </c>
      <c r="BC163" s="49" t="s">
        <v>138</v>
      </c>
      <c r="BD163" s="49" t="s">
        <v>200</v>
      </c>
      <c r="BE163" s="49" t="s">
        <v>139</v>
      </c>
      <c r="BF163" s="49" t="s">
        <v>201</v>
      </c>
      <c r="BG163" s="49" t="s">
        <v>140</v>
      </c>
      <c r="BH163" s="49" t="s">
        <v>202</v>
      </c>
      <c r="BI163" s="49" t="s">
        <v>203</v>
      </c>
      <c r="BJ163" s="49"/>
      <c r="BK163" s="49" t="s">
        <v>141</v>
      </c>
      <c r="BL163" s="49" t="s">
        <v>142</v>
      </c>
      <c r="BM163" s="49" t="s">
        <v>143</v>
      </c>
      <c r="BN163" s="49" t="s">
        <v>144</v>
      </c>
      <c r="BO163" s="49" t="s">
        <v>145</v>
      </c>
      <c r="BP163" s="49" t="s">
        <v>146</v>
      </c>
      <c r="BQ163" s="60" t="str">
        <f t="shared" si="2"/>
        <v>NT-2
NT-3
NT-4
NT-5
NT-6
NT-7
NT-8
NT-9
NT-10
NT-11
NT-12
NT-13
NT-14
MT-1
MT-2
MT-3
MT-4
MT-5
MT-6
MT-7
MT-8
MT-9
MT-10
MT-11
MT-12
MT-13
MT-14
MT-15</v>
      </c>
      <c r="BR163" s="49"/>
      <c r="BS163" s="49" t="s">
        <v>147</v>
      </c>
      <c r="BT163" s="49" t="s">
        <v>148</v>
      </c>
      <c r="BU163" s="49" t="s">
        <v>149</v>
      </c>
      <c r="BV163" s="49" t="s">
        <v>150</v>
      </c>
      <c r="BW163" s="49" t="s">
        <v>151</v>
      </c>
      <c r="BX163" s="49" t="s">
        <v>152</v>
      </c>
      <c r="BY163" s="49" t="s">
        <v>153</v>
      </c>
      <c r="BZ163" s="49" t="s">
        <v>154</v>
      </c>
      <c r="CA163" s="49" t="s">
        <v>155</v>
      </c>
      <c r="CB163" s="49" t="s">
        <v>156</v>
      </c>
      <c r="CC163" s="49" t="s">
        <v>157</v>
      </c>
      <c r="CD163" s="49" t="s">
        <v>158</v>
      </c>
      <c r="CE163" s="49" t="s">
        <v>159</v>
      </c>
      <c r="CF163" s="49" t="s">
        <v>160</v>
      </c>
      <c r="CG163" s="49" t="s">
        <v>161</v>
      </c>
      <c r="CH163" s="49" t="s">
        <v>162</v>
      </c>
      <c r="CI163" s="49" t="s">
        <v>163</v>
      </c>
      <c r="CJ163" s="49" t="s">
        <v>164</v>
      </c>
      <c r="CK163" s="49" t="s">
        <v>165</v>
      </c>
      <c r="CL163" s="49" t="s">
        <v>166</v>
      </c>
      <c r="CM163" s="49" t="s">
        <v>167</v>
      </c>
      <c r="CN163" s="49" t="s">
        <v>168</v>
      </c>
      <c r="CO163" s="49" t="s">
        <v>169</v>
      </c>
      <c r="CP163" s="49" t="s">
        <v>170</v>
      </c>
      <c r="CQ163" s="49" t="s">
        <v>171</v>
      </c>
      <c r="CR163" s="49" t="s">
        <v>172</v>
      </c>
      <c r="CS163" s="49" t="s">
        <v>173</v>
      </c>
      <c r="CT163" s="49" t="s">
        <v>174</v>
      </c>
      <c r="CU163" s="49"/>
      <c r="CV163" s="49"/>
      <c r="CW163" s="49"/>
      <c r="CX163" s="49"/>
      <c r="CY163" s="49"/>
      <c r="CZ163" s="49"/>
      <c r="DA163" s="49"/>
      <c r="DB163" s="49"/>
    </row>
    <row r="164" spans="1:106" s="76" customFormat="1" ht="64.5" customHeight="1" x14ac:dyDescent="0.25">
      <c r="A164" s="49" t="s">
        <v>204</v>
      </c>
      <c r="B164" s="49" t="s">
        <v>1894</v>
      </c>
      <c r="C164" s="60" t="e">
        <f>VLOOKUP(D164,'Threat Model'!$P$2:$Q$96,1,FALSE)</f>
        <v>#N/A</v>
      </c>
      <c r="D164" s="49" t="s">
        <v>1895</v>
      </c>
      <c r="E164" s="61" t="s">
        <v>1896</v>
      </c>
      <c r="F164" s="49"/>
      <c r="G164" s="61" t="s">
        <v>459</v>
      </c>
      <c r="H164" s="61" t="s">
        <v>1897</v>
      </c>
      <c r="I164" s="62">
        <v>5</v>
      </c>
      <c r="J164" s="62"/>
      <c r="K164" s="62"/>
      <c r="L164" s="62" t="s">
        <v>112</v>
      </c>
      <c r="M164" s="62"/>
      <c r="N164" s="62"/>
      <c r="O164" s="62" t="s">
        <v>210</v>
      </c>
      <c r="P164" s="62"/>
      <c r="Q164" s="60" t="s">
        <v>112</v>
      </c>
      <c r="R164" s="60" t="s">
        <v>112</v>
      </c>
      <c r="S164" s="61" t="s">
        <v>1898</v>
      </c>
      <c r="T164" s="61" t="s">
        <v>1899</v>
      </c>
      <c r="U164" s="61" t="s">
        <v>213</v>
      </c>
      <c r="V164" s="61" t="s">
        <v>1900</v>
      </c>
      <c r="W164" s="61" t="s">
        <v>465</v>
      </c>
      <c r="X164" s="61" t="s">
        <v>466</v>
      </c>
      <c r="Y164" s="49" t="s">
        <v>1901</v>
      </c>
      <c r="Z164" s="49"/>
      <c r="AA164" s="49"/>
      <c r="AB164" s="49"/>
      <c r="AC164" s="60" t="s">
        <v>6964</v>
      </c>
      <c r="AD164" s="49"/>
      <c r="AE164" s="49"/>
      <c r="AF164" s="49" t="s">
        <v>124</v>
      </c>
      <c r="AG164" s="49" t="s">
        <v>125</v>
      </c>
      <c r="AH164" s="49" t="s">
        <v>192</v>
      </c>
      <c r="AI164" s="49" t="s">
        <v>126</v>
      </c>
      <c r="AJ164" s="49" t="s">
        <v>127</v>
      </c>
      <c r="AK164" s="49" t="s">
        <v>128</v>
      </c>
      <c r="AL164" s="49" t="s">
        <v>129</v>
      </c>
      <c r="AM164" s="49" t="s">
        <v>130</v>
      </c>
      <c r="AN164" s="49" t="s">
        <v>131</v>
      </c>
      <c r="AO164" s="49" t="s">
        <v>218</v>
      </c>
      <c r="AP164" s="49" t="s">
        <v>193</v>
      </c>
      <c r="AQ164" s="49" t="s">
        <v>194</v>
      </c>
      <c r="AR164" s="49" t="s">
        <v>195</v>
      </c>
      <c r="AS164" s="49" t="s">
        <v>196</v>
      </c>
      <c r="AT164" s="49" t="s">
        <v>197</v>
      </c>
      <c r="AU164" s="49" t="s">
        <v>132</v>
      </c>
      <c r="AV164" s="49" t="s">
        <v>198</v>
      </c>
      <c r="AW164" s="49" t="s">
        <v>133</v>
      </c>
      <c r="AX164" s="49" t="s">
        <v>134</v>
      </c>
      <c r="AY164" s="49" t="s">
        <v>199</v>
      </c>
      <c r="AZ164" s="49" t="s">
        <v>135</v>
      </c>
      <c r="BA164" s="49" t="s">
        <v>136</v>
      </c>
      <c r="BB164" s="49" t="s">
        <v>137</v>
      </c>
      <c r="BC164" s="49" t="s">
        <v>138</v>
      </c>
      <c r="BD164" s="49" t="s">
        <v>200</v>
      </c>
      <c r="BE164" s="49" t="s">
        <v>139</v>
      </c>
      <c r="BF164" s="49" t="s">
        <v>201</v>
      </c>
      <c r="BG164" s="49" t="s">
        <v>140</v>
      </c>
      <c r="BH164" s="49" t="s">
        <v>202</v>
      </c>
      <c r="BI164" s="49" t="s">
        <v>203</v>
      </c>
      <c r="BJ164" s="49"/>
      <c r="BK164" s="49" t="s">
        <v>141</v>
      </c>
      <c r="BL164" s="49" t="s">
        <v>142</v>
      </c>
      <c r="BM164" s="49" t="s">
        <v>143</v>
      </c>
      <c r="BN164" s="49" t="s">
        <v>144</v>
      </c>
      <c r="BO164" s="49" t="s">
        <v>145</v>
      </c>
      <c r="BP164" s="49" t="s">
        <v>146</v>
      </c>
      <c r="BQ164" s="60" t="str">
        <f t="shared" si="2"/>
        <v>NT-7
MT-1
MT-2
MT-7
MT-8
MT-9
MT-10
MT-11
MT-12
MT-13
MT-14
MT-15</v>
      </c>
      <c r="BR164" s="49"/>
      <c r="BS164" s="49"/>
      <c r="BT164" s="49"/>
      <c r="BU164" s="49"/>
      <c r="BV164" s="49"/>
      <c r="BW164" s="49"/>
      <c r="BX164" s="49" t="s">
        <v>152</v>
      </c>
      <c r="BY164" s="49"/>
      <c r="BZ164" s="49"/>
      <c r="CA164" s="49"/>
      <c r="CB164" s="49"/>
      <c r="CC164" s="49"/>
      <c r="CD164" s="49"/>
      <c r="CE164" s="49"/>
      <c r="CF164" s="49" t="s">
        <v>160</v>
      </c>
      <c r="CG164" s="49" t="s">
        <v>161</v>
      </c>
      <c r="CH164" s="49"/>
      <c r="CI164" s="49"/>
      <c r="CJ164" s="49"/>
      <c r="CK164" s="49"/>
      <c r="CL164" s="49" t="s">
        <v>166</v>
      </c>
      <c r="CM164" s="49" t="s">
        <v>167</v>
      </c>
      <c r="CN164" s="49" t="s">
        <v>168</v>
      </c>
      <c r="CO164" s="49" t="s">
        <v>169</v>
      </c>
      <c r="CP164" s="49" t="s">
        <v>170</v>
      </c>
      <c r="CQ164" s="49" t="s">
        <v>171</v>
      </c>
      <c r="CR164" s="49" t="s">
        <v>172</v>
      </c>
      <c r="CS164" s="49" t="s">
        <v>173</v>
      </c>
      <c r="CT164" s="49" t="s">
        <v>174</v>
      </c>
      <c r="CU164" s="49"/>
      <c r="CV164" s="49"/>
      <c r="CW164" s="49"/>
      <c r="CX164" s="49"/>
      <c r="CY164" s="49"/>
      <c r="CZ164" s="49"/>
      <c r="DA164" s="49"/>
      <c r="DB164" s="49"/>
    </row>
    <row r="165" spans="1:106" s="76" customFormat="1" ht="64.5" customHeight="1" x14ac:dyDescent="0.25">
      <c r="A165" s="49" t="s">
        <v>340</v>
      </c>
      <c r="B165" s="49" t="s">
        <v>1902</v>
      </c>
      <c r="C165" s="60" t="e">
        <f>VLOOKUP(D165,'Threat Model'!$P$2:$Q$96,1,FALSE)</f>
        <v>#N/A</v>
      </c>
      <c r="D165" s="49" t="s">
        <v>1903</v>
      </c>
      <c r="E165" s="61" t="s">
        <v>1904</v>
      </c>
      <c r="F165" s="49"/>
      <c r="G165" s="61" t="s">
        <v>344</v>
      </c>
      <c r="H165" s="61" t="s">
        <v>1905</v>
      </c>
      <c r="I165" s="62">
        <v>9</v>
      </c>
      <c r="J165" s="62"/>
      <c r="K165" s="62"/>
      <c r="L165" s="62" t="s">
        <v>112</v>
      </c>
      <c r="M165" s="62"/>
      <c r="N165" s="62"/>
      <c r="O165" s="62" t="s">
        <v>273</v>
      </c>
      <c r="P165" s="62"/>
      <c r="Q165" s="60" t="s">
        <v>112</v>
      </c>
      <c r="R165" s="62"/>
      <c r="S165" s="61" t="s">
        <v>1906</v>
      </c>
      <c r="T165" s="61" t="s">
        <v>347</v>
      </c>
      <c r="U165" s="61" t="s">
        <v>348</v>
      </c>
      <c r="V165" s="61" t="s">
        <v>349</v>
      </c>
      <c r="W165" s="61" t="s">
        <v>350</v>
      </c>
      <c r="X165" s="61" t="s">
        <v>1907</v>
      </c>
      <c r="Y165" s="49" t="s">
        <v>1908</v>
      </c>
      <c r="Z165" s="49"/>
      <c r="AA165" s="49" t="s">
        <v>319</v>
      </c>
      <c r="AB165" s="49"/>
      <c r="AC165" s="60" t="s">
        <v>6904</v>
      </c>
      <c r="AD165" s="49" t="s">
        <v>191</v>
      </c>
      <c r="AE165" s="49" t="s">
        <v>123</v>
      </c>
      <c r="AF165" s="49" t="s">
        <v>124</v>
      </c>
      <c r="AG165" s="49" t="s">
        <v>125</v>
      </c>
      <c r="AH165" s="49" t="s">
        <v>192</v>
      </c>
      <c r="AI165" s="49" t="s">
        <v>126</v>
      </c>
      <c r="AJ165" s="49" t="s">
        <v>127</v>
      </c>
      <c r="AK165" s="49" t="s">
        <v>128</v>
      </c>
      <c r="AL165" s="49" t="s">
        <v>129</v>
      </c>
      <c r="AM165" s="49" t="s">
        <v>130</v>
      </c>
      <c r="AN165" s="49" t="s">
        <v>131</v>
      </c>
      <c r="AO165" s="49" t="s">
        <v>218</v>
      </c>
      <c r="AP165" s="49" t="s">
        <v>193</v>
      </c>
      <c r="AQ165" s="49" t="s">
        <v>194</v>
      </c>
      <c r="AR165" s="49" t="s">
        <v>195</v>
      </c>
      <c r="AS165" s="49" t="s">
        <v>196</v>
      </c>
      <c r="AT165" s="49" t="s">
        <v>197</v>
      </c>
      <c r="AU165" s="49" t="s">
        <v>132</v>
      </c>
      <c r="AV165" s="49" t="s">
        <v>198</v>
      </c>
      <c r="AW165" s="49" t="s">
        <v>133</v>
      </c>
      <c r="AX165" s="49" t="s">
        <v>134</v>
      </c>
      <c r="AY165" s="49" t="s">
        <v>199</v>
      </c>
      <c r="AZ165" s="49" t="s">
        <v>135</v>
      </c>
      <c r="BA165" s="49" t="s">
        <v>136</v>
      </c>
      <c r="BB165" s="49" t="s">
        <v>137</v>
      </c>
      <c r="BC165" s="49" t="s">
        <v>138</v>
      </c>
      <c r="BD165" s="49" t="s">
        <v>200</v>
      </c>
      <c r="BE165" s="49" t="s">
        <v>139</v>
      </c>
      <c r="BF165" s="49" t="s">
        <v>201</v>
      </c>
      <c r="BG165" s="49" t="s">
        <v>140</v>
      </c>
      <c r="BH165" s="49" t="s">
        <v>202</v>
      </c>
      <c r="BI165" s="49" t="s">
        <v>203</v>
      </c>
      <c r="BJ165" s="49"/>
      <c r="BK165" s="49" t="s">
        <v>141</v>
      </c>
      <c r="BL165" s="49" t="s">
        <v>142</v>
      </c>
      <c r="BM165" s="49" t="s">
        <v>143</v>
      </c>
      <c r="BN165" s="49" t="s">
        <v>144</v>
      </c>
      <c r="BO165" s="49" t="s">
        <v>145</v>
      </c>
      <c r="BP165" s="49" t="s">
        <v>146</v>
      </c>
      <c r="BQ165" s="60" t="str">
        <f t="shared" si="2"/>
        <v>NT-7
MT-1
MT-2
MT-7
MT-8
MT-9
MT-10
MT-11
MT-12
MT-13
MT-14
MT-15</v>
      </c>
      <c r="BR165" s="49"/>
      <c r="BS165" s="49"/>
      <c r="BT165" s="49"/>
      <c r="BU165" s="49"/>
      <c r="BV165" s="49"/>
      <c r="BW165" s="49"/>
      <c r="BX165" s="49" t="s">
        <v>152</v>
      </c>
      <c r="BY165" s="49"/>
      <c r="BZ165" s="49"/>
      <c r="CA165" s="49"/>
      <c r="CB165" s="49"/>
      <c r="CC165" s="49"/>
      <c r="CD165" s="49"/>
      <c r="CE165" s="49"/>
      <c r="CF165" s="49" t="s">
        <v>160</v>
      </c>
      <c r="CG165" s="49" t="s">
        <v>161</v>
      </c>
      <c r="CH165" s="49"/>
      <c r="CI165" s="49"/>
      <c r="CJ165" s="49"/>
      <c r="CK165" s="49"/>
      <c r="CL165" s="49" t="s">
        <v>166</v>
      </c>
      <c r="CM165" s="49" t="s">
        <v>167</v>
      </c>
      <c r="CN165" s="49" t="s">
        <v>168</v>
      </c>
      <c r="CO165" s="49" t="s">
        <v>169</v>
      </c>
      <c r="CP165" s="49" t="s">
        <v>170</v>
      </c>
      <c r="CQ165" s="49" t="s">
        <v>171</v>
      </c>
      <c r="CR165" s="49" t="s">
        <v>172</v>
      </c>
      <c r="CS165" s="49" t="s">
        <v>173</v>
      </c>
      <c r="CT165" s="49" t="s">
        <v>174</v>
      </c>
      <c r="CU165" s="49"/>
      <c r="CV165" s="49"/>
      <c r="CW165" s="49"/>
      <c r="CX165" s="49"/>
      <c r="CY165" s="49"/>
      <c r="CZ165" s="49"/>
      <c r="DA165" s="49"/>
      <c r="DB165" s="49"/>
    </row>
    <row r="166" spans="1:106" s="76" customFormat="1" ht="64.5" customHeight="1" x14ac:dyDescent="0.25">
      <c r="A166" s="49" t="s">
        <v>1210</v>
      </c>
      <c r="B166" s="49" t="s">
        <v>1909</v>
      </c>
      <c r="C166" s="60" t="e">
        <f>VLOOKUP(D166,'Threat Model'!$P$2:$Q$96,1,FALSE)</f>
        <v>#N/A</v>
      </c>
      <c r="D166" s="49" t="s">
        <v>1910</v>
      </c>
      <c r="E166" s="61" t="s">
        <v>1911</v>
      </c>
      <c r="F166" s="49" t="s">
        <v>1912</v>
      </c>
      <c r="G166" s="61" t="s">
        <v>1913</v>
      </c>
      <c r="H166" s="61" t="s">
        <v>1914</v>
      </c>
      <c r="I166" s="62">
        <v>8</v>
      </c>
      <c r="J166" s="60"/>
      <c r="K166" s="60" t="s">
        <v>112</v>
      </c>
      <c r="L166" s="60"/>
      <c r="M166" s="60"/>
      <c r="N166" s="60"/>
      <c r="O166" s="62" t="s">
        <v>609</v>
      </c>
      <c r="P166" s="60" t="s">
        <v>112</v>
      </c>
      <c r="Q166" s="60" t="s">
        <v>112</v>
      </c>
      <c r="R166" s="60"/>
      <c r="S166" s="61" t="s">
        <v>1915</v>
      </c>
      <c r="T166" s="61" t="s">
        <v>1228</v>
      </c>
      <c r="U166" s="61" t="s">
        <v>1217</v>
      </c>
      <c r="V166" s="61" t="s">
        <v>1916</v>
      </c>
      <c r="W166" s="61" t="s">
        <v>1219</v>
      </c>
      <c r="X166" s="61" t="s">
        <v>1917</v>
      </c>
      <c r="Y166" s="49" t="s">
        <v>1918</v>
      </c>
      <c r="Z166" s="49" t="s">
        <v>1919</v>
      </c>
      <c r="AA166" s="49" t="s">
        <v>1920</v>
      </c>
      <c r="AB166" s="49"/>
      <c r="AC166" s="60" t="s">
        <v>6907</v>
      </c>
      <c r="AD166" s="49" t="s">
        <v>191</v>
      </c>
      <c r="AE166" s="49" t="s">
        <v>123</v>
      </c>
      <c r="AF166" s="49" t="s">
        <v>124</v>
      </c>
      <c r="AG166" s="49" t="s">
        <v>125</v>
      </c>
      <c r="AH166" s="49" t="s">
        <v>192</v>
      </c>
      <c r="AI166" s="49" t="s">
        <v>126</v>
      </c>
      <c r="AJ166" s="49"/>
      <c r="AK166" s="49" t="s">
        <v>128</v>
      </c>
      <c r="AL166" s="49" t="s">
        <v>129</v>
      </c>
      <c r="AM166" s="49" t="s">
        <v>130</v>
      </c>
      <c r="AN166" s="49" t="s">
        <v>131</v>
      </c>
      <c r="AO166" s="49" t="s">
        <v>218</v>
      </c>
      <c r="AP166" s="49" t="s">
        <v>193</v>
      </c>
      <c r="AQ166" s="49" t="s">
        <v>194</v>
      </c>
      <c r="AR166" s="49" t="s">
        <v>195</v>
      </c>
      <c r="AS166" s="49" t="s">
        <v>196</v>
      </c>
      <c r="AT166" s="49" t="s">
        <v>197</v>
      </c>
      <c r="AU166" s="49" t="s">
        <v>132</v>
      </c>
      <c r="AV166" s="49" t="s">
        <v>198</v>
      </c>
      <c r="AW166" s="49" t="s">
        <v>133</v>
      </c>
      <c r="AX166" s="49" t="s">
        <v>134</v>
      </c>
      <c r="AY166" s="49" t="s">
        <v>199</v>
      </c>
      <c r="AZ166" s="49" t="s">
        <v>135</v>
      </c>
      <c r="BA166" s="49" t="s">
        <v>136</v>
      </c>
      <c r="BB166" s="49" t="s">
        <v>137</v>
      </c>
      <c r="BC166" s="49" t="s">
        <v>138</v>
      </c>
      <c r="BD166" s="49" t="s">
        <v>200</v>
      </c>
      <c r="BE166" s="49" t="s">
        <v>139</v>
      </c>
      <c r="BF166" s="49" t="s">
        <v>201</v>
      </c>
      <c r="BG166" s="49" t="s">
        <v>140</v>
      </c>
      <c r="BH166" s="49" t="s">
        <v>202</v>
      </c>
      <c r="BI166" s="49" t="s">
        <v>203</v>
      </c>
      <c r="BJ166" s="49" t="s">
        <v>282</v>
      </c>
      <c r="BK166" s="49" t="s">
        <v>141</v>
      </c>
      <c r="BL166" s="49" t="s">
        <v>142</v>
      </c>
      <c r="BM166" s="49" t="s">
        <v>143</v>
      </c>
      <c r="BN166" s="49" t="s">
        <v>144</v>
      </c>
      <c r="BO166" s="49" t="s">
        <v>145</v>
      </c>
      <c r="BP166" s="49" t="s">
        <v>146</v>
      </c>
      <c r="BQ166" s="60" t="str">
        <f t="shared" si="2"/>
        <v>NT-1
NT-2
NT-3
NT-4
NT-5
NT-6
NT-7
NT-8
NT-9
NT-10
NT-11
NT-12
NT-13
NT-14
MT-1
MT-2
MT-3
MT-4
MT-5
MT-6
MT-7
MT-8
MT-9
MT-10
MT-11
MT-12
MT-13
MT-14
MT-15
MT-16
MT-17
MT-18
MT-19
MT-20
MT-21
MT-22
MT-23</v>
      </c>
      <c r="BR166" s="49" t="s">
        <v>283</v>
      </c>
      <c r="BS166" s="49" t="s">
        <v>147</v>
      </c>
      <c r="BT166" s="49" t="s">
        <v>148</v>
      </c>
      <c r="BU166" s="49" t="s">
        <v>149</v>
      </c>
      <c r="BV166" s="49" t="s">
        <v>150</v>
      </c>
      <c r="BW166" s="49" t="s">
        <v>151</v>
      </c>
      <c r="BX166" s="49" t="s">
        <v>152</v>
      </c>
      <c r="BY166" s="49" t="s">
        <v>153</v>
      </c>
      <c r="BZ166" s="49" t="s">
        <v>154</v>
      </c>
      <c r="CA166" s="49" t="s">
        <v>155</v>
      </c>
      <c r="CB166" s="49" t="s">
        <v>156</v>
      </c>
      <c r="CC166" s="49" t="s">
        <v>157</v>
      </c>
      <c r="CD166" s="49" t="s">
        <v>158</v>
      </c>
      <c r="CE166" s="49" t="s">
        <v>159</v>
      </c>
      <c r="CF166" s="49" t="s">
        <v>160</v>
      </c>
      <c r="CG166" s="49" t="s">
        <v>161</v>
      </c>
      <c r="CH166" s="49" t="s">
        <v>162</v>
      </c>
      <c r="CI166" s="49" t="s">
        <v>163</v>
      </c>
      <c r="CJ166" s="49" t="s">
        <v>164</v>
      </c>
      <c r="CK166" s="49" t="s">
        <v>165</v>
      </c>
      <c r="CL166" s="49" t="s">
        <v>166</v>
      </c>
      <c r="CM166" s="49" t="s">
        <v>167</v>
      </c>
      <c r="CN166" s="49" t="s">
        <v>168</v>
      </c>
      <c r="CO166" s="49" t="s">
        <v>169</v>
      </c>
      <c r="CP166" s="49" t="s">
        <v>170</v>
      </c>
      <c r="CQ166" s="49" t="s">
        <v>171</v>
      </c>
      <c r="CR166" s="49" t="s">
        <v>172</v>
      </c>
      <c r="CS166" s="49" t="s">
        <v>173</v>
      </c>
      <c r="CT166" s="49" t="s">
        <v>174</v>
      </c>
      <c r="CU166" s="49" t="s">
        <v>298</v>
      </c>
      <c r="CV166" s="49" t="s">
        <v>299</v>
      </c>
      <c r="CW166" s="49" t="s">
        <v>300</v>
      </c>
      <c r="CX166" s="49" t="s">
        <v>301</v>
      </c>
      <c r="CY166" s="49" t="s">
        <v>302</v>
      </c>
      <c r="CZ166" s="49" t="s">
        <v>303</v>
      </c>
      <c r="DA166" s="49" t="s">
        <v>304</v>
      </c>
      <c r="DB166" s="49" t="s">
        <v>305</v>
      </c>
    </row>
    <row r="167" spans="1:106" s="76" customFormat="1" ht="64.5" customHeight="1" x14ac:dyDescent="0.25">
      <c r="A167" s="49" t="s">
        <v>1210</v>
      </c>
      <c r="B167" s="49" t="s">
        <v>1921</v>
      </c>
      <c r="C167" s="60" t="e">
        <f>VLOOKUP(D167,'Threat Model'!$P$2:$Q$96,1,FALSE)</f>
        <v>#N/A</v>
      </c>
      <c r="D167" s="49" t="s">
        <v>1922</v>
      </c>
      <c r="E167" s="61" t="s">
        <v>1923</v>
      </c>
      <c r="F167" s="49" t="s">
        <v>1924</v>
      </c>
      <c r="G167" s="61" t="s">
        <v>1925</v>
      </c>
      <c r="H167" s="61" t="s">
        <v>1926</v>
      </c>
      <c r="I167" s="62">
        <v>8</v>
      </c>
      <c r="J167" s="62" t="s">
        <v>112</v>
      </c>
      <c r="K167" s="62"/>
      <c r="L167" s="62"/>
      <c r="M167" s="62"/>
      <c r="N167" s="62"/>
      <c r="O167" s="62" t="s">
        <v>182</v>
      </c>
      <c r="P167" s="62"/>
      <c r="Q167" s="60" t="s">
        <v>112</v>
      </c>
      <c r="R167" s="62"/>
      <c r="S167" s="61" t="s">
        <v>1927</v>
      </c>
      <c r="T167" s="61" t="s">
        <v>1228</v>
      </c>
      <c r="U167" s="61" t="s">
        <v>1217</v>
      </c>
      <c r="V167" s="61" t="s">
        <v>1218</v>
      </c>
      <c r="W167" s="61" t="s">
        <v>1219</v>
      </c>
      <c r="X167" s="61" t="s">
        <v>1928</v>
      </c>
      <c r="Y167" s="49" t="s">
        <v>1929</v>
      </c>
      <c r="Z167" s="49" t="s">
        <v>1930</v>
      </c>
      <c r="AA167" s="49" t="s">
        <v>1931</v>
      </c>
      <c r="AB167" s="49"/>
      <c r="AC167" s="60" t="s">
        <v>6907</v>
      </c>
      <c r="AD167" s="49" t="s">
        <v>191</v>
      </c>
      <c r="AE167" s="49" t="s">
        <v>123</v>
      </c>
      <c r="AF167" s="49" t="s">
        <v>124</v>
      </c>
      <c r="AG167" s="49" t="s">
        <v>125</v>
      </c>
      <c r="AH167" s="49" t="s">
        <v>192</v>
      </c>
      <c r="AI167" s="49" t="s">
        <v>126</v>
      </c>
      <c r="AJ167" s="49"/>
      <c r="AK167" s="49" t="s">
        <v>128</v>
      </c>
      <c r="AL167" s="49" t="s">
        <v>129</v>
      </c>
      <c r="AM167" s="49" t="s">
        <v>130</v>
      </c>
      <c r="AN167" s="49" t="s">
        <v>131</v>
      </c>
      <c r="AO167" s="49" t="s">
        <v>218</v>
      </c>
      <c r="AP167" s="49" t="s">
        <v>193</v>
      </c>
      <c r="AQ167" s="49" t="s">
        <v>194</v>
      </c>
      <c r="AR167" s="49" t="s">
        <v>195</v>
      </c>
      <c r="AS167" s="49" t="s">
        <v>196</v>
      </c>
      <c r="AT167" s="49" t="s">
        <v>197</v>
      </c>
      <c r="AU167" s="49" t="s">
        <v>132</v>
      </c>
      <c r="AV167" s="49" t="s">
        <v>198</v>
      </c>
      <c r="AW167" s="49" t="s">
        <v>133</v>
      </c>
      <c r="AX167" s="49" t="s">
        <v>134</v>
      </c>
      <c r="AY167" s="49" t="s">
        <v>199</v>
      </c>
      <c r="AZ167" s="49" t="s">
        <v>135</v>
      </c>
      <c r="BA167" s="49" t="s">
        <v>136</v>
      </c>
      <c r="BB167" s="49" t="s">
        <v>137</v>
      </c>
      <c r="BC167" s="49" t="s">
        <v>138</v>
      </c>
      <c r="BD167" s="49" t="s">
        <v>200</v>
      </c>
      <c r="BE167" s="49" t="s">
        <v>139</v>
      </c>
      <c r="BF167" s="49" t="s">
        <v>201</v>
      </c>
      <c r="BG167" s="49" t="s">
        <v>140</v>
      </c>
      <c r="BH167" s="49" t="s">
        <v>202</v>
      </c>
      <c r="BI167" s="49" t="s">
        <v>203</v>
      </c>
      <c r="BJ167" s="49" t="s">
        <v>282</v>
      </c>
      <c r="BK167" s="49" t="s">
        <v>141</v>
      </c>
      <c r="BL167" s="49" t="s">
        <v>142</v>
      </c>
      <c r="BM167" s="49" t="s">
        <v>143</v>
      </c>
      <c r="BN167" s="49" t="s">
        <v>144</v>
      </c>
      <c r="BO167" s="49" t="s">
        <v>145</v>
      </c>
      <c r="BP167" s="49" t="s">
        <v>146</v>
      </c>
      <c r="BQ167" s="60" t="str">
        <f t="shared" si="2"/>
        <v>NT-7
MT-1
MT-2
MT-7
MT-8
MT-9
MT-11
MT-12
MT-13
MT-14
MT-15</v>
      </c>
      <c r="BR167" s="49"/>
      <c r="BS167" s="49"/>
      <c r="BT167" s="49"/>
      <c r="BU167" s="49"/>
      <c r="BV167" s="49"/>
      <c r="BW167" s="49"/>
      <c r="BX167" s="49" t="s">
        <v>152</v>
      </c>
      <c r="BY167" s="49"/>
      <c r="BZ167" s="49"/>
      <c r="CA167" s="49"/>
      <c r="CB167" s="49"/>
      <c r="CC167" s="49"/>
      <c r="CD167" s="49"/>
      <c r="CE167" s="49"/>
      <c r="CF167" s="49" t="s">
        <v>160</v>
      </c>
      <c r="CG167" s="49" t="s">
        <v>161</v>
      </c>
      <c r="CH167" s="49"/>
      <c r="CI167" s="49"/>
      <c r="CJ167" s="49"/>
      <c r="CK167" s="49"/>
      <c r="CL167" s="49" t="s">
        <v>166</v>
      </c>
      <c r="CM167" s="49" t="s">
        <v>167</v>
      </c>
      <c r="CN167" s="49" t="s">
        <v>168</v>
      </c>
      <c r="CO167" s="49"/>
      <c r="CP167" s="49" t="s">
        <v>170</v>
      </c>
      <c r="CQ167" s="49" t="s">
        <v>171</v>
      </c>
      <c r="CR167" s="49" t="s">
        <v>172</v>
      </c>
      <c r="CS167" s="49" t="s">
        <v>173</v>
      </c>
      <c r="CT167" s="49" t="s">
        <v>174</v>
      </c>
      <c r="CU167" s="49"/>
      <c r="CV167" s="49"/>
      <c r="CW167" s="49"/>
      <c r="CX167" s="49"/>
      <c r="CY167" s="49"/>
      <c r="CZ167" s="49"/>
      <c r="DA167" s="49"/>
      <c r="DB167" s="49"/>
    </row>
    <row r="168" spans="1:106" s="76" customFormat="1" ht="64.5" customHeight="1" x14ac:dyDescent="0.25">
      <c r="A168" s="49" t="s">
        <v>1210</v>
      </c>
      <c r="B168" s="49" t="s">
        <v>1932</v>
      </c>
      <c r="C168" s="60" t="e">
        <f>VLOOKUP(D168,'Threat Model'!$P$2:$Q$96,1,FALSE)</f>
        <v>#N/A</v>
      </c>
      <c r="D168" s="49" t="s">
        <v>1933</v>
      </c>
      <c r="E168" s="61" t="s">
        <v>1934</v>
      </c>
      <c r="F168" s="49" t="s">
        <v>1935</v>
      </c>
      <c r="G168" s="61" t="s">
        <v>1936</v>
      </c>
      <c r="H168" s="61" t="s">
        <v>1937</v>
      </c>
      <c r="I168" s="62">
        <v>8</v>
      </c>
      <c r="J168" s="60" t="s">
        <v>112</v>
      </c>
      <c r="K168" s="60"/>
      <c r="L168" s="60"/>
      <c r="M168" s="60"/>
      <c r="N168" s="60"/>
      <c r="O168" s="62" t="s">
        <v>182</v>
      </c>
      <c r="P168" s="60" t="s">
        <v>112</v>
      </c>
      <c r="Q168" s="60" t="s">
        <v>112</v>
      </c>
      <c r="R168" s="62"/>
      <c r="S168" s="61" t="s">
        <v>1938</v>
      </c>
      <c r="T168" s="61" t="s">
        <v>1228</v>
      </c>
      <c r="U168" s="61" t="s">
        <v>1217</v>
      </c>
      <c r="V168" s="61" t="s">
        <v>1939</v>
      </c>
      <c r="W168" s="61" t="s">
        <v>1219</v>
      </c>
      <c r="X168" s="61" t="s">
        <v>1940</v>
      </c>
      <c r="Y168" s="49" t="s">
        <v>1941</v>
      </c>
      <c r="Z168" s="49" t="s">
        <v>1942</v>
      </c>
      <c r="AA168" s="49" t="s">
        <v>1943</v>
      </c>
      <c r="AB168" s="49"/>
      <c r="AC168" s="60" t="s">
        <v>6907</v>
      </c>
      <c r="AD168" s="49" t="s">
        <v>191</v>
      </c>
      <c r="AE168" s="49" t="s">
        <v>123</v>
      </c>
      <c r="AF168" s="49" t="s">
        <v>124</v>
      </c>
      <c r="AG168" s="49" t="s">
        <v>125</v>
      </c>
      <c r="AH168" s="49" t="s">
        <v>192</v>
      </c>
      <c r="AI168" s="49" t="s">
        <v>126</v>
      </c>
      <c r="AJ168" s="49"/>
      <c r="AK168" s="49" t="s">
        <v>128</v>
      </c>
      <c r="AL168" s="49" t="s">
        <v>129</v>
      </c>
      <c r="AM168" s="49" t="s">
        <v>130</v>
      </c>
      <c r="AN168" s="49" t="s">
        <v>131</v>
      </c>
      <c r="AO168" s="49" t="s">
        <v>218</v>
      </c>
      <c r="AP168" s="49" t="s">
        <v>193</v>
      </c>
      <c r="AQ168" s="49" t="s">
        <v>194</v>
      </c>
      <c r="AR168" s="49" t="s">
        <v>195</v>
      </c>
      <c r="AS168" s="49" t="s">
        <v>196</v>
      </c>
      <c r="AT168" s="49" t="s">
        <v>197</v>
      </c>
      <c r="AU168" s="49" t="s">
        <v>132</v>
      </c>
      <c r="AV168" s="49" t="s">
        <v>198</v>
      </c>
      <c r="AW168" s="49" t="s">
        <v>133</v>
      </c>
      <c r="AX168" s="49" t="s">
        <v>134</v>
      </c>
      <c r="AY168" s="49" t="s">
        <v>199</v>
      </c>
      <c r="AZ168" s="49" t="s">
        <v>135</v>
      </c>
      <c r="BA168" s="49" t="s">
        <v>136</v>
      </c>
      <c r="BB168" s="49" t="s">
        <v>137</v>
      </c>
      <c r="BC168" s="49" t="s">
        <v>138</v>
      </c>
      <c r="BD168" s="49" t="s">
        <v>200</v>
      </c>
      <c r="BE168" s="49" t="s">
        <v>139</v>
      </c>
      <c r="BF168" s="49" t="s">
        <v>201</v>
      </c>
      <c r="BG168" s="49" t="s">
        <v>140</v>
      </c>
      <c r="BH168" s="49" t="s">
        <v>202</v>
      </c>
      <c r="BI168" s="49" t="s">
        <v>203</v>
      </c>
      <c r="BJ168" s="49" t="s">
        <v>282</v>
      </c>
      <c r="BK168" s="49" t="s">
        <v>141</v>
      </c>
      <c r="BL168" s="49" t="s">
        <v>142</v>
      </c>
      <c r="BM168" s="49" t="s">
        <v>143</v>
      </c>
      <c r="BN168" s="49" t="s">
        <v>144</v>
      </c>
      <c r="BO168" s="49" t="s">
        <v>145</v>
      </c>
      <c r="BP168" s="49" t="s">
        <v>146</v>
      </c>
      <c r="BQ168" s="60" t="str">
        <f t="shared" si="2"/>
        <v>NT-1
NT-2
NT-3
NT-4
NT-5
NT-6
NT-7
NT-8
NT-9
NT-10
NT-11
NT-12
NT-13
NT-14
MT-1
MT-2
MT-3
MT-4
MT-5
MT-6
MT-7
MT-8
MT-9
MT-11
MT-12
MT-13
MT-14
MT-15</v>
      </c>
      <c r="BR168" s="49" t="s">
        <v>283</v>
      </c>
      <c r="BS168" s="49" t="s">
        <v>147</v>
      </c>
      <c r="BT168" s="49" t="s">
        <v>148</v>
      </c>
      <c r="BU168" s="49" t="s">
        <v>149</v>
      </c>
      <c r="BV168" s="49" t="s">
        <v>150</v>
      </c>
      <c r="BW168" s="49" t="s">
        <v>151</v>
      </c>
      <c r="BX168" s="49" t="s">
        <v>152</v>
      </c>
      <c r="BY168" s="49" t="s">
        <v>153</v>
      </c>
      <c r="BZ168" s="49" t="s">
        <v>154</v>
      </c>
      <c r="CA168" s="49" t="s">
        <v>155</v>
      </c>
      <c r="CB168" s="49" t="s">
        <v>156</v>
      </c>
      <c r="CC168" s="49" t="s">
        <v>157</v>
      </c>
      <c r="CD168" s="49" t="s">
        <v>158</v>
      </c>
      <c r="CE168" s="49" t="s">
        <v>159</v>
      </c>
      <c r="CF168" s="49" t="s">
        <v>160</v>
      </c>
      <c r="CG168" s="49" t="s">
        <v>161</v>
      </c>
      <c r="CH168" s="49" t="s">
        <v>162</v>
      </c>
      <c r="CI168" s="49" t="s">
        <v>163</v>
      </c>
      <c r="CJ168" s="49" t="s">
        <v>164</v>
      </c>
      <c r="CK168" s="49" t="s">
        <v>165</v>
      </c>
      <c r="CL168" s="49" t="s">
        <v>166</v>
      </c>
      <c r="CM168" s="49" t="s">
        <v>167</v>
      </c>
      <c r="CN168" s="49" t="s">
        <v>168</v>
      </c>
      <c r="CO168" s="49"/>
      <c r="CP168" s="49" t="s">
        <v>170</v>
      </c>
      <c r="CQ168" s="49" t="s">
        <v>171</v>
      </c>
      <c r="CR168" s="49" t="s">
        <v>172</v>
      </c>
      <c r="CS168" s="49" t="s">
        <v>173</v>
      </c>
      <c r="CT168" s="49" t="s">
        <v>174</v>
      </c>
      <c r="CU168" s="49"/>
      <c r="CV168" s="49"/>
      <c r="CW168" s="49"/>
      <c r="CX168" s="49"/>
      <c r="CY168" s="49"/>
      <c r="CZ168" s="49"/>
      <c r="DA168" s="49"/>
      <c r="DB168" s="49"/>
    </row>
    <row r="169" spans="1:106" s="76" customFormat="1" ht="64.5" customHeight="1" x14ac:dyDescent="0.25">
      <c r="A169" s="49" t="s">
        <v>1106</v>
      </c>
      <c r="B169" s="49" t="s">
        <v>1106</v>
      </c>
      <c r="C169" s="60" t="str">
        <f>VLOOKUP(D169,'Threat Model'!$P$2:$Q$96,1,FALSE)</f>
        <v>TPM-01</v>
      </c>
      <c r="D169" s="49" t="s">
        <v>1944</v>
      </c>
      <c r="E169" s="61" t="s">
        <v>1945</v>
      </c>
      <c r="F169" s="49" t="s">
        <v>1272</v>
      </c>
      <c r="G169" s="61" t="s">
        <v>1946</v>
      </c>
      <c r="H169" s="61" t="s">
        <v>1947</v>
      </c>
      <c r="I169" s="62">
        <v>10</v>
      </c>
      <c r="J169" s="60"/>
      <c r="K169" s="60" t="s">
        <v>112</v>
      </c>
      <c r="L169" s="60"/>
      <c r="M169" s="60"/>
      <c r="N169" s="60"/>
      <c r="O169" s="62" t="s">
        <v>609</v>
      </c>
      <c r="P169" s="60" t="s">
        <v>112</v>
      </c>
      <c r="Q169" s="60" t="s">
        <v>112</v>
      </c>
      <c r="R169" s="60" t="s">
        <v>112</v>
      </c>
      <c r="S169" s="61" t="s">
        <v>1948</v>
      </c>
      <c r="T169" s="61" t="s">
        <v>1949</v>
      </c>
      <c r="U169" s="61" t="s">
        <v>1950</v>
      </c>
      <c r="V169" s="61" t="s">
        <v>1951</v>
      </c>
      <c r="W169" s="61" t="s">
        <v>1117</v>
      </c>
      <c r="X169" s="61" t="s">
        <v>1952</v>
      </c>
      <c r="Y169" s="49" t="s">
        <v>1953</v>
      </c>
      <c r="Z169" s="49" t="s">
        <v>1954</v>
      </c>
      <c r="AA169" s="49" t="s">
        <v>1955</v>
      </c>
      <c r="AB169" s="49"/>
      <c r="AC169" s="60" t="s">
        <v>6918</v>
      </c>
      <c r="AD169" s="49" t="s">
        <v>191</v>
      </c>
      <c r="AE169" s="49" t="s">
        <v>123</v>
      </c>
      <c r="AF169" s="49" t="s">
        <v>124</v>
      </c>
      <c r="AG169" s="49" t="s">
        <v>125</v>
      </c>
      <c r="AH169" s="49" t="s">
        <v>192</v>
      </c>
      <c r="AI169" s="49" t="s">
        <v>126</v>
      </c>
      <c r="AJ169" s="49" t="s">
        <v>127</v>
      </c>
      <c r="AK169" s="49" t="s">
        <v>128</v>
      </c>
      <c r="AL169" s="49" t="s">
        <v>129</v>
      </c>
      <c r="AM169" s="49" t="s">
        <v>130</v>
      </c>
      <c r="AN169" s="49" t="s">
        <v>131</v>
      </c>
      <c r="AO169" s="49" t="s">
        <v>218</v>
      </c>
      <c r="AP169" s="49" t="s">
        <v>193</v>
      </c>
      <c r="AQ169" s="49" t="s">
        <v>194</v>
      </c>
      <c r="AR169" s="49" t="s">
        <v>195</v>
      </c>
      <c r="AS169" s="49" t="s">
        <v>196</v>
      </c>
      <c r="AT169" s="49" t="s">
        <v>197</v>
      </c>
      <c r="AU169" s="49" t="s">
        <v>132</v>
      </c>
      <c r="AV169" s="49" t="s">
        <v>198</v>
      </c>
      <c r="AW169" s="49" t="s">
        <v>133</v>
      </c>
      <c r="AX169" s="49" t="s">
        <v>134</v>
      </c>
      <c r="AY169" s="49" t="s">
        <v>199</v>
      </c>
      <c r="AZ169" s="49" t="s">
        <v>135</v>
      </c>
      <c r="BA169" s="49" t="s">
        <v>136</v>
      </c>
      <c r="BB169" s="49" t="s">
        <v>137</v>
      </c>
      <c r="BC169" s="49" t="s">
        <v>138</v>
      </c>
      <c r="BD169" s="49" t="s">
        <v>200</v>
      </c>
      <c r="BE169" s="49" t="s">
        <v>139</v>
      </c>
      <c r="BF169" s="49" t="s">
        <v>201</v>
      </c>
      <c r="BG169" s="49" t="s">
        <v>140</v>
      </c>
      <c r="BH169" s="49" t="s">
        <v>202</v>
      </c>
      <c r="BI169" s="49" t="s">
        <v>203</v>
      </c>
      <c r="BJ169" s="49" t="s">
        <v>282</v>
      </c>
      <c r="BK169" s="49" t="s">
        <v>141</v>
      </c>
      <c r="BL169" s="49" t="s">
        <v>142</v>
      </c>
      <c r="BM169" s="49" t="s">
        <v>143</v>
      </c>
      <c r="BN169" s="49" t="s">
        <v>144</v>
      </c>
      <c r="BO169" s="49" t="s">
        <v>145</v>
      </c>
      <c r="BP169" s="49" t="s">
        <v>146</v>
      </c>
      <c r="BQ169" s="60" t="str">
        <f t="shared" si="2"/>
        <v>NT-1
NT-2
NT-3
NT-4
NT-5
NT-6
NT-7
NT-8
NT-9
NT-10
NT-11
NT-12
NT-13
NT-14
MT-1
MT-2
MT-3
MT-4
MT-5
MT-6
MT-7
MT-8
MT-9
MT-11
MT-12
MT-13
MT-14
MT-15
MT-16
MT-17
MT-18
MT-19
MT-20
MT-21
MT-22
MT-23</v>
      </c>
      <c r="BR169" s="49" t="s">
        <v>283</v>
      </c>
      <c r="BS169" s="49" t="s">
        <v>147</v>
      </c>
      <c r="BT169" s="49" t="s">
        <v>148</v>
      </c>
      <c r="BU169" s="49" t="s">
        <v>149</v>
      </c>
      <c r="BV169" s="49" t="s">
        <v>150</v>
      </c>
      <c r="BW169" s="49" t="s">
        <v>151</v>
      </c>
      <c r="BX169" s="49" t="s">
        <v>152</v>
      </c>
      <c r="BY169" s="49" t="s">
        <v>153</v>
      </c>
      <c r="BZ169" s="49" t="s">
        <v>154</v>
      </c>
      <c r="CA169" s="49" t="s">
        <v>155</v>
      </c>
      <c r="CB169" s="49" t="s">
        <v>156</v>
      </c>
      <c r="CC169" s="49" t="s">
        <v>157</v>
      </c>
      <c r="CD169" s="49" t="s">
        <v>158</v>
      </c>
      <c r="CE169" s="49" t="s">
        <v>159</v>
      </c>
      <c r="CF169" s="49" t="s">
        <v>160</v>
      </c>
      <c r="CG169" s="49" t="s">
        <v>161</v>
      </c>
      <c r="CH169" s="49" t="s">
        <v>162</v>
      </c>
      <c r="CI169" s="49" t="s">
        <v>163</v>
      </c>
      <c r="CJ169" s="49" t="s">
        <v>164</v>
      </c>
      <c r="CK169" s="49" t="s">
        <v>165</v>
      </c>
      <c r="CL169" s="49" t="s">
        <v>166</v>
      </c>
      <c r="CM169" s="49" t="s">
        <v>167</v>
      </c>
      <c r="CN169" s="49" t="s">
        <v>168</v>
      </c>
      <c r="CO169" s="49"/>
      <c r="CP169" s="49" t="s">
        <v>170</v>
      </c>
      <c r="CQ169" s="49" t="s">
        <v>171</v>
      </c>
      <c r="CR169" s="49" t="s">
        <v>172</v>
      </c>
      <c r="CS169" s="49" t="s">
        <v>173</v>
      </c>
      <c r="CT169" s="49" t="s">
        <v>174</v>
      </c>
      <c r="CU169" s="49" t="s">
        <v>298</v>
      </c>
      <c r="CV169" s="49" t="s">
        <v>299</v>
      </c>
      <c r="CW169" s="49" t="s">
        <v>300</v>
      </c>
      <c r="CX169" s="49" t="s">
        <v>301</v>
      </c>
      <c r="CY169" s="49" t="s">
        <v>302</v>
      </c>
      <c r="CZ169" s="49" t="s">
        <v>303</v>
      </c>
      <c r="DA169" s="49" t="s">
        <v>304</v>
      </c>
      <c r="DB169" s="49" t="s">
        <v>305</v>
      </c>
    </row>
    <row r="170" spans="1:106" s="76" customFormat="1" ht="64.5" customHeight="1" x14ac:dyDescent="0.25">
      <c r="A170" s="49" t="s">
        <v>1106</v>
      </c>
      <c r="B170" s="49" t="s">
        <v>1956</v>
      </c>
      <c r="C170" s="60" t="e">
        <f>VLOOKUP(D170,'Threat Model'!$P$2:$Q$96,1,FALSE)</f>
        <v>#N/A</v>
      </c>
      <c r="D170" s="49" t="s">
        <v>1957</v>
      </c>
      <c r="E170" s="61" t="s">
        <v>1958</v>
      </c>
      <c r="F170" s="49" t="s">
        <v>1272</v>
      </c>
      <c r="G170" s="61" t="s">
        <v>501</v>
      </c>
      <c r="H170" s="61" t="s">
        <v>1959</v>
      </c>
      <c r="I170" s="62">
        <v>9</v>
      </c>
      <c r="J170" s="60"/>
      <c r="K170" s="60" t="s">
        <v>112</v>
      </c>
      <c r="L170" s="60"/>
      <c r="M170" s="60"/>
      <c r="N170" s="60"/>
      <c r="O170" s="62" t="s">
        <v>113</v>
      </c>
      <c r="P170" s="60"/>
      <c r="Q170" s="60" t="s">
        <v>112</v>
      </c>
      <c r="R170" s="60" t="s">
        <v>112</v>
      </c>
      <c r="S170" s="61" t="s">
        <v>1960</v>
      </c>
      <c r="T170" s="61" t="s">
        <v>1961</v>
      </c>
      <c r="U170" s="61" t="s">
        <v>1115</v>
      </c>
      <c r="V170" s="61" t="s">
        <v>1116</v>
      </c>
      <c r="W170" s="61" t="s">
        <v>1117</v>
      </c>
      <c r="X170" s="61" t="s">
        <v>1962</v>
      </c>
      <c r="Y170" s="49" t="s">
        <v>1963</v>
      </c>
      <c r="Z170" s="49" t="s">
        <v>1964</v>
      </c>
      <c r="AA170" s="49" t="s">
        <v>1965</v>
      </c>
      <c r="AB170" s="49"/>
      <c r="AC170" s="60" t="s">
        <v>6908</v>
      </c>
      <c r="AD170" s="49" t="s">
        <v>191</v>
      </c>
      <c r="AE170" s="49" t="s">
        <v>123</v>
      </c>
      <c r="AF170" s="49" t="s">
        <v>124</v>
      </c>
      <c r="AG170" s="49" t="s">
        <v>125</v>
      </c>
      <c r="AH170" s="49" t="s">
        <v>192</v>
      </c>
      <c r="AI170" s="49" t="s">
        <v>126</v>
      </c>
      <c r="AJ170" s="49" t="s">
        <v>127</v>
      </c>
      <c r="AK170" s="49" t="s">
        <v>128</v>
      </c>
      <c r="AL170" s="49" t="s">
        <v>129</v>
      </c>
      <c r="AM170" s="49" t="s">
        <v>130</v>
      </c>
      <c r="AN170" s="49" t="s">
        <v>131</v>
      </c>
      <c r="AO170" s="49" t="s">
        <v>218</v>
      </c>
      <c r="AP170" s="49" t="s">
        <v>193</v>
      </c>
      <c r="AQ170" s="49" t="s">
        <v>194</v>
      </c>
      <c r="AR170" s="49" t="s">
        <v>195</v>
      </c>
      <c r="AS170" s="49" t="s">
        <v>196</v>
      </c>
      <c r="AT170" s="49" t="s">
        <v>197</v>
      </c>
      <c r="AU170" s="49" t="s">
        <v>132</v>
      </c>
      <c r="AV170" s="49" t="s">
        <v>198</v>
      </c>
      <c r="AW170" s="49" t="s">
        <v>133</v>
      </c>
      <c r="AX170" s="49" t="s">
        <v>134</v>
      </c>
      <c r="AY170" s="49" t="s">
        <v>199</v>
      </c>
      <c r="AZ170" s="49" t="s">
        <v>135</v>
      </c>
      <c r="BA170" s="49" t="s">
        <v>136</v>
      </c>
      <c r="BB170" s="49" t="s">
        <v>137</v>
      </c>
      <c r="BC170" s="49" t="s">
        <v>138</v>
      </c>
      <c r="BD170" s="49"/>
      <c r="BE170" s="49" t="s">
        <v>139</v>
      </c>
      <c r="BF170" s="49" t="s">
        <v>201</v>
      </c>
      <c r="BG170" s="49" t="s">
        <v>140</v>
      </c>
      <c r="BH170" s="49" t="s">
        <v>202</v>
      </c>
      <c r="BI170" s="49" t="s">
        <v>203</v>
      </c>
      <c r="BJ170" s="49"/>
      <c r="BK170" s="49" t="s">
        <v>141</v>
      </c>
      <c r="BL170" s="49" t="s">
        <v>142</v>
      </c>
      <c r="BM170" s="49" t="s">
        <v>143</v>
      </c>
      <c r="BN170" s="49" t="s">
        <v>144</v>
      </c>
      <c r="BO170" s="49" t="s">
        <v>145</v>
      </c>
      <c r="BP170" s="49" t="s">
        <v>146</v>
      </c>
      <c r="BQ170" s="60" t="str">
        <f t="shared" si="2"/>
        <v>NT-7
MT-1
MT-2
MT-7
MT-8
MT-9
MT-11
MT-12
MT-13
MT-14
MT-15
MT-16
MT-17
MT-18
MT-19
MT-20
MT-21
MT-22
MT-23</v>
      </c>
      <c r="BR170" s="49"/>
      <c r="BS170" s="49"/>
      <c r="BT170" s="49"/>
      <c r="BU170" s="49"/>
      <c r="BV170" s="49"/>
      <c r="BW170" s="49"/>
      <c r="BX170" s="49" t="s">
        <v>152</v>
      </c>
      <c r="BY170" s="49"/>
      <c r="BZ170" s="49"/>
      <c r="CA170" s="49"/>
      <c r="CB170" s="49"/>
      <c r="CC170" s="49"/>
      <c r="CD170" s="49"/>
      <c r="CE170" s="49"/>
      <c r="CF170" s="49" t="s">
        <v>160</v>
      </c>
      <c r="CG170" s="49" t="s">
        <v>161</v>
      </c>
      <c r="CH170" s="49"/>
      <c r="CI170" s="49"/>
      <c r="CJ170" s="49"/>
      <c r="CK170" s="49"/>
      <c r="CL170" s="49" t="s">
        <v>166</v>
      </c>
      <c r="CM170" s="49" t="s">
        <v>167</v>
      </c>
      <c r="CN170" s="49" t="s">
        <v>168</v>
      </c>
      <c r="CO170" s="49"/>
      <c r="CP170" s="49" t="s">
        <v>170</v>
      </c>
      <c r="CQ170" s="49" t="s">
        <v>171</v>
      </c>
      <c r="CR170" s="49" t="s">
        <v>172</v>
      </c>
      <c r="CS170" s="49" t="s">
        <v>173</v>
      </c>
      <c r="CT170" s="49" t="s">
        <v>174</v>
      </c>
      <c r="CU170" s="49" t="s">
        <v>298</v>
      </c>
      <c r="CV170" s="49" t="s">
        <v>299</v>
      </c>
      <c r="CW170" s="49" t="s">
        <v>300</v>
      </c>
      <c r="CX170" s="49" t="s">
        <v>301</v>
      </c>
      <c r="CY170" s="49" t="s">
        <v>302</v>
      </c>
      <c r="CZ170" s="49" t="s">
        <v>303</v>
      </c>
      <c r="DA170" s="49" t="s">
        <v>304</v>
      </c>
      <c r="DB170" s="49" t="s">
        <v>305</v>
      </c>
    </row>
    <row r="171" spans="1:106" s="76" customFormat="1" ht="64.5" customHeight="1" x14ac:dyDescent="0.25">
      <c r="A171" s="49" t="s">
        <v>1106</v>
      </c>
      <c r="B171" s="49" t="s">
        <v>1966</v>
      </c>
      <c r="C171" s="60" t="str">
        <f>VLOOKUP(D171,'Threat Model'!$P$2:$Q$96,1,FALSE)</f>
        <v>TPM-04</v>
      </c>
      <c r="D171" s="49" t="s">
        <v>1967</v>
      </c>
      <c r="E171" s="61" t="s">
        <v>1968</v>
      </c>
      <c r="F171" s="49" t="s">
        <v>1969</v>
      </c>
      <c r="G171" s="61" t="s">
        <v>1111</v>
      </c>
      <c r="H171" s="61" t="s">
        <v>1970</v>
      </c>
      <c r="I171" s="62">
        <v>10</v>
      </c>
      <c r="J171" s="60"/>
      <c r="K171" s="60" t="s">
        <v>112</v>
      </c>
      <c r="L171" s="60"/>
      <c r="M171" s="60"/>
      <c r="N171" s="60"/>
      <c r="O171" s="62" t="s">
        <v>113</v>
      </c>
      <c r="P171" s="60" t="s">
        <v>112</v>
      </c>
      <c r="Q171" s="60" t="s">
        <v>112</v>
      </c>
      <c r="R171" s="60"/>
      <c r="S171" s="61" t="s">
        <v>1971</v>
      </c>
      <c r="T171" s="61" t="s">
        <v>1972</v>
      </c>
      <c r="U171" s="61" t="s">
        <v>1115</v>
      </c>
      <c r="V171" s="61" t="s">
        <v>1116</v>
      </c>
      <c r="W171" s="61" t="s">
        <v>1117</v>
      </c>
      <c r="X171" s="61" t="s">
        <v>1973</v>
      </c>
      <c r="Y171" s="49" t="s">
        <v>1974</v>
      </c>
      <c r="Z171" s="49" t="s">
        <v>1348</v>
      </c>
      <c r="AA171" s="49" t="s">
        <v>1975</v>
      </c>
      <c r="AB171" s="49"/>
      <c r="AC171" s="60" t="s">
        <v>6908</v>
      </c>
      <c r="AD171" s="49" t="s">
        <v>191</v>
      </c>
      <c r="AE171" s="49" t="s">
        <v>123</v>
      </c>
      <c r="AF171" s="49" t="s">
        <v>124</v>
      </c>
      <c r="AG171" s="49" t="s">
        <v>125</v>
      </c>
      <c r="AH171" s="49" t="s">
        <v>192</v>
      </c>
      <c r="AI171" s="49" t="s">
        <v>126</v>
      </c>
      <c r="AJ171" s="49" t="s">
        <v>127</v>
      </c>
      <c r="AK171" s="49" t="s">
        <v>128</v>
      </c>
      <c r="AL171" s="49" t="s">
        <v>129</v>
      </c>
      <c r="AM171" s="49" t="s">
        <v>130</v>
      </c>
      <c r="AN171" s="49" t="s">
        <v>131</v>
      </c>
      <c r="AO171" s="49" t="s">
        <v>218</v>
      </c>
      <c r="AP171" s="49" t="s">
        <v>193</v>
      </c>
      <c r="AQ171" s="49" t="s">
        <v>194</v>
      </c>
      <c r="AR171" s="49" t="s">
        <v>195</v>
      </c>
      <c r="AS171" s="49" t="s">
        <v>196</v>
      </c>
      <c r="AT171" s="49" t="s">
        <v>197</v>
      </c>
      <c r="AU171" s="49" t="s">
        <v>132</v>
      </c>
      <c r="AV171" s="49" t="s">
        <v>198</v>
      </c>
      <c r="AW171" s="49" t="s">
        <v>133</v>
      </c>
      <c r="AX171" s="49" t="s">
        <v>134</v>
      </c>
      <c r="AY171" s="49" t="s">
        <v>199</v>
      </c>
      <c r="AZ171" s="49" t="s">
        <v>135</v>
      </c>
      <c r="BA171" s="49" t="s">
        <v>136</v>
      </c>
      <c r="BB171" s="49" t="s">
        <v>137</v>
      </c>
      <c r="BC171" s="49" t="s">
        <v>138</v>
      </c>
      <c r="BD171" s="49"/>
      <c r="BE171" s="49" t="s">
        <v>139</v>
      </c>
      <c r="BF171" s="49" t="s">
        <v>201</v>
      </c>
      <c r="BG171" s="49" t="s">
        <v>140</v>
      </c>
      <c r="BH171" s="49" t="s">
        <v>202</v>
      </c>
      <c r="BI171" s="49" t="s">
        <v>203</v>
      </c>
      <c r="BJ171" s="49"/>
      <c r="BK171" s="49" t="s">
        <v>141</v>
      </c>
      <c r="BL171" s="49" t="s">
        <v>142</v>
      </c>
      <c r="BM171" s="49" t="s">
        <v>143</v>
      </c>
      <c r="BN171" s="49" t="s">
        <v>144</v>
      </c>
      <c r="BO171" s="49" t="s">
        <v>145</v>
      </c>
      <c r="BP171" s="49" t="s">
        <v>146</v>
      </c>
      <c r="BQ171" s="60" t="str">
        <f t="shared" si="2"/>
        <v>NT-1
NT-2
NT-3
NT-4
NT-5
NT-6
NT-7
NT-8
NT-9
NT-10
NT-11
NT-12
NT-13
NT-14
MT-1
MT-2
MT-3
MT-4
MT-5
MT-6
MT-7
MT-8
MT-9
MT-11
MT-12
MT-13
MT-14
MT-15
MT-16
MT-17
MT-18
MT-19
MT-20
MT-21
MT-22
MT-23</v>
      </c>
      <c r="BR171" s="49" t="s">
        <v>283</v>
      </c>
      <c r="BS171" s="49" t="s">
        <v>147</v>
      </c>
      <c r="BT171" s="49" t="s">
        <v>148</v>
      </c>
      <c r="BU171" s="49" t="s">
        <v>149</v>
      </c>
      <c r="BV171" s="49" t="s">
        <v>150</v>
      </c>
      <c r="BW171" s="49" t="s">
        <v>151</v>
      </c>
      <c r="BX171" s="49" t="s">
        <v>152</v>
      </c>
      <c r="BY171" s="49" t="s">
        <v>153</v>
      </c>
      <c r="BZ171" s="49" t="s">
        <v>154</v>
      </c>
      <c r="CA171" s="49" t="s">
        <v>155</v>
      </c>
      <c r="CB171" s="49" t="s">
        <v>156</v>
      </c>
      <c r="CC171" s="49" t="s">
        <v>157</v>
      </c>
      <c r="CD171" s="49" t="s">
        <v>158</v>
      </c>
      <c r="CE171" s="49" t="s">
        <v>159</v>
      </c>
      <c r="CF171" s="49" t="s">
        <v>160</v>
      </c>
      <c r="CG171" s="49" t="s">
        <v>161</v>
      </c>
      <c r="CH171" s="49" t="s">
        <v>162</v>
      </c>
      <c r="CI171" s="49" t="s">
        <v>163</v>
      </c>
      <c r="CJ171" s="49" t="s">
        <v>164</v>
      </c>
      <c r="CK171" s="49" t="s">
        <v>165</v>
      </c>
      <c r="CL171" s="49" t="s">
        <v>166</v>
      </c>
      <c r="CM171" s="49" t="s">
        <v>167</v>
      </c>
      <c r="CN171" s="49" t="s">
        <v>168</v>
      </c>
      <c r="CO171" s="49"/>
      <c r="CP171" s="49" t="s">
        <v>170</v>
      </c>
      <c r="CQ171" s="49" t="s">
        <v>171</v>
      </c>
      <c r="CR171" s="49" t="s">
        <v>172</v>
      </c>
      <c r="CS171" s="49" t="s">
        <v>173</v>
      </c>
      <c r="CT171" s="49" t="s">
        <v>174</v>
      </c>
      <c r="CU171" s="49" t="s">
        <v>298</v>
      </c>
      <c r="CV171" s="49" t="s">
        <v>299</v>
      </c>
      <c r="CW171" s="49" t="s">
        <v>300</v>
      </c>
      <c r="CX171" s="49" t="s">
        <v>301</v>
      </c>
      <c r="CY171" s="49" t="s">
        <v>302</v>
      </c>
      <c r="CZ171" s="49" t="s">
        <v>303</v>
      </c>
      <c r="DA171" s="49" t="s">
        <v>304</v>
      </c>
      <c r="DB171" s="49" t="s">
        <v>305</v>
      </c>
    </row>
    <row r="172" spans="1:106" s="76" customFormat="1" ht="64.5" customHeight="1" x14ac:dyDescent="0.25">
      <c r="A172" s="49" t="s">
        <v>284</v>
      </c>
      <c r="B172" s="49" t="s">
        <v>284</v>
      </c>
      <c r="C172" s="60" t="e">
        <f>VLOOKUP(D172,'Threat Model'!$P$2:$Q$96,1,FALSE)</f>
        <v>#N/A</v>
      </c>
      <c r="D172" s="49" t="s">
        <v>1976</v>
      </c>
      <c r="E172" s="61" t="s">
        <v>1977</v>
      </c>
      <c r="F172" s="49" t="s">
        <v>1978</v>
      </c>
      <c r="G172" s="61" t="s">
        <v>1449</v>
      </c>
      <c r="H172" s="61" t="s">
        <v>1979</v>
      </c>
      <c r="I172" s="62">
        <v>10</v>
      </c>
      <c r="J172" s="60"/>
      <c r="K172" s="60" t="s">
        <v>112</v>
      </c>
      <c r="L172" s="60"/>
      <c r="M172" s="60"/>
      <c r="N172" s="60"/>
      <c r="O172" s="62" t="s">
        <v>609</v>
      </c>
      <c r="P172" s="60" t="s">
        <v>112</v>
      </c>
      <c r="Q172" s="60" t="s">
        <v>112</v>
      </c>
      <c r="R172" s="60" t="s">
        <v>112</v>
      </c>
      <c r="S172" s="61" t="s">
        <v>1980</v>
      </c>
      <c r="T172" s="61" t="s">
        <v>1417</v>
      </c>
      <c r="U172" s="61" t="s">
        <v>1981</v>
      </c>
      <c r="V172" s="61" t="s">
        <v>1982</v>
      </c>
      <c r="W172" s="61" t="s">
        <v>1983</v>
      </c>
      <c r="X172" s="61" t="s">
        <v>1984</v>
      </c>
      <c r="Y172" s="49" t="s">
        <v>1985</v>
      </c>
      <c r="Z172" s="49" t="s">
        <v>1986</v>
      </c>
      <c r="AA172" s="49" t="s">
        <v>1457</v>
      </c>
      <c r="AB172" s="49"/>
      <c r="AC172" s="60" t="s">
        <v>6918</v>
      </c>
      <c r="AD172" s="49" t="s">
        <v>191</v>
      </c>
      <c r="AE172" s="49" t="s">
        <v>123</v>
      </c>
      <c r="AF172" s="49" t="s">
        <v>124</v>
      </c>
      <c r="AG172" s="49" t="s">
        <v>125</v>
      </c>
      <c r="AH172" s="49" t="s">
        <v>192</v>
      </c>
      <c r="AI172" s="49" t="s">
        <v>126</v>
      </c>
      <c r="AJ172" s="49" t="s">
        <v>127</v>
      </c>
      <c r="AK172" s="49" t="s">
        <v>128</v>
      </c>
      <c r="AL172" s="49" t="s">
        <v>129</v>
      </c>
      <c r="AM172" s="49" t="s">
        <v>130</v>
      </c>
      <c r="AN172" s="49" t="s">
        <v>131</v>
      </c>
      <c r="AO172" s="49" t="s">
        <v>218</v>
      </c>
      <c r="AP172" s="49" t="s">
        <v>193</v>
      </c>
      <c r="AQ172" s="49" t="s">
        <v>194</v>
      </c>
      <c r="AR172" s="49" t="s">
        <v>195</v>
      </c>
      <c r="AS172" s="49" t="s">
        <v>196</v>
      </c>
      <c r="AT172" s="49" t="s">
        <v>197</v>
      </c>
      <c r="AU172" s="49" t="s">
        <v>132</v>
      </c>
      <c r="AV172" s="49" t="s">
        <v>198</v>
      </c>
      <c r="AW172" s="49" t="s">
        <v>133</v>
      </c>
      <c r="AX172" s="49" t="s">
        <v>134</v>
      </c>
      <c r="AY172" s="49" t="s">
        <v>199</v>
      </c>
      <c r="AZ172" s="49" t="s">
        <v>135</v>
      </c>
      <c r="BA172" s="49" t="s">
        <v>136</v>
      </c>
      <c r="BB172" s="49" t="s">
        <v>137</v>
      </c>
      <c r="BC172" s="49" t="s">
        <v>138</v>
      </c>
      <c r="BD172" s="49" t="s">
        <v>200</v>
      </c>
      <c r="BE172" s="49" t="s">
        <v>139</v>
      </c>
      <c r="BF172" s="49" t="s">
        <v>201</v>
      </c>
      <c r="BG172" s="49" t="s">
        <v>140</v>
      </c>
      <c r="BH172" s="49" t="s">
        <v>202</v>
      </c>
      <c r="BI172" s="49" t="s">
        <v>203</v>
      </c>
      <c r="BJ172" s="49" t="s">
        <v>282</v>
      </c>
      <c r="BK172" s="49" t="s">
        <v>141</v>
      </c>
      <c r="BL172" s="49" t="s">
        <v>142</v>
      </c>
      <c r="BM172" s="49" t="s">
        <v>143</v>
      </c>
      <c r="BN172" s="49" t="s">
        <v>144</v>
      </c>
      <c r="BO172" s="49" t="s">
        <v>145</v>
      </c>
      <c r="BP172" s="49" t="s">
        <v>146</v>
      </c>
      <c r="BQ172" s="60" t="str">
        <f t="shared" si="2"/>
        <v>NT-1
NT-2
NT-3
NT-4
NT-5
NT-6
NT-7
NT-8
NT-9
NT-10
NT-11
NT-12
NT-13
NT-14
MT-1
MT-2
MT-3
MT-4
MT-5
MT-6
MT-7
MT-8
MT-9
MT-11
MT-12
MT-13
MT-14
MT-15
MT-16
MT-17
MT-18
MT-19
MT-20
MT-21
MT-22
MT-23</v>
      </c>
      <c r="BR172" s="49" t="s">
        <v>283</v>
      </c>
      <c r="BS172" s="49" t="s">
        <v>147</v>
      </c>
      <c r="BT172" s="49" t="s">
        <v>148</v>
      </c>
      <c r="BU172" s="49" t="s">
        <v>149</v>
      </c>
      <c r="BV172" s="49" t="s">
        <v>150</v>
      </c>
      <c r="BW172" s="49" t="s">
        <v>151</v>
      </c>
      <c r="BX172" s="49" t="s">
        <v>152</v>
      </c>
      <c r="BY172" s="49" t="s">
        <v>153</v>
      </c>
      <c r="BZ172" s="49" t="s">
        <v>154</v>
      </c>
      <c r="CA172" s="49" t="s">
        <v>155</v>
      </c>
      <c r="CB172" s="49" t="s">
        <v>156</v>
      </c>
      <c r="CC172" s="49" t="s">
        <v>157</v>
      </c>
      <c r="CD172" s="49" t="s">
        <v>158</v>
      </c>
      <c r="CE172" s="49" t="s">
        <v>159</v>
      </c>
      <c r="CF172" s="49" t="s">
        <v>160</v>
      </c>
      <c r="CG172" s="49" t="s">
        <v>161</v>
      </c>
      <c r="CH172" s="49" t="s">
        <v>162</v>
      </c>
      <c r="CI172" s="49" t="s">
        <v>163</v>
      </c>
      <c r="CJ172" s="49" t="s">
        <v>164</v>
      </c>
      <c r="CK172" s="49" t="s">
        <v>165</v>
      </c>
      <c r="CL172" s="49" t="s">
        <v>166</v>
      </c>
      <c r="CM172" s="49" t="s">
        <v>167</v>
      </c>
      <c r="CN172" s="49" t="s">
        <v>168</v>
      </c>
      <c r="CO172" s="49"/>
      <c r="CP172" s="49" t="s">
        <v>170</v>
      </c>
      <c r="CQ172" s="49" t="s">
        <v>171</v>
      </c>
      <c r="CR172" s="49" t="s">
        <v>172</v>
      </c>
      <c r="CS172" s="49" t="s">
        <v>173</v>
      </c>
      <c r="CT172" s="49" t="s">
        <v>174</v>
      </c>
      <c r="CU172" s="49" t="s">
        <v>298</v>
      </c>
      <c r="CV172" s="49" t="s">
        <v>299</v>
      </c>
      <c r="CW172" s="49" t="s">
        <v>300</v>
      </c>
      <c r="CX172" s="49" t="s">
        <v>301</v>
      </c>
      <c r="CY172" s="49" t="s">
        <v>302</v>
      </c>
      <c r="CZ172" s="49" t="s">
        <v>303</v>
      </c>
      <c r="DA172" s="49" t="s">
        <v>304</v>
      </c>
      <c r="DB172" s="49" t="s">
        <v>305</v>
      </c>
    </row>
    <row r="173" spans="1:106" s="76" customFormat="1" ht="64.5" customHeight="1" x14ac:dyDescent="0.25">
      <c r="A173" s="49" t="s">
        <v>1987</v>
      </c>
      <c r="B173" s="49" t="s">
        <v>1988</v>
      </c>
      <c r="C173" s="60" t="e">
        <f>VLOOKUP(D173,'Threat Model'!$P$2:$Q$96,1,FALSE)</f>
        <v>#N/A</v>
      </c>
      <c r="D173" s="49" t="s">
        <v>1989</v>
      </c>
      <c r="E173" s="61" t="s">
        <v>1990</v>
      </c>
      <c r="F173" s="49"/>
      <c r="G173" s="61"/>
      <c r="H173" s="61" t="s">
        <v>1991</v>
      </c>
      <c r="I173" s="62">
        <v>9</v>
      </c>
      <c r="J173" s="62"/>
      <c r="K173" s="62" t="s">
        <v>112</v>
      </c>
      <c r="L173" s="62"/>
      <c r="M173" s="62"/>
      <c r="N173" s="62"/>
      <c r="O173" s="62" t="s">
        <v>182</v>
      </c>
      <c r="P173" s="62"/>
      <c r="Q173" s="60" t="s">
        <v>112</v>
      </c>
      <c r="R173" s="60" t="s">
        <v>112</v>
      </c>
      <c r="S173" s="61" t="s">
        <v>1992</v>
      </c>
      <c r="T173" s="61" t="s">
        <v>1993</v>
      </c>
      <c r="U173" s="61" t="s">
        <v>1994</v>
      </c>
      <c r="V173" s="61" t="s">
        <v>1995</v>
      </c>
      <c r="W173" s="61" t="s">
        <v>1996</v>
      </c>
      <c r="X173" s="61" t="s">
        <v>1997</v>
      </c>
      <c r="Y173" s="49" t="s">
        <v>1998</v>
      </c>
      <c r="Z173" s="49"/>
      <c r="AA173" s="49"/>
      <c r="AB173" s="49"/>
      <c r="AC173" s="60" t="s">
        <v>6965</v>
      </c>
      <c r="AD173" s="49"/>
      <c r="AE173" s="49"/>
      <c r="AF173" s="49"/>
      <c r="AG173" s="49" t="s">
        <v>125</v>
      </c>
      <c r="AH173" s="49"/>
      <c r="AI173" s="49" t="s">
        <v>126</v>
      </c>
      <c r="AJ173" s="49" t="s">
        <v>127</v>
      </c>
      <c r="AK173" s="49"/>
      <c r="AL173" s="49" t="s">
        <v>129</v>
      </c>
      <c r="AM173" s="49"/>
      <c r="AN173" s="49"/>
      <c r="AO173" s="49" t="s">
        <v>218</v>
      </c>
      <c r="AP173" s="49" t="s">
        <v>193</v>
      </c>
      <c r="AQ173" s="49" t="s">
        <v>194</v>
      </c>
      <c r="AR173" s="49" t="s">
        <v>195</v>
      </c>
      <c r="AS173" s="49" t="s">
        <v>196</v>
      </c>
      <c r="AT173" s="49" t="s">
        <v>197</v>
      </c>
      <c r="AU173" s="49"/>
      <c r="AV173" s="49" t="s">
        <v>198</v>
      </c>
      <c r="AW173" s="49" t="s">
        <v>133</v>
      </c>
      <c r="AX173" s="49" t="s">
        <v>134</v>
      </c>
      <c r="AY173" s="49"/>
      <c r="AZ173" s="49" t="s">
        <v>135</v>
      </c>
      <c r="BA173" s="49" t="s">
        <v>136</v>
      </c>
      <c r="BB173" s="49" t="s">
        <v>137</v>
      </c>
      <c r="BC173" s="49" t="s">
        <v>138</v>
      </c>
      <c r="BD173" s="49"/>
      <c r="BE173" s="49" t="s">
        <v>139</v>
      </c>
      <c r="BF173" s="49"/>
      <c r="BG173" s="49"/>
      <c r="BH173" s="49" t="s">
        <v>202</v>
      </c>
      <c r="BI173" s="49"/>
      <c r="BJ173" s="49"/>
      <c r="BK173" s="49" t="s">
        <v>141</v>
      </c>
      <c r="BL173" s="49" t="s">
        <v>142</v>
      </c>
      <c r="BM173" s="49" t="s">
        <v>143</v>
      </c>
      <c r="BN173" s="49" t="s">
        <v>144</v>
      </c>
      <c r="BO173" s="49" t="s">
        <v>145</v>
      </c>
      <c r="BP173" s="49" t="s">
        <v>146</v>
      </c>
      <c r="BQ173" s="60" t="str">
        <f t="shared" si="2"/>
        <v>NT-7
MT-1
MT-2
MT-7
MT-8
MT-9
MT-11
MT-12
MT-13
MT-14
MT-15</v>
      </c>
      <c r="BR173" s="49"/>
      <c r="BS173" s="49"/>
      <c r="BT173" s="49"/>
      <c r="BU173" s="49"/>
      <c r="BV173" s="49"/>
      <c r="BW173" s="49"/>
      <c r="BX173" s="49" t="s">
        <v>152</v>
      </c>
      <c r="BY173" s="49"/>
      <c r="BZ173" s="49"/>
      <c r="CA173" s="49"/>
      <c r="CB173" s="49"/>
      <c r="CC173" s="49"/>
      <c r="CD173" s="49"/>
      <c r="CE173" s="49"/>
      <c r="CF173" s="49" t="s">
        <v>160</v>
      </c>
      <c r="CG173" s="49" t="s">
        <v>161</v>
      </c>
      <c r="CH173" s="49"/>
      <c r="CI173" s="49"/>
      <c r="CJ173" s="49"/>
      <c r="CK173" s="49"/>
      <c r="CL173" s="49" t="s">
        <v>166</v>
      </c>
      <c r="CM173" s="49" t="s">
        <v>167</v>
      </c>
      <c r="CN173" s="49" t="s">
        <v>168</v>
      </c>
      <c r="CO173" s="49"/>
      <c r="CP173" s="49" t="s">
        <v>170</v>
      </c>
      <c r="CQ173" s="49" t="s">
        <v>171</v>
      </c>
      <c r="CR173" s="49" t="s">
        <v>172</v>
      </c>
      <c r="CS173" s="49" t="s">
        <v>173</v>
      </c>
      <c r="CT173" s="49" t="s">
        <v>174</v>
      </c>
      <c r="CU173" s="49"/>
      <c r="CV173" s="49"/>
      <c r="CW173" s="49"/>
      <c r="CX173" s="49"/>
      <c r="CY173" s="49"/>
      <c r="CZ173" s="49"/>
      <c r="DA173" s="49"/>
      <c r="DB173" s="49"/>
    </row>
    <row r="174" spans="1:106" s="76" customFormat="1" ht="64.5" customHeight="1" x14ac:dyDescent="0.25">
      <c r="A174" s="49" t="s">
        <v>284</v>
      </c>
      <c r="B174" s="49" t="s">
        <v>1999</v>
      </c>
      <c r="C174" s="60" t="e">
        <f>VLOOKUP(D174,'Threat Model'!$P$2:$Q$96,1,FALSE)</f>
        <v>#N/A</v>
      </c>
      <c r="D174" s="49" t="s">
        <v>2000</v>
      </c>
      <c r="E174" s="61" t="s">
        <v>2001</v>
      </c>
      <c r="F174" s="49" t="s">
        <v>2002</v>
      </c>
      <c r="G174" s="61" t="s">
        <v>2003</v>
      </c>
      <c r="H174" s="61" t="s">
        <v>2004</v>
      </c>
      <c r="I174" s="62">
        <v>10</v>
      </c>
      <c r="J174" s="60"/>
      <c r="K174" s="60" t="s">
        <v>112</v>
      </c>
      <c r="L174" s="60"/>
      <c r="M174" s="60"/>
      <c r="N174" s="60"/>
      <c r="O174" s="62" t="s">
        <v>182</v>
      </c>
      <c r="P174" s="60" t="s">
        <v>112</v>
      </c>
      <c r="Q174" s="60" t="s">
        <v>112</v>
      </c>
      <c r="R174" s="60" t="s">
        <v>112</v>
      </c>
      <c r="S174" s="61" t="s">
        <v>2005</v>
      </c>
      <c r="T174" s="61" t="s">
        <v>2006</v>
      </c>
      <c r="U174" s="61" t="s">
        <v>1453</v>
      </c>
      <c r="V174" s="61" t="s">
        <v>662</v>
      </c>
      <c r="W174" s="61" t="s">
        <v>295</v>
      </c>
      <c r="X174" s="61" t="s">
        <v>1640</v>
      </c>
      <c r="Y174" s="49" t="s">
        <v>2007</v>
      </c>
      <c r="Z174" s="49" t="s">
        <v>2008</v>
      </c>
      <c r="AA174" s="49" t="s">
        <v>2009</v>
      </c>
      <c r="AB174" s="49"/>
      <c r="AC174" s="60" t="s">
        <v>6914</v>
      </c>
      <c r="AD174" s="49" t="s">
        <v>191</v>
      </c>
      <c r="AE174" s="49" t="s">
        <v>123</v>
      </c>
      <c r="AF174" s="49" t="s">
        <v>124</v>
      </c>
      <c r="AG174" s="49" t="s">
        <v>125</v>
      </c>
      <c r="AH174" s="49" t="s">
        <v>192</v>
      </c>
      <c r="AI174" s="49" t="s">
        <v>126</v>
      </c>
      <c r="AJ174" s="49" t="s">
        <v>127</v>
      </c>
      <c r="AK174" s="49" t="s">
        <v>128</v>
      </c>
      <c r="AL174" s="49" t="s">
        <v>129</v>
      </c>
      <c r="AM174" s="49" t="s">
        <v>130</v>
      </c>
      <c r="AN174" s="49" t="s">
        <v>131</v>
      </c>
      <c r="AO174" s="49" t="s">
        <v>218</v>
      </c>
      <c r="AP174" s="49" t="s">
        <v>193</v>
      </c>
      <c r="AQ174" s="49" t="s">
        <v>194</v>
      </c>
      <c r="AR174" s="49" t="s">
        <v>195</v>
      </c>
      <c r="AS174" s="49" t="s">
        <v>196</v>
      </c>
      <c r="AT174" s="49" t="s">
        <v>197</v>
      </c>
      <c r="AU174" s="49" t="s">
        <v>132</v>
      </c>
      <c r="AV174" s="49" t="s">
        <v>198</v>
      </c>
      <c r="AW174" s="49" t="s">
        <v>133</v>
      </c>
      <c r="AX174" s="49" t="s">
        <v>134</v>
      </c>
      <c r="AY174" s="49" t="s">
        <v>199</v>
      </c>
      <c r="AZ174" s="49" t="s">
        <v>135</v>
      </c>
      <c r="BA174" s="49" t="s">
        <v>136</v>
      </c>
      <c r="BB174" s="49" t="s">
        <v>137</v>
      </c>
      <c r="BC174" s="49" t="s">
        <v>138</v>
      </c>
      <c r="BD174" s="49"/>
      <c r="BE174" s="49" t="s">
        <v>139</v>
      </c>
      <c r="BF174" s="49" t="s">
        <v>201</v>
      </c>
      <c r="BG174" s="49" t="s">
        <v>140</v>
      </c>
      <c r="BH174" s="49" t="s">
        <v>202</v>
      </c>
      <c r="BI174" s="49" t="s">
        <v>203</v>
      </c>
      <c r="BJ174" s="49" t="s">
        <v>282</v>
      </c>
      <c r="BK174" s="49" t="s">
        <v>141</v>
      </c>
      <c r="BL174" s="49" t="s">
        <v>142</v>
      </c>
      <c r="BM174" s="49" t="s">
        <v>143</v>
      </c>
      <c r="BN174" s="49" t="s">
        <v>144</v>
      </c>
      <c r="BO174" s="49" t="s">
        <v>145</v>
      </c>
      <c r="BP174" s="49" t="s">
        <v>146</v>
      </c>
      <c r="BQ174" s="60" t="str">
        <f t="shared" si="2"/>
        <v>NT-7
MT-1
MT-2
MT-7
MT-8
MT-9
MT-11
MT-12
MT-13
MT-14
MT-15</v>
      </c>
      <c r="BR174" s="49"/>
      <c r="BS174" s="49"/>
      <c r="BT174" s="49"/>
      <c r="BU174" s="49"/>
      <c r="BV174" s="49"/>
      <c r="BW174" s="49"/>
      <c r="BX174" s="49" t="s">
        <v>152</v>
      </c>
      <c r="BY174" s="49"/>
      <c r="BZ174" s="49"/>
      <c r="CA174" s="49"/>
      <c r="CB174" s="49"/>
      <c r="CC174" s="49"/>
      <c r="CD174" s="49"/>
      <c r="CE174" s="49"/>
      <c r="CF174" s="49" t="s">
        <v>160</v>
      </c>
      <c r="CG174" s="49" t="s">
        <v>161</v>
      </c>
      <c r="CH174" s="49"/>
      <c r="CI174" s="49"/>
      <c r="CJ174" s="49"/>
      <c r="CK174" s="49"/>
      <c r="CL174" s="49" t="s">
        <v>166</v>
      </c>
      <c r="CM174" s="49" t="s">
        <v>167</v>
      </c>
      <c r="CN174" s="49" t="s">
        <v>168</v>
      </c>
      <c r="CO174" s="49"/>
      <c r="CP174" s="49" t="s">
        <v>170</v>
      </c>
      <c r="CQ174" s="49" t="s">
        <v>171</v>
      </c>
      <c r="CR174" s="49" t="s">
        <v>172</v>
      </c>
      <c r="CS174" s="49" t="s">
        <v>173</v>
      </c>
      <c r="CT174" s="49" t="s">
        <v>174</v>
      </c>
      <c r="CU174" s="49"/>
      <c r="CV174" s="49"/>
      <c r="CW174" s="49"/>
      <c r="CX174" s="49"/>
      <c r="CY174" s="49"/>
      <c r="CZ174" s="49"/>
      <c r="DA174" s="49"/>
      <c r="DB174" s="49"/>
    </row>
    <row r="175" spans="1:106" s="76" customFormat="1" ht="64.5" customHeight="1" x14ac:dyDescent="0.25">
      <c r="A175" s="49" t="s">
        <v>1987</v>
      </c>
      <c r="B175" s="49" t="s">
        <v>2010</v>
      </c>
      <c r="C175" s="60" t="e">
        <f>VLOOKUP(D175,'Threat Model'!$P$2:$Q$96,1,FALSE)</f>
        <v>#N/A</v>
      </c>
      <c r="D175" s="49" t="s">
        <v>2011</v>
      </c>
      <c r="E175" s="61" t="s">
        <v>2012</v>
      </c>
      <c r="F175" s="49"/>
      <c r="G175" s="61"/>
      <c r="H175" s="61" t="s">
        <v>2013</v>
      </c>
      <c r="I175" s="62">
        <v>9</v>
      </c>
      <c r="J175" s="62"/>
      <c r="K175" s="62" t="s">
        <v>112</v>
      </c>
      <c r="L175" s="62"/>
      <c r="M175" s="62"/>
      <c r="N175" s="62"/>
      <c r="O175" s="62" t="s">
        <v>182</v>
      </c>
      <c r="P175" s="62"/>
      <c r="Q175" s="60" t="s">
        <v>112</v>
      </c>
      <c r="R175" s="60" t="s">
        <v>112</v>
      </c>
      <c r="S175" s="61" t="s">
        <v>2014</v>
      </c>
      <c r="T175" s="61" t="s">
        <v>2015</v>
      </c>
      <c r="U175" s="61" t="s">
        <v>2016</v>
      </c>
      <c r="V175" s="61" t="s">
        <v>1995</v>
      </c>
      <c r="W175" s="61" t="s">
        <v>2017</v>
      </c>
      <c r="X175" s="61" t="s">
        <v>2018</v>
      </c>
      <c r="Y175" s="49" t="s">
        <v>2019</v>
      </c>
      <c r="Z175" s="49"/>
      <c r="AA175" s="49"/>
      <c r="AB175" s="49"/>
      <c r="AC175" s="60" t="s">
        <v>6965</v>
      </c>
      <c r="AD175" s="49"/>
      <c r="AE175" s="49"/>
      <c r="AF175" s="49"/>
      <c r="AG175" s="49" t="s">
        <v>125</v>
      </c>
      <c r="AH175" s="49"/>
      <c r="AI175" s="49" t="s">
        <v>126</v>
      </c>
      <c r="AJ175" s="49" t="s">
        <v>127</v>
      </c>
      <c r="AK175" s="49"/>
      <c r="AL175" s="49" t="s">
        <v>129</v>
      </c>
      <c r="AM175" s="49"/>
      <c r="AN175" s="49"/>
      <c r="AO175" s="49" t="s">
        <v>218</v>
      </c>
      <c r="AP175" s="49" t="s">
        <v>193</v>
      </c>
      <c r="AQ175" s="49" t="s">
        <v>194</v>
      </c>
      <c r="AR175" s="49" t="s">
        <v>195</v>
      </c>
      <c r="AS175" s="49" t="s">
        <v>196</v>
      </c>
      <c r="AT175" s="49" t="s">
        <v>197</v>
      </c>
      <c r="AU175" s="49"/>
      <c r="AV175" s="49" t="s">
        <v>198</v>
      </c>
      <c r="AW175" s="49" t="s">
        <v>133</v>
      </c>
      <c r="AX175" s="49" t="s">
        <v>134</v>
      </c>
      <c r="AY175" s="49"/>
      <c r="AZ175" s="49" t="s">
        <v>135</v>
      </c>
      <c r="BA175" s="49" t="s">
        <v>136</v>
      </c>
      <c r="BB175" s="49" t="s">
        <v>137</v>
      </c>
      <c r="BC175" s="49" t="s">
        <v>138</v>
      </c>
      <c r="BD175" s="49"/>
      <c r="BE175" s="49" t="s">
        <v>139</v>
      </c>
      <c r="BF175" s="49"/>
      <c r="BG175" s="49"/>
      <c r="BH175" s="49" t="s">
        <v>202</v>
      </c>
      <c r="BI175" s="49"/>
      <c r="BJ175" s="49"/>
      <c r="BK175" s="49" t="s">
        <v>141</v>
      </c>
      <c r="BL175" s="49" t="s">
        <v>142</v>
      </c>
      <c r="BM175" s="49" t="s">
        <v>143</v>
      </c>
      <c r="BN175" s="49" t="s">
        <v>144</v>
      </c>
      <c r="BO175" s="49" t="s">
        <v>145</v>
      </c>
      <c r="BP175" s="49" t="s">
        <v>146</v>
      </c>
      <c r="BQ175" s="60" t="str">
        <f t="shared" si="2"/>
        <v>NT-7
MT-1
MT-2
MT-7
MT-8
MT-9
MT-11
MT-12
MT-13
MT-14
MT-15</v>
      </c>
      <c r="BR175" s="49"/>
      <c r="BS175" s="49"/>
      <c r="BT175" s="49"/>
      <c r="BU175" s="49"/>
      <c r="BV175" s="49"/>
      <c r="BW175" s="49"/>
      <c r="BX175" s="49" t="s">
        <v>152</v>
      </c>
      <c r="BY175" s="49"/>
      <c r="BZ175" s="49"/>
      <c r="CA175" s="49"/>
      <c r="CB175" s="49"/>
      <c r="CC175" s="49"/>
      <c r="CD175" s="49"/>
      <c r="CE175" s="49"/>
      <c r="CF175" s="49" t="s">
        <v>160</v>
      </c>
      <c r="CG175" s="49" t="s">
        <v>161</v>
      </c>
      <c r="CH175" s="49"/>
      <c r="CI175" s="49"/>
      <c r="CJ175" s="49"/>
      <c r="CK175" s="49"/>
      <c r="CL175" s="49" t="s">
        <v>166</v>
      </c>
      <c r="CM175" s="49" t="s">
        <v>167</v>
      </c>
      <c r="CN175" s="49" t="s">
        <v>168</v>
      </c>
      <c r="CO175" s="49"/>
      <c r="CP175" s="49" t="s">
        <v>170</v>
      </c>
      <c r="CQ175" s="49" t="s">
        <v>171</v>
      </c>
      <c r="CR175" s="49" t="s">
        <v>172</v>
      </c>
      <c r="CS175" s="49" t="s">
        <v>173</v>
      </c>
      <c r="CT175" s="49" t="s">
        <v>174</v>
      </c>
      <c r="CU175" s="49"/>
      <c r="CV175" s="49"/>
      <c r="CW175" s="49"/>
      <c r="CX175" s="49"/>
      <c r="CY175" s="49"/>
      <c r="CZ175" s="49"/>
      <c r="DA175" s="49"/>
      <c r="DB175" s="49"/>
    </row>
    <row r="176" spans="1:106" s="76" customFormat="1" ht="64.5" customHeight="1" x14ac:dyDescent="0.25">
      <c r="A176" s="49" t="s">
        <v>284</v>
      </c>
      <c r="B176" s="49" t="s">
        <v>2020</v>
      </c>
      <c r="C176" s="60" t="e">
        <f>VLOOKUP(D176,'Threat Model'!$P$2:$Q$96,1,FALSE)</f>
        <v>#N/A</v>
      </c>
      <c r="D176" s="49" t="s">
        <v>2021</v>
      </c>
      <c r="E176" s="61" t="s">
        <v>2022</v>
      </c>
      <c r="F176" s="49" t="s">
        <v>1448</v>
      </c>
      <c r="G176" s="61" t="s">
        <v>1449</v>
      </c>
      <c r="H176" s="61" t="s">
        <v>2023</v>
      </c>
      <c r="I176" s="62">
        <v>8</v>
      </c>
      <c r="J176" s="60"/>
      <c r="K176" s="60" t="s">
        <v>112</v>
      </c>
      <c r="L176" s="60"/>
      <c r="M176" s="60"/>
      <c r="N176" s="60"/>
      <c r="O176" s="62" t="s">
        <v>182</v>
      </c>
      <c r="P176" s="60"/>
      <c r="Q176" s="60" t="s">
        <v>112</v>
      </c>
      <c r="R176" s="60" t="s">
        <v>112</v>
      </c>
      <c r="S176" s="61" t="s">
        <v>2024</v>
      </c>
      <c r="T176" s="61" t="s">
        <v>2025</v>
      </c>
      <c r="U176" s="61" t="s">
        <v>1453</v>
      </c>
      <c r="V176" s="61" t="s">
        <v>662</v>
      </c>
      <c r="W176" s="61" t="s">
        <v>295</v>
      </c>
      <c r="X176" s="61" t="s">
        <v>2026</v>
      </c>
      <c r="Y176" s="49" t="s">
        <v>2027</v>
      </c>
      <c r="Z176" s="49"/>
      <c r="AA176" s="49" t="s">
        <v>1457</v>
      </c>
      <c r="AB176" s="49"/>
      <c r="AC176" s="60" t="s">
        <v>6918</v>
      </c>
      <c r="AD176" s="49" t="s">
        <v>191</v>
      </c>
      <c r="AE176" s="49" t="s">
        <v>123</v>
      </c>
      <c r="AF176" s="49" t="s">
        <v>124</v>
      </c>
      <c r="AG176" s="49" t="s">
        <v>125</v>
      </c>
      <c r="AH176" s="49" t="s">
        <v>192</v>
      </c>
      <c r="AI176" s="49" t="s">
        <v>126</v>
      </c>
      <c r="AJ176" s="49" t="s">
        <v>127</v>
      </c>
      <c r="AK176" s="49" t="s">
        <v>128</v>
      </c>
      <c r="AL176" s="49" t="s">
        <v>129</v>
      </c>
      <c r="AM176" s="49" t="s">
        <v>130</v>
      </c>
      <c r="AN176" s="49" t="s">
        <v>131</v>
      </c>
      <c r="AO176" s="49" t="s">
        <v>218</v>
      </c>
      <c r="AP176" s="49" t="s">
        <v>193</v>
      </c>
      <c r="AQ176" s="49" t="s">
        <v>194</v>
      </c>
      <c r="AR176" s="49" t="s">
        <v>195</v>
      </c>
      <c r="AS176" s="49" t="s">
        <v>196</v>
      </c>
      <c r="AT176" s="49" t="s">
        <v>197</v>
      </c>
      <c r="AU176" s="49" t="s">
        <v>132</v>
      </c>
      <c r="AV176" s="49" t="s">
        <v>198</v>
      </c>
      <c r="AW176" s="49" t="s">
        <v>133</v>
      </c>
      <c r="AX176" s="49" t="s">
        <v>134</v>
      </c>
      <c r="AY176" s="49" t="s">
        <v>199</v>
      </c>
      <c r="AZ176" s="49" t="s">
        <v>135</v>
      </c>
      <c r="BA176" s="49" t="s">
        <v>136</v>
      </c>
      <c r="BB176" s="49" t="s">
        <v>137</v>
      </c>
      <c r="BC176" s="49" t="s">
        <v>138</v>
      </c>
      <c r="BD176" s="49" t="s">
        <v>200</v>
      </c>
      <c r="BE176" s="49" t="s">
        <v>139</v>
      </c>
      <c r="BF176" s="49" t="s">
        <v>201</v>
      </c>
      <c r="BG176" s="49" t="s">
        <v>140</v>
      </c>
      <c r="BH176" s="49" t="s">
        <v>202</v>
      </c>
      <c r="BI176" s="49" t="s">
        <v>203</v>
      </c>
      <c r="BJ176" s="49" t="s">
        <v>282</v>
      </c>
      <c r="BK176" s="49" t="s">
        <v>141</v>
      </c>
      <c r="BL176" s="49" t="s">
        <v>142</v>
      </c>
      <c r="BM176" s="49" t="s">
        <v>143</v>
      </c>
      <c r="BN176" s="49" t="s">
        <v>144</v>
      </c>
      <c r="BO176" s="49" t="s">
        <v>145</v>
      </c>
      <c r="BP176" s="49" t="s">
        <v>146</v>
      </c>
      <c r="BQ176" s="60" t="str">
        <f t="shared" si="2"/>
        <v>NT-1
NT-2
NT-3
NT-4
NT-5
NT-6
NT-7
NT-8
NT-9
NT-10
NT-11
NT-12
NT-13
NT-14
MT-1
MT-2
MT-3
MT-4
MT-5
MT-6
MT-7
MT-8
MT-9
MT-11
MT-12
MT-13
MT-14
MT-15
MT-16
MT-17
MT-18
MT-19
MT-20
MT-21
MT-22
MT-23</v>
      </c>
      <c r="BR176" s="49" t="s">
        <v>283</v>
      </c>
      <c r="BS176" s="49" t="s">
        <v>147</v>
      </c>
      <c r="BT176" s="49" t="s">
        <v>148</v>
      </c>
      <c r="BU176" s="49" t="s">
        <v>149</v>
      </c>
      <c r="BV176" s="49" t="s">
        <v>150</v>
      </c>
      <c r="BW176" s="49" t="s">
        <v>151</v>
      </c>
      <c r="BX176" s="49" t="s">
        <v>152</v>
      </c>
      <c r="BY176" s="49" t="s">
        <v>153</v>
      </c>
      <c r="BZ176" s="49" t="s">
        <v>154</v>
      </c>
      <c r="CA176" s="49" t="s">
        <v>155</v>
      </c>
      <c r="CB176" s="49" t="s">
        <v>156</v>
      </c>
      <c r="CC176" s="49" t="s">
        <v>157</v>
      </c>
      <c r="CD176" s="49" t="s">
        <v>158</v>
      </c>
      <c r="CE176" s="49" t="s">
        <v>159</v>
      </c>
      <c r="CF176" s="49" t="s">
        <v>160</v>
      </c>
      <c r="CG176" s="49" t="s">
        <v>161</v>
      </c>
      <c r="CH176" s="49" t="s">
        <v>162</v>
      </c>
      <c r="CI176" s="49" t="s">
        <v>163</v>
      </c>
      <c r="CJ176" s="49" t="s">
        <v>164</v>
      </c>
      <c r="CK176" s="49" t="s">
        <v>165</v>
      </c>
      <c r="CL176" s="49" t="s">
        <v>166</v>
      </c>
      <c r="CM176" s="49" t="s">
        <v>167</v>
      </c>
      <c r="CN176" s="49" t="s">
        <v>168</v>
      </c>
      <c r="CO176" s="49"/>
      <c r="CP176" s="49" t="s">
        <v>170</v>
      </c>
      <c r="CQ176" s="49" t="s">
        <v>171</v>
      </c>
      <c r="CR176" s="49" t="s">
        <v>172</v>
      </c>
      <c r="CS176" s="49" t="s">
        <v>173</v>
      </c>
      <c r="CT176" s="49" t="s">
        <v>174</v>
      </c>
      <c r="CU176" s="49" t="s">
        <v>298</v>
      </c>
      <c r="CV176" s="49" t="s">
        <v>299</v>
      </c>
      <c r="CW176" s="49" t="s">
        <v>300</v>
      </c>
      <c r="CX176" s="49" t="s">
        <v>301</v>
      </c>
      <c r="CY176" s="49" t="s">
        <v>302</v>
      </c>
      <c r="CZ176" s="49" t="s">
        <v>303</v>
      </c>
      <c r="DA176" s="49" t="s">
        <v>304</v>
      </c>
      <c r="DB176" s="49" t="s">
        <v>305</v>
      </c>
    </row>
    <row r="177" spans="1:106" s="76" customFormat="1" ht="64.5" customHeight="1" x14ac:dyDescent="0.25">
      <c r="A177" s="49" t="s">
        <v>284</v>
      </c>
      <c r="B177" s="49" t="s">
        <v>2028</v>
      </c>
      <c r="C177" s="60" t="e">
        <f>VLOOKUP(D177,'Threat Model'!$P$2:$Q$96,1,FALSE)</f>
        <v>#N/A</v>
      </c>
      <c r="D177" s="49" t="s">
        <v>2029</v>
      </c>
      <c r="E177" s="61" t="s">
        <v>2030</v>
      </c>
      <c r="F177" s="49" t="s">
        <v>2031</v>
      </c>
      <c r="G177" s="61" t="s">
        <v>2032</v>
      </c>
      <c r="H177" s="61" t="s">
        <v>2033</v>
      </c>
      <c r="I177" s="62">
        <v>9</v>
      </c>
      <c r="J177" s="62"/>
      <c r="K177" s="62" t="s">
        <v>112</v>
      </c>
      <c r="L177" s="62"/>
      <c r="M177" s="62"/>
      <c r="N177" s="62"/>
      <c r="O177" s="62" t="s">
        <v>113</v>
      </c>
      <c r="P177" s="62"/>
      <c r="Q177" s="60" t="s">
        <v>112</v>
      </c>
      <c r="R177" s="62"/>
      <c r="S177" s="61" t="s">
        <v>2034</v>
      </c>
      <c r="T177" s="61" t="s">
        <v>2035</v>
      </c>
      <c r="U177" s="61" t="s">
        <v>2036</v>
      </c>
      <c r="V177" s="61" t="s">
        <v>662</v>
      </c>
      <c r="W177" s="61" t="s">
        <v>2037</v>
      </c>
      <c r="X177" s="61" t="s">
        <v>2038</v>
      </c>
      <c r="Y177" s="49" t="s">
        <v>2039</v>
      </c>
      <c r="Z177" s="49" t="s">
        <v>2008</v>
      </c>
      <c r="AA177" s="49" t="s">
        <v>1253</v>
      </c>
      <c r="AB177" s="49"/>
      <c r="AC177" s="60" t="s">
        <v>6966</v>
      </c>
      <c r="AD177" s="49"/>
      <c r="AE177" s="49"/>
      <c r="AF177" s="49"/>
      <c r="AG177" s="49"/>
      <c r="AH177" s="49"/>
      <c r="AI177" s="49"/>
      <c r="AJ177" s="49" t="s">
        <v>127</v>
      </c>
      <c r="AK177" s="49"/>
      <c r="AL177" s="49"/>
      <c r="AM177" s="49"/>
      <c r="AN177" s="49"/>
      <c r="AO177" s="49"/>
      <c r="AP177" s="49" t="s">
        <v>193</v>
      </c>
      <c r="AQ177" s="49" t="s">
        <v>194</v>
      </c>
      <c r="AR177" s="49" t="s">
        <v>195</v>
      </c>
      <c r="AS177" s="49" t="s">
        <v>196</v>
      </c>
      <c r="AT177" s="49" t="s">
        <v>197</v>
      </c>
      <c r="AU177" s="49"/>
      <c r="AV177" s="49"/>
      <c r="AW177" s="49" t="s">
        <v>133</v>
      </c>
      <c r="AX177" s="49"/>
      <c r="AY177" s="49"/>
      <c r="AZ177" s="49" t="s">
        <v>135</v>
      </c>
      <c r="BA177" s="49"/>
      <c r="BB177" s="49" t="s">
        <v>137</v>
      </c>
      <c r="BC177" s="49" t="s">
        <v>138</v>
      </c>
      <c r="BD177" s="49"/>
      <c r="BE177" s="49"/>
      <c r="BF177" s="49"/>
      <c r="BG177" s="49"/>
      <c r="BH177" s="49"/>
      <c r="BI177" s="49"/>
      <c r="BJ177" s="49"/>
      <c r="BK177" s="49" t="s">
        <v>141</v>
      </c>
      <c r="BL177" s="49" t="s">
        <v>142</v>
      </c>
      <c r="BM177" s="49" t="s">
        <v>143</v>
      </c>
      <c r="BN177" s="49" t="s">
        <v>144</v>
      </c>
      <c r="BO177" s="49" t="s">
        <v>145</v>
      </c>
      <c r="BP177" s="49" t="s">
        <v>146</v>
      </c>
      <c r="BQ177" s="60" t="str">
        <f t="shared" si="2"/>
        <v>NT-7
MT-1
MT-2
MT-8
MT-9
MT-11
MT-12
MT-13
MT-14
MT-15</v>
      </c>
      <c r="BR177" s="49"/>
      <c r="BS177" s="49"/>
      <c r="BT177" s="49"/>
      <c r="BU177" s="49"/>
      <c r="BV177" s="49"/>
      <c r="BW177" s="49"/>
      <c r="BX177" s="49" t="s">
        <v>152</v>
      </c>
      <c r="BY177" s="49"/>
      <c r="BZ177" s="49"/>
      <c r="CA177" s="49"/>
      <c r="CB177" s="49"/>
      <c r="CC177" s="49"/>
      <c r="CD177" s="49"/>
      <c r="CE177" s="49"/>
      <c r="CF177" s="49" t="s">
        <v>160</v>
      </c>
      <c r="CG177" s="49" t="s">
        <v>161</v>
      </c>
      <c r="CH177" s="49"/>
      <c r="CI177" s="49"/>
      <c r="CJ177" s="49"/>
      <c r="CK177" s="49"/>
      <c r="CL177" s="49"/>
      <c r="CM177" s="49" t="s">
        <v>167</v>
      </c>
      <c r="CN177" s="49" t="s">
        <v>168</v>
      </c>
      <c r="CO177" s="49"/>
      <c r="CP177" s="49" t="s">
        <v>170</v>
      </c>
      <c r="CQ177" s="49" t="s">
        <v>171</v>
      </c>
      <c r="CR177" s="49" t="s">
        <v>172</v>
      </c>
      <c r="CS177" s="49" t="s">
        <v>173</v>
      </c>
      <c r="CT177" s="49" t="s">
        <v>174</v>
      </c>
      <c r="CU177" s="49"/>
      <c r="CV177" s="49"/>
      <c r="CW177" s="49"/>
      <c r="CX177" s="49"/>
      <c r="CY177" s="49"/>
      <c r="CZ177" s="49"/>
      <c r="DA177" s="49"/>
      <c r="DB177" s="49"/>
    </row>
    <row r="178" spans="1:106" s="76" customFormat="1" ht="64.5" customHeight="1" x14ac:dyDescent="0.25">
      <c r="A178" s="49" t="s">
        <v>284</v>
      </c>
      <c r="B178" s="49" t="s">
        <v>2040</v>
      </c>
      <c r="C178" s="60" t="e">
        <f>VLOOKUP(D178,'Threat Model'!$P$2:$Q$96,1,FALSE)</f>
        <v>#N/A</v>
      </c>
      <c r="D178" s="49" t="s">
        <v>2041</v>
      </c>
      <c r="E178" s="61" t="s">
        <v>2042</v>
      </c>
      <c r="F178" s="49" t="s">
        <v>2043</v>
      </c>
      <c r="G178" s="61"/>
      <c r="H178" s="61" t="s">
        <v>2044</v>
      </c>
      <c r="I178" s="62">
        <v>7</v>
      </c>
      <c r="J178" s="62"/>
      <c r="K178" s="62" t="s">
        <v>112</v>
      </c>
      <c r="L178" s="62"/>
      <c r="M178" s="62"/>
      <c r="N178" s="62"/>
      <c r="O178" s="62" t="s">
        <v>113</v>
      </c>
      <c r="P178" s="62"/>
      <c r="Q178" s="60" t="s">
        <v>112</v>
      </c>
      <c r="R178" s="60" t="s">
        <v>112</v>
      </c>
      <c r="S178" s="61" t="s">
        <v>2045</v>
      </c>
      <c r="T178" s="61" t="s">
        <v>2046</v>
      </c>
      <c r="U178" s="61" t="s">
        <v>1453</v>
      </c>
      <c r="V178" s="61" t="s">
        <v>662</v>
      </c>
      <c r="W178" s="61" t="s">
        <v>2047</v>
      </c>
      <c r="X178" s="61" t="s">
        <v>2048</v>
      </c>
      <c r="Y178" s="49" t="s">
        <v>2049</v>
      </c>
      <c r="Z178" s="49" t="s">
        <v>2050</v>
      </c>
      <c r="AA178" s="49"/>
      <c r="AB178" s="49"/>
      <c r="AC178" s="60" t="s">
        <v>6967</v>
      </c>
      <c r="AD178" s="49"/>
      <c r="AE178" s="49"/>
      <c r="AF178" s="49"/>
      <c r="AG178" s="49"/>
      <c r="AH178" s="49" t="s">
        <v>192</v>
      </c>
      <c r="AI178" s="49" t="s">
        <v>126</v>
      </c>
      <c r="AJ178" s="49" t="s">
        <v>127</v>
      </c>
      <c r="AK178" s="49" t="s">
        <v>128</v>
      </c>
      <c r="AL178" s="49" t="s">
        <v>129</v>
      </c>
      <c r="AM178" s="49"/>
      <c r="AN178" s="49"/>
      <c r="AO178" s="49"/>
      <c r="AP178" s="49" t="s">
        <v>193</v>
      </c>
      <c r="AQ178" s="49" t="s">
        <v>194</v>
      </c>
      <c r="AR178" s="49" t="s">
        <v>195</v>
      </c>
      <c r="AS178" s="49" t="s">
        <v>196</v>
      </c>
      <c r="AT178" s="49" t="s">
        <v>197</v>
      </c>
      <c r="AU178" s="49"/>
      <c r="AV178" s="49"/>
      <c r="AW178" s="49" t="s">
        <v>133</v>
      </c>
      <c r="AX178" s="49" t="s">
        <v>134</v>
      </c>
      <c r="AY178" s="49"/>
      <c r="AZ178" s="49" t="s">
        <v>135</v>
      </c>
      <c r="BA178" s="49" t="s">
        <v>136</v>
      </c>
      <c r="BB178" s="49"/>
      <c r="BC178" s="49"/>
      <c r="BD178" s="49"/>
      <c r="BE178" s="49"/>
      <c r="BF178" s="49" t="s">
        <v>201</v>
      </c>
      <c r="BG178" s="49" t="s">
        <v>140</v>
      </c>
      <c r="BH178" s="49" t="s">
        <v>202</v>
      </c>
      <c r="BI178" s="49" t="s">
        <v>203</v>
      </c>
      <c r="BJ178" s="49"/>
      <c r="BK178" s="49"/>
      <c r="BL178" s="49"/>
      <c r="BM178" s="49"/>
      <c r="BN178" s="49"/>
      <c r="BO178" s="49"/>
      <c r="BP178" s="49"/>
      <c r="BQ178" s="60" t="str">
        <f t="shared" si="2"/>
        <v>NT-7
MT-1
MT-2
MT-7
MT-8
MT-9
MT-11
MT-12
MT-13
MT-14
MT-15</v>
      </c>
      <c r="BR178" s="49"/>
      <c r="BS178" s="49"/>
      <c r="BT178" s="49"/>
      <c r="BU178" s="49"/>
      <c r="BV178" s="49"/>
      <c r="BW178" s="49"/>
      <c r="BX178" s="49" t="s">
        <v>152</v>
      </c>
      <c r="BY178" s="49"/>
      <c r="BZ178" s="49"/>
      <c r="CA178" s="49"/>
      <c r="CB178" s="49"/>
      <c r="CC178" s="49"/>
      <c r="CD178" s="49"/>
      <c r="CE178" s="49"/>
      <c r="CF178" s="49" t="s">
        <v>160</v>
      </c>
      <c r="CG178" s="49" t="s">
        <v>161</v>
      </c>
      <c r="CH178" s="49"/>
      <c r="CI178" s="49"/>
      <c r="CJ178" s="49"/>
      <c r="CK178" s="49"/>
      <c r="CL178" s="49" t="s">
        <v>166</v>
      </c>
      <c r="CM178" s="49" t="s">
        <v>167</v>
      </c>
      <c r="CN178" s="49" t="s">
        <v>168</v>
      </c>
      <c r="CO178" s="49"/>
      <c r="CP178" s="49" t="s">
        <v>170</v>
      </c>
      <c r="CQ178" s="49" t="s">
        <v>171</v>
      </c>
      <c r="CR178" s="49" t="s">
        <v>172</v>
      </c>
      <c r="CS178" s="49" t="s">
        <v>173</v>
      </c>
      <c r="CT178" s="49" t="s">
        <v>174</v>
      </c>
      <c r="CU178" s="49"/>
      <c r="CV178" s="49"/>
      <c r="CW178" s="49"/>
      <c r="CX178" s="49"/>
      <c r="CY178" s="49"/>
      <c r="CZ178" s="49"/>
      <c r="DA178" s="49"/>
      <c r="DB178" s="49"/>
    </row>
    <row r="179" spans="1:106" s="76" customFormat="1" ht="64.5" customHeight="1" x14ac:dyDescent="0.25">
      <c r="A179" s="49" t="s">
        <v>284</v>
      </c>
      <c r="B179" s="49" t="s">
        <v>2051</v>
      </c>
      <c r="C179" s="60" t="e">
        <f>VLOOKUP(D179,'Threat Model'!$P$2:$Q$96,1,FALSE)</f>
        <v>#N/A</v>
      </c>
      <c r="D179" s="49" t="s">
        <v>2052</v>
      </c>
      <c r="E179" s="61" t="s">
        <v>2053</v>
      </c>
      <c r="F179" s="49" t="s">
        <v>2054</v>
      </c>
      <c r="G179" s="61" t="s">
        <v>1528</v>
      </c>
      <c r="H179" s="61" t="s">
        <v>2055</v>
      </c>
      <c r="I179" s="62">
        <v>9</v>
      </c>
      <c r="J179" s="60"/>
      <c r="K179" s="60" t="s">
        <v>112</v>
      </c>
      <c r="L179" s="60"/>
      <c r="M179" s="60"/>
      <c r="N179" s="60"/>
      <c r="O179" s="62" t="s">
        <v>182</v>
      </c>
      <c r="P179" s="60" t="s">
        <v>112</v>
      </c>
      <c r="Q179" s="60" t="s">
        <v>112</v>
      </c>
      <c r="R179" s="60" t="s">
        <v>112</v>
      </c>
      <c r="S179" s="61" t="s">
        <v>2056</v>
      </c>
      <c r="T179" s="61" t="s">
        <v>1473</v>
      </c>
      <c r="U179" s="61" t="s">
        <v>1453</v>
      </c>
      <c r="V179" s="61" t="s">
        <v>662</v>
      </c>
      <c r="W179" s="61" t="s">
        <v>295</v>
      </c>
      <c r="X179" s="61" t="s">
        <v>2057</v>
      </c>
      <c r="Y179" s="49" t="s">
        <v>2058</v>
      </c>
      <c r="Z179" s="49" t="s">
        <v>2059</v>
      </c>
      <c r="AA179" s="49" t="s">
        <v>2060</v>
      </c>
      <c r="AB179" s="49"/>
      <c r="AC179" s="60" t="s">
        <v>6954</v>
      </c>
      <c r="AD179" s="49" t="s">
        <v>191</v>
      </c>
      <c r="AE179" s="49" t="s">
        <v>123</v>
      </c>
      <c r="AF179" s="49" t="s">
        <v>124</v>
      </c>
      <c r="AG179" s="49" t="s">
        <v>125</v>
      </c>
      <c r="AH179" s="49" t="s">
        <v>192</v>
      </c>
      <c r="AI179" s="49" t="s">
        <v>126</v>
      </c>
      <c r="AJ179" s="49" t="s">
        <v>127</v>
      </c>
      <c r="AK179" s="49" t="s">
        <v>128</v>
      </c>
      <c r="AL179" s="49" t="s">
        <v>129</v>
      </c>
      <c r="AM179" s="49" t="s">
        <v>130</v>
      </c>
      <c r="AN179" s="49" t="s">
        <v>131</v>
      </c>
      <c r="AO179" s="49" t="s">
        <v>218</v>
      </c>
      <c r="AP179" s="49" t="s">
        <v>193</v>
      </c>
      <c r="AQ179" s="49" t="s">
        <v>194</v>
      </c>
      <c r="AR179" s="49" t="s">
        <v>195</v>
      </c>
      <c r="AS179" s="49" t="s">
        <v>196</v>
      </c>
      <c r="AT179" s="49" t="s">
        <v>197</v>
      </c>
      <c r="AU179" s="49" t="s">
        <v>132</v>
      </c>
      <c r="AV179" s="49" t="s">
        <v>198</v>
      </c>
      <c r="AW179" s="49" t="s">
        <v>133</v>
      </c>
      <c r="AX179" s="49" t="s">
        <v>134</v>
      </c>
      <c r="AY179" s="49" t="s">
        <v>199</v>
      </c>
      <c r="AZ179" s="49" t="s">
        <v>135</v>
      </c>
      <c r="BA179" s="49" t="s">
        <v>136</v>
      </c>
      <c r="BB179" s="49" t="s">
        <v>137</v>
      </c>
      <c r="BC179" s="49" t="s">
        <v>138</v>
      </c>
      <c r="BD179" s="49"/>
      <c r="BE179" s="49"/>
      <c r="BF179" s="49"/>
      <c r="BG179" s="49"/>
      <c r="BH179" s="49" t="s">
        <v>202</v>
      </c>
      <c r="BI179" s="49" t="s">
        <v>203</v>
      </c>
      <c r="BJ179" s="49"/>
      <c r="BK179" s="49" t="s">
        <v>141</v>
      </c>
      <c r="BL179" s="49" t="s">
        <v>142</v>
      </c>
      <c r="BM179" s="49" t="s">
        <v>143</v>
      </c>
      <c r="BN179" s="49" t="s">
        <v>144</v>
      </c>
      <c r="BO179" s="49" t="s">
        <v>145</v>
      </c>
      <c r="BP179" s="49" t="s">
        <v>146</v>
      </c>
      <c r="BQ179" s="60" t="str">
        <f t="shared" si="2"/>
        <v>NT-7
MT-1
MT-2
MT-7
MT-8
MT-9
MT-11
MT-12
MT-13
MT-14
MT-15
MT-16
MT-17
MT-18
MT-19
MT-20
MT-21
MT-22
MT-23</v>
      </c>
      <c r="BR179" s="49"/>
      <c r="BS179" s="49"/>
      <c r="BT179" s="49"/>
      <c r="BU179" s="49"/>
      <c r="BV179" s="49"/>
      <c r="BW179" s="49"/>
      <c r="BX179" s="49" t="s">
        <v>152</v>
      </c>
      <c r="BY179" s="49"/>
      <c r="BZ179" s="49"/>
      <c r="CA179" s="49"/>
      <c r="CB179" s="49"/>
      <c r="CC179" s="49"/>
      <c r="CD179" s="49"/>
      <c r="CE179" s="49"/>
      <c r="CF179" s="49" t="s">
        <v>160</v>
      </c>
      <c r="CG179" s="49" t="s">
        <v>161</v>
      </c>
      <c r="CH179" s="49"/>
      <c r="CI179" s="49"/>
      <c r="CJ179" s="49"/>
      <c r="CK179" s="49"/>
      <c r="CL179" s="49" t="s">
        <v>166</v>
      </c>
      <c r="CM179" s="49" t="s">
        <v>167</v>
      </c>
      <c r="CN179" s="49" t="s">
        <v>168</v>
      </c>
      <c r="CO179" s="49"/>
      <c r="CP179" s="49" t="s">
        <v>170</v>
      </c>
      <c r="CQ179" s="49" t="s">
        <v>171</v>
      </c>
      <c r="CR179" s="49" t="s">
        <v>172</v>
      </c>
      <c r="CS179" s="49" t="s">
        <v>173</v>
      </c>
      <c r="CT179" s="49" t="s">
        <v>174</v>
      </c>
      <c r="CU179" s="49" t="s">
        <v>298</v>
      </c>
      <c r="CV179" s="49" t="s">
        <v>299</v>
      </c>
      <c r="CW179" s="49" t="s">
        <v>300</v>
      </c>
      <c r="CX179" s="49" t="s">
        <v>301</v>
      </c>
      <c r="CY179" s="49" t="s">
        <v>302</v>
      </c>
      <c r="CZ179" s="49" t="s">
        <v>303</v>
      </c>
      <c r="DA179" s="49" t="s">
        <v>304</v>
      </c>
      <c r="DB179" s="49" t="s">
        <v>305</v>
      </c>
    </row>
    <row r="180" spans="1:106" s="76" customFormat="1" ht="64.5" customHeight="1" x14ac:dyDescent="0.25">
      <c r="A180" s="49" t="s">
        <v>284</v>
      </c>
      <c r="B180" s="49" t="s">
        <v>2061</v>
      </c>
      <c r="C180" s="60" t="e">
        <f>VLOOKUP(D180,'Threat Model'!$P$2:$Q$96,1,FALSE)</f>
        <v>#N/A</v>
      </c>
      <c r="D180" s="49" t="s">
        <v>2062</v>
      </c>
      <c r="E180" s="61" t="s">
        <v>2063</v>
      </c>
      <c r="F180" s="49" t="s">
        <v>2064</v>
      </c>
      <c r="G180" s="61" t="s">
        <v>2065</v>
      </c>
      <c r="H180" s="61" t="s">
        <v>2066</v>
      </c>
      <c r="I180" s="62">
        <v>9</v>
      </c>
      <c r="J180" s="62"/>
      <c r="K180" s="62" t="s">
        <v>112</v>
      </c>
      <c r="L180" s="62"/>
      <c r="M180" s="62"/>
      <c r="N180" s="62"/>
      <c r="O180" s="62" t="s">
        <v>113</v>
      </c>
      <c r="P180" s="62"/>
      <c r="Q180" s="60" t="s">
        <v>112</v>
      </c>
      <c r="R180" s="60" t="s">
        <v>112</v>
      </c>
      <c r="S180" s="61" t="s">
        <v>2067</v>
      </c>
      <c r="T180" s="61" t="s">
        <v>2068</v>
      </c>
      <c r="U180" s="61" t="s">
        <v>2069</v>
      </c>
      <c r="V180" s="61" t="s">
        <v>2070</v>
      </c>
      <c r="W180" s="61" t="s">
        <v>2071</v>
      </c>
      <c r="X180" s="61" t="s">
        <v>2072</v>
      </c>
      <c r="Y180" s="49" t="s">
        <v>2073</v>
      </c>
      <c r="Z180" s="49" t="s">
        <v>2074</v>
      </c>
      <c r="AA180" s="49" t="s">
        <v>2075</v>
      </c>
      <c r="AB180" s="49"/>
      <c r="AC180" s="60" t="s">
        <v>6966</v>
      </c>
      <c r="AD180" s="49"/>
      <c r="AE180" s="49"/>
      <c r="AF180" s="49"/>
      <c r="AG180" s="49"/>
      <c r="AH180" s="49"/>
      <c r="AI180" s="49"/>
      <c r="AJ180" s="49" t="s">
        <v>127</v>
      </c>
      <c r="AK180" s="49"/>
      <c r="AL180" s="49"/>
      <c r="AM180" s="49"/>
      <c r="AN180" s="49"/>
      <c r="AO180" s="49"/>
      <c r="AP180" s="49" t="s">
        <v>193</v>
      </c>
      <c r="AQ180" s="49" t="s">
        <v>194</v>
      </c>
      <c r="AR180" s="49" t="s">
        <v>195</v>
      </c>
      <c r="AS180" s="49" t="s">
        <v>196</v>
      </c>
      <c r="AT180" s="49" t="s">
        <v>197</v>
      </c>
      <c r="AU180" s="49"/>
      <c r="AV180" s="49"/>
      <c r="AW180" s="49" t="s">
        <v>133</v>
      </c>
      <c r="AX180" s="49"/>
      <c r="AY180" s="49"/>
      <c r="AZ180" s="49" t="s">
        <v>135</v>
      </c>
      <c r="BA180" s="49"/>
      <c r="BB180" s="49" t="s">
        <v>137</v>
      </c>
      <c r="BC180" s="49" t="s">
        <v>138</v>
      </c>
      <c r="BD180" s="49"/>
      <c r="BE180" s="49"/>
      <c r="BF180" s="49"/>
      <c r="BG180" s="49"/>
      <c r="BH180" s="49"/>
      <c r="BI180" s="49"/>
      <c r="BJ180" s="49"/>
      <c r="BK180" s="49" t="s">
        <v>141</v>
      </c>
      <c r="BL180" s="49" t="s">
        <v>142</v>
      </c>
      <c r="BM180" s="49" t="s">
        <v>143</v>
      </c>
      <c r="BN180" s="49" t="s">
        <v>144</v>
      </c>
      <c r="BO180" s="49" t="s">
        <v>145</v>
      </c>
      <c r="BP180" s="49" t="s">
        <v>146</v>
      </c>
      <c r="BQ180" s="60" t="str">
        <f t="shared" si="2"/>
        <v>NT-7
MT-1
MT-2
MT-8
MT-9
MT-11
MT-12
MT-13
MT-14
MT-15</v>
      </c>
      <c r="BR180" s="49"/>
      <c r="BS180" s="49"/>
      <c r="BT180" s="49"/>
      <c r="BU180" s="49"/>
      <c r="BV180" s="49"/>
      <c r="BW180" s="49"/>
      <c r="BX180" s="49" t="s">
        <v>152</v>
      </c>
      <c r="BY180" s="49"/>
      <c r="BZ180" s="49"/>
      <c r="CA180" s="49"/>
      <c r="CB180" s="49"/>
      <c r="CC180" s="49"/>
      <c r="CD180" s="49"/>
      <c r="CE180" s="49"/>
      <c r="CF180" s="49" t="s">
        <v>160</v>
      </c>
      <c r="CG180" s="49" t="s">
        <v>161</v>
      </c>
      <c r="CH180" s="49"/>
      <c r="CI180" s="49"/>
      <c r="CJ180" s="49"/>
      <c r="CK180" s="49"/>
      <c r="CL180" s="49"/>
      <c r="CM180" s="49" t="s">
        <v>167</v>
      </c>
      <c r="CN180" s="49" t="s">
        <v>168</v>
      </c>
      <c r="CO180" s="49"/>
      <c r="CP180" s="49" t="s">
        <v>170</v>
      </c>
      <c r="CQ180" s="49" t="s">
        <v>171</v>
      </c>
      <c r="CR180" s="49" t="s">
        <v>172</v>
      </c>
      <c r="CS180" s="49" t="s">
        <v>173</v>
      </c>
      <c r="CT180" s="49" t="s">
        <v>174</v>
      </c>
      <c r="CU180" s="49"/>
      <c r="CV180" s="49"/>
      <c r="CW180" s="49"/>
      <c r="CX180" s="49"/>
      <c r="CY180" s="49"/>
      <c r="CZ180" s="49"/>
      <c r="DA180" s="49"/>
      <c r="DB180" s="49"/>
    </row>
    <row r="181" spans="1:106" s="76" customFormat="1" ht="64.5" customHeight="1" x14ac:dyDescent="0.25">
      <c r="A181" s="49" t="s">
        <v>284</v>
      </c>
      <c r="B181" s="49" t="s">
        <v>2076</v>
      </c>
      <c r="C181" s="60" t="e">
        <f>VLOOKUP(D181,'Threat Model'!$P$2:$Q$96,1,FALSE)</f>
        <v>#N/A</v>
      </c>
      <c r="D181" s="49" t="s">
        <v>2077</v>
      </c>
      <c r="E181" s="61" t="s">
        <v>2078</v>
      </c>
      <c r="F181" s="49" t="s">
        <v>2079</v>
      </c>
      <c r="G181" s="61"/>
      <c r="H181" s="61" t="s">
        <v>2080</v>
      </c>
      <c r="I181" s="62">
        <v>10</v>
      </c>
      <c r="J181" s="62"/>
      <c r="K181" s="62" t="s">
        <v>112</v>
      </c>
      <c r="L181" s="62"/>
      <c r="M181" s="62"/>
      <c r="N181" s="62"/>
      <c r="O181" s="62" t="s">
        <v>210</v>
      </c>
      <c r="P181" s="62"/>
      <c r="Q181" s="60" t="s">
        <v>112</v>
      </c>
      <c r="R181" s="62" t="s">
        <v>112</v>
      </c>
      <c r="S181" s="61" t="s">
        <v>2081</v>
      </c>
      <c r="T181" s="61" t="s">
        <v>2082</v>
      </c>
      <c r="U181" s="61" t="s">
        <v>2083</v>
      </c>
      <c r="V181" s="61" t="s">
        <v>2084</v>
      </c>
      <c r="W181" s="61" t="s">
        <v>2085</v>
      </c>
      <c r="X181" s="61" t="s">
        <v>2086</v>
      </c>
      <c r="Y181" s="49" t="s">
        <v>2087</v>
      </c>
      <c r="Z181" s="49"/>
      <c r="AA181" s="49" t="s">
        <v>2088</v>
      </c>
      <c r="AB181" s="49"/>
      <c r="AC181" s="60" t="s">
        <v>6966</v>
      </c>
      <c r="AD181" s="49"/>
      <c r="AE181" s="49"/>
      <c r="AF181" s="49"/>
      <c r="AG181" s="49"/>
      <c r="AH181" s="49"/>
      <c r="AI181" s="49"/>
      <c r="AJ181" s="49" t="s">
        <v>127</v>
      </c>
      <c r="AK181" s="49"/>
      <c r="AL181" s="49"/>
      <c r="AM181" s="49"/>
      <c r="AN181" s="49"/>
      <c r="AO181" s="49"/>
      <c r="AP181" s="49" t="s">
        <v>193</v>
      </c>
      <c r="AQ181" s="49" t="s">
        <v>194</v>
      </c>
      <c r="AR181" s="49" t="s">
        <v>195</v>
      </c>
      <c r="AS181" s="49" t="s">
        <v>196</v>
      </c>
      <c r="AT181" s="49" t="s">
        <v>197</v>
      </c>
      <c r="AU181" s="49"/>
      <c r="AV181" s="49"/>
      <c r="AW181" s="49" t="s">
        <v>133</v>
      </c>
      <c r="AX181" s="49"/>
      <c r="AY181" s="49"/>
      <c r="AZ181" s="49" t="s">
        <v>135</v>
      </c>
      <c r="BA181" s="49"/>
      <c r="BB181" s="49" t="s">
        <v>137</v>
      </c>
      <c r="BC181" s="49" t="s">
        <v>138</v>
      </c>
      <c r="BD181" s="49"/>
      <c r="BE181" s="49"/>
      <c r="BF181" s="49"/>
      <c r="BG181" s="49"/>
      <c r="BH181" s="49"/>
      <c r="BI181" s="49"/>
      <c r="BJ181" s="49"/>
      <c r="BK181" s="49" t="s">
        <v>141</v>
      </c>
      <c r="BL181" s="49" t="s">
        <v>142</v>
      </c>
      <c r="BM181" s="49" t="s">
        <v>143</v>
      </c>
      <c r="BN181" s="49" t="s">
        <v>144</v>
      </c>
      <c r="BO181" s="49" t="s">
        <v>145</v>
      </c>
      <c r="BP181" s="49" t="s">
        <v>146</v>
      </c>
      <c r="BQ181" s="60" t="str">
        <f t="shared" si="2"/>
        <v>NT-7
MT-1
MT-2
MT-8
MT-9
MT-11
MT-12
MT-13
MT-14
MT-15</v>
      </c>
      <c r="BR181" s="49"/>
      <c r="BS181" s="49"/>
      <c r="BT181" s="49"/>
      <c r="BU181" s="49"/>
      <c r="BV181" s="49"/>
      <c r="BW181" s="49"/>
      <c r="BX181" s="49" t="s">
        <v>152</v>
      </c>
      <c r="BY181" s="49"/>
      <c r="BZ181" s="49"/>
      <c r="CA181" s="49"/>
      <c r="CB181" s="49"/>
      <c r="CC181" s="49"/>
      <c r="CD181" s="49"/>
      <c r="CE181" s="49"/>
      <c r="CF181" s="49" t="s">
        <v>160</v>
      </c>
      <c r="CG181" s="49" t="s">
        <v>161</v>
      </c>
      <c r="CH181" s="49"/>
      <c r="CI181" s="49"/>
      <c r="CJ181" s="49"/>
      <c r="CK181" s="49"/>
      <c r="CL181" s="49"/>
      <c r="CM181" s="49" t="s">
        <v>167</v>
      </c>
      <c r="CN181" s="49" t="s">
        <v>168</v>
      </c>
      <c r="CO181" s="49"/>
      <c r="CP181" s="49" t="s">
        <v>170</v>
      </c>
      <c r="CQ181" s="49" t="s">
        <v>171</v>
      </c>
      <c r="CR181" s="49" t="s">
        <v>172</v>
      </c>
      <c r="CS181" s="49" t="s">
        <v>173</v>
      </c>
      <c r="CT181" s="49" t="s">
        <v>174</v>
      </c>
      <c r="CU181" s="49"/>
      <c r="CV181" s="49"/>
      <c r="CW181" s="49"/>
      <c r="CX181" s="49"/>
      <c r="CY181" s="49"/>
      <c r="CZ181" s="49"/>
      <c r="DA181" s="49"/>
      <c r="DB181" s="49"/>
    </row>
    <row r="182" spans="1:106" s="76" customFormat="1" ht="64.5" customHeight="1" x14ac:dyDescent="0.25">
      <c r="A182" s="49" t="s">
        <v>1661</v>
      </c>
      <c r="B182" s="49" t="s">
        <v>2089</v>
      </c>
      <c r="C182" s="60" t="e">
        <f>VLOOKUP(D182,'Threat Model'!$P$2:$Q$96,1,FALSE)</f>
        <v>#N/A</v>
      </c>
      <c r="D182" s="49" t="s">
        <v>2090</v>
      </c>
      <c r="E182" s="61" t="s">
        <v>2091</v>
      </c>
      <c r="F182" s="49" t="s">
        <v>2092</v>
      </c>
      <c r="G182" s="61" t="s">
        <v>2093</v>
      </c>
      <c r="H182" s="61" t="s">
        <v>2094</v>
      </c>
      <c r="I182" s="62">
        <v>8</v>
      </c>
      <c r="J182" s="60"/>
      <c r="K182" s="60" t="s">
        <v>112</v>
      </c>
      <c r="L182" s="60"/>
      <c r="M182" s="60"/>
      <c r="N182" s="60"/>
      <c r="O182" s="62" t="s">
        <v>273</v>
      </c>
      <c r="P182" s="60" t="s">
        <v>112</v>
      </c>
      <c r="Q182" s="60" t="s">
        <v>112</v>
      </c>
      <c r="R182" s="60" t="s">
        <v>112</v>
      </c>
      <c r="S182" s="61" t="s">
        <v>2095</v>
      </c>
      <c r="T182" s="61" t="s">
        <v>2096</v>
      </c>
      <c r="U182" s="61" t="s">
        <v>2097</v>
      </c>
      <c r="V182" s="61" t="s">
        <v>2098</v>
      </c>
      <c r="W182" s="61" t="s">
        <v>1671</v>
      </c>
      <c r="X182" s="61" t="s">
        <v>2099</v>
      </c>
      <c r="Y182" s="49" t="s">
        <v>2100</v>
      </c>
      <c r="Z182" s="49" t="s">
        <v>2101</v>
      </c>
      <c r="AA182" s="49" t="s">
        <v>2102</v>
      </c>
      <c r="AB182" s="49"/>
      <c r="AC182" s="60" t="s">
        <v>6907</v>
      </c>
      <c r="AD182" s="49" t="s">
        <v>191</v>
      </c>
      <c r="AE182" s="49" t="s">
        <v>123</v>
      </c>
      <c r="AF182" s="49" t="s">
        <v>124</v>
      </c>
      <c r="AG182" s="49" t="s">
        <v>125</v>
      </c>
      <c r="AH182" s="49" t="s">
        <v>192</v>
      </c>
      <c r="AI182" s="49" t="s">
        <v>126</v>
      </c>
      <c r="AJ182" s="49"/>
      <c r="AK182" s="49" t="s">
        <v>128</v>
      </c>
      <c r="AL182" s="49" t="s">
        <v>129</v>
      </c>
      <c r="AM182" s="49" t="s">
        <v>130</v>
      </c>
      <c r="AN182" s="49" t="s">
        <v>131</v>
      </c>
      <c r="AO182" s="49" t="s">
        <v>218</v>
      </c>
      <c r="AP182" s="49" t="s">
        <v>193</v>
      </c>
      <c r="AQ182" s="49" t="s">
        <v>194</v>
      </c>
      <c r="AR182" s="49" t="s">
        <v>195</v>
      </c>
      <c r="AS182" s="49" t="s">
        <v>196</v>
      </c>
      <c r="AT182" s="49" t="s">
        <v>197</v>
      </c>
      <c r="AU182" s="49" t="s">
        <v>132</v>
      </c>
      <c r="AV182" s="49" t="s">
        <v>198</v>
      </c>
      <c r="AW182" s="49" t="s">
        <v>133</v>
      </c>
      <c r="AX182" s="49" t="s">
        <v>134</v>
      </c>
      <c r="AY182" s="49" t="s">
        <v>199</v>
      </c>
      <c r="AZ182" s="49" t="s">
        <v>135</v>
      </c>
      <c r="BA182" s="49" t="s">
        <v>136</v>
      </c>
      <c r="BB182" s="49" t="s">
        <v>137</v>
      </c>
      <c r="BC182" s="49" t="s">
        <v>138</v>
      </c>
      <c r="BD182" s="49" t="s">
        <v>200</v>
      </c>
      <c r="BE182" s="49" t="s">
        <v>139</v>
      </c>
      <c r="BF182" s="49" t="s">
        <v>201</v>
      </c>
      <c r="BG182" s="49" t="s">
        <v>140</v>
      </c>
      <c r="BH182" s="49" t="s">
        <v>202</v>
      </c>
      <c r="BI182" s="49" t="s">
        <v>203</v>
      </c>
      <c r="BJ182" s="49" t="s">
        <v>282</v>
      </c>
      <c r="BK182" s="49" t="s">
        <v>141</v>
      </c>
      <c r="BL182" s="49" t="s">
        <v>142</v>
      </c>
      <c r="BM182" s="49" t="s">
        <v>143</v>
      </c>
      <c r="BN182" s="49" t="s">
        <v>144</v>
      </c>
      <c r="BO182" s="49" t="s">
        <v>145</v>
      </c>
      <c r="BP182" s="49" t="s">
        <v>146</v>
      </c>
      <c r="BQ182" s="60" t="str">
        <f t="shared" si="2"/>
        <v>NT-2
NT-3
NT-4
NT-5
NT-6
NT-7
NT-8
NT-9
NT-10
NT-11
NT-12
NT-13
NT-14
MT-1
MT-2
MT-3
MT-4
MT-5
MT-6
MT-7
MT-8
MT-9
MT-11
MT-12
MT-13
MT-14
MT-15</v>
      </c>
      <c r="BR182" s="49"/>
      <c r="BS182" s="49" t="s">
        <v>147</v>
      </c>
      <c r="BT182" s="49" t="s">
        <v>148</v>
      </c>
      <c r="BU182" s="49" t="s">
        <v>149</v>
      </c>
      <c r="BV182" s="49" t="s">
        <v>150</v>
      </c>
      <c r="BW182" s="49" t="s">
        <v>151</v>
      </c>
      <c r="BX182" s="49" t="s">
        <v>152</v>
      </c>
      <c r="BY182" s="49" t="s">
        <v>153</v>
      </c>
      <c r="BZ182" s="49" t="s">
        <v>154</v>
      </c>
      <c r="CA182" s="49" t="s">
        <v>155</v>
      </c>
      <c r="CB182" s="49" t="s">
        <v>156</v>
      </c>
      <c r="CC182" s="49" t="s">
        <v>157</v>
      </c>
      <c r="CD182" s="49" t="s">
        <v>158</v>
      </c>
      <c r="CE182" s="49" t="s">
        <v>159</v>
      </c>
      <c r="CF182" s="49" t="s">
        <v>160</v>
      </c>
      <c r="CG182" s="49" t="s">
        <v>161</v>
      </c>
      <c r="CH182" s="49" t="s">
        <v>162</v>
      </c>
      <c r="CI182" s="49" t="s">
        <v>163</v>
      </c>
      <c r="CJ182" s="49" t="s">
        <v>164</v>
      </c>
      <c r="CK182" s="49" t="s">
        <v>165</v>
      </c>
      <c r="CL182" s="49" t="s">
        <v>166</v>
      </c>
      <c r="CM182" s="49" t="s">
        <v>167</v>
      </c>
      <c r="CN182" s="49" t="s">
        <v>168</v>
      </c>
      <c r="CO182" s="49"/>
      <c r="CP182" s="49" t="s">
        <v>170</v>
      </c>
      <c r="CQ182" s="49" t="s">
        <v>171</v>
      </c>
      <c r="CR182" s="49" t="s">
        <v>172</v>
      </c>
      <c r="CS182" s="49" t="s">
        <v>173</v>
      </c>
      <c r="CT182" s="49" t="s">
        <v>174</v>
      </c>
      <c r="CU182" s="49"/>
      <c r="CV182" s="49"/>
      <c r="CW182" s="49"/>
      <c r="CX182" s="49"/>
      <c r="CY182" s="49"/>
      <c r="CZ182" s="49"/>
      <c r="DA182" s="49"/>
      <c r="DB182" s="49"/>
    </row>
    <row r="183" spans="1:106" s="76" customFormat="1" ht="64.5" customHeight="1" x14ac:dyDescent="0.25">
      <c r="A183" s="49" t="s">
        <v>284</v>
      </c>
      <c r="B183" s="49" t="s">
        <v>2103</v>
      </c>
      <c r="C183" s="60" t="e">
        <f>VLOOKUP(D183,'Threat Model'!$P$2:$Q$96,1,FALSE)</f>
        <v>#N/A</v>
      </c>
      <c r="D183" s="49" t="s">
        <v>2104</v>
      </c>
      <c r="E183" s="61" t="s">
        <v>2105</v>
      </c>
      <c r="F183" s="49" t="s">
        <v>1480</v>
      </c>
      <c r="G183" s="61"/>
      <c r="H183" s="61" t="s">
        <v>2106</v>
      </c>
      <c r="I183" s="62">
        <v>8</v>
      </c>
      <c r="J183" s="62"/>
      <c r="K183" s="62" t="s">
        <v>112</v>
      </c>
      <c r="L183" s="62"/>
      <c r="M183" s="62"/>
      <c r="N183" s="62"/>
      <c r="O183" s="62" t="s">
        <v>182</v>
      </c>
      <c r="P183" s="62"/>
      <c r="Q183" s="60" t="s">
        <v>112</v>
      </c>
      <c r="R183" s="60" t="s">
        <v>112</v>
      </c>
      <c r="S183" s="61" t="s">
        <v>2107</v>
      </c>
      <c r="T183" s="61" t="s">
        <v>2108</v>
      </c>
      <c r="U183" s="61" t="s">
        <v>1453</v>
      </c>
      <c r="V183" s="61" t="s">
        <v>662</v>
      </c>
      <c r="W183" s="61" t="s">
        <v>295</v>
      </c>
      <c r="X183" s="61" t="s">
        <v>1640</v>
      </c>
      <c r="Y183" s="49" t="s">
        <v>2109</v>
      </c>
      <c r="Z183" s="49" t="s">
        <v>1486</v>
      </c>
      <c r="AA183" s="49"/>
      <c r="AB183" s="49"/>
      <c r="AC183" s="60" t="s">
        <v>6908</v>
      </c>
      <c r="AD183" s="49" t="s">
        <v>191</v>
      </c>
      <c r="AE183" s="49" t="s">
        <v>123</v>
      </c>
      <c r="AF183" s="49" t="s">
        <v>124</v>
      </c>
      <c r="AG183" s="49" t="s">
        <v>125</v>
      </c>
      <c r="AH183" s="49" t="s">
        <v>192</v>
      </c>
      <c r="AI183" s="49" t="s">
        <v>126</v>
      </c>
      <c r="AJ183" s="49" t="s">
        <v>127</v>
      </c>
      <c r="AK183" s="49" t="s">
        <v>128</v>
      </c>
      <c r="AL183" s="49" t="s">
        <v>129</v>
      </c>
      <c r="AM183" s="49" t="s">
        <v>130</v>
      </c>
      <c r="AN183" s="49" t="s">
        <v>131</v>
      </c>
      <c r="AO183" s="49" t="s">
        <v>218</v>
      </c>
      <c r="AP183" s="49" t="s">
        <v>193</v>
      </c>
      <c r="AQ183" s="49" t="s">
        <v>194</v>
      </c>
      <c r="AR183" s="49" t="s">
        <v>195</v>
      </c>
      <c r="AS183" s="49" t="s">
        <v>196</v>
      </c>
      <c r="AT183" s="49" t="s">
        <v>197</v>
      </c>
      <c r="AU183" s="49" t="s">
        <v>132</v>
      </c>
      <c r="AV183" s="49" t="s">
        <v>198</v>
      </c>
      <c r="AW183" s="49" t="s">
        <v>133</v>
      </c>
      <c r="AX183" s="49" t="s">
        <v>134</v>
      </c>
      <c r="AY183" s="49" t="s">
        <v>199</v>
      </c>
      <c r="AZ183" s="49" t="s">
        <v>135</v>
      </c>
      <c r="BA183" s="49" t="s">
        <v>136</v>
      </c>
      <c r="BB183" s="49" t="s">
        <v>137</v>
      </c>
      <c r="BC183" s="49" t="s">
        <v>138</v>
      </c>
      <c r="BD183" s="49"/>
      <c r="BE183" s="49" t="s">
        <v>139</v>
      </c>
      <c r="BF183" s="49" t="s">
        <v>201</v>
      </c>
      <c r="BG183" s="49" t="s">
        <v>140</v>
      </c>
      <c r="BH183" s="49" t="s">
        <v>202</v>
      </c>
      <c r="BI183" s="49" t="s">
        <v>203</v>
      </c>
      <c r="BJ183" s="49"/>
      <c r="BK183" s="49" t="s">
        <v>141</v>
      </c>
      <c r="BL183" s="49" t="s">
        <v>142</v>
      </c>
      <c r="BM183" s="49" t="s">
        <v>143</v>
      </c>
      <c r="BN183" s="49" t="s">
        <v>144</v>
      </c>
      <c r="BO183" s="49" t="s">
        <v>145</v>
      </c>
      <c r="BP183" s="49" t="s">
        <v>146</v>
      </c>
      <c r="BQ183" s="60" t="str">
        <f t="shared" si="2"/>
        <v>NT-7
MT-1
MT-2
MT-7
MT-8
MT-9
MT-11
MT-12
MT-13
MT-14
MT-15</v>
      </c>
      <c r="BR183" s="49"/>
      <c r="BS183" s="49"/>
      <c r="BT183" s="49"/>
      <c r="BU183" s="49"/>
      <c r="BV183" s="49"/>
      <c r="BW183" s="49"/>
      <c r="BX183" s="49" t="s">
        <v>152</v>
      </c>
      <c r="BY183" s="49"/>
      <c r="BZ183" s="49"/>
      <c r="CA183" s="49"/>
      <c r="CB183" s="49"/>
      <c r="CC183" s="49"/>
      <c r="CD183" s="49"/>
      <c r="CE183" s="49"/>
      <c r="CF183" s="49" t="s">
        <v>160</v>
      </c>
      <c r="CG183" s="49" t="s">
        <v>161</v>
      </c>
      <c r="CH183" s="49"/>
      <c r="CI183" s="49"/>
      <c r="CJ183" s="49"/>
      <c r="CK183" s="49"/>
      <c r="CL183" s="49" t="s">
        <v>166</v>
      </c>
      <c r="CM183" s="49" t="s">
        <v>167</v>
      </c>
      <c r="CN183" s="49" t="s">
        <v>168</v>
      </c>
      <c r="CO183" s="49"/>
      <c r="CP183" s="49" t="s">
        <v>170</v>
      </c>
      <c r="CQ183" s="49" t="s">
        <v>171</v>
      </c>
      <c r="CR183" s="49" t="s">
        <v>172</v>
      </c>
      <c r="CS183" s="49" t="s">
        <v>173</v>
      </c>
      <c r="CT183" s="49" t="s">
        <v>174</v>
      </c>
      <c r="CU183" s="49"/>
      <c r="CV183" s="49"/>
      <c r="CW183" s="49"/>
      <c r="CX183" s="49"/>
      <c r="CY183" s="49"/>
      <c r="CZ183" s="49"/>
      <c r="DA183" s="49"/>
      <c r="DB183" s="49"/>
    </row>
    <row r="184" spans="1:106" s="76" customFormat="1" ht="64.5" customHeight="1" x14ac:dyDescent="0.25">
      <c r="A184" s="49" t="s">
        <v>284</v>
      </c>
      <c r="B184" s="49" t="s">
        <v>2110</v>
      </c>
      <c r="C184" s="60" t="e">
        <f>VLOOKUP(D184,'Threat Model'!$P$2:$Q$96,1,FALSE)</f>
        <v>#N/A</v>
      </c>
      <c r="D184" s="49" t="s">
        <v>2111</v>
      </c>
      <c r="E184" s="61" t="s">
        <v>2112</v>
      </c>
      <c r="F184" s="49"/>
      <c r="G184" s="61"/>
      <c r="H184" s="61" t="s">
        <v>2113</v>
      </c>
      <c r="I184" s="62">
        <v>8</v>
      </c>
      <c r="J184" s="60"/>
      <c r="K184" s="60" t="s">
        <v>112</v>
      </c>
      <c r="L184" s="60"/>
      <c r="M184" s="60"/>
      <c r="N184" s="60"/>
      <c r="O184" s="62" t="s">
        <v>182</v>
      </c>
      <c r="P184" s="60"/>
      <c r="Q184" s="60" t="s">
        <v>112</v>
      </c>
      <c r="R184" s="60" t="s">
        <v>112</v>
      </c>
      <c r="S184" s="61" t="s">
        <v>2114</v>
      </c>
      <c r="T184" s="61" t="s">
        <v>2115</v>
      </c>
      <c r="U184" s="61" t="s">
        <v>2116</v>
      </c>
      <c r="V184" s="61" t="s">
        <v>2117</v>
      </c>
      <c r="W184" s="61" t="s">
        <v>295</v>
      </c>
      <c r="X184" s="61" t="s">
        <v>2118</v>
      </c>
      <c r="Y184" s="49" t="s">
        <v>2119</v>
      </c>
      <c r="Z184" s="49"/>
      <c r="AA184" s="49"/>
      <c r="AB184" s="49"/>
      <c r="AC184" s="60" t="s">
        <v>6908</v>
      </c>
      <c r="AD184" s="49" t="s">
        <v>191</v>
      </c>
      <c r="AE184" s="49" t="s">
        <v>123</v>
      </c>
      <c r="AF184" s="49" t="s">
        <v>124</v>
      </c>
      <c r="AG184" s="49" t="s">
        <v>125</v>
      </c>
      <c r="AH184" s="49" t="s">
        <v>192</v>
      </c>
      <c r="AI184" s="49" t="s">
        <v>126</v>
      </c>
      <c r="AJ184" s="49" t="s">
        <v>127</v>
      </c>
      <c r="AK184" s="49" t="s">
        <v>128</v>
      </c>
      <c r="AL184" s="49" t="s">
        <v>129</v>
      </c>
      <c r="AM184" s="49" t="s">
        <v>130</v>
      </c>
      <c r="AN184" s="49" t="s">
        <v>131</v>
      </c>
      <c r="AO184" s="49" t="s">
        <v>218</v>
      </c>
      <c r="AP184" s="49" t="s">
        <v>193</v>
      </c>
      <c r="AQ184" s="49" t="s">
        <v>194</v>
      </c>
      <c r="AR184" s="49" t="s">
        <v>195</v>
      </c>
      <c r="AS184" s="49" t="s">
        <v>196</v>
      </c>
      <c r="AT184" s="49" t="s">
        <v>197</v>
      </c>
      <c r="AU184" s="49" t="s">
        <v>132</v>
      </c>
      <c r="AV184" s="49" t="s">
        <v>198</v>
      </c>
      <c r="AW184" s="49" t="s">
        <v>133</v>
      </c>
      <c r="AX184" s="49" t="s">
        <v>134</v>
      </c>
      <c r="AY184" s="49" t="s">
        <v>199</v>
      </c>
      <c r="AZ184" s="49" t="s">
        <v>135</v>
      </c>
      <c r="BA184" s="49" t="s">
        <v>136</v>
      </c>
      <c r="BB184" s="49" t="s">
        <v>137</v>
      </c>
      <c r="BC184" s="49" t="s">
        <v>138</v>
      </c>
      <c r="BD184" s="49"/>
      <c r="BE184" s="49" t="s">
        <v>139</v>
      </c>
      <c r="BF184" s="49" t="s">
        <v>201</v>
      </c>
      <c r="BG184" s="49" t="s">
        <v>140</v>
      </c>
      <c r="BH184" s="49" t="s">
        <v>202</v>
      </c>
      <c r="BI184" s="49" t="s">
        <v>203</v>
      </c>
      <c r="BJ184" s="49"/>
      <c r="BK184" s="49" t="s">
        <v>141</v>
      </c>
      <c r="BL184" s="49" t="s">
        <v>142</v>
      </c>
      <c r="BM184" s="49" t="s">
        <v>143</v>
      </c>
      <c r="BN184" s="49" t="s">
        <v>144</v>
      </c>
      <c r="BO184" s="49" t="s">
        <v>145</v>
      </c>
      <c r="BP184" s="49" t="s">
        <v>146</v>
      </c>
      <c r="BQ184" s="60" t="str">
        <f t="shared" si="2"/>
        <v>NT-7
MT-1
MT-2
MT-7
MT-8
MT-9
MT-11
MT-12
MT-13
MT-14
MT-15</v>
      </c>
      <c r="BR184" s="49"/>
      <c r="BS184" s="49"/>
      <c r="BT184" s="49"/>
      <c r="BU184" s="49"/>
      <c r="BV184" s="49"/>
      <c r="BW184" s="49"/>
      <c r="BX184" s="49" t="s">
        <v>152</v>
      </c>
      <c r="BY184" s="49"/>
      <c r="BZ184" s="49"/>
      <c r="CA184" s="49"/>
      <c r="CB184" s="49"/>
      <c r="CC184" s="49"/>
      <c r="CD184" s="49"/>
      <c r="CE184" s="49"/>
      <c r="CF184" s="49" t="s">
        <v>160</v>
      </c>
      <c r="CG184" s="49" t="s">
        <v>161</v>
      </c>
      <c r="CH184" s="49"/>
      <c r="CI184" s="49"/>
      <c r="CJ184" s="49"/>
      <c r="CK184" s="49"/>
      <c r="CL184" s="49" t="s">
        <v>166</v>
      </c>
      <c r="CM184" s="49" t="s">
        <v>167</v>
      </c>
      <c r="CN184" s="49" t="s">
        <v>168</v>
      </c>
      <c r="CO184" s="49"/>
      <c r="CP184" s="49" t="s">
        <v>170</v>
      </c>
      <c r="CQ184" s="49" t="s">
        <v>171</v>
      </c>
      <c r="CR184" s="49" t="s">
        <v>172</v>
      </c>
      <c r="CS184" s="49" t="s">
        <v>173</v>
      </c>
      <c r="CT184" s="49" t="s">
        <v>174</v>
      </c>
      <c r="CU184" s="49"/>
      <c r="CV184" s="49"/>
      <c r="CW184" s="49"/>
      <c r="CX184" s="49"/>
      <c r="CY184" s="49"/>
      <c r="CZ184" s="49"/>
      <c r="DA184" s="49"/>
      <c r="DB184" s="49"/>
    </row>
    <row r="185" spans="1:106" s="76" customFormat="1" ht="64.5" customHeight="1" x14ac:dyDescent="0.25">
      <c r="A185" s="49" t="s">
        <v>1661</v>
      </c>
      <c r="B185" s="49" t="s">
        <v>2120</v>
      </c>
      <c r="C185" s="60" t="str">
        <f>VLOOKUP(D185,'Threat Model'!$P$2:$Q$96,1,FALSE)</f>
        <v>IRO-01</v>
      </c>
      <c r="D185" s="49" t="s">
        <v>2121</v>
      </c>
      <c r="E185" s="61" t="s">
        <v>2122</v>
      </c>
      <c r="F185" s="49" t="s">
        <v>2123</v>
      </c>
      <c r="G185" s="61" t="s">
        <v>2124</v>
      </c>
      <c r="H185" s="61" t="s">
        <v>2125</v>
      </c>
      <c r="I185" s="62">
        <v>9</v>
      </c>
      <c r="J185" s="60"/>
      <c r="K185" s="60" t="s">
        <v>112</v>
      </c>
      <c r="L185" s="60"/>
      <c r="M185" s="60"/>
      <c r="N185" s="60"/>
      <c r="O185" s="62" t="s">
        <v>609</v>
      </c>
      <c r="P185" s="60" t="s">
        <v>112</v>
      </c>
      <c r="Q185" s="60" t="s">
        <v>112</v>
      </c>
      <c r="R185" s="60" t="s">
        <v>112</v>
      </c>
      <c r="S185" s="61" t="s">
        <v>2126</v>
      </c>
      <c r="T185" s="61" t="s">
        <v>1668</v>
      </c>
      <c r="U185" s="61" t="s">
        <v>2127</v>
      </c>
      <c r="V185" s="61" t="s">
        <v>2128</v>
      </c>
      <c r="W185" s="61" t="s">
        <v>2129</v>
      </c>
      <c r="X185" s="61" t="s">
        <v>2130</v>
      </c>
      <c r="Y185" s="49" t="s">
        <v>2131</v>
      </c>
      <c r="Z185" s="49" t="s">
        <v>2132</v>
      </c>
      <c r="AA185" s="49" t="s">
        <v>2133</v>
      </c>
      <c r="AB185" s="49"/>
      <c r="AC185" s="60" t="s">
        <v>6914</v>
      </c>
      <c r="AD185" s="49" t="s">
        <v>191</v>
      </c>
      <c r="AE185" s="49" t="s">
        <v>123</v>
      </c>
      <c r="AF185" s="49" t="s">
        <v>124</v>
      </c>
      <c r="AG185" s="49" t="s">
        <v>125</v>
      </c>
      <c r="AH185" s="49" t="s">
        <v>192</v>
      </c>
      <c r="AI185" s="49" t="s">
        <v>126</v>
      </c>
      <c r="AJ185" s="49" t="s">
        <v>127</v>
      </c>
      <c r="AK185" s="49" t="s">
        <v>128</v>
      </c>
      <c r="AL185" s="49" t="s">
        <v>129</v>
      </c>
      <c r="AM185" s="49" t="s">
        <v>130</v>
      </c>
      <c r="AN185" s="49" t="s">
        <v>131</v>
      </c>
      <c r="AO185" s="49" t="s">
        <v>218</v>
      </c>
      <c r="AP185" s="49" t="s">
        <v>193</v>
      </c>
      <c r="AQ185" s="49" t="s">
        <v>194</v>
      </c>
      <c r="AR185" s="49" t="s">
        <v>195</v>
      </c>
      <c r="AS185" s="49" t="s">
        <v>196</v>
      </c>
      <c r="AT185" s="49" t="s">
        <v>197</v>
      </c>
      <c r="AU185" s="49" t="s">
        <v>132</v>
      </c>
      <c r="AV185" s="49" t="s">
        <v>198</v>
      </c>
      <c r="AW185" s="49" t="s">
        <v>133</v>
      </c>
      <c r="AX185" s="49" t="s">
        <v>134</v>
      </c>
      <c r="AY185" s="49" t="s">
        <v>199</v>
      </c>
      <c r="AZ185" s="49" t="s">
        <v>135</v>
      </c>
      <c r="BA185" s="49" t="s">
        <v>136</v>
      </c>
      <c r="BB185" s="49" t="s">
        <v>137</v>
      </c>
      <c r="BC185" s="49" t="s">
        <v>138</v>
      </c>
      <c r="BD185" s="49"/>
      <c r="BE185" s="49" t="s">
        <v>139</v>
      </c>
      <c r="BF185" s="49" t="s">
        <v>201</v>
      </c>
      <c r="BG185" s="49" t="s">
        <v>140</v>
      </c>
      <c r="BH185" s="49" t="s">
        <v>202</v>
      </c>
      <c r="BI185" s="49" t="s">
        <v>203</v>
      </c>
      <c r="BJ185" s="49" t="s">
        <v>282</v>
      </c>
      <c r="BK185" s="49" t="s">
        <v>141</v>
      </c>
      <c r="BL185" s="49" t="s">
        <v>142</v>
      </c>
      <c r="BM185" s="49" t="s">
        <v>143</v>
      </c>
      <c r="BN185" s="49" t="s">
        <v>144</v>
      </c>
      <c r="BO185" s="49" t="s">
        <v>145</v>
      </c>
      <c r="BP185" s="49" t="s">
        <v>146</v>
      </c>
      <c r="BQ185" s="60" t="str">
        <f t="shared" si="2"/>
        <v>NT-2
NT-3
NT-4
NT-5
NT-6
NT-7
NT-8
NT-9
NT-10
NT-11
NT-12
NT-13
NT-14
MT-1
MT-2
MT-3
MT-4
MT-5
MT-6
MT-7
MT-8
MT-9
MT-10
MT-11
MT-12
MT-13
MT-14
MT-15
MT-16
MT-17
MT-18
MT-19
MT-20
MT-21
MT-22
MT-23</v>
      </c>
      <c r="BR185" s="49"/>
      <c r="BS185" s="49" t="s">
        <v>147</v>
      </c>
      <c r="BT185" s="49" t="s">
        <v>148</v>
      </c>
      <c r="BU185" s="49" t="s">
        <v>149</v>
      </c>
      <c r="BV185" s="49" t="s">
        <v>150</v>
      </c>
      <c r="BW185" s="49" t="s">
        <v>151</v>
      </c>
      <c r="BX185" s="49" t="s">
        <v>152</v>
      </c>
      <c r="BY185" s="49" t="s">
        <v>153</v>
      </c>
      <c r="BZ185" s="49" t="s">
        <v>154</v>
      </c>
      <c r="CA185" s="49" t="s">
        <v>155</v>
      </c>
      <c r="CB185" s="49" t="s">
        <v>156</v>
      </c>
      <c r="CC185" s="49" t="s">
        <v>157</v>
      </c>
      <c r="CD185" s="49" t="s">
        <v>158</v>
      </c>
      <c r="CE185" s="49" t="s">
        <v>159</v>
      </c>
      <c r="CF185" s="49" t="s">
        <v>160</v>
      </c>
      <c r="CG185" s="49" t="s">
        <v>161</v>
      </c>
      <c r="CH185" s="49" t="s">
        <v>162</v>
      </c>
      <c r="CI185" s="49" t="s">
        <v>163</v>
      </c>
      <c r="CJ185" s="49" t="s">
        <v>164</v>
      </c>
      <c r="CK185" s="49" t="s">
        <v>165</v>
      </c>
      <c r="CL185" s="49" t="s">
        <v>166</v>
      </c>
      <c r="CM185" s="49" t="s">
        <v>167</v>
      </c>
      <c r="CN185" s="49" t="s">
        <v>168</v>
      </c>
      <c r="CO185" s="49" t="s">
        <v>169</v>
      </c>
      <c r="CP185" s="49" t="s">
        <v>170</v>
      </c>
      <c r="CQ185" s="49" t="s">
        <v>171</v>
      </c>
      <c r="CR185" s="49" t="s">
        <v>172</v>
      </c>
      <c r="CS185" s="49" t="s">
        <v>173</v>
      </c>
      <c r="CT185" s="49" t="s">
        <v>174</v>
      </c>
      <c r="CU185" s="49" t="s">
        <v>298</v>
      </c>
      <c r="CV185" s="49" t="s">
        <v>299</v>
      </c>
      <c r="CW185" s="49" t="s">
        <v>300</v>
      </c>
      <c r="CX185" s="49" t="s">
        <v>301</v>
      </c>
      <c r="CY185" s="49" t="s">
        <v>302</v>
      </c>
      <c r="CZ185" s="49" t="s">
        <v>303</v>
      </c>
      <c r="DA185" s="49" t="s">
        <v>304</v>
      </c>
      <c r="DB185" s="49" t="s">
        <v>305</v>
      </c>
    </row>
    <row r="186" spans="1:106" s="76" customFormat="1" ht="64.5" customHeight="1" x14ac:dyDescent="0.25">
      <c r="A186" s="49" t="s">
        <v>1661</v>
      </c>
      <c r="B186" s="49" t="s">
        <v>2134</v>
      </c>
      <c r="C186" s="60" t="e">
        <f>VLOOKUP(D186,'Threat Model'!$P$2:$Q$96,1,FALSE)</f>
        <v>#N/A</v>
      </c>
      <c r="D186" s="49" t="s">
        <v>2135</v>
      </c>
      <c r="E186" s="61" t="s">
        <v>2136</v>
      </c>
      <c r="F186" s="49" t="s">
        <v>2123</v>
      </c>
      <c r="G186" s="61" t="s">
        <v>2124</v>
      </c>
      <c r="H186" s="61" t="s">
        <v>2137</v>
      </c>
      <c r="I186" s="62">
        <v>9</v>
      </c>
      <c r="J186" s="60"/>
      <c r="K186" s="60" t="s">
        <v>112</v>
      </c>
      <c r="L186" s="60"/>
      <c r="M186" s="60"/>
      <c r="N186" s="60"/>
      <c r="O186" s="62" t="s">
        <v>273</v>
      </c>
      <c r="P186" s="60" t="s">
        <v>112</v>
      </c>
      <c r="Q186" s="60" t="s">
        <v>112</v>
      </c>
      <c r="R186" s="60" t="s">
        <v>112</v>
      </c>
      <c r="S186" s="61" t="s">
        <v>2138</v>
      </c>
      <c r="T186" s="61" t="s">
        <v>2139</v>
      </c>
      <c r="U186" s="61" t="s">
        <v>2140</v>
      </c>
      <c r="V186" s="61" t="s">
        <v>1692</v>
      </c>
      <c r="W186" s="61" t="s">
        <v>1671</v>
      </c>
      <c r="X186" s="61" t="s">
        <v>2141</v>
      </c>
      <c r="Y186" s="49" t="s">
        <v>2142</v>
      </c>
      <c r="Z186" s="49" t="s">
        <v>2143</v>
      </c>
      <c r="AA186" s="49" t="s">
        <v>2144</v>
      </c>
      <c r="AB186" s="49"/>
      <c r="AC186" s="60" t="s">
        <v>6908</v>
      </c>
      <c r="AD186" s="49" t="s">
        <v>191</v>
      </c>
      <c r="AE186" s="49" t="s">
        <v>123</v>
      </c>
      <c r="AF186" s="49" t="s">
        <v>124</v>
      </c>
      <c r="AG186" s="49" t="s">
        <v>125</v>
      </c>
      <c r="AH186" s="49" t="s">
        <v>192</v>
      </c>
      <c r="AI186" s="49" t="s">
        <v>126</v>
      </c>
      <c r="AJ186" s="49" t="s">
        <v>127</v>
      </c>
      <c r="AK186" s="49" t="s">
        <v>128</v>
      </c>
      <c r="AL186" s="49" t="s">
        <v>129</v>
      </c>
      <c r="AM186" s="49" t="s">
        <v>130</v>
      </c>
      <c r="AN186" s="49" t="s">
        <v>131</v>
      </c>
      <c r="AO186" s="49" t="s">
        <v>218</v>
      </c>
      <c r="AP186" s="49" t="s">
        <v>193</v>
      </c>
      <c r="AQ186" s="49" t="s">
        <v>194</v>
      </c>
      <c r="AR186" s="49" t="s">
        <v>195</v>
      </c>
      <c r="AS186" s="49" t="s">
        <v>196</v>
      </c>
      <c r="AT186" s="49" t="s">
        <v>197</v>
      </c>
      <c r="AU186" s="49" t="s">
        <v>132</v>
      </c>
      <c r="AV186" s="49" t="s">
        <v>198</v>
      </c>
      <c r="AW186" s="49" t="s">
        <v>133</v>
      </c>
      <c r="AX186" s="49" t="s">
        <v>134</v>
      </c>
      <c r="AY186" s="49" t="s">
        <v>199</v>
      </c>
      <c r="AZ186" s="49" t="s">
        <v>135</v>
      </c>
      <c r="BA186" s="49" t="s">
        <v>136</v>
      </c>
      <c r="BB186" s="49" t="s">
        <v>137</v>
      </c>
      <c r="BC186" s="49" t="s">
        <v>138</v>
      </c>
      <c r="BD186" s="49"/>
      <c r="BE186" s="49" t="s">
        <v>139</v>
      </c>
      <c r="BF186" s="49" t="s">
        <v>201</v>
      </c>
      <c r="BG186" s="49" t="s">
        <v>140</v>
      </c>
      <c r="BH186" s="49" t="s">
        <v>202</v>
      </c>
      <c r="BI186" s="49" t="s">
        <v>203</v>
      </c>
      <c r="BJ186" s="49"/>
      <c r="BK186" s="49" t="s">
        <v>141</v>
      </c>
      <c r="BL186" s="49" t="s">
        <v>142</v>
      </c>
      <c r="BM186" s="49" t="s">
        <v>143</v>
      </c>
      <c r="BN186" s="49" t="s">
        <v>144</v>
      </c>
      <c r="BO186" s="49" t="s">
        <v>145</v>
      </c>
      <c r="BP186" s="49" t="s">
        <v>146</v>
      </c>
      <c r="BQ186" s="60" t="str">
        <f t="shared" si="2"/>
        <v>NT-2
NT-3
NT-4
NT-5
NT-6
NT-7
NT-8
NT-9
NT-10
NT-11
NT-12
NT-13
NT-14
MT-1
MT-2
MT-3
MT-4
MT-5
MT-6
MT-7
MT-8
MT-9
MT-10
MT-11
MT-12
MT-13
MT-14
MT-15</v>
      </c>
      <c r="BR186" s="49"/>
      <c r="BS186" s="49" t="s">
        <v>147</v>
      </c>
      <c r="BT186" s="49" t="s">
        <v>148</v>
      </c>
      <c r="BU186" s="49" t="s">
        <v>149</v>
      </c>
      <c r="BV186" s="49" t="s">
        <v>150</v>
      </c>
      <c r="BW186" s="49" t="s">
        <v>151</v>
      </c>
      <c r="BX186" s="49" t="s">
        <v>152</v>
      </c>
      <c r="BY186" s="49" t="s">
        <v>153</v>
      </c>
      <c r="BZ186" s="49" t="s">
        <v>154</v>
      </c>
      <c r="CA186" s="49" t="s">
        <v>155</v>
      </c>
      <c r="CB186" s="49" t="s">
        <v>156</v>
      </c>
      <c r="CC186" s="49" t="s">
        <v>157</v>
      </c>
      <c r="CD186" s="49" t="s">
        <v>158</v>
      </c>
      <c r="CE186" s="49" t="s">
        <v>159</v>
      </c>
      <c r="CF186" s="49" t="s">
        <v>160</v>
      </c>
      <c r="CG186" s="49" t="s">
        <v>161</v>
      </c>
      <c r="CH186" s="49" t="s">
        <v>162</v>
      </c>
      <c r="CI186" s="49" t="s">
        <v>163</v>
      </c>
      <c r="CJ186" s="49" t="s">
        <v>164</v>
      </c>
      <c r="CK186" s="49" t="s">
        <v>165</v>
      </c>
      <c r="CL186" s="49" t="s">
        <v>166</v>
      </c>
      <c r="CM186" s="49" t="s">
        <v>167</v>
      </c>
      <c r="CN186" s="49" t="s">
        <v>168</v>
      </c>
      <c r="CO186" s="49" t="s">
        <v>169</v>
      </c>
      <c r="CP186" s="49" t="s">
        <v>170</v>
      </c>
      <c r="CQ186" s="49" t="s">
        <v>171</v>
      </c>
      <c r="CR186" s="49" t="s">
        <v>172</v>
      </c>
      <c r="CS186" s="49" t="s">
        <v>173</v>
      </c>
      <c r="CT186" s="49" t="s">
        <v>174</v>
      </c>
      <c r="CU186" s="49"/>
      <c r="CV186" s="49"/>
      <c r="CW186" s="49"/>
      <c r="CX186" s="49"/>
      <c r="CY186" s="49"/>
      <c r="CZ186" s="49"/>
      <c r="DA186" s="49"/>
      <c r="DB186" s="49"/>
    </row>
    <row r="187" spans="1:106" s="76" customFormat="1" ht="64.5" customHeight="1" x14ac:dyDescent="0.25">
      <c r="A187" s="49" t="s">
        <v>1661</v>
      </c>
      <c r="B187" s="49" t="s">
        <v>2145</v>
      </c>
      <c r="C187" s="60" t="e">
        <f>VLOOKUP(D187,'Threat Model'!$P$2:$Q$96,1,FALSE)</f>
        <v>#N/A</v>
      </c>
      <c r="D187" s="49" t="s">
        <v>2146</v>
      </c>
      <c r="E187" s="61" t="s">
        <v>2147</v>
      </c>
      <c r="F187" s="49" t="s">
        <v>2148</v>
      </c>
      <c r="G187" s="61" t="s">
        <v>2149</v>
      </c>
      <c r="H187" s="61" t="s">
        <v>2150</v>
      </c>
      <c r="I187" s="62">
        <v>9</v>
      </c>
      <c r="J187" s="62"/>
      <c r="K187" s="62" t="s">
        <v>112</v>
      </c>
      <c r="L187" s="62"/>
      <c r="M187" s="62"/>
      <c r="N187" s="62"/>
      <c r="O187" s="62" t="s">
        <v>273</v>
      </c>
      <c r="P187" s="62"/>
      <c r="Q187" s="60" t="s">
        <v>112</v>
      </c>
      <c r="R187" s="60" t="s">
        <v>112</v>
      </c>
      <c r="S187" s="61" t="s">
        <v>2151</v>
      </c>
      <c r="T187" s="61" t="s">
        <v>2152</v>
      </c>
      <c r="U187" s="61" t="s">
        <v>1691</v>
      </c>
      <c r="V187" s="61" t="s">
        <v>1692</v>
      </c>
      <c r="W187" s="61" t="s">
        <v>1671</v>
      </c>
      <c r="X187" s="61" t="s">
        <v>2153</v>
      </c>
      <c r="Y187" s="49" t="s">
        <v>2142</v>
      </c>
      <c r="Z187" s="49" t="s">
        <v>2154</v>
      </c>
      <c r="AA187" s="49" t="s">
        <v>2155</v>
      </c>
      <c r="AB187" s="49"/>
      <c r="AC187" s="60" t="s">
        <v>6958</v>
      </c>
      <c r="AD187" s="49" t="s">
        <v>191</v>
      </c>
      <c r="AE187" s="49" t="s">
        <v>123</v>
      </c>
      <c r="AF187" s="49" t="s">
        <v>124</v>
      </c>
      <c r="AG187" s="49" t="s">
        <v>125</v>
      </c>
      <c r="AH187" s="49" t="s">
        <v>192</v>
      </c>
      <c r="AI187" s="49" t="s">
        <v>126</v>
      </c>
      <c r="AJ187" s="49"/>
      <c r="AK187" s="49" t="s">
        <v>128</v>
      </c>
      <c r="AL187" s="49" t="s">
        <v>129</v>
      </c>
      <c r="AM187" s="49" t="s">
        <v>130</v>
      </c>
      <c r="AN187" s="49" t="s">
        <v>131</v>
      </c>
      <c r="AO187" s="49" t="s">
        <v>218</v>
      </c>
      <c r="AP187" s="49" t="s">
        <v>193</v>
      </c>
      <c r="AQ187" s="49" t="s">
        <v>194</v>
      </c>
      <c r="AR187" s="49" t="s">
        <v>195</v>
      </c>
      <c r="AS187" s="49" t="s">
        <v>196</v>
      </c>
      <c r="AT187" s="49" t="s">
        <v>197</v>
      </c>
      <c r="AU187" s="49" t="s">
        <v>132</v>
      </c>
      <c r="AV187" s="49" t="s">
        <v>198</v>
      </c>
      <c r="AW187" s="49" t="s">
        <v>133</v>
      </c>
      <c r="AX187" s="49" t="s">
        <v>134</v>
      </c>
      <c r="AY187" s="49" t="s">
        <v>199</v>
      </c>
      <c r="AZ187" s="49" t="s">
        <v>135</v>
      </c>
      <c r="BA187" s="49" t="s">
        <v>136</v>
      </c>
      <c r="BB187" s="49" t="s">
        <v>137</v>
      </c>
      <c r="BC187" s="49" t="s">
        <v>138</v>
      </c>
      <c r="BD187" s="49"/>
      <c r="BE187" s="49" t="s">
        <v>139</v>
      </c>
      <c r="BF187" s="49" t="s">
        <v>201</v>
      </c>
      <c r="BG187" s="49" t="s">
        <v>140</v>
      </c>
      <c r="BH187" s="49" t="s">
        <v>202</v>
      </c>
      <c r="BI187" s="49" t="s">
        <v>203</v>
      </c>
      <c r="BJ187" s="49" t="s">
        <v>282</v>
      </c>
      <c r="BK187" s="49" t="s">
        <v>141</v>
      </c>
      <c r="BL187" s="49" t="s">
        <v>142</v>
      </c>
      <c r="BM187" s="49" t="s">
        <v>143</v>
      </c>
      <c r="BN187" s="49" t="s">
        <v>144</v>
      </c>
      <c r="BO187" s="49" t="s">
        <v>145</v>
      </c>
      <c r="BP187" s="49" t="s">
        <v>146</v>
      </c>
      <c r="BQ187" s="60" t="str">
        <f t="shared" si="2"/>
        <v>NT-2
NT-3
NT-4
NT-5
NT-6
NT-7
NT-8
NT-9
NT-10
NT-11
NT-12
NT-13
NT-14
MT-1
MT-2
MT-3
MT-4
MT-5
MT-6
MT-7
MT-8
MT-9
MT-11
MT-12
MT-13
MT-14
MT-15</v>
      </c>
      <c r="BR187" s="49"/>
      <c r="BS187" s="49" t="s">
        <v>147</v>
      </c>
      <c r="BT187" s="49" t="s">
        <v>148</v>
      </c>
      <c r="BU187" s="49" t="s">
        <v>149</v>
      </c>
      <c r="BV187" s="49" t="s">
        <v>150</v>
      </c>
      <c r="BW187" s="49" t="s">
        <v>151</v>
      </c>
      <c r="BX187" s="49" t="s">
        <v>152</v>
      </c>
      <c r="BY187" s="49" t="s">
        <v>153</v>
      </c>
      <c r="BZ187" s="49" t="s">
        <v>154</v>
      </c>
      <c r="CA187" s="49" t="s">
        <v>155</v>
      </c>
      <c r="CB187" s="49" t="s">
        <v>156</v>
      </c>
      <c r="CC187" s="49" t="s">
        <v>157</v>
      </c>
      <c r="CD187" s="49" t="s">
        <v>158</v>
      </c>
      <c r="CE187" s="49" t="s">
        <v>159</v>
      </c>
      <c r="CF187" s="49" t="s">
        <v>160</v>
      </c>
      <c r="CG187" s="49" t="s">
        <v>161</v>
      </c>
      <c r="CH187" s="49" t="s">
        <v>162</v>
      </c>
      <c r="CI187" s="49" t="s">
        <v>163</v>
      </c>
      <c r="CJ187" s="49" t="s">
        <v>164</v>
      </c>
      <c r="CK187" s="49" t="s">
        <v>165</v>
      </c>
      <c r="CL187" s="49" t="s">
        <v>166</v>
      </c>
      <c r="CM187" s="49" t="s">
        <v>167</v>
      </c>
      <c r="CN187" s="49" t="s">
        <v>168</v>
      </c>
      <c r="CO187" s="49"/>
      <c r="CP187" s="49" t="s">
        <v>170</v>
      </c>
      <c r="CQ187" s="49" t="s">
        <v>171</v>
      </c>
      <c r="CR187" s="49" t="s">
        <v>172</v>
      </c>
      <c r="CS187" s="49" t="s">
        <v>173</v>
      </c>
      <c r="CT187" s="49" t="s">
        <v>174</v>
      </c>
      <c r="CU187" s="49"/>
      <c r="CV187" s="49"/>
      <c r="CW187" s="49"/>
      <c r="CX187" s="49"/>
      <c r="CY187" s="49"/>
      <c r="CZ187" s="49"/>
      <c r="DA187" s="49"/>
      <c r="DB187" s="49"/>
    </row>
    <row r="188" spans="1:106" s="76" customFormat="1" ht="64.5" customHeight="1" x14ac:dyDescent="0.25">
      <c r="A188" s="49" t="s">
        <v>1661</v>
      </c>
      <c r="B188" s="49" t="s">
        <v>2156</v>
      </c>
      <c r="C188" s="60" t="e">
        <f>VLOOKUP(D188,'Threat Model'!$P$2:$Q$96,1,FALSE)</f>
        <v>#N/A</v>
      </c>
      <c r="D188" s="49" t="s">
        <v>2157</v>
      </c>
      <c r="E188" s="61" t="s">
        <v>2158</v>
      </c>
      <c r="F188" s="49" t="s">
        <v>2159</v>
      </c>
      <c r="G188" s="61"/>
      <c r="H188" s="61" t="s">
        <v>2160</v>
      </c>
      <c r="I188" s="62">
        <v>8</v>
      </c>
      <c r="J188" s="62"/>
      <c r="K188" s="62" t="s">
        <v>112</v>
      </c>
      <c r="L188" s="62"/>
      <c r="M188" s="62"/>
      <c r="N188" s="62"/>
      <c r="O188" s="62" t="s">
        <v>210</v>
      </c>
      <c r="P188" s="62"/>
      <c r="Q188" s="60" t="s">
        <v>112</v>
      </c>
      <c r="R188" s="60" t="s">
        <v>112</v>
      </c>
      <c r="S188" s="61" t="s">
        <v>2161</v>
      </c>
      <c r="T188" s="61" t="s">
        <v>2162</v>
      </c>
      <c r="U188" s="61" t="s">
        <v>1691</v>
      </c>
      <c r="V188" s="61" t="s">
        <v>2163</v>
      </c>
      <c r="W188" s="61" t="s">
        <v>2164</v>
      </c>
      <c r="X188" s="61" t="s">
        <v>2165</v>
      </c>
      <c r="Y188" s="49" t="s">
        <v>2166</v>
      </c>
      <c r="Z188" s="49" t="s">
        <v>2167</v>
      </c>
      <c r="AA188" s="49"/>
      <c r="AB188" s="49"/>
      <c r="AC188" s="60" t="s">
        <v>6914</v>
      </c>
      <c r="AD188" s="49" t="s">
        <v>191</v>
      </c>
      <c r="AE188" s="49" t="s">
        <v>123</v>
      </c>
      <c r="AF188" s="49" t="s">
        <v>124</v>
      </c>
      <c r="AG188" s="49" t="s">
        <v>125</v>
      </c>
      <c r="AH188" s="49" t="s">
        <v>192</v>
      </c>
      <c r="AI188" s="49" t="s">
        <v>126</v>
      </c>
      <c r="AJ188" s="49" t="s">
        <v>127</v>
      </c>
      <c r="AK188" s="49" t="s">
        <v>128</v>
      </c>
      <c r="AL188" s="49" t="s">
        <v>129</v>
      </c>
      <c r="AM188" s="49" t="s">
        <v>130</v>
      </c>
      <c r="AN188" s="49" t="s">
        <v>131</v>
      </c>
      <c r="AO188" s="49" t="s">
        <v>218</v>
      </c>
      <c r="AP188" s="49" t="s">
        <v>193</v>
      </c>
      <c r="AQ188" s="49" t="s">
        <v>194</v>
      </c>
      <c r="AR188" s="49" t="s">
        <v>195</v>
      </c>
      <c r="AS188" s="49" t="s">
        <v>196</v>
      </c>
      <c r="AT188" s="49" t="s">
        <v>197</v>
      </c>
      <c r="AU188" s="49" t="s">
        <v>132</v>
      </c>
      <c r="AV188" s="49" t="s">
        <v>198</v>
      </c>
      <c r="AW188" s="49" t="s">
        <v>133</v>
      </c>
      <c r="AX188" s="49" t="s">
        <v>134</v>
      </c>
      <c r="AY188" s="49" t="s">
        <v>199</v>
      </c>
      <c r="AZ188" s="49" t="s">
        <v>135</v>
      </c>
      <c r="BA188" s="49" t="s">
        <v>136</v>
      </c>
      <c r="BB188" s="49" t="s">
        <v>137</v>
      </c>
      <c r="BC188" s="49" t="s">
        <v>138</v>
      </c>
      <c r="BD188" s="49"/>
      <c r="BE188" s="49" t="s">
        <v>139</v>
      </c>
      <c r="BF188" s="49" t="s">
        <v>201</v>
      </c>
      <c r="BG188" s="49" t="s">
        <v>140</v>
      </c>
      <c r="BH188" s="49" t="s">
        <v>202</v>
      </c>
      <c r="BI188" s="49" t="s">
        <v>203</v>
      </c>
      <c r="BJ188" s="49" t="s">
        <v>282</v>
      </c>
      <c r="BK188" s="49" t="s">
        <v>141</v>
      </c>
      <c r="BL188" s="49" t="s">
        <v>142</v>
      </c>
      <c r="BM188" s="49" t="s">
        <v>143</v>
      </c>
      <c r="BN188" s="49" t="s">
        <v>144</v>
      </c>
      <c r="BO188" s="49" t="s">
        <v>145</v>
      </c>
      <c r="BP188" s="49" t="s">
        <v>146</v>
      </c>
      <c r="BQ188" s="60" t="str">
        <f t="shared" si="2"/>
        <v>NT-2
NT-3
NT-4
NT-5
NT-6
NT-7
NT-8
NT-9
NT-10
NT-11
NT-12
NT-13
NT-14
MT-1
MT-2
MT-3
MT-4
MT-5
MT-6
MT-7
MT-8
MT-9
MT-10
MT-11
MT-12
MT-13
MT-14
MT-15</v>
      </c>
      <c r="BR188" s="49"/>
      <c r="BS188" s="49" t="s">
        <v>147</v>
      </c>
      <c r="BT188" s="49" t="s">
        <v>148</v>
      </c>
      <c r="BU188" s="49" t="s">
        <v>149</v>
      </c>
      <c r="BV188" s="49" t="s">
        <v>150</v>
      </c>
      <c r="BW188" s="49" t="s">
        <v>151</v>
      </c>
      <c r="BX188" s="49" t="s">
        <v>152</v>
      </c>
      <c r="BY188" s="49" t="s">
        <v>153</v>
      </c>
      <c r="BZ188" s="49" t="s">
        <v>154</v>
      </c>
      <c r="CA188" s="49" t="s">
        <v>155</v>
      </c>
      <c r="CB188" s="49" t="s">
        <v>156</v>
      </c>
      <c r="CC188" s="49" t="s">
        <v>157</v>
      </c>
      <c r="CD188" s="49" t="s">
        <v>158</v>
      </c>
      <c r="CE188" s="49" t="s">
        <v>159</v>
      </c>
      <c r="CF188" s="49" t="s">
        <v>160</v>
      </c>
      <c r="CG188" s="49" t="s">
        <v>161</v>
      </c>
      <c r="CH188" s="49" t="s">
        <v>162</v>
      </c>
      <c r="CI188" s="49" t="s">
        <v>163</v>
      </c>
      <c r="CJ188" s="49" t="s">
        <v>164</v>
      </c>
      <c r="CK188" s="49" t="s">
        <v>165</v>
      </c>
      <c r="CL188" s="49" t="s">
        <v>166</v>
      </c>
      <c r="CM188" s="49" t="s">
        <v>167</v>
      </c>
      <c r="CN188" s="49" t="s">
        <v>168</v>
      </c>
      <c r="CO188" s="49" t="s">
        <v>169</v>
      </c>
      <c r="CP188" s="49" t="s">
        <v>170</v>
      </c>
      <c r="CQ188" s="49" t="s">
        <v>171</v>
      </c>
      <c r="CR188" s="49" t="s">
        <v>172</v>
      </c>
      <c r="CS188" s="49" t="s">
        <v>173</v>
      </c>
      <c r="CT188" s="49" t="s">
        <v>174</v>
      </c>
      <c r="CU188" s="49"/>
      <c r="CV188" s="49"/>
      <c r="CW188" s="49"/>
      <c r="CX188" s="49"/>
      <c r="CY188" s="49"/>
      <c r="CZ188" s="49"/>
      <c r="DA188" s="49"/>
      <c r="DB188" s="49"/>
    </row>
    <row r="189" spans="1:106" s="76" customFormat="1" ht="64.5" customHeight="1" x14ac:dyDescent="0.25">
      <c r="A189" s="49" t="s">
        <v>783</v>
      </c>
      <c r="B189" s="49" t="s">
        <v>2168</v>
      </c>
      <c r="C189" s="60" t="str">
        <f>VLOOKUP(D189,'Threat Model'!$P$2:$Q$96,1,FALSE)</f>
        <v>VPM-07</v>
      </c>
      <c r="D189" s="49" t="s">
        <v>2169</v>
      </c>
      <c r="E189" s="61" t="s">
        <v>2170</v>
      </c>
      <c r="F189" s="49" t="s">
        <v>2171</v>
      </c>
      <c r="G189" s="61"/>
      <c r="H189" s="61" t="s">
        <v>2172</v>
      </c>
      <c r="I189" s="62">
        <v>9</v>
      </c>
      <c r="J189" s="62"/>
      <c r="K189" s="62"/>
      <c r="L189" s="62" t="s">
        <v>112</v>
      </c>
      <c r="M189" s="62"/>
      <c r="N189" s="62"/>
      <c r="O189" s="62" t="s">
        <v>210</v>
      </c>
      <c r="P189" s="62"/>
      <c r="Q189" s="60" t="s">
        <v>112</v>
      </c>
      <c r="R189" s="62"/>
      <c r="S189" s="61" t="s">
        <v>2173</v>
      </c>
      <c r="T189" s="61" t="s">
        <v>2174</v>
      </c>
      <c r="U189" s="61" t="s">
        <v>2175</v>
      </c>
      <c r="V189" s="61" t="s">
        <v>2176</v>
      </c>
      <c r="W189" s="61" t="s">
        <v>792</v>
      </c>
      <c r="X189" s="61" t="s">
        <v>2177</v>
      </c>
      <c r="Y189" s="49" t="s">
        <v>2178</v>
      </c>
      <c r="Z189" s="49"/>
      <c r="AA189" s="49" t="s">
        <v>2179</v>
      </c>
      <c r="AB189" s="49"/>
      <c r="AC189" s="60" t="s">
        <v>6929</v>
      </c>
      <c r="AD189" s="49"/>
      <c r="AE189" s="49" t="s">
        <v>123</v>
      </c>
      <c r="AF189" s="49" t="s">
        <v>124</v>
      </c>
      <c r="AG189" s="49" t="s">
        <v>125</v>
      </c>
      <c r="AH189" s="49"/>
      <c r="AI189" s="49"/>
      <c r="AJ189" s="49" t="s">
        <v>127</v>
      </c>
      <c r="AK189" s="49" t="s">
        <v>128</v>
      </c>
      <c r="AL189" s="49" t="s">
        <v>129</v>
      </c>
      <c r="AM189" s="49" t="s">
        <v>130</v>
      </c>
      <c r="AN189" s="49" t="s">
        <v>131</v>
      </c>
      <c r="AO189" s="49"/>
      <c r="AP189" s="49" t="s">
        <v>193</v>
      </c>
      <c r="AQ189" s="49" t="s">
        <v>194</v>
      </c>
      <c r="AR189" s="49" t="s">
        <v>195</v>
      </c>
      <c r="AS189" s="49" t="s">
        <v>196</v>
      </c>
      <c r="AT189" s="49" t="s">
        <v>197</v>
      </c>
      <c r="AU189" s="49" t="s">
        <v>132</v>
      </c>
      <c r="AV189" s="49" t="s">
        <v>198</v>
      </c>
      <c r="AW189" s="49" t="s">
        <v>133</v>
      </c>
      <c r="AX189" s="49" t="s">
        <v>134</v>
      </c>
      <c r="AY189" s="49" t="s">
        <v>199</v>
      </c>
      <c r="AZ189" s="49" t="s">
        <v>135</v>
      </c>
      <c r="BA189" s="49" t="s">
        <v>136</v>
      </c>
      <c r="BB189" s="49" t="s">
        <v>137</v>
      </c>
      <c r="BC189" s="49" t="s">
        <v>138</v>
      </c>
      <c r="BD189" s="49"/>
      <c r="BE189" s="49" t="s">
        <v>139</v>
      </c>
      <c r="BF189" s="49" t="s">
        <v>201</v>
      </c>
      <c r="BG189" s="49" t="s">
        <v>140</v>
      </c>
      <c r="BH189" s="49" t="s">
        <v>202</v>
      </c>
      <c r="BI189" s="49" t="s">
        <v>203</v>
      </c>
      <c r="BJ189" s="49"/>
      <c r="BK189" s="49" t="s">
        <v>141</v>
      </c>
      <c r="BL189" s="49" t="s">
        <v>142</v>
      </c>
      <c r="BM189" s="49" t="s">
        <v>143</v>
      </c>
      <c r="BN189" s="49" t="s">
        <v>144</v>
      </c>
      <c r="BO189" s="49" t="s">
        <v>145</v>
      </c>
      <c r="BP189" s="49" t="s">
        <v>146</v>
      </c>
      <c r="BQ189" s="60" t="str">
        <f t="shared" si="2"/>
        <v>NT-1
NT-2
NT-3
NT-4
NT-5
NT-6
NT-7
NT-8
NT-9
NT-10
NT-11
NT-12
NT-13
NT-14
MT-1
MT-2
MT-3
MT-4
MT-5
MT-6
MT-7
MT-8
MT-9
MT-10
MT-11
MT-12
MT-13
MT-14
MT-15</v>
      </c>
      <c r="BR189" s="49" t="s">
        <v>283</v>
      </c>
      <c r="BS189" s="49" t="s">
        <v>147</v>
      </c>
      <c r="BT189" s="49" t="s">
        <v>148</v>
      </c>
      <c r="BU189" s="49" t="s">
        <v>149</v>
      </c>
      <c r="BV189" s="49" t="s">
        <v>150</v>
      </c>
      <c r="BW189" s="49" t="s">
        <v>151</v>
      </c>
      <c r="BX189" s="49" t="s">
        <v>152</v>
      </c>
      <c r="BY189" s="49" t="s">
        <v>153</v>
      </c>
      <c r="BZ189" s="49" t="s">
        <v>154</v>
      </c>
      <c r="CA189" s="49" t="s">
        <v>155</v>
      </c>
      <c r="CB189" s="49" t="s">
        <v>156</v>
      </c>
      <c r="CC189" s="49" t="s">
        <v>157</v>
      </c>
      <c r="CD189" s="49" t="s">
        <v>158</v>
      </c>
      <c r="CE189" s="49" t="s">
        <v>159</v>
      </c>
      <c r="CF189" s="49" t="s">
        <v>160</v>
      </c>
      <c r="CG189" s="49" t="s">
        <v>161</v>
      </c>
      <c r="CH189" s="49" t="s">
        <v>162</v>
      </c>
      <c r="CI189" s="49" t="s">
        <v>163</v>
      </c>
      <c r="CJ189" s="49" t="s">
        <v>164</v>
      </c>
      <c r="CK189" s="49" t="s">
        <v>165</v>
      </c>
      <c r="CL189" s="49" t="s">
        <v>166</v>
      </c>
      <c r="CM189" s="49" t="s">
        <v>167</v>
      </c>
      <c r="CN189" s="49" t="s">
        <v>168</v>
      </c>
      <c r="CO189" s="49" t="s">
        <v>169</v>
      </c>
      <c r="CP189" s="49" t="s">
        <v>170</v>
      </c>
      <c r="CQ189" s="49" t="s">
        <v>171</v>
      </c>
      <c r="CR189" s="49" t="s">
        <v>172</v>
      </c>
      <c r="CS189" s="49" t="s">
        <v>173</v>
      </c>
      <c r="CT189" s="49" t="s">
        <v>174</v>
      </c>
      <c r="CU189" s="49"/>
      <c r="CV189" s="49"/>
      <c r="CW189" s="49"/>
      <c r="CX189" s="49"/>
      <c r="CY189" s="49"/>
      <c r="CZ189" s="49"/>
      <c r="DA189" s="49"/>
      <c r="DB189" s="49"/>
    </row>
    <row r="190" spans="1:106" s="76" customFormat="1" ht="64.5" customHeight="1" x14ac:dyDescent="0.25">
      <c r="A190" s="49" t="s">
        <v>306</v>
      </c>
      <c r="B190" s="49" t="s">
        <v>2180</v>
      </c>
      <c r="C190" s="60" t="str">
        <f>VLOOKUP(D190,'Threat Model'!$P$2:$Q$96,1,FALSE)</f>
        <v>CFG-01</v>
      </c>
      <c r="D190" s="49" t="s">
        <v>2181</v>
      </c>
      <c r="E190" s="61" t="s">
        <v>2182</v>
      </c>
      <c r="F190" s="49" t="s">
        <v>1741</v>
      </c>
      <c r="G190" s="61" t="s">
        <v>576</v>
      </c>
      <c r="H190" s="61" t="s">
        <v>2183</v>
      </c>
      <c r="I190" s="62">
        <v>9</v>
      </c>
      <c r="J190" s="60"/>
      <c r="K190" s="60" t="s">
        <v>112</v>
      </c>
      <c r="L190" s="60"/>
      <c r="M190" s="60"/>
      <c r="N190" s="60"/>
      <c r="O190" s="62" t="s">
        <v>609</v>
      </c>
      <c r="P190" s="60" t="s">
        <v>112</v>
      </c>
      <c r="Q190" s="60" t="s">
        <v>112</v>
      </c>
      <c r="R190" s="60" t="s">
        <v>112</v>
      </c>
      <c r="S190" s="61" t="s">
        <v>2184</v>
      </c>
      <c r="T190" s="61" t="s">
        <v>326</v>
      </c>
      <c r="U190" s="61" t="s">
        <v>327</v>
      </c>
      <c r="V190" s="61" t="s">
        <v>2185</v>
      </c>
      <c r="W190" s="61" t="s">
        <v>316</v>
      </c>
      <c r="X190" s="61" t="s">
        <v>317</v>
      </c>
      <c r="Y190" s="49" t="s">
        <v>2186</v>
      </c>
      <c r="Z190" s="49" t="s">
        <v>2187</v>
      </c>
      <c r="AA190" s="49" t="s">
        <v>2188</v>
      </c>
      <c r="AB190" s="49"/>
      <c r="AC190" s="60" t="s">
        <v>6904</v>
      </c>
      <c r="AD190" s="49" t="s">
        <v>191</v>
      </c>
      <c r="AE190" s="49" t="s">
        <v>123</v>
      </c>
      <c r="AF190" s="49" t="s">
        <v>124</v>
      </c>
      <c r="AG190" s="49" t="s">
        <v>125</v>
      </c>
      <c r="AH190" s="49" t="s">
        <v>192</v>
      </c>
      <c r="AI190" s="49" t="s">
        <v>126</v>
      </c>
      <c r="AJ190" s="49" t="s">
        <v>127</v>
      </c>
      <c r="AK190" s="49" t="s">
        <v>128</v>
      </c>
      <c r="AL190" s="49" t="s">
        <v>129</v>
      </c>
      <c r="AM190" s="49" t="s">
        <v>130</v>
      </c>
      <c r="AN190" s="49" t="s">
        <v>131</v>
      </c>
      <c r="AO190" s="49" t="s">
        <v>218</v>
      </c>
      <c r="AP190" s="49" t="s">
        <v>193</v>
      </c>
      <c r="AQ190" s="49" t="s">
        <v>194</v>
      </c>
      <c r="AR190" s="49" t="s">
        <v>195</v>
      </c>
      <c r="AS190" s="49" t="s">
        <v>196</v>
      </c>
      <c r="AT190" s="49" t="s">
        <v>197</v>
      </c>
      <c r="AU190" s="49" t="s">
        <v>132</v>
      </c>
      <c r="AV190" s="49" t="s">
        <v>198</v>
      </c>
      <c r="AW190" s="49" t="s">
        <v>133</v>
      </c>
      <c r="AX190" s="49" t="s">
        <v>134</v>
      </c>
      <c r="AY190" s="49" t="s">
        <v>199</v>
      </c>
      <c r="AZ190" s="49" t="s">
        <v>135</v>
      </c>
      <c r="BA190" s="49" t="s">
        <v>136</v>
      </c>
      <c r="BB190" s="49" t="s">
        <v>137</v>
      </c>
      <c r="BC190" s="49" t="s">
        <v>138</v>
      </c>
      <c r="BD190" s="49" t="s">
        <v>200</v>
      </c>
      <c r="BE190" s="49" t="s">
        <v>139</v>
      </c>
      <c r="BF190" s="49" t="s">
        <v>201</v>
      </c>
      <c r="BG190" s="49" t="s">
        <v>140</v>
      </c>
      <c r="BH190" s="49" t="s">
        <v>202</v>
      </c>
      <c r="BI190" s="49" t="s">
        <v>203</v>
      </c>
      <c r="BJ190" s="49"/>
      <c r="BK190" s="49" t="s">
        <v>141</v>
      </c>
      <c r="BL190" s="49" t="s">
        <v>142</v>
      </c>
      <c r="BM190" s="49" t="s">
        <v>143</v>
      </c>
      <c r="BN190" s="49" t="s">
        <v>144</v>
      </c>
      <c r="BO190" s="49" t="s">
        <v>145</v>
      </c>
      <c r="BP190" s="49" t="s">
        <v>146</v>
      </c>
      <c r="BQ190" s="60" t="str">
        <f t="shared" si="2"/>
        <v>NT-7
MT-1
MT-2
MT-7
MT-8
MT-9
MT-10
MT-11
MT-12
MT-13
MT-14
MT-15
MT-16
MT-17
MT-18
MT-19
MT-20
MT-21
MT-22
MT-23</v>
      </c>
      <c r="BR190" s="49"/>
      <c r="BS190" s="49"/>
      <c r="BT190" s="49"/>
      <c r="BU190" s="49"/>
      <c r="BV190" s="49"/>
      <c r="BW190" s="49"/>
      <c r="BX190" s="49" t="s">
        <v>152</v>
      </c>
      <c r="BY190" s="49"/>
      <c r="BZ190" s="49"/>
      <c r="CA190" s="49"/>
      <c r="CB190" s="49"/>
      <c r="CC190" s="49"/>
      <c r="CD190" s="49"/>
      <c r="CE190" s="49"/>
      <c r="CF190" s="49" t="s">
        <v>160</v>
      </c>
      <c r="CG190" s="49" t="s">
        <v>161</v>
      </c>
      <c r="CH190" s="49"/>
      <c r="CI190" s="49"/>
      <c r="CJ190" s="49"/>
      <c r="CK190" s="49"/>
      <c r="CL190" s="49" t="s">
        <v>166</v>
      </c>
      <c r="CM190" s="49" t="s">
        <v>167</v>
      </c>
      <c r="CN190" s="49" t="s">
        <v>168</v>
      </c>
      <c r="CO190" s="49" t="s">
        <v>169</v>
      </c>
      <c r="CP190" s="49" t="s">
        <v>170</v>
      </c>
      <c r="CQ190" s="49" t="s">
        <v>171</v>
      </c>
      <c r="CR190" s="49" t="s">
        <v>172</v>
      </c>
      <c r="CS190" s="49" t="s">
        <v>173</v>
      </c>
      <c r="CT190" s="49" t="s">
        <v>174</v>
      </c>
      <c r="CU190" s="49" t="s">
        <v>298</v>
      </c>
      <c r="CV190" s="49" t="s">
        <v>299</v>
      </c>
      <c r="CW190" s="49" t="s">
        <v>300</v>
      </c>
      <c r="CX190" s="49" t="s">
        <v>301</v>
      </c>
      <c r="CY190" s="49" t="s">
        <v>302</v>
      </c>
      <c r="CZ190" s="49" t="s">
        <v>303</v>
      </c>
      <c r="DA190" s="49" t="s">
        <v>304</v>
      </c>
      <c r="DB190" s="49" t="s">
        <v>305</v>
      </c>
    </row>
    <row r="191" spans="1:106" s="76" customFormat="1" ht="64.5" customHeight="1" x14ac:dyDescent="0.25">
      <c r="A191" s="49" t="s">
        <v>105</v>
      </c>
      <c r="B191" s="49" t="s">
        <v>2189</v>
      </c>
      <c r="C191" s="60" t="e">
        <f>VLOOKUP(D191,'Threat Model'!$P$2:$Q$96,1,FALSE)</f>
        <v>#N/A</v>
      </c>
      <c r="D191" s="49" t="s">
        <v>2190</v>
      </c>
      <c r="E191" s="61" t="s">
        <v>2191</v>
      </c>
      <c r="F191" s="49"/>
      <c r="G191" s="61" t="s">
        <v>247</v>
      </c>
      <c r="H191" s="61" t="s">
        <v>2192</v>
      </c>
      <c r="I191" s="62">
        <v>5</v>
      </c>
      <c r="J191" s="60"/>
      <c r="K191" s="60"/>
      <c r="L191" s="60" t="s">
        <v>112</v>
      </c>
      <c r="M191" s="60"/>
      <c r="N191" s="60"/>
      <c r="O191" s="62" t="s">
        <v>113</v>
      </c>
      <c r="P191" s="60"/>
      <c r="Q191" s="60"/>
      <c r="R191" s="60" t="s">
        <v>112</v>
      </c>
      <c r="S191" s="61" t="s">
        <v>2193</v>
      </c>
      <c r="T191" s="61" t="s">
        <v>2194</v>
      </c>
      <c r="U191" s="61" t="s">
        <v>2195</v>
      </c>
      <c r="V191" s="61" t="s">
        <v>2196</v>
      </c>
      <c r="W191" s="61" t="s">
        <v>118</v>
      </c>
      <c r="X191" s="61" t="s">
        <v>2197</v>
      </c>
      <c r="Y191" s="49" t="s">
        <v>2198</v>
      </c>
      <c r="Z191" s="49"/>
      <c r="AA191" s="49"/>
      <c r="AB191" s="49"/>
      <c r="AC191" s="60" t="s">
        <v>6956</v>
      </c>
      <c r="AD191" s="49" t="s">
        <v>191</v>
      </c>
      <c r="AE191" s="49" t="s">
        <v>123</v>
      </c>
      <c r="AF191" s="49" t="s">
        <v>124</v>
      </c>
      <c r="AG191" s="49" t="s">
        <v>125</v>
      </c>
      <c r="AH191" s="49" t="s">
        <v>192</v>
      </c>
      <c r="AI191" s="49" t="s">
        <v>126</v>
      </c>
      <c r="AJ191" s="49" t="s">
        <v>127</v>
      </c>
      <c r="AK191" s="49" t="s">
        <v>128</v>
      </c>
      <c r="AL191" s="49" t="s">
        <v>129</v>
      </c>
      <c r="AM191" s="49" t="s">
        <v>130</v>
      </c>
      <c r="AN191" s="49" t="s">
        <v>131</v>
      </c>
      <c r="AO191" s="49" t="s">
        <v>218</v>
      </c>
      <c r="AP191" s="49" t="s">
        <v>193</v>
      </c>
      <c r="AQ191" s="49"/>
      <c r="AR191" s="49"/>
      <c r="AS191" s="49"/>
      <c r="AT191" s="49"/>
      <c r="AU191" s="49" t="s">
        <v>132</v>
      </c>
      <c r="AV191" s="49" t="s">
        <v>198</v>
      </c>
      <c r="AW191" s="49" t="s">
        <v>133</v>
      </c>
      <c r="AX191" s="49" t="s">
        <v>134</v>
      </c>
      <c r="AY191" s="49" t="s">
        <v>199</v>
      </c>
      <c r="AZ191" s="49" t="s">
        <v>135</v>
      </c>
      <c r="BA191" s="49" t="s">
        <v>136</v>
      </c>
      <c r="BB191" s="49" t="s">
        <v>137</v>
      </c>
      <c r="BC191" s="49" t="s">
        <v>138</v>
      </c>
      <c r="BD191" s="49"/>
      <c r="BE191" s="49" t="s">
        <v>139</v>
      </c>
      <c r="BF191" s="49" t="s">
        <v>201</v>
      </c>
      <c r="BG191" s="49" t="s">
        <v>140</v>
      </c>
      <c r="BH191" s="49" t="s">
        <v>202</v>
      </c>
      <c r="BI191" s="49" t="s">
        <v>203</v>
      </c>
      <c r="BJ191" s="49"/>
      <c r="BK191" s="49" t="s">
        <v>141</v>
      </c>
      <c r="BL191" s="49" t="s">
        <v>142</v>
      </c>
      <c r="BM191" s="49" t="s">
        <v>143</v>
      </c>
      <c r="BN191" s="49" t="s">
        <v>144</v>
      </c>
      <c r="BO191" s="49" t="s">
        <v>145</v>
      </c>
      <c r="BP191" s="49" t="s">
        <v>146</v>
      </c>
      <c r="BQ191" s="60" t="str">
        <f t="shared" si="2"/>
        <v>NT-7
MT-1
MT-2
MT-7
MT-8
MT-9
MT-10
MT-11
MT-12
MT-13
MT-14
MT-15</v>
      </c>
      <c r="BR191" s="49"/>
      <c r="BS191" s="49"/>
      <c r="BT191" s="49"/>
      <c r="BU191" s="49"/>
      <c r="BV191" s="49"/>
      <c r="BW191" s="49"/>
      <c r="BX191" s="49" t="s">
        <v>152</v>
      </c>
      <c r="BY191" s="49"/>
      <c r="BZ191" s="49"/>
      <c r="CA191" s="49"/>
      <c r="CB191" s="49"/>
      <c r="CC191" s="49"/>
      <c r="CD191" s="49"/>
      <c r="CE191" s="49"/>
      <c r="CF191" s="49" t="s">
        <v>160</v>
      </c>
      <c r="CG191" s="49" t="s">
        <v>161</v>
      </c>
      <c r="CH191" s="49"/>
      <c r="CI191" s="49"/>
      <c r="CJ191" s="49"/>
      <c r="CK191" s="49"/>
      <c r="CL191" s="49" t="s">
        <v>166</v>
      </c>
      <c r="CM191" s="49" t="s">
        <v>167</v>
      </c>
      <c r="CN191" s="49" t="s">
        <v>168</v>
      </c>
      <c r="CO191" s="49" t="s">
        <v>169</v>
      </c>
      <c r="CP191" s="49" t="s">
        <v>170</v>
      </c>
      <c r="CQ191" s="49" t="s">
        <v>171</v>
      </c>
      <c r="CR191" s="49" t="s">
        <v>172</v>
      </c>
      <c r="CS191" s="49" t="s">
        <v>173</v>
      </c>
      <c r="CT191" s="49" t="s">
        <v>174</v>
      </c>
      <c r="CU191" s="49"/>
      <c r="CV191" s="49"/>
      <c r="CW191" s="49"/>
      <c r="CX191" s="49"/>
      <c r="CY191" s="49"/>
      <c r="CZ191" s="49"/>
      <c r="DA191" s="49"/>
      <c r="DB191" s="49"/>
    </row>
    <row r="192" spans="1:106" s="76" customFormat="1" ht="64.5" customHeight="1" x14ac:dyDescent="0.25">
      <c r="A192" s="49" t="s">
        <v>1661</v>
      </c>
      <c r="B192" s="49" t="s">
        <v>2199</v>
      </c>
      <c r="C192" s="60" t="e">
        <f>VLOOKUP(D192,'Threat Model'!$P$2:$Q$96,1,FALSE)</f>
        <v>#N/A</v>
      </c>
      <c r="D192" s="49" t="s">
        <v>2200</v>
      </c>
      <c r="E192" s="61" t="s">
        <v>2201</v>
      </c>
      <c r="F192" s="49" t="s">
        <v>2159</v>
      </c>
      <c r="G192" s="61" t="s">
        <v>2202</v>
      </c>
      <c r="H192" s="61" t="s">
        <v>2203</v>
      </c>
      <c r="I192" s="62">
        <v>10</v>
      </c>
      <c r="J192" s="60"/>
      <c r="K192" s="60" t="s">
        <v>112</v>
      </c>
      <c r="L192" s="60"/>
      <c r="M192" s="60"/>
      <c r="N192" s="60"/>
      <c r="O192" s="62" t="s">
        <v>273</v>
      </c>
      <c r="P192" s="60" t="s">
        <v>112</v>
      </c>
      <c r="Q192" s="60" t="s">
        <v>112</v>
      </c>
      <c r="R192" s="62"/>
      <c r="S192" s="61" t="s">
        <v>2204</v>
      </c>
      <c r="T192" s="61" t="s">
        <v>1668</v>
      </c>
      <c r="U192" s="61" t="s">
        <v>2127</v>
      </c>
      <c r="V192" s="61" t="s">
        <v>1692</v>
      </c>
      <c r="W192" s="61" t="s">
        <v>1671</v>
      </c>
      <c r="X192" s="61" t="s">
        <v>2205</v>
      </c>
      <c r="Y192" s="49" t="s">
        <v>2206</v>
      </c>
      <c r="Z192" s="49" t="s">
        <v>2207</v>
      </c>
      <c r="AA192" s="49" t="s">
        <v>2208</v>
      </c>
      <c r="AB192" s="49"/>
      <c r="AC192" s="60" t="s">
        <v>6914</v>
      </c>
      <c r="AD192" s="49" t="s">
        <v>191</v>
      </c>
      <c r="AE192" s="49" t="s">
        <v>123</v>
      </c>
      <c r="AF192" s="49" t="s">
        <v>124</v>
      </c>
      <c r="AG192" s="49" t="s">
        <v>125</v>
      </c>
      <c r="AH192" s="49" t="s">
        <v>192</v>
      </c>
      <c r="AI192" s="49" t="s">
        <v>126</v>
      </c>
      <c r="AJ192" s="49" t="s">
        <v>127</v>
      </c>
      <c r="AK192" s="49" t="s">
        <v>128</v>
      </c>
      <c r="AL192" s="49" t="s">
        <v>129</v>
      </c>
      <c r="AM192" s="49" t="s">
        <v>130</v>
      </c>
      <c r="AN192" s="49" t="s">
        <v>131</v>
      </c>
      <c r="AO192" s="49" t="s">
        <v>218</v>
      </c>
      <c r="AP192" s="49" t="s">
        <v>193</v>
      </c>
      <c r="AQ192" s="49" t="s">
        <v>194</v>
      </c>
      <c r="AR192" s="49" t="s">
        <v>195</v>
      </c>
      <c r="AS192" s="49" t="s">
        <v>196</v>
      </c>
      <c r="AT192" s="49" t="s">
        <v>197</v>
      </c>
      <c r="AU192" s="49" t="s">
        <v>132</v>
      </c>
      <c r="AV192" s="49" t="s">
        <v>198</v>
      </c>
      <c r="AW192" s="49" t="s">
        <v>133</v>
      </c>
      <c r="AX192" s="49" t="s">
        <v>134</v>
      </c>
      <c r="AY192" s="49" t="s">
        <v>199</v>
      </c>
      <c r="AZ192" s="49" t="s">
        <v>135</v>
      </c>
      <c r="BA192" s="49" t="s">
        <v>136</v>
      </c>
      <c r="BB192" s="49" t="s">
        <v>137</v>
      </c>
      <c r="BC192" s="49" t="s">
        <v>138</v>
      </c>
      <c r="BD192" s="49"/>
      <c r="BE192" s="49" t="s">
        <v>139</v>
      </c>
      <c r="BF192" s="49" t="s">
        <v>201</v>
      </c>
      <c r="BG192" s="49" t="s">
        <v>140</v>
      </c>
      <c r="BH192" s="49" t="s">
        <v>202</v>
      </c>
      <c r="BI192" s="49" t="s">
        <v>203</v>
      </c>
      <c r="BJ192" s="49" t="s">
        <v>282</v>
      </c>
      <c r="BK192" s="49" t="s">
        <v>141</v>
      </c>
      <c r="BL192" s="49" t="s">
        <v>142</v>
      </c>
      <c r="BM192" s="49" t="s">
        <v>143</v>
      </c>
      <c r="BN192" s="49" t="s">
        <v>144</v>
      </c>
      <c r="BO192" s="49" t="s">
        <v>145</v>
      </c>
      <c r="BP192" s="49" t="s">
        <v>146</v>
      </c>
      <c r="BQ192" s="60" t="str">
        <f t="shared" si="2"/>
        <v>NT-2
NT-3
NT-4
NT-5
NT-6
NT-7
NT-8
NT-9
NT-10
NT-11
NT-12
NT-13
NT-14
MT-1
MT-2
MT-3
MT-4
MT-5
MT-6
MT-7
MT-8
MT-9
MT-10
MT-11
MT-12
MT-13
MT-14</v>
      </c>
      <c r="BR192" s="49"/>
      <c r="BS192" s="49" t="s">
        <v>147</v>
      </c>
      <c r="BT192" s="49" t="s">
        <v>148</v>
      </c>
      <c r="BU192" s="49" t="s">
        <v>149</v>
      </c>
      <c r="BV192" s="49" t="s">
        <v>150</v>
      </c>
      <c r="BW192" s="49" t="s">
        <v>151</v>
      </c>
      <c r="BX192" s="49" t="s">
        <v>152</v>
      </c>
      <c r="BY192" s="49" t="s">
        <v>153</v>
      </c>
      <c r="BZ192" s="49" t="s">
        <v>154</v>
      </c>
      <c r="CA192" s="49" t="s">
        <v>155</v>
      </c>
      <c r="CB192" s="49" t="s">
        <v>156</v>
      </c>
      <c r="CC192" s="49" t="s">
        <v>157</v>
      </c>
      <c r="CD192" s="49" t="s">
        <v>158</v>
      </c>
      <c r="CE192" s="49" t="s">
        <v>159</v>
      </c>
      <c r="CF192" s="49" t="s">
        <v>160</v>
      </c>
      <c r="CG192" s="49" t="s">
        <v>161</v>
      </c>
      <c r="CH192" s="49" t="s">
        <v>162</v>
      </c>
      <c r="CI192" s="49" t="s">
        <v>163</v>
      </c>
      <c r="CJ192" s="49" t="s">
        <v>164</v>
      </c>
      <c r="CK192" s="49" t="s">
        <v>165</v>
      </c>
      <c r="CL192" s="49" t="s">
        <v>166</v>
      </c>
      <c r="CM192" s="49" t="s">
        <v>167</v>
      </c>
      <c r="CN192" s="49" t="s">
        <v>168</v>
      </c>
      <c r="CO192" s="49" t="s">
        <v>169</v>
      </c>
      <c r="CP192" s="49" t="s">
        <v>170</v>
      </c>
      <c r="CQ192" s="49" t="s">
        <v>171</v>
      </c>
      <c r="CR192" s="49" t="s">
        <v>172</v>
      </c>
      <c r="CS192" s="49" t="s">
        <v>173</v>
      </c>
      <c r="CT192" s="49"/>
      <c r="CU192" s="49"/>
      <c r="CV192" s="49"/>
      <c r="CW192" s="49"/>
      <c r="CX192" s="49"/>
      <c r="CY192" s="49"/>
      <c r="CZ192" s="49"/>
      <c r="DA192" s="49"/>
      <c r="DB192" s="49"/>
    </row>
    <row r="193" spans="1:106" s="76" customFormat="1" ht="64.5" customHeight="1" x14ac:dyDescent="0.25">
      <c r="A193" s="49" t="s">
        <v>306</v>
      </c>
      <c r="B193" s="49" t="s">
        <v>2209</v>
      </c>
      <c r="C193" s="60" t="e">
        <f>VLOOKUP(D193,'Threat Model'!$P$2:$Q$96,1,FALSE)</f>
        <v>#N/A</v>
      </c>
      <c r="D193" s="49" t="s">
        <v>2210</v>
      </c>
      <c r="E193" s="61" t="s">
        <v>2211</v>
      </c>
      <c r="F193" s="49"/>
      <c r="G193" s="61" t="s">
        <v>2212</v>
      </c>
      <c r="H193" s="61" t="s">
        <v>2213</v>
      </c>
      <c r="I193" s="62">
        <v>3</v>
      </c>
      <c r="J193" s="62"/>
      <c r="K193" s="62"/>
      <c r="L193" s="62" t="s">
        <v>112</v>
      </c>
      <c r="M193" s="62"/>
      <c r="N193" s="62"/>
      <c r="O193" s="62" t="s">
        <v>182</v>
      </c>
      <c r="P193" s="62"/>
      <c r="Q193" s="60"/>
      <c r="R193" s="60" t="s">
        <v>112</v>
      </c>
      <c r="S193" s="61" t="s">
        <v>2214</v>
      </c>
      <c r="T193" s="61" t="s">
        <v>2215</v>
      </c>
      <c r="U193" s="61" t="s">
        <v>2216</v>
      </c>
      <c r="V193" s="61" t="s">
        <v>2217</v>
      </c>
      <c r="W193" s="61" t="s">
        <v>2218</v>
      </c>
      <c r="X193" s="61" t="s">
        <v>2219</v>
      </c>
      <c r="Y193" s="49" t="s">
        <v>2220</v>
      </c>
      <c r="Z193" s="49"/>
      <c r="AA193" s="49"/>
      <c r="AB193" s="49"/>
      <c r="AC193" s="60" t="s">
        <v>6918</v>
      </c>
      <c r="AD193" s="49" t="s">
        <v>191</v>
      </c>
      <c r="AE193" s="49" t="s">
        <v>123</v>
      </c>
      <c r="AF193" s="49" t="s">
        <v>124</v>
      </c>
      <c r="AG193" s="49" t="s">
        <v>125</v>
      </c>
      <c r="AH193" s="49" t="s">
        <v>192</v>
      </c>
      <c r="AI193" s="49" t="s">
        <v>126</v>
      </c>
      <c r="AJ193" s="49" t="s">
        <v>127</v>
      </c>
      <c r="AK193" s="49" t="s">
        <v>128</v>
      </c>
      <c r="AL193" s="49" t="s">
        <v>129</v>
      </c>
      <c r="AM193" s="49" t="s">
        <v>130</v>
      </c>
      <c r="AN193" s="49" t="s">
        <v>131</v>
      </c>
      <c r="AO193" s="49" t="s">
        <v>218</v>
      </c>
      <c r="AP193" s="49" t="s">
        <v>193</v>
      </c>
      <c r="AQ193" s="49" t="s">
        <v>194</v>
      </c>
      <c r="AR193" s="49" t="s">
        <v>195</v>
      </c>
      <c r="AS193" s="49" t="s">
        <v>196</v>
      </c>
      <c r="AT193" s="49" t="s">
        <v>197</v>
      </c>
      <c r="AU193" s="49" t="s">
        <v>132</v>
      </c>
      <c r="AV193" s="49" t="s">
        <v>198</v>
      </c>
      <c r="AW193" s="49" t="s">
        <v>133</v>
      </c>
      <c r="AX193" s="49" t="s">
        <v>134</v>
      </c>
      <c r="AY193" s="49" t="s">
        <v>199</v>
      </c>
      <c r="AZ193" s="49" t="s">
        <v>135</v>
      </c>
      <c r="BA193" s="49" t="s">
        <v>136</v>
      </c>
      <c r="BB193" s="49" t="s">
        <v>137</v>
      </c>
      <c r="BC193" s="49" t="s">
        <v>138</v>
      </c>
      <c r="BD193" s="49" t="s">
        <v>200</v>
      </c>
      <c r="BE193" s="49" t="s">
        <v>139</v>
      </c>
      <c r="BF193" s="49" t="s">
        <v>201</v>
      </c>
      <c r="BG193" s="49" t="s">
        <v>140</v>
      </c>
      <c r="BH193" s="49" t="s">
        <v>202</v>
      </c>
      <c r="BI193" s="49" t="s">
        <v>203</v>
      </c>
      <c r="BJ193" s="49" t="s">
        <v>282</v>
      </c>
      <c r="BK193" s="49" t="s">
        <v>141</v>
      </c>
      <c r="BL193" s="49" t="s">
        <v>142</v>
      </c>
      <c r="BM193" s="49" t="s">
        <v>143</v>
      </c>
      <c r="BN193" s="49" t="s">
        <v>144</v>
      </c>
      <c r="BO193" s="49" t="s">
        <v>145</v>
      </c>
      <c r="BP193" s="49" t="s">
        <v>146</v>
      </c>
      <c r="BQ193" s="60" t="str">
        <f t="shared" si="2"/>
        <v>NT-7
MT-1
MT-2
MT-7
MT-8
MT-9
MT-10
MT-11
MT-12
MT-13
MT-14</v>
      </c>
      <c r="BR193" s="49"/>
      <c r="BS193" s="49"/>
      <c r="BT193" s="49"/>
      <c r="BU193" s="49"/>
      <c r="BV193" s="49"/>
      <c r="BW193" s="49"/>
      <c r="BX193" s="49" t="s">
        <v>152</v>
      </c>
      <c r="BY193" s="49"/>
      <c r="BZ193" s="49"/>
      <c r="CA193" s="49"/>
      <c r="CB193" s="49"/>
      <c r="CC193" s="49"/>
      <c r="CD193" s="49"/>
      <c r="CE193" s="49"/>
      <c r="CF193" s="49" t="s">
        <v>160</v>
      </c>
      <c r="CG193" s="49" t="s">
        <v>161</v>
      </c>
      <c r="CH193" s="49"/>
      <c r="CI193" s="49"/>
      <c r="CJ193" s="49"/>
      <c r="CK193" s="49"/>
      <c r="CL193" s="49" t="s">
        <v>166</v>
      </c>
      <c r="CM193" s="49" t="s">
        <v>167</v>
      </c>
      <c r="CN193" s="49" t="s">
        <v>168</v>
      </c>
      <c r="CO193" s="49" t="s">
        <v>169</v>
      </c>
      <c r="CP193" s="49" t="s">
        <v>170</v>
      </c>
      <c r="CQ193" s="49" t="s">
        <v>171</v>
      </c>
      <c r="CR193" s="49" t="s">
        <v>172</v>
      </c>
      <c r="CS193" s="49" t="s">
        <v>173</v>
      </c>
      <c r="CT193" s="49"/>
      <c r="CU193" s="49"/>
      <c r="CV193" s="49"/>
      <c r="CW193" s="49"/>
      <c r="CX193" s="49"/>
      <c r="CY193" s="49"/>
      <c r="CZ193" s="49"/>
      <c r="DA193" s="49"/>
      <c r="DB193" s="49"/>
    </row>
    <row r="194" spans="1:106" s="76" customFormat="1" ht="64.5" customHeight="1" x14ac:dyDescent="0.25">
      <c r="A194" s="49" t="s">
        <v>306</v>
      </c>
      <c r="B194" s="49" t="s">
        <v>2221</v>
      </c>
      <c r="C194" s="60" t="str">
        <f>VLOOKUP(D194,'Threat Model'!$P$2:$Q$96,1,FALSE)</f>
        <v>CFG-03.3</v>
      </c>
      <c r="D194" s="49" t="s">
        <v>2222</v>
      </c>
      <c r="E194" s="61" t="s">
        <v>2223</v>
      </c>
      <c r="F194" s="49"/>
      <c r="G194" s="61" t="s">
        <v>356</v>
      </c>
      <c r="H194" s="61" t="s">
        <v>2224</v>
      </c>
      <c r="I194" s="62">
        <v>5</v>
      </c>
      <c r="J194" s="60"/>
      <c r="K194" s="60"/>
      <c r="L194" s="60" t="s">
        <v>112</v>
      </c>
      <c r="M194" s="60"/>
      <c r="N194" s="60"/>
      <c r="O194" s="62" t="s">
        <v>182</v>
      </c>
      <c r="P194" s="60"/>
      <c r="Q194" s="60" t="s">
        <v>112</v>
      </c>
      <c r="R194" s="60" t="s">
        <v>112</v>
      </c>
      <c r="S194" s="61" t="s">
        <v>2225</v>
      </c>
      <c r="T194" s="61" t="s">
        <v>359</v>
      </c>
      <c r="U194" s="61" t="s">
        <v>327</v>
      </c>
      <c r="V194" s="61" t="s">
        <v>2226</v>
      </c>
      <c r="W194" s="61" t="s">
        <v>316</v>
      </c>
      <c r="X194" s="61" t="s">
        <v>317</v>
      </c>
      <c r="Y194" s="49" t="s">
        <v>2227</v>
      </c>
      <c r="Z194" s="49"/>
      <c r="AA194" s="49"/>
      <c r="AB194" s="49"/>
      <c r="AC194" s="60" t="s">
        <v>6918</v>
      </c>
      <c r="AD194" s="49" t="s">
        <v>191</v>
      </c>
      <c r="AE194" s="49" t="s">
        <v>123</v>
      </c>
      <c r="AF194" s="49" t="s">
        <v>124</v>
      </c>
      <c r="AG194" s="49" t="s">
        <v>125</v>
      </c>
      <c r="AH194" s="49" t="s">
        <v>192</v>
      </c>
      <c r="AI194" s="49" t="s">
        <v>126</v>
      </c>
      <c r="AJ194" s="49" t="s">
        <v>127</v>
      </c>
      <c r="AK194" s="49" t="s">
        <v>128</v>
      </c>
      <c r="AL194" s="49" t="s">
        <v>129</v>
      </c>
      <c r="AM194" s="49" t="s">
        <v>130</v>
      </c>
      <c r="AN194" s="49" t="s">
        <v>131</v>
      </c>
      <c r="AO194" s="49" t="s">
        <v>218</v>
      </c>
      <c r="AP194" s="49" t="s">
        <v>193</v>
      </c>
      <c r="AQ194" s="49" t="s">
        <v>194</v>
      </c>
      <c r="AR194" s="49" t="s">
        <v>195</v>
      </c>
      <c r="AS194" s="49" t="s">
        <v>196</v>
      </c>
      <c r="AT194" s="49" t="s">
        <v>197</v>
      </c>
      <c r="AU194" s="49" t="s">
        <v>132</v>
      </c>
      <c r="AV194" s="49" t="s">
        <v>198</v>
      </c>
      <c r="AW194" s="49" t="s">
        <v>133</v>
      </c>
      <c r="AX194" s="49" t="s">
        <v>134</v>
      </c>
      <c r="AY194" s="49" t="s">
        <v>199</v>
      </c>
      <c r="AZ194" s="49" t="s">
        <v>135</v>
      </c>
      <c r="BA194" s="49" t="s">
        <v>136</v>
      </c>
      <c r="BB194" s="49" t="s">
        <v>137</v>
      </c>
      <c r="BC194" s="49" t="s">
        <v>138</v>
      </c>
      <c r="BD194" s="49" t="s">
        <v>200</v>
      </c>
      <c r="BE194" s="49" t="s">
        <v>139</v>
      </c>
      <c r="BF194" s="49" t="s">
        <v>201</v>
      </c>
      <c r="BG194" s="49" t="s">
        <v>140</v>
      </c>
      <c r="BH194" s="49" t="s">
        <v>202</v>
      </c>
      <c r="BI194" s="49" t="s">
        <v>203</v>
      </c>
      <c r="BJ194" s="49" t="s">
        <v>282</v>
      </c>
      <c r="BK194" s="49" t="s">
        <v>141</v>
      </c>
      <c r="BL194" s="49" t="s">
        <v>142</v>
      </c>
      <c r="BM194" s="49" t="s">
        <v>143</v>
      </c>
      <c r="BN194" s="49" t="s">
        <v>144</v>
      </c>
      <c r="BO194" s="49" t="s">
        <v>145</v>
      </c>
      <c r="BP194" s="49" t="s">
        <v>146</v>
      </c>
      <c r="BQ194" s="60" t="str">
        <f t="shared" ref="BQ194:BQ257" si="3">_xlfn.TEXTJOIN(CHAR(10),TRUE,BR194:DB194)</f>
        <v>NT-7
MT-1
MT-2
MT-7
MT-8
MT-9
MT-10
MT-11
MT-12
MT-13
MT-14
MT-15</v>
      </c>
      <c r="BR194" s="49"/>
      <c r="BS194" s="49"/>
      <c r="BT194" s="49"/>
      <c r="BU194" s="49"/>
      <c r="BV194" s="49"/>
      <c r="BW194" s="49"/>
      <c r="BX194" s="49" t="s">
        <v>152</v>
      </c>
      <c r="BY194" s="49"/>
      <c r="BZ194" s="49"/>
      <c r="CA194" s="49"/>
      <c r="CB194" s="49"/>
      <c r="CC194" s="49"/>
      <c r="CD194" s="49"/>
      <c r="CE194" s="49"/>
      <c r="CF194" s="49" t="s">
        <v>160</v>
      </c>
      <c r="CG194" s="49" t="s">
        <v>161</v>
      </c>
      <c r="CH194" s="49"/>
      <c r="CI194" s="49"/>
      <c r="CJ194" s="49"/>
      <c r="CK194" s="49"/>
      <c r="CL194" s="49" t="s">
        <v>166</v>
      </c>
      <c r="CM194" s="49" t="s">
        <v>167</v>
      </c>
      <c r="CN194" s="49" t="s">
        <v>168</v>
      </c>
      <c r="CO194" s="49" t="s">
        <v>169</v>
      </c>
      <c r="CP194" s="49" t="s">
        <v>170</v>
      </c>
      <c r="CQ194" s="49" t="s">
        <v>171</v>
      </c>
      <c r="CR194" s="49" t="s">
        <v>172</v>
      </c>
      <c r="CS194" s="49" t="s">
        <v>173</v>
      </c>
      <c r="CT194" s="49" t="s">
        <v>174</v>
      </c>
      <c r="CU194" s="49"/>
      <c r="CV194" s="49"/>
      <c r="CW194" s="49"/>
      <c r="CX194" s="49"/>
      <c r="CY194" s="49"/>
      <c r="CZ194" s="49"/>
      <c r="DA194" s="49"/>
      <c r="DB194" s="49"/>
    </row>
    <row r="195" spans="1:106" s="76" customFormat="1" ht="64.5" customHeight="1" x14ac:dyDescent="0.25">
      <c r="A195" s="49" t="s">
        <v>175</v>
      </c>
      <c r="B195" s="49" t="s">
        <v>2228</v>
      </c>
      <c r="C195" s="60" t="e">
        <f>VLOOKUP(D195,'Threat Model'!$P$2:$Q$96,1,FALSE)</f>
        <v>#N/A</v>
      </c>
      <c r="D195" s="49" t="s">
        <v>2229</v>
      </c>
      <c r="E195" s="61" t="s">
        <v>2230</v>
      </c>
      <c r="F195" s="49" t="s">
        <v>179</v>
      </c>
      <c r="G195" s="61" t="s">
        <v>2231</v>
      </c>
      <c r="H195" s="61" t="s">
        <v>2232</v>
      </c>
      <c r="I195" s="62">
        <v>10</v>
      </c>
      <c r="J195" s="62"/>
      <c r="K195" s="62"/>
      <c r="L195" s="62" t="s">
        <v>112</v>
      </c>
      <c r="M195" s="62"/>
      <c r="N195" s="62"/>
      <c r="O195" s="62" t="s">
        <v>182</v>
      </c>
      <c r="P195" s="62"/>
      <c r="Q195" s="60" t="s">
        <v>112</v>
      </c>
      <c r="R195" s="60" t="s">
        <v>112</v>
      </c>
      <c r="S195" s="61" t="s">
        <v>2233</v>
      </c>
      <c r="T195" s="61" t="s">
        <v>2234</v>
      </c>
      <c r="U195" s="61" t="s">
        <v>2235</v>
      </c>
      <c r="V195" s="61" t="s">
        <v>2236</v>
      </c>
      <c r="W195" s="61" t="s">
        <v>187</v>
      </c>
      <c r="X195" s="61" t="s">
        <v>188</v>
      </c>
      <c r="Y195" s="49" t="s">
        <v>2237</v>
      </c>
      <c r="Z195" s="49"/>
      <c r="AA195" s="49" t="s">
        <v>2238</v>
      </c>
      <c r="AB195" s="49"/>
      <c r="AC195" s="60" t="s">
        <v>6968</v>
      </c>
      <c r="AD195" s="49" t="s">
        <v>191</v>
      </c>
      <c r="AE195" s="49" t="s">
        <v>123</v>
      </c>
      <c r="AF195" s="49" t="s">
        <v>124</v>
      </c>
      <c r="AG195" s="49" t="s">
        <v>125</v>
      </c>
      <c r="AH195" s="49" t="s">
        <v>192</v>
      </c>
      <c r="AI195" s="49" t="s">
        <v>126</v>
      </c>
      <c r="AJ195" s="49" t="s">
        <v>127</v>
      </c>
      <c r="AK195" s="49" t="s">
        <v>128</v>
      </c>
      <c r="AL195" s="49" t="s">
        <v>129</v>
      </c>
      <c r="AM195" s="49" t="s">
        <v>130</v>
      </c>
      <c r="AN195" s="49" t="s">
        <v>131</v>
      </c>
      <c r="AO195" s="49"/>
      <c r="AP195" s="49" t="s">
        <v>193</v>
      </c>
      <c r="AQ195" s="49" t="s">
        <v>194</v>
      </c>
      <c r="AR195" s="49" t="s">
        <v>195</v>
      </c>
      <c r="AS195" s="49" t="s">
        <v>196</v>
      </c>
      <c r="AT195" s="49" t="s">
        <v>197</v>
      </c>
      <c r="AU195" s="49" t="s">
        <v>132</v>
      </c>
      <c r="AV195" s="49" t="s">
        <v>198</v>
      </c>
      <c r="AW195" s="49" t="s">
        <v>133</v>
      </c>
      <c r="AX195" s="49" t="s">
        <v>134</v>
      </c>
      <c r="AY195" s="49" t="s">
        <v>199</v>
      </c>
      <c r="AZ195" s="49" t="s">
        <v>135</v>
      </c>
      <c r="BA195" s="49" t="s">
        <v>136</v>
      </c>
      <c r="BB195" s="49" t="s">
        <v>137</v>
      </c>
      <c r="BC195" s="49" t="s">
        <v>138</v>
      </c>
      <c r="BD195" s="49" t="s">
        <v>200</v>
      </c>
      <c r="BE195" s="49" t="s">
        <v>139</v>
      </c>
      <c r="BF195" s="49" t="s">
        <v>201</v>
      </c>
      <c r="BG195" s="49" t="s">
        <v>140</v>
      </c>
      <c r="BH195" s="49" t="s">
        <v>202</v>
      </c>
      <c r="BI195" s="49" t="s">
        <v>203</v>
      </c>
      <c r="BJ195" s="49" t="s">
        <v>282</v>
      </c>
      <c r="BK195" s="49" t="s">
        <v>141</v>
      </c>
      <c r="BL195" s="49" t="s">
        <v>142</v>
      </c>
      <c r="BM195" s="49" t="s">
        <v>143</v>
      </c>
      <c r="BN195" s="49" t="s">
        <v>144</v>
      </c>
      <c r="BO195" s="49" t="s">
        <v>145</v>
      </c>
      <c r="BP195" s="49" t="s">
        <v>146</v>
      </c>
      <c r="BQ195" s="60" t="str">
        <f t="shared" si="3"/>
        <v>NT-2
NT-3
NT-4
NT-5
NT-6
NT-7
NT-8
NT-9
NT-10
NT-11
NT-12
NT-13
NT-14
MT-1
MT-2
MT-3
MT-4
MT-5
MT-6
MT-7
MT-8
MT-9
MT-10
MT-11
MT-12
MT-13
MT-14
MT-15</v>
      </c>
      <c r="BR195" s="49"/>
      <c r="BS195" s="49" t="s">
        <v>147</v>
      </c>
      <c r="BT195" s="49" t="s">
        <v>148</v>
      </c>
      <c r="BU195" s="49" t="s">
        <v>149</v>
      </c>
      <c r="BV195" s="49" t="s">
        <v>150</v>
      </c>
      <c r="BW195" s="49" t="s">
        <v>151</v>
      </c>
      <c r="BX195" s="49" t="s">
        <v>152</v>
      </c>
      <c r="BY195" s="49" t="s">
        <v>153</v>
      </c>
      <c r="BZ195" s="49" t="s">
        <v>154</v>
      </c>
      <c r="CA195" s="49" t="s">
        <v>155</v>
      </c>
      <c r="CB195" s="49" t="s">
        <v>156</v>
      </c>
      <c r="CC195" s="49" t="s">
        <v>157</v>
      </c>
      <c r="CD195" s="49" t="s">
        <v>158</v>
      </c>
      <c r="CE195" s="49" t="s">
        <v>159</v>
      </c>
      <c r="CF195" s="49" t="s">
        <v>160</v>
      </c>
      <c r="CG195" s="49" t="s">
        <v>161</v>
      </c>
      <c r="CH195" s="49" t="s">
        <v>162</v>
      </c>
      <c r="CI195" s="49" t="s">
        <v>163</v>
      </c>
      <c r="CJ195" s="49" t="s">
        <v>164</v>
      </c>
      <c r="CK195" s="49" t="s">
        <v>165</v>
      </c>
      <c r="CL195" s="49" t="s">
        <v>166</v>
      </c>
      <c r="CM195" s="49" t="s">
        <v>167</v>
      </c>
      <c r="CN195" s="49" t="s">
        <v>168</v>
      </c>
      <c r="CO195" s="49" t="s">
        <v>169</v>
      </c>
      <c r="CP195" s="49" t="s">
        <v>170</v>
      </c>
      <c r="CQ195" s="49" t="s">
        <v>171</v>
      </c>
      <c r="CR195" s="49" t="s">
        <v>172</v>
      </c>
      <c r="CS195" s="49" t="s">
        <v>173</v>
      </c>
      <c r="CT195" s="49" t="s">
        <v>174</v>
      </c>
      <c r="CU195" s="49"/>
      <c r="CV195" s="49"/>
      <c r="CW195" s="49"/>
      <c r="CX195" s="49"/>
      <c r="CY195" s="49"/>
      <c r="CZ195" s="49"/>
      <c r="DA195" s="49"/>
      <c r="DB195" s="49"/>
    </row>
    <row r="196" spans="1:106" s="76" customFormat="1" ht="64.5" customHeight="1" x14ac:dyDescent="0.25">
      <c r="A196" s="49" t="s">
        <v>404</v>
      </c>
      <c r="B196" s="49" t="s">
        <v>2239</v>
      </c>
      <c r="C196" s="60" t="str">
        <f>VLOOKUP(D196,'Threat Model'!$P$2:$Q$96,1,FALSE)</f>
        <v>DCH-01</v>
      </c>
      <c r="D196" s="49" t="s">
        <v>2240</v>
      </c>
      <c r="E196" s="61" t="s">
        <v>2241</v>
      </c>
      <c r="F196" s="49" t="s">
        <v>391</v>
      </c>
      <c r="G196" s="61" t="s">
        <v>2242</v>
      </c>
      <c r="H196" s="61" t="s">
        <v>2243</v>
      </c>
      <c r="I196" s="62">
        <v>10</v>
      </c>
      <c r="J196" s="60"/>
      <c r="K196" s="60"/>
      <c r="L196" s="60"/>
      <c r="M196" s="60" t="s">
        <v>112</v>
      </c>
      <c r="N196" s="60"/>
      <c r="O196" s="62" t="s">
        <v>609</v>
      </c>
      <c r="P196" s="60" t="s">
        <v>112</v>
      </c>
      <c r="Q196" s="60" t="s">
        <v>112</v>
      </c>
      <c r="R196" s="60"/>
      <c r="S196" s="61" t="s">
        <v>2244</v>
      </c>
      <c r="T196" s="61" t="s">
        <v>2245</v>
      </c>
      <c r="U196" s="61" t="s">
        <v>413</v>
      </c>
      <c r="V196" s="61" t="s">
        <v>2246</v>
      </c>
      <c r="W196" s="61" t="s">
        <v>415</v>
      </c>
      <c r="X196" s="61" t="s">
        <v>2247</v>
      </c>
      <c r="Y196" s="49" t="s">
        <v>2248</v>
      </c>
      <c r="Z196" s="49" t="s">
        <v>2249</v>
      </c>
      <c r="AA196" s="49" t="s">
        <v>2250</v>
      </c>
      <c r="AB196" s="49"/>
      <c r="AC196" s="60" t="s">
        <v>6918</v>
      </c>
      <c r="AD196" s="49" t="s">
        <v>191</v>
      </c>
      <c r="AE196" s="49" t="s">
        <v>123</v>
      </c>
      <c r="AF196" s="49" t="s">
        <v>124</v>
      </c>
      <c r="AG196" s="49" t="s">
        <v>125</v>
      </c>
      <c r="AH196" s="49" t="s">
        <v>192</v>
      </c>
      <c r="AI196" s="49" t="s">
        <v>126</v>
      </c>
      <c r="AJ196" s="49" t="s">
        <v>127</v>
      </c>
      <c r="AK196" s="49" t="s">
        <v>128</v>
      </c>
      <c r="AL196" s="49" t="s">
        <v>129</v>
      </c>
      <c r="AM196" s="49" t="s">
        <v>130</v>
      </c>
      <c r="AN196" s="49" t="s">
        <v>131</v>
      </c>
      <c r="AO196" s="49" t="s">
        <v>218</v>
      </c>
      <c r="AP196" s="49" t="s">
        <v>193</v>
      </c>
      <c r="AQ196" s="49" t="s">
        <v>194</v>
      </c>
      <c r="AR196" s="49" t="s">
        <v>195</v>
      </c>
      <c r="AS196" s="49" t="s">
        <v>196</v>
      </c>
      <c r="AT196" s="49" t="s">
        <v>197</v>
      </c>
      <c r="AU196" s="49" t="s">
        <v>132</v>
      </c>
      <c r="AV196" s="49" t="s">
        <v>198</v>
      </c>
      <c r="AW196" s="49" t="s">
        <v>133</v>
      </c>
      <c r="AX196" s="49" t="s">
        <v>134</v>
      </c>
      <c r="AY196" s="49" t="s">
        <v>199</v>
      </c>
      <c r="AZ196" s="49" t="s">
        <v>135</v>
      </c>
      <c r="BA196" s="49" t="s">
        <v>136</v>
      </c>
      <c r="BB196" s="49" t="s">
        <v>137</v>
      </c>
      <c r="BC196" s="49" t="s">
        <v>138</v>
      </c>
      <c r="BD196" s="49" t="s">
        <v>200</v>
      </c>
      <c r="BE196" s="49" t="s">
        <v>139</v>
      </c>
      <c r="BF196" s="49" t="s">
        <v>201</v>
      </c>
      <c r="BG196" s="49" t="s">
        <v>140</v>
      </c>
      <c r="BH196" s="49" t="s">
        <v>202</v>
      </c>
      <c r="BI196" s="49" t="s">
        <v>203</v>
      </c>
      <c r="BJ196" s="49" t="s">
        <v>282</v>
      </c>
      <c r="BK196" s="49" t="s">
        <v>141</v>
      </c>
      <c r="BL196" s="49" t="s">
        <v>142</v>
      </c>
      <c r="BM196" s="49" t="s">
        <v>143</v>
      </c>
      <c r="BN196" s="49" t="s">
        <v>144</v>
      </c>
      <c r="BO196" s="49" t="s">
        <v>145</v>
      </c>
      <c r="BP196" s="49" t="s">
        <v>146</v>
      </c>
      <c r="BQ196" s="60" t="str">
        <f t="shared" si="3"/>
        <v>NT-2
NT-3
NT-4
NT-5
NT-6
NT-7
NT-8
NT-9
NT-10
NT-11
NT-12
NT-13
NT-14
MT-1
MT-2
MT-3
MT-4
MT-5
MT-6
MT-7
MT-8
MT-9
MT-10
MT-11
MT-12
MT-13
MT-14
MT-15
MT-16
MT-17
MT-18
MT-19
MT-20
MT-21
MT-22
MT-23</v>
      </c>
      <c r="BR196" s="49"/>
      <c r="BS196" s="49" t="s">
        <v>147</v>
      </c>
      <c r="BT196" s="49" t="s">
        <v>148</v>
      </c>
      <c r="BU196" s="49" t="s">
        <v>149</v>
      </c>
      <c r="BV196" s="49" t="s">
        <v>150</v>
      </c>
      <c r="BW196" s="49" t="s">
        <v>151</v>
      </c>
      <c r="BX196" s="49" t="s">
        <v>152</v>
      </c>
      <c r="BY196" s="49" t="s">
        <v>153</v>
      </c>
      <c r="BZ196" s="49" t="s">
        <v>154</v>
      </c>
      <c r="CA196" s="49" t="s">
        <v>155</v>
      </c>
      <c r="CB196" s="49" t="s">
        <v>156</v>
      </c>
      <c r="CC196" s="49" t="s">
        <v>157</v>
      </c>
      <c r="CD196" s="49" t="s">
        <v>158</v>
      </c>
      <c r="CE196" s="49" t="s">
        <v>159</v>
      </c>
      <c r="CF196" s="49" t="s">
        <v>160</v>
      </c>
      <c r="CG196" s="49" t="s">
        <v>161</v>
      </c>
      <c r="CH196" s="49" t="s">
        <v>162</v>
      </c>
      <c r="CI196" s="49" t="s">
        <v>163</v>
      </c>
      <c r="CJ196" s="49" t="s">
        <v>164</v>
      </c>
      <c r="CK196" s="49" t="s">
        <v>165</v>
      </c>
      <c r="CL196" s="49" t="s">
        <v>166</v>
      </c>
      <c r="CM196" s="49" t="s">
        <v>167</v>
      </c>
      <c r="CN196" s="49" t="s">
        <v>168</v>
      </c>
      <c r="CO196" s="49" t="s">
        <v>169</v>
      </c>
      <c r="CP196" s="49" t="s">
        <v>170</v>
      </c>
      <c r="CQ196" s="49" t="s">
        <v>171</v>
      </c>
      <c r="CR196" s="49" t="s">
        <v>172</v>
      </c>
      <c r="CS196" s="49" t="s">
        <v>173</v>
      </c>
      <c r="CT196" s="49" t="s">
        <v>174</v>
      </c>
      <c r="CU196" s="49" t="s">
        <v>298</v>
      </c>
      <c r="CV196" s="49" t="s">
        <v>299</v>
      </c>
      <c r="CW196" s="49" t="s">
        <v>300</v>
      </c>
      <c r="CX196" s="49" t="s">
        <v>301</v>
      </c>
      <c r="CY196" s="49" t="s">
        <v>302</v>
      </c>
      <c r="CZ196" s="49" t="s">
        <v>303</v>
      </c>
      <c r="DA196" s="49" t="s">
        <v>304</v>
      </c>
      <c r="DB196" s="49" t="s">
        <v>305</v>
      </c>
    </row>
    <row r="197" spans="1:106" s="76" customFormat="1" ht="64.5" customHeight="1" x14ac:dyDescent="0.25">
      <c r="A197" s="49" t="s">
        <v>404</v>
      </c>
      <c r="B197" s="49" t="s">
        <v>2251</v>
      </c>
      <c r="C197" s="60" t="e">
        <f>VLOOKUP(D197,'Threat Model'!$P$2:$Q$96,1,FALSE)</f>
        <v>#N/A</v>
      </c>
      <c r="D197" s="49" t="s">
        <v>2252</v>
      </c>
      <c r="E197" s="61" t="s">
        <v>2253</v>
      </c>
      <c r="F197" s="49" t="s">
        <v>2254</v>
      </c>
      <c r="G197" s="61" t="s">
        <v>424</v>
      </c>
      <c r="H197" s="61" t="s">
        <v>2255</v>
      </c>
      <c r="I197" s="62">
        <v>9</v>
      </c>
      <c r="J197" s="60"/>
      <c r="K197" s="60" t="s">
        <v>112</v>
      </c>
      <c r="L197" s="60"/>
      <c r="M197" s="60"/>
      <c r="N197" s="60"/>
      <c r="O197" s="62" t="s">
        <v>182</v>
      </c>
      <c r="P197" s="60"/>
      <c r="Q197" s="60" t="s">
        <v>112</v>
      </c>
      <c r="R197" s="60" t="s">
        <v>112</v>
      </c>
      <c r="S197" s="61" t="s">
        <v>2256</v>
      </c>
      <c r="T197" s="61" t="s">
        <v>2257</v>
      </c>
      <c r="U197" s="61" t="s">
        <v>2258</v>
      </c>
      <c r="V197" s="61" t="s">
        <v>414</v>
      </c>
      <c r="W197" s="61" t="s">
        <v>2259</v>
      </c>
      <c r="X197" s="61" t="s">
        <v>2260</v>
      </c>
      <c r="Y197" s="49" t="s">
        <v>2261</v>
      </c>
      <c r="Z197" s="49" t="s">
        <v>430</v>
      </c>
      <c r="AA197" s="49"/>
      <c r="AB197" s="49"/>
      <c r="AC197" s="60" t="s">
        <v>6908</v>
      </c>
      <c r="AD197" s="49" t="s">
        <v>191</v>
      </c>
      <c r="AE197" s="49" t="s">
        <v>123</v>
      </c>
      <c r="AF197" s="49" t="s">
        <v>124</v>
      </c>
      <c r="AG197" s="49" t="s">
        <v>125</v>
      </c>
      <c r="AH197" s="49" t="s">
        <v>192</v>
      </c>
      <c r="AI197" s="49" t="s">
        <v>126</v>
      </c>
      <c r="AJ197" s="49" t="s">
        <v>127</v>
      </c>
      <c r="AK197" s="49" t="s">
        <v>128</v>
      </c>
      <c r="AL197" s="49" t="s">
        <v>129</v>
      </c>
      <c r="AM197" s="49" t="s">
        <v>130</v>
      </c>
      <c r="AN197" s="49" t="s">
        <v>131</v>
      </c>
      <c r="AO197" s="49" t="s">
        <v>218</v>
      </c>
      <c r="AP197" s="49" t="s">
        <v>193</v>
      </c>
      <c r="AQ197" s="49" t="s">
        <v>194</v>
      </c>
      <c r="AR197" s="49" t="s">
        <v>195</v>
      </c>
      <c r="AS197" s="49" t="s">
        <v>196</v>
      </c>
      <c r="AT197" s="49" t="s">
        <v>197</v>
      </c>
      <c r="AU197" s="49" t="s">
        <v>132</v>
      </c>
      <c r="AV197" s="49" t="s">
        <v>198</v>
      </c>
      <c r="AW197" s="49" t="s">
        <v>133</v>
      </c>
      <c r="AX197" s="49" t="s">
        <v>134</v>
      </c>
      <c r="AY197" s="49" t="s">
        <v>199</v>
      </c>
      <c r="AZ197" s="49" t="s">
        <v>135</v>
      </c>
      <c r="BA197" s="49" t="s">
        <v>136</v>
      </c>
      <c r="BB197" s="49" t="s">
        <v>137</v>
      </c>
      <c r="BC197" s="49" t="s">
        <v>138</v>
      </c>
      <c r="BD197" s="49"/>
      <c r="BE197" s="49" t="s">
        <v>139</v>
      </c>
      <c r="BF197" s="49" t="s">
        <v>201</v>
      </c>
      <c r="BG197" s="49" t="s">
        <v>140</v>
      </c>
      <c r="BH197" s="49" t="s">
        <v>202</v>
      </c>
      <c r="BI197" s="49" t="s">
        <v>203</v>
      </c>
      <c r="BJ197" s="49"/>
      <c r="BK197" s="49" t="s">
        <v>141</v>
      </c>
      <c r="BL197" s="49" t="s">
        <v>142</v>
      </c>
      <c r="BM197" s="49" t="s">
        <v>143</v>
      </c>
      <c r="BN197" s="49" t="s">
        <v>144</v>
      </c>
      <c r="BO197" s="49" t="s">
        <v>145</v>
      </c>
      <c r="BP197" s="49" t="s">
        <v>146</v>
      </c>
      <c r="BQ197" s="60" t="str">
        <f t="shared" si="3"/>
        <v>NT-7
MT-1
MT-2
MT-7
MT-8
MT-9
MT-10
MT-11
MT-12
MT-13
MT-14
MT-15</v>
      </c>
      <c r="BR197" s="49"/>
      <c r="BS197" s="49"/>
      <c r="BT197" s="49"/>
      <c r="BU197" s="49"/>
      <c r="BV197" s="49"/>
      <c r="BW197" s="49"/>
      <c r="BX197" s="49" t="s">
        <v>152</v>
      </c>
      <c r="BY197" s="49"/>
      <c r="BZ197" s="49"/>
      <c r="CA197" s="49"/>
      <c r="CB197" s="49"/>
      <c r="CC197" s="49"/>
      <c r="CD197" s="49"/>
      <c r="CE197" s="49"/>
      <c r="CF197" s="49" t="s">
        <v>160</v>
      </c>
      <c r="CG197" s="49" t="s">
        <v>161</v>
      </c>
      <c r="CH197" s="49"/>
      <c r="CI197" s="49"/>
      <c r="CJ197" s="49"/>
      <c r="CK197" s="49"/>
      <c r="CL197" s="49" t="s">
        <v>166</v>
      </c>
      <c r="CM197" s="49" t="s">
        <v>167</v>
      </c>
      <c r="CN197" s="49" t="s">
        <v>168</v>
      </c>
      <c r="CO197" s="49" t="s">
        <v>169</v>
      </c>
      <c r="CP197" s="49" t="s">
        <v>170</v>
      </c>
      <c r="CQ197" s="49" t="s">
        <v>171</v>
      </c>
      <c r="CR197" s="49" t="s">
        <v>172</v>
      </c>
      <c r="CS197" s="49" t="s">
        <v>173</v>
      </c>
      <c r="CT197" s="49" t="s">
        <v>174</v>
      </c>
      <c r="CU197" s="49"/>
      <c r="CV197" s="49"/>
      <c r="CW197" s="49"/>
      <c r="CX197" s="49"/>
      <c r="CY197" s="49"/>
      <c r="CZ197" s="49"/>
      <c r="DA197" s="49"/>
      <c r="DB197" s="49"/>
    </row>
    <row r="198" spans="1:106" s="76" customFormat="1" ht="64.5" customHeight="1" x14ac:dyDescent="0.25">
      <c r="A198" s="49" t="s">
        <v>404</v>
      </c>
      <c r="B198" s="49" t="s">
        <v>2262</v>
      </c>
      <c r="C198" s="60" t="e">
        <f>VLOOKUP(D198,'Threat Model'!$P$2:$Q$96,1,FALSE)</f>
        <v>#N/A</v>
      </c>
      <c r="D198" s="49" t="s">
        <v>2263</v>
      </c>
      <c r="E198" s="61" t="s">
        <v>2264</v>
      </c>
      <c r="F198" s="49" t="s">
        <v>2265</v>
      </c>
      <c r="G198" s="61" t="s">
        <v>424</v>
      </c>
      <c r="H198" s="61" t="s">
        <v>2266</v>
      </c>
      <c r="I198" s="62">
        <v>8</v>
      </c>
      <c r="J198" s="62"/>
      <c r="K198" s="62"/>
      <c r="L198" s="62"/>
      <c r="M198" s="62" t="s">
        <v>112</v>
      </c>
      <c r="N198" s="62"/>
      <c r="O198" s="62" t="s">
        <v>182</v>
      </c>
      <c r="P198" s="62"/>
      <c r="Q198" s="60" t="s">
        <v>112</v>
      </c>
      <c r="R198" s="60" t="s">
        <v>112</v>
      </c>
      <c r="S198" s="61" t="s">
        <v>2267</v>
      </c>
      <c r="T198" s="61" t="s">
        <v>2268</v>
      </c>
      <c r="U198" s="61" t="s">
        <v>413</v>
      </c>
      <c r="V198" s="61" t="s">
        <v>414</v>
      </c>
      <c r="W198" s="61" t="s">
        <v>415</v>
      </c>
      <c r="X198" s="61" t="s">
        <v>2269</v>
      </c>
      <c r="Y198" s="49" t="s">
        <v>2261</v>
      </c>
      <c r="Z198" s="49" t="s">
        <v>430</v>
      </c>
      <c r="AA198" s="49"/>
      <c r="AB198" s="49"/>
      <c r="AC198" s="60" t="s">
        <v>6914</v>
      </c>
      <c r="AD198" s="49" t="s">
        <v>191</v>
      </c>
      <c r="AE198" s="49" t="s">
        <v>123</v>
      </c>
      <c r="AF198" s="49" t="s">
        <v>124</v>
      </c>
      <c r="AG198" s="49" t="s">
        <v>125</v>
      </c>
      <c r="AH198" s="49" t="s">
        <v>192</v>
      </c>
      <c r="AI198" s="49" t="s">
        <v>126</v>
      </c>
      <c r="AJ198" s="49" t="s">
        <v>127</v>
      </c>
      <c r="AK198" s="49" t="s">
        <v>128</v>
      </c>
      <c r="AL198" s="49" t="s">
        <v>129</v>
      </c>
      <c r="AM198" s="49" t="s">
        <v>130</v>
      </c>
      <c r="AN198" s="49" t="s">
        <v>131</v>
      </c>
      <c r="AO198" s="49" t="s">
        <v>218</v>
      </c>
      <c r="AP198" s="49" t="s">
        <v>193</v>
      </c>
      <c r="AQ198" s="49" t="s">
        <v>194</v>
      </c>
      <c r="AR198" s="49" t="s">
        <v>195</v>
      </c>
      <c r="AS198" s="49" t="s">
        <v>196</v>
      </c>
      <c r="AT198" s="49" t="s">
        <v>197</v>
      </c>
      <c r="AU198" s="49" t="s">
        <v>132</v>
      </c>
      <c r="AV198" s="49" t="s">
        <v>198</v>
      </c>
      <c r="AW198" s="49" t="s">
        <v>133</v>
      </c>
      <c r="AX198" s="49" t="s">
        <v>134</v>
      </c>
      <c r="AY198" s="49" t="s">
        <v>199</v>
      </c>
      <c r="AZ198" s="49" t="s">
        <v>135</v>
      </c>
      <c r="BA198" s="49" t="s">
        <v>136</v>
      </c>
      <c r="BB198" s="49" t="s">
        <v>137</v>
      </c>
      <c r="BC198" s="49" t="s">
        <v>138</v>
      </c>
      <c r="BD198" s="49"/>
      <c r="BE198" s="49" t="s">
        <v>139</v>
      </c>
      <c r="BF198" s="49" t="s">
        <v>201</v>
      </c>
      <c r="BG198" s="49" t="s">
        <v>140</v>
      </c>
      <c r="BH198" s="49" t="s">
        <v>202</v>
      </c>
      <c r="BI198" s="49" t="s">
        <v>203</v>
      </c>
      <c r="BJ198" s="49" t="s">
        <v>282</v>
      </c>
      <c r="BK198" s="49" t="s">
        <v>141</v>
      </c>
      <c r="BL198" s="49" t="s">
        <v>142</v>
      </c>
      <c r="BM198" s="49" t="s">
        <v>143</v>
      </c>
      <c r="BN198" s="49" t="s">
        <v>144</v>
      </c>
      <c r="BO198" s="49" t="s">
        <v>145</v>
      </c>
      <c r="BP198" s="49" t="s">
        <v>146</v>
      </c>
      <c r="BQ198" s="60" t="str">
        <f t="shared" si="3"/>
        <v>NT-2
NT-3
NT-4
NT-5
NT-6
NT-7
NT-8
NT-9
NT-10
NT-11
NT-12
NT-13
NT-14
MT-1
MT-2
MT-3
MT-4
MT-5
MT-6
MT-7
MT-8
MT-9
MT-10
MT-11
MT-12
MT-13
MT-14
MT-15</v>
      </c>
      <c r="BR198" s="49"/>
      <c r="BS198" s="49" t="s">
        <v>147</v>
      </c>
      <c r="BT198" s="49" t="s">
        <v>148</v>
      </c>
      <c r="BU198" s="49" t="s">
        <v>149</v>
      </c>
      <c r="BV198" s="49" t="s">
        <v>150</v>
      </c>
      <c r="BW198" s="49" t="s">
        <v>151</v>
      </c>
      <c r="BX198" s="49" t="s">
        <v>152</v>
      </c>
      <c r="BY198" s="49" t="s">
        <v>153</v>
      </c>
      <c r="BZ198" s="49" t="s">
        <v>154</v>
      </c>
      <c r="CA198" s="49" t="s">
        <v>155</v>
      </c>
      <c r="CB198" s="49" t="s">
        <v>156</v>
      </c>
      <c r="CC198" s="49" t="s">
        <v>157</v>
      </c>
      <c r="CD198" s="49" t="s">
        <v>158</v>
      </c>
      <c r="CE198" s="49" t="s">
        <v>159</v>
      </c>
      <c r="CF198" s="49" t="s">
        <v>160</v>
      </c>
      <c r="CG198" s="49" t="s">
        <v>161</v>
      </c>
      <c r="CH198" s="49" t="s">
        <v>162</v>
      </c>
      <c r="CI198" s="49" t="s">
        <v>163</v>
      </c>
      <c r="CJ198" s="49" t="s">
        <v>164</v>
      </c>
      <c r="CK198" s="49" t="s">
        <v>165</v>
      </c>
      <c r="CL198" s="49" t="s">
        <v>166</v>
      </c>
      <c r="CM198" s="49" t="s">
        <v>167</v>
      </c>
      <c r="CN198" s="49" t="s">
        <v>168</v>
      </c>
      <c r="CO198" s="49" t="s">
        <v>169</v>
      </c>
      <c r="CP198" s="49" t="s">
        <v>170</v>
      </c>
      <c r="CQ198" s="49" t="s">
        <v>171</v>
      </c>
      <c r="CR198" s="49" t="s">
        <v>172</v>
      </c>
      <c r="CS198" s="49" t="s">
        <v>173</v>
      </c>
      <c r="CT198" s="49" t="s">
        <v>174</v>
      </c>
      <c r="CU198" s="49"/>
      <c r="CV198" s="49"/>
      <c r="CW198" s="49"/>
      <c r="CX198" s="49"/>
      <c r="CY198" s="49"/>
      <c r="CZ198" s="49"/>
      <c r="DA198" s="49"/>
      <c r="DB198" s="49"/>
    </row>
    <row r="199" spans="1:106" s="76" customFormat="1" ht="64.5" customHeight="1" x14ac:dyDescent="0.25">
      <c r="A199" s="49" t="s">
        <v>404</v>
      </c>
      <c r="B199" s="49" t="s">
        <v>2270</v>
      </c>
      <c r="C199" s="60" t="e">
        <f>VLOOKUP(D199,'Threat Model'!$P$2:$Q$96,1,FALSE)</f>
        <v>#N/A</v>
      </c>
      <c r="D199" s="49" t="s">
        <v>2271</v>
      </c>
      <c r="E199" s="61" t="s">
        <v>2272</v>
      </c>
      <c r="F199" s="49"/>
      <c r="G199" s="61" t="s">
        <v>2273</v>
      </c>
      <c r="H199" s="61" t="s">
        <v>2274</v>
      </c>
      <c r="I199" s="62">
        <v>10</v>
      </c>
      <c r="J199" s="62"/>
      <c r="K199" s="62"/>
      <c r="L199" s="62"/>
      <c r="M199" s="62" t="s">
        <v>112</v>
      </c>
      <c r="N199" s="62"/>
      <c r="O199" s="62" t="s">
        <v>182</v>
      </c>
      <c r="P199" s="62"/>
      <c r="Q199" s="60" t="s">
        <v>112</v>
      </c>
      <c r="R199" s="60" t="s">
        <v>112</v>
      </c>
      <c r="S199" s="61" t="s">
        <v>2275</v>
      </c>
      <c r="T199" s="61" t="s">
        <v>2276</v>
      </c>
      <c r="U199" s="61" t="s">
        <v>413</v>
      </c>
      <c r="V199" s="61" t="s">
        <v>414</v>
      </c>
      <c r="W199" s="61" t="s">
        <v>415</v>
      </c>
      <c r="X199" s="61" t="s">
        <v>2277</v>
      </c>
      <c r="Y199" s="49" t="s">
        <v>2261</v>
      </c>
      <c r="Z199" s="49"/>
      <c r="AA199" s="49" t="s">
        <v>2278</v>
      </c>
      <c r="AB199" s="49"/>
      <c r="AC199" s="60" t="s">
        <v>6969</v>
      </c>
      <c r="AD199" s="49" t="s">
        <v>191</v>
      </c>
      <c r="AE199" s="49"/>
      <c r="AF199" s="49"/>
      <c r="AG199" s="49" t="s">
        <v>125</v>
      </c>
      <c r="AH199" s="49" t="s">
        <v>192</v>
      </c>
      <c r="AI199" s="49"/>
      <c r="AJ199" s="49" t="s">
        <v>127</v>
      </c>
      <c r="AK199" s="49"/>
      <c r="AL199" s="49" t="s">
        <v>129</v>
      </c>
      <c r="AM199" s="49" t="s">
        <v>130</v>
      </c>
      <c r="AN199" s="49" t="s">
        <v>131</v>
      </c>
      <c r="AO199" s="49" t="s">
        <v>218</v>
      </c>
      <c r="AP199" s="49" t="s">
        <v>193</v>
      </c>
      <c r="AQ199" s="49" t="s">
        <v>194</v>
      </c>
      <c r="AR199" s="49" t="s">
        <v>195</v>
      </c>
      <c r="AS199" s="49" t="s">
        <v>196</v>
      </c>
      <c r="AT199" s="49" t="s">
        <v>197</v>
      </c>
      <c r="AU199" s="49" t="s">
        <v>132</v>
      </c>
      <c r="AV199" s="49" t="s">
        <v>198</v>
      </c>
      <c r="AW199" s="49" t="s">
        <v>133</v>
      </c>
      <c r="AX199" s="49" t="s">
        <v>134</v>
      </c>
      <c r="AY199" s="49" t="s">
        <v>199</v>
      </c>
      <c r="AZ199" s="49" t="s">
        <v>135</v>
      </c>
      <c r="BA199" s="49" t="s">
        <v>136</v>
      </c>
      <c r="BB199" s="49" t="s">
        <v>137</v>
      </c>
      <c r="BC199" s="49" t="s">
        <v>138</v>
      </c>
      <c r="BD199" s="49"/>
      <c r="BE199" s="49" t="s">
        <v>139</v>
      </c>
      <c r="BF199" s="49"/>
      <c r="BG199" s="49"/>
      <c r="BH199" s="49" t="s">
        <v>202</v>
      </c>
      <c r="BI199" s="49" t="s">
        <v>203</v>
      </c>
      <c r="BJ199" s="49" t="s">
        <v>282</v>
      </c>
      <c r="BK199" s="49" t="s">
        <v>141</v>
      </c>
      <c r="BL199" s="49" t="s">
        <v>142</v>
      </c>
      <c r="BM199" s="49" t="s">
        <v>143</v>
      </c>
      <c r="BN199" s="49" t="s">
        <v>144</v>
      </c>
      <c r="BO199" s="49" t="s">
        <v>145</v>
      </c>
      <c r="BP199" s="49" t="s">
        <v>146</v>
      </c>
      <c r="BQ199" s="60" t="str">
        <f t="shared" si="3"/>
        <v>NT-2
NT-3
NT-4
NT-5
NT-6
NT-7
NT-8
NT-9
NT-10
NT-11
NT-12
NT-13
NT-14
MT-1
MT-2
MT-3
MT-4
MT-5
MT-6
MT-7
MT-8
MT-9
MT-10
MT-11
MT-12
MT-13
MT-14
MT-15</v>
      </c>
      <c r="BR199" s="49"/>
      <c r="BS199" s="49" t="s">
        <v>147</v>
      </c>
      <c r="BT199" s="49" t="s">
        <v>148</v>
      </c>
      <c r="BU199" s="49" t="s">
        <v>149</v>
      </c>
      <c r="BV199" s="49" t="s">
        <v>150</v>
      </c>
      <c r="BW199" s="49" t="s">
        <v>151</v>
      </c>
      <c r="BX199" s="49" t="s">
        <v>152</v>
      </c>
      <c r="BY199" s="49" t="s">
        <v>153</v>
      </c>
      <c r="BZ199" s="49" t="s">
        <v>154</v>
      </c>
      <c r="CA199" s="49" t="s">
        <v>155</v>
      </c>
      <c r="CB199" s="49" t="s">
        <v>156</v>
      </c>
      <c r="CC199" s="49" t="s">
        <v>157</v>
      </c>
      <c r="CD199" s="49" t="s">
        <v>158</v>
      </c>
      <c r="CE199" s="49" t="s">
        <v>159</v>
      </c>
      <c r="CF199" s="49" t="s">
        <v>160</v>
      </c>
      <c r="CG199" s="49" t="s">
        <v>161</v>
      </c>
      <c r="CH199" s="49" t="s">
        <v>162</v>
      </c>
      <c r="CI199" s="49" t="s">
        <v>163</v>
      </c>
      <c r="CJ199" s="49" t="s">
        <v>164</v>
      </c>
      <c r="CK199" s="49" t="s">
        <v>165</v>
      </c>
      <c r="CL199" s="49" t="s">
        <v>166</v>
      </c>
      <c r="CM199" s="49" t="s">
        <v>167</v>
      </c>
      <c r="CN199" s="49" t="s">
        <v>168</v>
      </c>
      <c r="CO199" s="49" t="s">
        <v>169</v>
      </c>
      <c r="CP199" s="49" t="s">
        <v>170</v>
      </c>
      <c r="CQ199" s="49" t="s">
        <v>171</v>
      </c>
      <c r="CR199" s="49" t="s">
        <v>172</v>
      </c>
      <c r="CS199" s="49" t="s">
        <v>173</v>
      </c>
      <c r="CT199" s="49" t="s">
        <v>174</v>
      </c>
      <c r="CU199" s="49"/>
      <c r="CV199" s="49"/>
      <c r="CW199" s="49"/>
      <c r="CX199" s="49"/>
      <c r="CY199" s="49"/>
      <c r="CZ199" s="49"/>
      <c r="DA199" s="49"/>
      <c r="DB199" s="49"/>
    </row>
    <row r="200" spans="1:106" s="76" customFormat="1" ht="64.5" customHeight="1" x14ac:dyDescent="0.25">
      <c r="A200" s="49" t="s">
        <v>404</v>
      </c>
      <c r="B200" s="49" t="s">
        <v>2279</v>
      </c>
      <c r="C200" s="60" t="e">
        <f>VLOOKUP(D200,'Threat Model'!$P$2:$Q$96,1,FALSE)</f>
        <v>#N/A</v>
      </c>
      <c r="D200" s="49" t="s">
        <v>2280</v>
      </c>
      <c r="E200" s="61" t="s">
        <v>2281</v>
      </c>
      <c r="F200" s="49" t="s">
        <v>846</v>
      </c>
      <c r="G200" s="61" t="s">
        <v>2282</v>
      </c>
      <c r="H200" s="61" t="s">
        <v>2283</v>
      </c>
      <c r="I200" s="62">
        <v>8</v>
      </c>
      <c r="J200" s="60"/>
      <c r="K200" s="60"/>
      <c r="L200" s="60"/>
      <c r="M200" s="60" t="s">
        <v>112</v>
      </c>
      <c r="N200" s="60"/>
      <c r="O200" s="62" t="s">
        <v>182</v>
      </c>
      <c r="P200" s="60"/>
      <c r="Q200" s="60" t="s">
        <v>112</v>
      </c>
      <c r="R200" s="60" t="s">
        <v>112</v>
      </c>
      <c r="S200" s="61" t="s">
        <v>2284</v>
      </c>
      <c r="T200" s="61" t="s">
        <v>2245</v>
      </c>
      <c r="U200" s="61" t="s">
        <v>413</v>
      </c>
      <c r="V200" s="61" t="s">
        <v>414</v>
      </c>
      <c r="W200" s="61" t="s">
        <v>415</v>
      </c>
      <c r="X200" s="61" t="s">
        <v>2285</v>
      </c>
      <c r="Y200" s="49" t="s">
        <v>2286</v>
      </c>
      <c r="Z200" s="49"/>
      <c r="AA200" s="49" t="s">
        <v>2287</v>
      </c>
      <c r="AB200" s="49"/>
      <c r="AC200" s="60" t="s">
        <v>6921</v>
      </c>
      <c r="AD200" s="49" t="s">
        <v>191</v>
      </c>
      <c r="AE200" s="49"/>
      <c r="AF200" s="49"/>
      <c r="AG200" s="49" t="s">
        <v>125</v>
      </c>
      <c r="AH200" s="49" t="s">
        <v>192</v>
      </c>
      <c r="AI200" s="49" t="s">
        <v>126</v>
      </c>
      <c r="AJ200" s="49" t="s">
        <v>127</v>
      </c>
      <c r="AK200" s="49" t="s">
        <v>128</v>
      </c>
      <c r="AL200" s="49" t="s">
        <v>129</v>
      </c>
      <c r="AM200" s="49" t="s">
        <v>130</v>
      </c>
      <c r="AN200" s="49" t="s">
        <v>131</v>
      </c>
      <c r="AO200" s="49" t="s">
        <v>218</v>
      </c>
      <c r="AP200" s="49" t="s">
        <v>193</v>
      </c>
      <c r="AQ200" s="49" t="s">
        <v>194</v>
      </c>
      <c r="AR200" s="49" t="s">
        <v>195</v>
      </c>
      <c r="AS200" s="49" t="s">
        <v>196</v>
      </c>
      <c r="AT200" s="49" t="s">
        <v>197</v>
      </c>
      <c r="AU200" s="49" t="s">
        <v>132</v>
      </c>
      <c r="AV200" s="49" t="s">
        <v>198</v>
      </c>
      <c r="AW200" s="49" t="s">
        <v>133</v>
      </c>
      <c r="AX200" s="49" t="s">
        <v>134</v>
      </c>
      <c r="AY200" s="49" t="s">
        <v>199</v>
      </c>
      <c r="AZ200" s="49" t="s">
        <v>135</v>
      </c>
      <c r="BA200" s="49" t="s">
        <v>136</v>
      </c>
      <c r="BB200" s="49" t="s">
        <v>137</v>
      </c>
      <c r="BC200" s="49" t="s">
        <v>138</v>
      </c>
      <c r="BD200" s="49"/>
      <c r="BE200" s="49" t="s">
        <v>139</v>
      </c>
      <c r="BF200" s="49"/>
      <c r="BG200" s="49" t="s">
        <v>140</v>
      </c>
      <c r="BH200" s="49" t="s">
        <v>202</v>
      </c>
      <c r="BI200" s="49" t="s">
        <v>203</v>
      </c>
      <c r="BJ200" s="49"/>
      <c r="BK200" s="49" t="s">
        <v>141</v>
      </c>
      <c r="BL200" s="49" t="s">
        <v>142</v>
      </c>
      <c r="BM200" s="49" t="s">
        <v>143</v>
      </c>
      <c r="BN200" s="49" t="s">
        <v>144</v>
      </c>
      <c r="BO200" s="49" t="s">
        <v>145</v>
      </c>
      <c r="BP200" s="49" t="s">
        <v>146</v>
      </c>
      <c r="BQ200" s="60" t="str">
        <f t="shared" si="3"/>
        <v>NT-2
NT-3
NT-4
NT-5
NT-6
NT-7
NT-8
NT-9
NT-10
NT-11
NT-12
NT-13
NT-14
MT-1
MT-2
MT-3
MT-4
MT-5
MT-6
MT-7
MT-8
MT-9
MT-10
MT-11
MT-12
MT-13
MT-14
MT-15</v>
      </c>
      <c r="BR200" s="49"/>
      <c r="BS200" s="49" t="s">
        <v>147</v>
      </c>
      <c r="BT200" s="49" t="s">
        <v>148</v>
      </c>
      <c r="BU200" s="49" t="s">
        <v>149</v>
      </c>
      <c r="BV200" s="49" t="s">
        <v>150</v>
      </c>
      <c r="BW200" s="49" t="s">
        <v>151</v>
      </c>
      <c r="BX200" s="49" t="s">
        <v>152</v>
      </c>
      <c r="BY200" s="49" t="s">
        <v>153</v>
      </c>
      <c r="BZ200" s="49" t="s">
        <v>154</v>
      </c>
      <c r="CA200" s="49" t="s">
        <v>155</v>
      </c>
      <c r="CB200" s="49" t="s">
        <v>156</v>
      </c>
      <c r="CC200" s="49" t="s">
        <v>157</v>
      </c>
      <c r="CD200" s="49" t="s">
        <v>158</v>
      </c>
      <c r="CE200" s="49" t="s">
        <v>159</v>
      </c>
      <c r="CF200" s="49" t="s">
        <v>160</v>
      </c>
      <c r="CG200" s="49" t="s">
        <v>161</v>
      </c>
      <c r="CH200" s="49" t="s">
        <v>162</v>
      </c>
      <c r="CI200" s="49" t="s">
        <v>163</v>
      </c>
      <c r="CJ200" s="49" t="s">
        <v>164</v>
      </c>
      <c r="CK200" s="49" t="s">
        <v>165</v>
      </c>
      <c r="CL200" s="49" t="s">
        <v>166</v>
      </c>
      <c r="CM200" s="49" t="s">
        <v>167</v>
      </c>
      <c r="CN200" s="49" t="s">
        <v>168</v>
      </c>
      <c r="CO200" s="49" t="s">
        <v>169</v>
      </c>
      <c r="CP200" s="49" t="s">
        <v>170</v>
      </c>
      <c r="CQ200" s="49" t="s">
        <v>171</v>
      </c>
      <c r="CR200" s="49" t="s">
        <v>172</v>
      </c>
      <c r="CS200" s="49" t="s">
        <v>173</v>
      </c>
      <c r="CT200" s="49" t="s">
        <v>174</v>
      </c>
      <c r="CU200" s="49"/>
      <c r="CV200" s="49"/>
      <c r="CW200" s="49"/>
      <c r="CX200" s="49"/>
      <c r="CY200" s="49"/>
      <c r="CZ200" s="49"/>
      <c r="DA200" s="49"/>
      <c r="DB200" s="49"/>
    </row>
    <row r="201" spans="1:106" s="76" customFormat="1" ht="64.5" customHeight="1" x14ac:dyDescent="0.25">
      <c r="A201" s="49" t="s">
        <v>404</v>
      </c>
      <c r="B201" s="49" t="s">
        <v>2288</v>
      </c>
      <c r="C201" s="60" t="e">
        <f>VLOOKUP(D201,'Threat Model'!$P$2:$Q$96,1,FALSE)</f>
        <v>#N/A</v>
      </c>
      <c r="D201" s="49" t="s">
        <v>2289</v>
      </c>
      <c r="E201" s="61" t="s">
        <v>2290</v>
      </c>
      <c r="F201" s="49" t="s">
        <v>529</v>
      </c>
      <c r="G201" s="61" t="s">
        <v>530</v>
      </c>
      <c r="H201" s="61" t="s">
        <v>2291</v>
      </c>
      <c r="I201" s="62">
        <v>10</v>
      </c>
      <c r="J201" s="60"/>
      <c r="K201" s="60"/>
      <c r="L201" s="60"/>
      <c r="M201" s="60" t="s">
        <v>112</v>
      </c>
      <c r="N201" s="60"/>
      <c r="O201" s="62" t="s">
        <v>182</v>
      </c>
      <c r="P201" s="60"/>
      <c r="Q201" s="60" t="s">
        <v>112</v>
      </c>
      <c r="R201" s="60" t="s">
        <v>112</v>
      </c>
      <c r="S201" s="61" t="s">
        <v>2292</v>
      </c>
      <c r="T201" s="61" t="s">
        <v>2293</v>
      </c>
      <c r="U201" s="61" t="s">
        <v>413</v>
      </c>
      <c r="V201" s="61" t="s">
        <v>2294</v>
      </c>
      <c r="W201" s="61" t="s">
        <v>415</v>
      </c>
      <c r="X201" s="61" t="s">
        <v>2295</v>
      </c>
      <c r="Y201" s="49" t="s">
        <v>2296</v>
      </c>
      <c r="Z201" s="49"/>
      <c r="AA201" s="49" t="s">
        <v>2297</v>
      </c>
      <c r="AB201" s="49"/>
      <c r="AC201" s="60" t="s">
        <v>6920</v>
      </c>
      <c r="AD201" s="49" t="s">
        <v>191</v>
      </c>
      <c r="AE201" s="49"/>
      <c r="AF201" s="49"/>
      <c r="AG201" s="49" t="s">
        <v>125</v>
      </c>
      <c r="AH201" s="49" t="s">
        <v>192</v>
      </c>
      <c r="AI201" s="49" t="s">
        <v>126</v>
      </c>
      <c r="AJ201" s="49" t="s">
        <v>127</v>
      </c>
      <c r="AK201" s="49" t="s">
        <v>128</v>
      </c>
      <c r="AL201" s="49" t="s">
        <v>129</v>
      </c>
      <c r="AM201" s="49" t="s">
        <v>130</v>
      </c>
      <c r="AN201" s="49" t="s">
        <v>131</v>
      </c>
      <c r="AO201" s="49" t="s">
        <v>218</v>
      </c>
      <c r="AP201" s="49" t="s">
        <v>193</v>
      </c>
      <c r="AQ201" s="49" t="s">
        <v>194</v>
      </c>
      <c r="AR201" s="49" t="s">
        <v>195</v>
      </c>
      <c r="AS201" s="49" t="s">
        <v>196</v>
      </c>
      <c r="AT201" s="49" t="s">
        <v>197</v>
      </c>
      <c r="AU201" s="49" t="s">
        <v>132</v>
      </c>
      <c r="AV201" s="49" t="s">
        <v>198</v>
      </c>
      <c r="AW201" s="49" t="s">
        <v>133</v>
      </c>
      <c r="AX201" s="49" t="s">
        <v>134</v>
      </c>
      <c r="AY201" s="49" t="s">
        <v>199</v>
      </c>
      <c r="AZ201" s="49" t="s">
        <v>135</v>
      </c>
      <c r="BA201" s="49" t="s">
        <v>136</v>
      </c>
      <c r="BB201" s="49"/>
      <c r="BC201" s="49"/>
      <c r="BD201" s="49"/>
      <c r="BE201" s="49" t="s">
        <v>139</v>
      </c>
      <c r="BF201" s="49"/>
      <c r="BG201" s="49" t="s">
        <v>140</v>
      </c>
      <c r="BH201" s="49" t="s">
        <v>202</v>
      </c>
      <c r="BI201" s="49" t="s">
        <v>203</v>
      </c>
      <c r="BJ201" s="49"/>
      <c r="BK201" s="49"/>
      <c r="BL201" s="49"/>
      <c r="BM201" s="49"/>
      <c r="BN201" s="49"/>
      <c r="BO201" s="49"/>
      <c r="BP201" s="49"/>
      <c r="BQ201" s="60" t="str">
        <f t="shared" si="3"/>
        <v>NT-2
NT-3
NT-4
NT-5
NT-6
NT-7
NT-8
NT-9
NT-10
NT-11
NT-12
NT-13
NT-14
MT-1
MT-2
MT-3
MT-4
MT-5
MT-6
MT-7
MT-8
MT-9
MT-10
MT-11
MT-12
MT-13
MT-14
MT-15</v>
      </c>
      <c r="BR201" s="49"/>
      <c r="BS201" s="49" t="s">
        <v>147</v>
      </c>
      <c r="BT201" s="49" t="s">
        <v>148</v>
      </c>
      <c r="BU201" s="49" t="s">
        <v>149</v>
      </c>
      <c r="BV201" s="49" t="s">
        <v>150</v>
      </c>
      <c r="BW201" s="49" t="s">
        <v>151</v>
      </c>
      <c r="BX201" s="49" t="s">
        <v>152</v>
      </c>
      <c r="BY201" s="49" t="s">
        <v>153</v>
      </c>
      <c r="BZ201" s="49" t="s">
        <v>154</v>
      </c>
      <c r="CA201" s="49" t="s">
        <v>155</v>
      </c>
      <c r="CB201" s="49" t="s">
        <v>156</v>
      </c>
      <c r="CC201" s="49" t="s">
        <v>157</v>
      </c>
      <c r="CD201" s="49" t="s">
        <v>158</v>
      </c>
      <c r="CE201" s="49" t="s">
        <v>159</v>
      </c>
      <c r="CF201" s="49" t="s">
        <v>160</v>
      </c>
      <c r="CG201" s="49" t="s">
        <v>161</v>
      </c>
      <c r="CH201" s="49" t="s">
        <v>162</v>
      </c>
      <c r="CI201" s="49" t="s">
        <v>163</v>
      </c>
      <c r="CJ201" s="49" t="s">
        <v>164</v>
      </c>
      <c r="CK201" s="49" t="s">
        <v>165</v>
      </c>
      <c r="CL201" s="49" t="s">
        <v>166</v>
      </c>
      <c r="CM201" s="49" t="s">
        <v>167</v>
      </c>
      <c r="CN201" s="49" t="s">
        <v>168</v>
      </c>
      <c r="CO201" s="49" t="s">
        <v>169</v>
      </c>
      <c r="CP201" s="49" t="s">
        <v>170</v>
      </c>
      <c r="CQ201" s="49" t="s">
        <v>171</v>
      </c>
      <c r="CR201" s="49" t="s">
        <v>172</v>
      </c>
      <c r="CS201" s="49" t="s">
        <v>173</v>
      </c>
      <c r="CT201" s="49" t="s">
        <v>174</v>
      </c>
      <c r="CU201" s="49"/>
      <c r="CV201" s="49"/>
      <c r="CW201" s="49"/>
      <c r="CX201" s="49"/>
      <c r="CY201" s="49"/>
      <c r="CZ201" s="49"/>
      <c r="DA201" s="49"/>
      <c r="DB201" s="49"/>
    </row>
    <row r="202" spans="1:106" s="76" customFormat="1" ht="64.5" customHeight="1" x14ac:dyDescent="0.25">
      <c r="A202" s="49" t="s">
        <v>404</v>
      </c>
      <c r="B202" s="49" t="s">
        <v>2298</v>
      </c>
      <c r="C202" s="60" t="e">
        <f>VLOOKUP(D202,'Threat Model'!$P$2:$Q$96,1,FALSE)</f>
        <v>#N/A</v>
      </c>
      <c r="D202" s="49" t="s">
        <v>2299</v>
      </c>
      <c r="E202" s="61" t="s">
        <v>2300</v>
      </c>
      <c r="F202" s="49" t="s">
        <v>2301</v>
      </c>
      <c r="G202" s="61" t="s">
        <v>530</v>
      </c>
      <c r="H202" s="61" t="s">
        <v>2302</v>
      </c>
      <c r="I202" s="62">
        <v>10</v>
      </c>
      <c r="J202" s="60"/>
      <c r="K202" s="60"/>
      <c r="L202" s="60"/>
      <c r="M202" s="60" t="s">
        <v>112</v>
      </c>
      <c r="N202" s="60"/>
      <c r="O202" s="62" t="s">
        <v>182</v>
      </c>
      <c r="P202" s="60"/>
      <c r="Q202" s="60" t="s">
        <v>112</v>
      </c>
      <c r="R202" s="60" t="s">
        <v>112</v>
      </c>
      <c r="S202" s="61" t="s">
        <v>2303</v>
      </c>
      <c r="T202" s="61" t="s">
        <v>2304</v>
      </c>
      <c r="U202" s="61" t="s">
        <v>413</v>
      </c>
      <c r="V202" s="61" t="s">
        <v>2305</v>
      </c>
      <c r="W202" s="61" t="s">
        <v>415</v>
      </c>
      <c r="X202" s="61" t="s">
        <v>2306</v>
      </c>
      <c r="Y202" s="49" t="s">
        <v>2296</v>
      </c>
      <c r="Z202" s="49"/>
      <c r="AA202" s="49" t="s">
        <v>538</v>
      </c>
      <c r="AB202" s="49"/>
      <c r="AC202" s="60" t="s">
        <v>6920</v>
      </c>
      <c r="AD202" s="49" t="s">
        <v>191</v>
      </c>
      <c r="AE202" s="49"/>
      <c r="AF202" s="49"/>
      <c r="AG202" s="49" t="s">
        <v>125</v>
      </c>
      <c r="AH202" s="49" t="s">
        <v>192</v>
      </c>
      <c r="AI202" s="49" t="s">
        <v>126</v>
      </c>
      <c r="AJ202" s="49" t="s">
        <v>127</v>
      </c>
      <c r="AK202" s="49" t="s">
        <v>128</v>
      </c>
      <c r="AL202" s="49" t="s">
        <v>129</v>
      </c>
      <c r="AM202" s="49" t="s">
        <v>130</v>
      </c>
      <c r="AN202" s="49" t="s">
        <v>131</v>
      </c>
      <c r="AO202" s="49" t="s">
        <v>218</v>
      </c>
      <c r="AP202" s="49" t="s">
        <v>193</v>
      </c>
      <c r="AQ202" s="49" t="s">
        <v>194</v>
      </c>
      <c r="AR202" s="49" t="s">
        <v>195</v>
      </c>
      <c r="AS202" s="49" t="s">
        <v>196</v>
      </c>
      <c r="AT202" s="49" t="s">
        <v>197</v>
      </c>
      <c r="AU202" s="49" t="s">
        <v>132</v>
      </c>
      <c r="AV202" s="49" t="s">
        <v>198</v>
      </c>
      <c r="AW202" s="49" t="s">
        <v>133</v>
      </c>
      <c r="AX202" s="49" t="s">
        <v>134</v>
      </c>
      <c r="AY202" s="49" t="s">
        <v>199</v>
      </c>
      <c r="AZ202" s="49" t="s">
        <v>135</v>
      </c>
      <c r="BA202" s="49" t="s">
        <v>136</v>
      </c>
      <c r="BB202" s="49"/>
      <c r="BC202" s="49"/>
      <c r="BD202" s="49"/>
      <c r="BE202" s="49" t="s">
        <v>139</v>
      </c>
      <c r="BF202" s="49"/>
      <c r="BG202" s="49" t="s">
        <v>140</v>
      </c>
      <c r="BH202" s="49" t="s">
        <v>202</v>
      </c>
      <c r="BI202" s="49" t="s">
        <v>203</v>
      </c>
      <c r="BJ202" s="49"/>
      <c r="BK202" s="49"/>
      <c r="BL202" s="49"/>
      <c r="BM202" s="49"/>
      <c r="BN202" s="49"/>
      <c r="BO202" s="49"/>
      <c r="BP202" s="49"/>
      <c r="BQ202" s="60" t="str">
        <f t="shared" si="3"/>
        <v>NT-2
NT-3
NT-4
NT-5
NT-6
NT-7
NT-8
NT-9
NT-10
NT-11
NT-12
NT-13
NT-14
MT-1
MT-2
MT-3
MT-4
MT-5
MT-6
MT-7
MT-8
MT-9
MT-10
MT-11
MT-12
MT-13
MT-14
MT-15</v>
      </c>
      <c r="BR202" s="49"/>
      <c r="BS202" s="49" t="s">
        <v>147</v>
      </c>
      <c r="BT202" s="49" t="s">
        <v>148</v>
      </c>
      <c r="BU202" s="49" t="s">
        <v>149</v>
      </c>
      <c r="BV202" s="49" t="s">
        <v>150</v>
      </c>
      <c r="BW202" s="49" t="s">
        <v>151</v>
      </c>
      <c r="BX202" s="49" t="s">
        <v>152</v>
      </c>
      <c r="BY202" s="49" t="s">
        <v>153</v>
      </c>
      <c r="BZ202" s="49" t="s">
        <v>154</v>
      </c>
      <c r="CA202" s="49" t="s">
        <v>155</v>
      </c>
      <c r="CB202" s="49" t="s">
        <v>156</v>
      </c>
      <c r="CC202" s="49" t="s">
        <v>157</v>
      </c>
      <c r="CD202" s="49" t="s">
        <v>158</v>
      </c>
      <c r="CE202" s="49" t="s">
        <v>159</v>
      </c>
      <c r="CF202" s="49" t="s">
        <v>160</v>
      </c>
      <c r="CG202" s="49" t="s">
        <v>161</v>
      </c>
      <c r="CH202" s="49" t="s">
        <v>162</v>
      </c>
      <c r="CI202" s="49" t="s">
        <v>163</v>
      </c>
      <c r="CJ202" s="49" t="s">
        <v>164</v>
      </c>
      <c r="CK202" s="49" t="s">
        <v>165</v>
      </c>
      <c r="CL202" s="49" t="s">
        <v>166</v>
      </c>
      <c r="CM202" s="49" t="s">
        <v>167</v>
      </c>
      <c r="CN202" s="49" t="s">
        <v>168</v>
      </c>
      <c r="CO202" s="49" t="s">
        <v>169</v>
      </c>
      <c r="CP202" s="49" t="s">
        <v>170</v>
      </c>
      <c r="CQ202" s="49" t="s">
        <v>171</v>
      </c>
      <c r="CR202" s="49" t="s">
        <v>172</v>
      </c>
      <c r="CS202" s="49" t="s">
        <v>173</v>
      </c>
      <c r="CT202" s="49" t="s">
        <v>174</v>
      </c>
      <c r="CU202" s="49"/>
      <c r="CV202" s="49"/>
      <c r="CW202" s="49"/>
      <c r="CX202" s="49"/>
      <c r="CY202" s="49"/>
      <c r="CZ202" s="49"/>
      <c r="DA202" s="49"/>
      <c r="DB202" s="49"/>
    </row>
    <row r="203" spans="1:106" s="76" customFormat="1" ht="64.5" customHeight="1" x14ac:dyDescent="0.25">
      <c r="A203" s="49" t="s">
        <v>404</v>
      </c>
      <c r="B203" s="49" t="s">
        <v>2307</v>
      </c>
      <c r="C203" s="60" t="e">
        <f>VLOOKUP(D203,'Threat Model'!$P$2:$Q$96,1,FALSE)</f>
        <v>#N/A</v>
      </c>
      <c r="D203" s="49" t="s">
        <v>2308</v>
      </c>
      <c r="E203" s="61" t="s">
        <v>2309</v>
      </c>
      <c r="F203" s="49" t="s">
        <v>2310</v>
      </c>
      <c r="G203" s="61" t="s">
        <v>2311</v>
      </c>
      <c r="H203" s="61" t="s">
        <v>2312</v>
      </c>
      <c r="I203" s="62">
        <v>10</v>
      </c>
      <c r="J203" s="60"/>
      <c r="K203" s="60"/>
      <c r="L203" s="60"/>
      <c r="M203" s="60" t="s">
        <v>112</v>
      </c>
      <c r="N203" s="60"/>
      <c r="O203" s="62" t="s">
        <v>113</v>
      </c>
      <c r="P203" s="60" t="s">
        <v>112</v>
      </c>
      <c r="Q203" s="60" t="s">
        <v>112</v>
      </c>
      <c r="R203" s="60" t="s">
        <v>112</v>
      </c>
      <c r="S203" s="61" t="s">
        <v>2313</v>
      </c>
      <c r="T203" s="61" t="s">
        <v>2314</v>
      </c>
      <c r="U203" s="61" t="s">
        <v>413</v>
      </c>
      <c r="V203" s="61" t="s">
        <v>414</v>
      </c>
      <c r="W203" s="61" t="s">
        <v>415</v>
      </c>
      <c r="X203" s="61" t="s">
        <v>2315</v>
      </c>
      <c r="Y203" s="49" t="s">
        <v>2316</v>
      </c>
      <c r="Z203" s="49" t="s">
        <v>2317</v>
      </c>
      <c r="AA203" s="49" t="s">
        <v>1612</v>
      </c>
      <c r="AB203" s="49"/>
      <c r="AC203" s="60" t="s">
        <v>6914</v>
      </c>
      <c r="AD203" s="49" t="s">
        <v>191</v>
      </c>
      <c r="AE203" s="49" t="s">
        <v>123</v>
      </c>
      <c r="AF203" s="49" t="s">
        <v>124</v>
      </c>
      <c r="AG203" s="49" t="s">
        <v>125</v>
      </c>
      <c r="AH203" s="49" t="s">
        <v>192</v>
      </c>
      <c r="AI203" s="49" t="s">
        <v>126</v>
      </c>
      <c r="AJ203" s="49" t="s">
        <v>127</v>
      </c>
      <c r="AK203" s="49" t="s">
        <v>128</v>
      </c>
      <c r="AL203" s="49" t="s">
        <v>129</v>
      </c>
      <c r="AM203" s="49" t="s">
        <v>130</v>
      </c>
      <c r="AN203" s="49" t="s">
        <v>131</v>
      </c>
      <c r="AO203" s="49" t="s">
        <v>218</v>
      </c>
      <c r="AP203" s="49" t="s">
        <v>193</v>
      </c>
      <c r="AQ203" s="49" t="s">
        <v>194</v>
      </c>
      <c r="AR203" s="49" t="s">
        <v>195</v>
      </c>
      <c r="AS203" s="49" t="s">
        <v>196</v>
      </c>
      <c r="AT203" s="49" t="s">
        <v>197</v>
      </c>
      <c r="AU203" s="49" t="s">
        <v>132</v>
      </c>
      <c r="AV203" s="49" t="s">
        <v>198</v>
      </c>
      <c r="AW203" s="49" t="s">
        <v>133</v>
      </c>
      <c r="AX203" s="49" t="s">
        <v>134</v>
      </c>
      <c r="AY203" s="49" t="s">
        <v>199</v>
      </c>
      <c r="AZ203" s="49" t="s">
        <v>135</v>
      </c>
      <c r="BA203" s="49" t="s">
        <v>136</v>
      </c>
      <c r="BB203" s="49" t="s">
        <v>137</v>
      </c>
      <c r="BC203" s="49" t="s">
        <v>138</v>
      </c>
      <c r="BD203" s="49"/>
      <c r="BE203" s="49" t="s">
        <v>139</v>
      </c>
      <c r="BF203" s="49" t="s">
        <v>201</v>
      </c>
      <c r="BG203" s="49" t="s">
        <v>140</v>
      </c>
      <c r="BH203" s="49" t="s">
        <v>202</v>
      </c>
      <c r="BI203" s="49" t="s">
        <v>203</v>
      </c>
      <c r="BJ203" s="49" t="s">
        <v>282</v>
      </c>
      <c r="BK203" s="49" t="s">
        <v>141</v>
      </c>
      <c r="BL203" s="49" t="s">
        <v>142</v>
      </c>
      <c r="BM203" s="49" t="s">
        <v>143</v>
      </c>
      <c r="BN203" s="49" t="s">
        <v>144</v>
      </c>
      <c r="BO203" s="49" t="s">
        <v>145</v>
      </c>
      <c r="BP203" s="49" t="s">
        <v>146</v>
      </c>
      <c r="BQ203" s="60" t="str">
        <f t="shared" si="3"/>
        <v>NT-7
MT-1
MT-2
MT-7
MT-8
MT-9
MT-10
MT-11
MT-12
MT-13
MT-14
MT-15</v>
      </c>
      <c r="BR203" s="49"/>
      <c r="BS203" s="49"/>
      <c r="BT203" s="49"/>
      <c r="BU203" s="49"/>
      <c r="BV203" s="49"/>
      <c r="BW203" s="49"/>
      <c r="BX203" s="49" t="s">
        <v>152</v>
      </c>
      <c r="BY203" s="49"/>
      <c r="BZ203" s="49"/>
      <c r="CA203" s="49"/>
      <c r="CB203" s="49"/>
      <c r="CC203" s="49"/>
      <c r="CD203" s="49"/>
      <c r="CE203" s="49"/>
      <c r="CF203" s="49" t="s">
        <v>160</v>
      </c>
      <c r="CG203" s="49" t="s">
        <v>161</v>
      </c>
      <c r="CH203" s="49"/>
      <c r="CI203" s="49"/>
      <c r="CJ203" s="49"/>
      <c r="CK203" s="49"/>
      <c r="CL203" s="49" t="s">
        <v>166</v>
      </c>
      <c r="CM203" s="49" t="s">
        <v>167</v>
      </c>
      <c r="CN203" s="49" t="s">
        <v>168</v>
      </c>
      <c r="CO203" s="49" t="s">
        <v>169</v>
      </c>
      <c r="CP203" s="49" t="s">
        <v>170</v>
      </c>
      <c r="CQ203" s="49" t="s">
        <v>171</v>
      </c>
      <c r="CR203" s="49" t="s">
        <v>172</v>
      </c>
      <c r="CS203" s="49" t="s">
        <v>173</v>
      </c>
      <c r="CT203" s="49" t="s">
        <v>174</v>
      </c>
      <c r="CU203" s="49"/>
      <c r="CV203" s="49"/>
      <c r="CW203" s="49"/>
      <c r="CX203" s="49"/>
      <c r="CY203" s="49"/>
      <c r="CZ203" s="49"/>
      <c r="DA203" s="49"/>
      <c r="DB203" s="49"/>
    </row>
    <row r="204" spans="1:106" s="76" customFormat="1" ht="64.5" customHeight="1" x14ac:dyDescent="0.25">
      <c r="A204" s="49" t="s">
        <v>204</v>
      </c>
      <c r="B204" s="49" t="s">
        <v>2318</v>
      </c>
      <c r="C204" s="60" t="str">
        <f>VLOOKUP(D204,'Threat Model'!$P$2:$Q$96,1,FALSE)</f>
        <v>MON-02</v>
      </c>
      <c r="D204" s="49" t="s">
        <v>2319</v>
      </c>
      <c r="E204" s="61" t="s">
        <v>2320</v>
      </c>
      <c r="F204" s="49" t="s">
        <v>2321</v>
      </c>
      <c r="G204" s="61" t="s">
        <v>459</v>
      </c>
      <c r="H204" s="61" t="s">
        <v>2322</v>
      </c>
      <c r="I204" s="62">
        <v>10</v>
      </c>
      <c r="J204" s="60"/>
      <c r="K204" s="60"/>
      <c r="L204" s="60" t="s">
        <v>112</v>
      </c>
      <c r="M204" s="60"/>
      <c r="N204" s="60"/>
      <c r="O204" s="62" t="s">
        <v>210</v>
      </c>
      <c r="P204" s="60" t="s">
        <v>112</v>
      </c>
      <c r="Q204" s="60" t="s">
        <v>112</v>
      </c>
      <c r="R204" s="60" t="s">
        <v>112</v>
      </c>
      <c r="S204" s="61" t="s">
        <v>2323</v>
      </c>
      <c r="T204" s="61" t="s">
        <v>2324</v>
      </c>
      <c r="U204" s="61" t="s">
        <v>213</v>
      </c>
      <c r="V204" s="61" t="s">
        <v>214</v>
      </c>
      <c r="W204" s="61" t="s">
        <v>465</v>
      </c>
      <c r="X204" s="61" t="s">
        <v>2325</v>
      </c>
      <c r="Y204" s="49" t="s">
        <v>2326</v>
      </c>
      <c r="Z204" s="49" t="s">
        <v>2327</v>
      </c>
      <c r="AA204" s="49" t="s">
        <v>860</v>
      </c>
      <c r="AB204" s="49"/>
      <c r="AC204" s="60" t="s">
        <v>6930</v>
      </c>
      <c r="AD204" s="49"/>
      <c r="AE204" s="49"/>
      <c r="AF204" s="49"/>
      <c r="AG204" s="49" t="s">
        <v>125</v>
      </c>
      <c r="AH204" s="49" t="s">
        <v>192</v>
      </c>
      <c r="AI204" s="49" t="s">
        <v>126</v>
      </c>
      <c r="AJ204" s="49" t="s">
        <v>127</v>
      </c>
      <c r="AK204" s="49" t="s">
        <v>128</v>
      </c>
      <c r="AL204" s="49" t="s">
        <v>129</v>
      </c>
      <c r="AM204" s="49" t="s">
        <v>130</v>
      </c>
      <c r="AN204" s="49" t="s">
        <v>131</v>
      </c>
      <c r="AO204" s="49" t="s">
        <v>218</v>
      </c>
      <c r="AP204" s="49" t="s">
        <v>193</v>
      </c>
      <c r="AQ204" s="49" t="s">
        <v>194</v>
      </c>
      <c r="AR204" s="49" t="s">
        <v>195</v>
      </c>
      <c r="AS204" s="49" t="s">
        <v>196</v>
      </c>
      <c r="AT204" s="49" t="s">
        <v>197</v>
      </c>
      <c r="AU204" s="49" t="s">
        <v>132</v>
      </c>
      <c r="AV204" s="49" t="s">
        <v>198</v>
      </c>
      <c r="AW204" s="49" t="s">
        <v>133</v>
      </c>
      <c r="AX204" s="49" t="s">
        <v>134</v>
      </c>
      <c r="AY204" s="49" t="s">
        <v>199</v>
      </c>
      <c r="AZ204" s="49" t="s">
        <v>135</v>
      </c>
      <c r="BA204" s="49" t="s">
        <v>136</v>
      </c>
      <c r="BB204" s="49" t="s">
        <v>137</v>
      </c>
      <c r="BC204" s="49" t="s">
        <v>138</v>
      </c>
      <c r="BD204" s="49"/>
      <c r="BE204" s="49" t="s">
        <v>139</v>
      </c>
      <c r="BF204" s="49" t="s">
        <v>201</v>
      </c>
      <c r="BG204" s="49" t="s">
        <v>140</v>
      </c>
      <c r="BH204" s="49" t="s">
        <v>202</v>
      </c>
      <c r="BI204" s="49" t="s">
        <v>203</v>
      </c>
      <c r="BJ204" s="49"/>
      <c r="BK204" s="49" t="s">
        <v>141</v>
      </c>
      <c r="BL204" s="49" t="s">
        <v>142</v>
      </c>
      <c r="BM204" s="49" t="s">
        <v>143</v>
      </c>
      <c r="BN204" s="49" t="s">
        <v>144</v>
      </c>
      <c r="BO204" s="49" t="s">
        <v>145</v>
      </c>
      <c r="BP204" s="49" t="s">
        <v>146</v>
      </c>
      <c r="BQ204" s="60" t="str">
        <f t="shared" si="3"/>
        <v>NT-2
NT-3
NT-4
NT-5
NT-6
NT-7
NT-8
NT-9
NT-10
NT-11
NT-12
NT-13
NT-14
MT-1
MT-2
MT-3
MT-4
MT-5
MT-6
MT-7
MT-8
MT-9
MT-10
MT-11
MT-12
MT-13
MT-14</v>
      </c>
      <c r="BR204" s="49"/>
      <c r="BS204" s="49" t="s">
        <v>147</v>
      </c>
      <c r="BT204" s="49" t="s">
        <v>148</v>
      </c>
      <c r="BU204" s="49" t="s">
        <v>149</v>
      </c>
      <c r="BV204" s="49" t="s">
        <v>150</v>
      </c>
      <c r="BW204" s="49" t="s">
        <v>151</v>
      </c>
      <c r="BX204" s="49" t="s">
        <v>152</v>
      </c>
      <c r="BY204" s="49" t="s">
        <v>153</v>
      </c>
      <c r="BZ204" s="49" t="s">
        <v>154</v>
      </c>
      <c r="CA204" s="49" t="s">
        <v>155</v>
      </c>
      <c r="CB204" s="49" t="s">
        <v>156</v>
      </c>
      <c r="CC204" s="49" t="s">
        <v>157</v>
      </c>
      <c r="CD204" s="49" t="s">
        <v>158</v>
      </c>
      <c r="CE204" s="49" t="s">
        <v>159</v>
      </c>
      <c r="CF204" s="49" t="s">
        <v>160</v>
      </c>
      <c r="CG204" s="49" t="s">
        <v>161</v>
      </c>
      <c r="CH204" s="49" t="s">
        <v>162</v>
      </c>
      <c r="CI204" s="49" t="s">
        <v>163</v>
      </c>
      <c r="CJ204" s="49" t="s">
        <v>164</v>
      </c>
      <c r="CK204" s="49" t="s">
        <v>165</v>
      </c>
      <c r="CL204" s="49" t="s">
        <v>166</v>
      </c>
      <c r="CM204" s="49" t="s">
        <v>167</v>
      </c>
      <c r="CN204" s="49" t="s">
        <v>168</v>
      </c>
      <c r="CO204" s="49" t="s">
        <v>169</v>
      </c>
      <c r="CP204" s="49" t="s">
        <v>170</v>
      </c>
      <c r="CQ204" s="49" t="s">
        <v>171</v>
      </c>
      <c r="CR204" s="49" t="s">
        <v>172</v>
      </c>
      <c r="CS204" s="49" t="s">
        <v>173</v>
      </c>
      <c r="CT204" s="49"/>
      <c r="CU204" s="49"/>
      <c r="CV204" s="49"/>
      <c r="CW204" s="49"/>
      <c r="CX204" s="49"/>
      <c r="CY204" s="49"/>
      <c r="CZ204" s="49"/>
      <c r="DA204" s="49"/>
      <c r="DB204" s="49"/>
    </row>
    <row r="205" spans="1:106" s="76" customFormat="1" ht="64.5" customHeight="1" x14ac:dyDescent="0.25">
      <c r="A205" s="49" t="s">
        <v>204</v>
      </c>
      <c r="B205" s="49" t="s">
        <v>2328</v>
      </c>
      <c r="C205" s="60" t="e">
        <f>VLOOKUP(D205,'Threat Model'!$P$2:$Q$96,1,FALSE)</f>
        <v>#N/A</v>
      </c>
      <c r="D205" s="49" t="s">
        <v>2329</v>
      </c>
      <c r="E205" s="61" t="s">
        <v>2330</v>
      </c>
      <c r="F205" s="49" t="s">
        <v>2331</v>
      </c>
      <c r="G205" s="61" t="s">
        <v>459</v>
      </c>
      <c r="H205" s="61" t="s">
        <v>2332</v>
      </c>
      <c r="I205" s="62">
        <v>9</v>
      </c>
      <c r="J205" s="62"/>
      <c r="K205" s="62"/>
      <c r="L205" s="62" t="s">
        <v>112</v>
      </c>
      <c r="M205" s="62"/>
      <c r="N205" s="62"/>
      <c r="O205" s="62" t="s">
        <v>210</v>
      </c>
      <c r="P205" s="62"/>
      <c r="Q205" s="60" t="s">
        <v>112</v>
      </c>
      <c r="R205" s="60" t="s">
        <v>112</v>
      </c>
      <c r="S205" s="61" t="s">
        <v>2333</v>
      </c>
      <c r="T205" s="61" t="s">
        <v>2334</v>
      </c>
      <c r="U205" s="61" t="s">
        <v>213</v>
      </c>
      <c r="V205" s="61" t="s">
        <v>214</v>
      </c>
      <c r="W205" s="61" t="s">
        <v>2335</v>
      </c>
      <c r="X205" s="61" t="s">
        <v>2336</v>
      </c>
      <c r="Y205" s="49" t="s">
        <v>2337</v>
      </c>
      <c r="Z205" s="49" t="s">
        <v>2327</v>
      </c>
      <c r="AA205" s="49" t="s">
        <v>2338</v>
      </c>
      <c r="AB205" s="49"/>
      <c r="AC205" s="60" t="s">
        <v>6930</v>
      </c>
      <c r="AD205" s="49"/>
      <c r="AE205" s="49"/>
      <c r="AF205" s="49"/>
      <c r="AG205" s="49" t="s">
        <v>125</v>
      </c>
      <c r="AH205" s="49" t="s">
        <v>192</v>
      </c>
      <c r="AI205" s="49" t="s">
        <v>126</v>
      </c>
      <c r="AJ205" s="49" t="s">
        <v>127</v>
      </c>
      <c r="AK205" s="49" t="s">
        <v>128</v>
      </c>
      <c r="AL205" s="49" t="s">
        <v>129</v>
      </c>
      <c r="AM205" s="49" t="s">
        <v>130</v>
      </c>
      <c r="AN205" s="49" t="s">
        <v>131</v>
      </c>
      <c r="AO205" s="49" t="s">
        <v>218</v>
      </c>
      <c r="AP205" s="49" t="s">
        <v>193</v>
      </c>
      <c r="AQ205" s="49" t="s">
        <v>194</v>
      </c>
      <c r="AR205" s="49" t="s">
        <v>195</v>
      </c>
      <c r="AS205" s="49" t="s">
        <v>196</v>
      </c>
      <c r="AT205" s="49" t="s">
        <v>197</v>
      </c>
      <c r="AU205" s="49" t="s">
        <v>132</v>
      </c>
      <c r="AV205" s="49" t="s">
        <v>198</v>
      </c>
      <c r="AW205" s="49" t="s">
        <v>133</v>
      </c>
      <c r="AX205" s="49" t="s">
        <v>134</v>
      </c>
      <c r="AY205" s="49" t="s">
        <v>199</v>
      </c>
      <c r="AZ205" s="49" t="s">
        <v>135</v>
      </c>
      <c r="BA205" s="49" t="s">
        <v>136</v>
      </c>
      <c r="BB205" s="49" t="s">
        <v>137</v>
      </c>
      <c r="BC205" s="49" t="s">
        <v>138</v>
      </c>
      <c r="BD205" s="49"/>
      <c r="BE205" s="49" t="s">
        <v>139</v>
      </c>
      <c r="BF205" s="49" t="s">
        <v>201</v>
      </c>
      <c r="BG205" s="49" t="s">
        <v>140</v>
      </c>
      <c r="BH205" s="49" t="s">
        <v>202</v>
      </c>
      <c r="BI205" s="49" t="s">
        <v>203</v>
      </c>
      <c r="BJ205" s="49"/>
      <c r="BK205" s="49" t="s">
        <v>141</v>
      </c>
      <c r="BL205" s="49" t="s">
        <v>142</v>
      </c>
      <c r="BM205" s="49" t="s">
        <v>143</v>
      </c>
      <c r="BN205" s="49" t="s">
        <v>144</v>
      </c>
      <c r="BO205" s="49" t="s">
        <v>145</v>
      </c>
      <c r="BP205" s="49" t="s">
        <v>146</v>
      </c>
      <c r="BQ205" s="60" t="str">
        <f t="shared" si="3"/>
        <v>NT-2
NT-3
NT-4
NT-5
NT-6
NT-7
NT-8
NT-9
NT-10
NT-11
NT-12
NT-13
NT-14
MT-1
MT-2
MT-3
MT-4
MT-5
MT-6
MT-7
MT-8
MT-9
MT-10
MT-11
MT-12
MT-13
MT-14</v>
      </c>
      <c r="BR205" s="49"/>
      <c r="BS205" s="49" t="s">
        <v>147</v>
      </c>
      <c r="BT205" s="49" t="s">
        <v>148</v>
      </c>
      <c r="BU205" s="49" t="s">
        <v>149</v>
      </c>
      <c r="BV205" s="49" t="s">
        <v>150</v>
      </c>
      <c r="BW205" s="49" t="s">
        <v>151</v>
      </c>
      <c r="BX205" s="49" t="s">
        <v>152</v>
      </c>
      <c r="BY205" s="49" t="s">
        <v>153</v>
      </c>
      <c r="BZ205" s="49" t="s">
        <v>154</v>
      </c>
      <c r="CA205" s="49" t="s">
        <v>155</v>
      </c>
      <c r="CB205" s="49" t="s">
        <v>156</v>
      </c>
      <c r="CC205" s="49" t="s">
        <v>157</v>
      </c>
      <c r="CD205" s="49" t="s">
        <v>158</v>
      </c>
      <c r="CE205" s="49" t="s">
        <v>159</v>
      </c>
      <c r="CF205" s="49" t="s">
        <v>160</v>
      </c>
      <c r="CG205" s="49" t="s">
        <v>161</v>
      </c>
      <c r="CH205" s="49" t="s">
        <v>162</v>
      </c>
      <c r="CI205" s="49" t="s">
        <v>163</v>
      </c>
      <c r="CJ205" s="49" t="s">
        <v>164</v>
      </c>
      <c r="CK205" s="49" t="s">
        <v>165</v>
      </c>
      <c r="CL205" s="49" t="s">
        <v>166</v>
      </c>
      <c r="CM205" s="49" t="s">
        <v>167</v>
      </c>
      <c r="CN205" s="49" t="s">
        <v>168</v>
      </c>
      <c r="CO205" s="49" t="s">
        <v>169</v>
      </c>
      <c r="CP205" s="49" t="s">
        <v>170</v>
      </c>
      <c r="CQ205" s="49" t="s">
        <v>171</v>
      </c>
      <c r="CR205" s="49" t="s">
        <v>172</v>
      </c>
      <c r="CS205" s="49" t="s">
        <v>173</v>
      </c>
      <c r="CT205" s="49"/>
      <c r="CU205" s="49"/>
      <c r="CV205" s="49"/>
      <c r="CW205" s="49"/>
      <c r="CX205" s="49"/>
      <c r="CY205" s="49"/>
      <c r="CZ205" s="49"/>
      <c r="DA205" s="49"/>
      <c r="DB205" s="49"/>
    </row>
    <row r="206" spans="1:106" s="76" customFormat="1" ht="64.5" customHeight="1" x14ac:dyDescent="0.25">
      <c r="A206" s="49" t="s">
        <v>204</v>
      </c>
      <c r="B206" s="49" t="s">
        <v>2339</v>
      </c>
      <c r="C206" s="60" t="e">
        <f>VLOOKUP(D206,'Threat Model'!$P$2:$Q$96,1,FALSE)</f>
        <v>#N/A</v>
      </c>
      <c r="D206" s="49" t="s">
        <v>2340</v>
      </c>
      <c r="E206" s="61" t="s">
        <v>2341</v>
      </c>
      <c r="F206" s="49" t="s">
        <v>2342</v>
      </c>
      <c r="G206" s="61" t="s">
        <v>208</v>
      </c>
      <c r="H206" s="61" t="s">
        <v>2343</v>
      </c>
      <c r="I206" s="62">
        <v>10</v>
      </c>
      <c r="J206" s="60"/>
      <c r="K206" s="60"/>
      <c r="L206" s="60" t="s">
        <v>112</v>
      </c>
      <c r="M206" s="60"/>
      <c r="N206" s="60"/>
      <c r="O206" s="62" t="s">
        <v>210</v>
      </c>
      <c r="P206" s="60" t="s">
        <v>112</v>
      </c>
      <c r="Q206" s="60" t="s">
        <v>112</v>
      </c>
      <c r="R206" s="60" t="s">
        <v>112</v>
      </c>
      <c r="S206" s="61" t="s">
        <v>2344</v>
      </c>
      <c r="T206" s="61" t="s">
        <v>336</v>
      </c>
      <c r="U206" s="61" t="s">
        <v>213</v>
      </c>
      <c r="V206" s="61" t="s">
        <v>214</v>
      </c>
      <c r="W206" s="61" t="s">
        <v>2345</v>
      </c>
      <c r="X206" s="61" t="s">
        <v>2346</v>
      </c>
      <c r="Y206" s="49" t="s">
        <v>2347</v>
      </c>
      <c r="Z206" s="49" t="s">
        <v>2348</v>
      </c>
      <c r="AA206" s="49" t="s">
        <v>2349</v>
      </c>
      <c r="AB206" s="49"/>
      <c r="AC206" s="60" t="s">
        <v>6904</v>
      </c>
      <c r="AD206" s="49" t="s">
        <v>191</v>
      </c>
      <c r="AE206" s="49" t="s">
        <v>123</v>
      </c>
      <c r="AF206" s="49" t="s">
        <v>124</v>
      </c>
      <c r="AG206" s="49" t="s">
        <v>125</v>
      </c>
      <c r="AH206" s="49" t="s">
        <v>192</v>
      </c>
      <c r="AI206" s="49" t="s">
        <v>126</v>
      </c>
      <c r="AJ206" s="49" t="s">
        <v>127</v>
      </c>
      <c r="AK206" s="49" t="s">
        <v>128</v>
      </c>
      <c r="AL206" s="49" t="s">
        <v>129</v>
      </c>
      <c r="AM206" s="49" t="s">
        <v>130</v>
      </c>
      <c r="AN206" s="49" t="s">
        <v>131</v>
      </c>
      <c r="AO206" s="49" t="s">
        <v>218</v>
      </c>
      <c r="AP206" s="49" t="s">
        <v>193</v>
      </c>
      <c r="AQ206" s="49" t="s">
        <v>194</v>
      </c>
      <c r="AR206" s="49" t="s">
        <v>195</v>
      </c>
      <c r="AS206" s="49" t="s">
        <v>196</v>
      </c>
      <c r="AT206" s="49" t="s">
        <v>197</v>
      </c>
      <c r="AU206" s="49" t="s">
        <v>132</v>
      </c>
      <c r="AV206" s="49" t="s">
        <v>198</v>
      </c>
      <c r="AW206" s="49" t="s">
        <v>133</v>
      </c>
      <c r="AX206" s="49" t="s">
        <v>134</v>
      </c>
      <c r="AY206" s="49" t="s">
        <v>199</v>
      </c>
      <c r="AZ206" s="49" t="s">
        <v>135</v>
      </c>
      <c r="BA206" s="49" t="s">
        <v>136</v>
      </c>
      <c r="BB206" s="49" t="s">
        <v>137</v>
      </c>
      <c r="BC206" s="49" t="s">
        <v>138</v>
      </c>
      <c r="BD206" s="49" t="s">
        <v>200</v>
      </c>
      <c r="BE206" s="49" t="s">
        <v>139</v>
      </c>
      <c r="BF206" s="49" t="s">
        <v>201</v>
      </c>
      <c r="BG206" s="49" t="s">
        <v>140</v>
      </c>
      <c r="BH206" s="49" t="s">
        <v>202</v>
      </c>
      <c r="BI206" s="49" t="s">
        <v>203</v>
      </c>
      <c r="BJ206" s="49"/>
      <c r="BK206" s="49" t="s">
        <v>141</v>
      </c>
      <c r="BL206" s="49" t="s">
        <v>142</v>
      </c>
      <c r="BM206" s="49" t="s">
        <v>143</v>
      </c>
      <c r="BN206" s="49" t="s">
        <v>144</v>
      </c>
      <c r="BO206" s="49" t="s">
        <v>145</v>
      </c>
      <c r="BP206" s="49" t="s">
        <v>146</v>
      </c>
      <c r="BQ206" s="60" t="str">
        <f t="shared" si="3"/>
        <v>NT-7
MT-1
MT-2
MT-7
MT-8
MT-9
MT-10
MT-11
MT-12
MT-13
MT-14
MT-15</v>
      </c>
      <c r="BR206" s="49"/>
      <c r="BS206" s="49"/>
      <c r="BT206" s="49"/>
      <c r="BU206" s="49"/>
      <c r="BV206" s="49"/>
      <c r="BW206" s="49"/>
      <c r="BX206" s="49" t="s">
        <v>152</v>
      </c>
      <c r="BY206" s="49"/>
      <c r="BZ206" s="49"/>
      <c r="CA206" s="49"/>
      <c r="CB206" s="49"/>
      <c r="CC206" s="49"/>
      <c r="CD206" s="49"/>
      <c r="CE206" s="49"/>
      <c r="CF206" s="49" t="s">
        <v>160</v>
      </c>
      <c r="CG206" s="49" t="s">
        <v>161</v>
      </c>
      <c r="CH206" s="49"/>
      <c r="CI206" s="49"/>
      <c r="CJ206" s="49"/>
      <c r="CK206" s="49"/>
      <c r="CL206" s="49" t="s">
        <v>166</v>
      </c>
      <c r="CM206" s="49" t="s">
        <v>167</v>
      </c>
      <c r="CN206" s="49" t="s">
        <v>168</v>
      </c>
      <c r="CO206" s="49" t="s">
        <v>169</v>
      </c>
      <c r="CP206" s="49" t="s">
        <v>170</v>
      </c>
      <c r="CQ206" s="49" t="s">
        <v>171</v>
      </c>
      <c r="CR206" s="49" t="s">
        <v>172</v>
      </c>
      <c r="CS206" s="49" t="s">
        <v>173</v>
      </c>
      <c r="CT206" s="49" t="s">
        <v>174</v>
      </c>
      <c r="CU206" s="49"/>
      <c r="CV206" s="49"/>
      <c r="CW206" s="49"/>
      <c r="CX206" s="49"/>
      <c r="CY206" s="49"/>
      <c r="CZ206" s="49"/>
      <c r="DA206" s="49"/>
      <c r="DB206" s="49"/>
    </row>
    <row r="207" spans="1:106" s="76" customFormat="1" ht="64.5" customHeight="1" x14ac:dyDescent="0.25">
      <c r="A207" s="49" t="s">
        <v>204</v>
      </c>
      <c r="B207" s="49" t="s">
        <v>2350</v>
      </c>
      <c r="C207" s="60" t="str">
        <f>VLOOKUP(D207,'Threat Model'!$P$2:$Q$96,1,FALSE)</f>
        <v>MON-02.3</v>
      </c>
      <c r="D207" s="49" t="s">
        <v>2351</v>
      </c>
      <c r="E207" s="61" t="s">
        <v>2352</v>
      </c>
      <c r="F207" s="49"/>
      <c r="G207" s="61" t="s">
        <v>459</v>
      </c>
      <c r="H207" s="61" t="s">
        <v>2353</v>
      </c>
      <c r="I207" s="62">
        <v>5</v>
      </c>
      <c r="J207" s="62"/>
      <c r="K207" s="62"/>
      <c r="L207" s="62" t="s">
        <v>112</v>
      </c>
      <c r="M207" s="62"/>
      <c r="N207" s="62"/>
      <c r="O207" s="62" t="s">
        <v>210</v>
      </c>
      <c r="P207" s="62"/>
      <c r="Q207" s="60" t="s">
        <v>112</v>
      </c>
      <c r="R207" s="60" t="s">
        <v>112</v>
      </c>
      <c r="S207" s="61" t="s">
        <v>2354</v>
      </c>
      <c r="T207" s="61" t="s">
        <v>2355</v>
      </c>
      <c r="U207" s="61" t="s">
        <v>2356</v>
      </c>
      <c r="V207" s="61" t="s">
        <v>214</v>
      </c>
      <c r="W207" s="61" t="s">
        <v>465</v>
      </c>
      <c r="X207" s="61" t="s">
        <v>466</v>
      </c>
      <c r="Y207" s="49" t="s">
        <v>2357</v>
      </c>
      <c r="Z207" s="49"/>
      <c r="AA207" s="49"/>
      <c r="AB207" s="49"/>
      <c r="AC207" s="60" t="s">
        <v>6930</v>
      </c>
      <c r="AD207" s="49"/>
      <c r="AE207" s="49"/>
      <c r="AF207" s="49"/>
      <c r="AG207" s="49" t="s">
        <v>125</v>
      </c>
      <c r="AH207" s="49" t="s">
        <v>192</v>
      </c>
      <c r="AI207" s="49" t="s">
        <v>126</v>
      </c>
      <c r="AJ207" s="49" t="s">
        <v>127</v>
      </c>
      <c r="AK207" s="49" t="s">
        <v>128</v>
      </c>
      <c r="AL207" s="49" t="s">
        <v>129</v>
      </c>
      <c r="AM207" s="49" t="s">
        <v>130</v>
      </c>
      <c r="AN207" s="49" t="s">
        <v>131</v>
      </c>
      <c r="AO207" s="49" t="s">
        <v>218</v>
      </c>
      <c r="AP207" s="49" t="s">
        <v>193</v>
      </c>
      <c r="AQ207" s="49" t="s">
        <v>194</v>
      </c>
      <c r="AR207" s="49" t="s">
        <v>195</v>
      </c>
      <c r="AS207" s="49" t="s">
        <v>196</v>
      </c>
      <c r="AT207" s="49" t="s">
        <v>197</v>
      </c>
      <c r="AU207" s="49" t="s">
        <v>132</v>
      </c>
      <c r="AV207" s="49" t="s">
        <v>198</v>
      </c>
      <c r="AW207" s="49" t="s">
        <v>133</v>
      </c>
      <c r="AX207" s="49" t="s">
        <v>134</v>
      </c>
      <c r="AY207" s="49" t="s">
        <v>199</v>
      </c>
      <c r="AZ207" s="49" t="s">
        <v>135</v>
      </c>
      <c r="BA207" s="49" t="s">
        <v>136</v>
      </c>
      <c r="BB207" s="49" t="s">
        <v>137</v>
      </c>
      <c r="BC207" s="49" t="s">
        <v>138</v>
      </c>
      <c r="BD207" s="49"/>
      <c r="BE207" s="49" t="s">
        <v>139</v>
      </c>
      <c r="BF207" s="49" t="s">
        <v>201</v>
      </c>
      <c r="BG207" s="49" t="s">
        <v>140</v>
      </c>
      <c r="BH207" s="49" t="s">
        <v>202</v>
      </c>
      <c r="BI207" s="49" t="s">
        <v>203</v>
      </c>
      <c r="BJ207" s="49"/>
      <c r="BK207" s="49" t="s">
        <v>141</v>
      </c>
      <c r="BL207" s="49" t="s">
        <v>142</v>
      </c>
      <c r="BM207" s="49" t="s">
        <v>143</v>
      </c>
      <c r="BN207" s="49" t="s">
        <v>144</v>
      </c>
      <c r="BO207" s="49" t="s">
        <v>145</v>
      </c>
      <c r="BP207" s="49" t="s">
        <v>146</v>
      </c>
      <c r="BQ207" s="60" t="str">
        <f t="shared" si="3"/>
        <v>NT-2
NT-3
NT-4
NT-5
NT-6
NT-7
NT-8
NT-9
NT-10
NT-11
NT-12
NT-13
NT-14
MT-1
MT-2
MT-3
MT-4
MT-5
MT-6
MT-7
MT-8
MT-9
MT-10
MT-11
MT-12
MT-13
MT-14</v>
      </c>
      <c r="BR207" s="49"/>
      <c r="BS207" s="49" t="s">
        <v>147</v>
      </c>
      <c r="BT207" s="49" t="s">
        <v>148</v>
      </c>
      <c r="BU207" s="49" t="s">
        <v>149</v>
      </c>
      <c r="BV207" s="49" t="s">
        <v>150</v>
      </c>
      <c r="BW207" s="49" t="s">
        <v>151</v>
      </c>
      <c r="BX207" s="49" t="s">
        <v>152</v>
      </c>
      <c r="BY207" s="49" t="s">
        <v>153</v>
      </c>
      <c r="BZ207" s="49" t="s">
        <v>154</v>
      </c>
      <c r="CA207" s="49" t="s">
        <v>155</v>
      </c>
      <c r="CB207" s="49" t="s">
        <v>156</v>
      </c>
      <c r="CC207" s="49" t="s">
        <v>157</v>
      </c>
      <c r="CD207" s="49" t="s">
        <v>158</v>
      </c>
      <c r="CE207" s="49" t="s">
        <v>159</v>
      </c>
      <c r="CF207" s="49" t="s">
        <v>160</v>
      </c>
      <c r="CG207" s="49" t="s">
        <v>161</v>
      </c>
      <c r="CH207" s="49" t="s">
        <v>162</v>
      </c>
      <c r="CI207" s="49" t="s">
        <v>163</v>
      </c>
      <c r="CJ207" s="49" t="s">
        <v>164</v>
      </c>
      <c r="CK207" s="49" t="s">
        <v>165</v>
      </c>
      <c r="CL207" s="49" t="s">
        <v>166</v>
      </c>
      <c r="CM207" s="49" t="s">
        <v>167</v>
      </c>
      <c r="CN207" s="49" t="s">
        <v>168</v>
      </c>
      <c r="CO207" s="49" t="s">
        <v>169</v>
      </c>
      <c r="CP207" s="49" t="s">
        <v>170</v>
      </c>
      <c r="CQ207" s="49" t="s">
        <v>171</v>
      </c>
      <c r="CR207" s="49" t="s">
        <v>172</v>
      </c>
      <c r="CS207" s="49" t="s">
        <v>173</v>
      </c>
      <c r="CT207" s="49"/>
      <c r="CU207" s="49"/>
      <c r="CV207" s="49"/>
      <c r="CW207" s="49"/>
      <c r="CX207" s="49"/>
      <c r="CY207" s="49"/>
      <c r="CZ207" s="49"/>
      <c r="DA207" s="49"/>
      <c r="DB207" s="49"/>
    </row>
    <row r="208" spans="1:106" s="76" customFormat="1" ht="64.5" customHeight="1" x14ac:dyDescent="0.25">
      <c r="A208" s="49" t="s">
        <v>404</v>
      </c>
      <c r="B208" s="49" t="s">
        <v>2358</v>
      </c>
      <c r="C208" s="60" t="e">
        <f>VLOOKUP(D208,'Threat Model'!$P$2:$Q$96,1,FALSE)</f>
        <v>#N/A</v>
      </c>
      <c r="D208" s="49" t="s">
        <v>2359</v>
      </c>
      <c r="E208" s="61" t="s">
        <v>2360</v>
      </c>
      <c r="F208" s="49"/>
      <c r="G208" s="61" t="s">
        <v>2361</v>
      </c>
      <c r="H208" s="61" t="s">
        <v>2362</v>
      </c>
      <c r="I208" s="62">
        <v>9</v>
      </c>
      <c r="J208" s="60"/>
      <c r="K208" s="60"/>
      <c r="L208" s="60"/>
      <c r="M208" s="60" t="s">
        <v>112</v>
      </c>
      <c r="N208" s="60"/>
      <c r="O208" s="62" t="s">
        <v>113</v>
      </c>
      <c r="P208" s="60" t="s">
        <v>112</v>
      </c>
      <c r="Q208" s="60" t="s">
        <v>112</v>
      </c>
      <c r="R208" s="62"/>
      <c r="S208" s="61" t="s">
        <v>2363</v>
      </c>
      <c r="T208" s="61" t="s">
        <v>2364</v>
      </c>
      <c r="U208" s="61" t="s">
        <v>413</v>
      </c>
      <c r="V208" s="61" t="s">
        <v>414</v>
      </c>
      <c r="W208" s="61" t="s">
        <v>2365</v>
      </c>
      <c r="X208" s="61" t="s">
        <v>2366</v>
      </c>
      <c r="Y208" s="49" t="s">
        <v>2367</v>
      </c>
      <c r="Z208" s="49"/>
      <c r="AA208" s="49"/>
      <c r="AB208" s="49"/>
      <c r="AC208" s="60" t="s">
        <v>6970</v>
      </c>
      <c r="AD208" s="49" t="s">
        <v>191</v>
      </c>
      <c r="AE208" s="49" t="s">
        <v>123</v>
      </c>
      <c r="AF208" s="49"/>
      <c r="AG208" s="49" t="s">
        <v>125</v>
      </c>
      <c r="AH208" s="49"/>
      <c r="AI208" s="49" t="s">
        <v>126</v>
      </c>
      <c r="AJ208" s="49" t="s">
        <v>127</v>
      </c>
      <c r="AK208" s="49" t="s">
        <v>128</v>
      </c>
      <c r="AL208" s="49" t="s">
        <v>129</v>
      </c>
      <c r="AM208" s="49" t="s">
        <v>130</v>
      </c>
      <c r="AN208" s="49" t="s">
        <v>131</v>
      </c>
      <c r="AO208" s="49" t="s">
        <v>218</v>
      </c>
      <c r="AP208" s="49" t="s">
        <v>193</v>
      </c>
      <c r="AQ208" s="49" t="s">
        <v>194</v>
      </c>
      <c r="AR208" s="49"/>
      <c r="AS208" s="49" t="s">
        <v>196</v>
      </c>
      <c r="AT208" s="49" t="s">
        <v>197</v>
      </c>
      <c r="AU208" s="49" t="s">
        <v>132</v>
      </c>
      <c r="AV208" s="49" t="s">
        <v>198</v>
      </c>
      <c r="AW208" s="49" t="s">
        <v>133</v>
      </c>
      <c r="AX208" s="49" t="s">
        <v>134</v>
      </c>
      <c r="AY208" s="49" t="s">
        <v>199</v>
      </c>
      <c r="AZ208" s="49" t="s">
        <v>135</v>
      </c>
      <c r="BA208" s="49" t="s">
        <v>136</v>
      </c>
      <c r="BB208" s="49" t="s">
        <v>137</v>
      </c>
      <c r="BC208" s="49" t="s">
        <v>138</v>
      </c>
      <c r="BD208" s="49"/>
      <c r="BE208" s="49" t="s">
        <v>139</v>
      </c>
      <c r="BF208" s="49" t="s">
        <v>201</v>
      </c>
      <c r="BG208" s="49" t="s">
        <v>140</v>
      </c>
      <c r="BH208" s="49" t="s">
        <v>202</v>
      </c>
      <c r="BI208" s="49" t="s">
        <v>203</v>
      </c>
      <c r="BJ208" s="49" t="s">
        <v>282</v>
      </c>
      <c r="BK208" s="49" t="s">
        <v>141</v>
      </c>
      <c r="BL208" s="49" t="s">
        <v>142</v>
      </c>
      <c r="BM208" s="49" t="s">
        <v>143</v>
      </c>
      <c r="BN208" s="49" t="s">
        <v>144</v>
      </c>
      <c r="BO208" s="49" t="s">
        <v>145</v>
      </c>
      <c r="BP208" s="49" t="s">
        <v>146</v>
      </c>
      <c r="BQ208" s="60" t="str">
        <f t="shared" si="3"/>
        <v>NT-7
MT-1
MT-2
MT-7
MT-8
MT-9
MT-10
MT-11
MT-12
MT-13
MT-14
MT-15</v>
      </c>
      <c r="BR208" s="49"/>
      <c r="BS208" s="49"/>
      <c r="BT208" s="49"/>
      <c r="BU208" s="49"/>
      <c r="BV208" s="49"/>
      <c r="BW208" s="49"/>
      <c r="BX208" s="49" t="s">
        <v>152</v>
      </c>
      <c r="BY208" s="49"/>
      <c r="BZ208" s="49"/>
      <c r="CA208" s="49"/>
      <c r="CB208" s="49"/>
      <c r="CC208" s="49"/>
      <c r="CD208" s="49"/>
      <c r="CE208" s="49"/>
      <c r="CF208" s="49" t="s">
        <v>160</v>
      </c>
      <c r="CG208" s="49" t="s">
        <v>161</v>
      </c>
      <c r="CH208" s="49"/>
      <c r="CI208" s="49"/>
      <c r="CJ208" s="49"/>
      <c r="CK208" s="49"/>
      <c r="CL208" s="49" t="s">
        <v>166</v>
      </c>
      <c r="CM208" s="49" t="s">
        <v>167</v>
      </c>
      <c r="CN208" s="49" t="s">
        <v>168</v>
      </c>
      <c r="CO208" s="49" t="s">
        <v>169</v>
      </c>
      <c r="CP208" s="49" t="s">
        <v>170</v>
      </c>
      <c r="CQ208" s="49" t="s">
        <v>171</v>
      </c>
      <c r="CR208" s="49" t="s">
        <v>172</v>
      </c>
      <c r="CS208" s="49" t="s">
        <v>173</v>
      </c>
      <c r="CT208" s="49" t="s">
        <v>174</v>
      </c>
      <c r="CU208" s="49"/>
      <c r="CV208" s="49"/>
      <c r="CW208" s="49"/>
      <c r="CX208" s="49"/>
      <c r="CY208" s="49"/>
      <c r="CZ208" s="49"/>
      <c r="DA208" s="49"/>
      <c r="DB208" s="49"/>
    </row>
    <row r="209" spans="1:106" s="76" customFormat="1" ht="64.5" customHeight="1" x14ac:dyDescent="0.25">
      <c r="A209" s="49" t="s">
        <v>229</v>
      </c>
      <c r="B209" s="49" t="s">
        <v>2368</v>
      </c>
      <c r="C209" s="60" t="str">
        <f>VLOOKUP(D209,'Threat Model'!$P$2:$Q$96,1,FALSE)</f>
        <v>NET-04</v>
      </c>
      <c r="D209" s="49" t="s">
        <v>2369</v>
      </c>
      <c r="E209" s="61" t="s">
        <v>2370</v>
      </c>
      <c r="F209" s="49" t="s">
        <v>1175</v>
      </c>
      <c r="G209" s="61" t="s">
        <v>2371</v>
      </c>
      <c r="H209" s="61" t="s">
        <v>2372</v>
      </c>
      <c r="I209" s="62">
        <v>10</v>
      </c>
      <c r="J209" s="78"/>
      <c r="K209" s="78"/>
      <c r="L209" s="78" t="s">
        <v>112</v>
      </c>
      <c r="M209" s="78"/>
      <c r="N209" s="78"/>
      <c r="O209" s="62" t="s">
        <v>182</v>
      </c>
      <c r="P209" s="79"/>
      <c r="Q209" s="60" t="s">
        <v>112</v>
      </c>
      <c r="R209" s="60" t="s">
        <v>112</v>
      </c>
      <c r="S209" s="61" t="s">
        <v>2373</v>
      </c>
      <c r="T209" s="61" t="s">
        <v>682</v>
      </c>
      <c r="U209" s="61" t="s">
        <v>2374</v>
      </c>
      <c r="V209" s="61" t="s">
        <v>237</v>
      </c>
      <c r="W209" s="61" t="s">
        <v>452</v>
      </c>
      <c r="X209" s="61" t="s">
        <v>453</v>
      </c>
      <c r="Y209" s="49" t="s">
        <v>2375</v>
      </c>
      <c r="Z209" s="49"/>
      <c r="AA209" s="49" t="s">
        <v>2376</v>
      </c>
      <c r="AB209" s="49"/>
      <c r="AC209" s="60" t="s">
        <v>6904</v>
      </c>
      <c r="AD209" s="49" t="s">
        <v>191</v>
      </c>
      <c r="AE209" s="49" t="s">
        <v>123</v>
      </c>
      <c r="AF209" s="49" t="s">
        <v>124</v>
      </c>
      <c r="AG209" s="49" t="s">
        <v>125</v>
      </c>
      <c r="AH209" s="49" t="s">
        <v>192</v>
      </c>
      <c r="AI209" s="49" t="s">
        <v>126</v>
      </c>
      <c r="AJ209" s="49" t="s">
        <v>127</v>
      </c>
      <c r="AK209" s="49" t="s">
        <v>128</v>
      </c>
      <c r="AL209" s="49" t="s">
        <v>129</v>
      </c>
      <c r="AM209" s="49" t="s">
        <v>130</v>
      </c>
      <c r="AN209" s="49" t="s">
        <v>131</v>
      </c>
      <c r="AO209" s="49" t="s">
        <v>218</v>
      </c>
      <c r="AP209" s="49" t="s">
        <v>193</v>
      </c>
      <c r="AQ209" s="49" t="s">
        <v>194</v>
      </c>
      <c r="AR209" s="49" t="s">
        <v>195</v>
      </c>
      <c r="AS209" s="49" t="s">
        <v>196</v>
      </c>
      <c r="AT209" s="49" t="s">
        <v>197</v>
      </c>
      <c r="AU209" s="49" t="s">
        <v>132</v>
      </c>
      <c r="AV209" s="49" t="s">
        <v>198</v>
      </c>
      <c r="AW209" s="49" t="s">
        <v>133</v>
      </c>
      <c r="AX209" s="49" t="s">
        <v>134</v>
      </c>
      <c r="AY209" s="49" t="s">
        <v>199</v>
      </c>
      <c r="AZ209" s="49" t="s">
        <v>135</v>
      </c>
      <c r="BA209" s="49" t="s">
        <v>136</v>
      </c>
      <c r="BB209" s="49" t="s">
        <v>137</v>
      </c>
      <c r="BC209" s="49" t="s">
        <v>138</v>
      </c>
      <c r="BD209" s="49" t="s">
        <v>200</v>
      </c>
      <c r="BE209" s="49" t="s">
        <v>139</v>
      </c>
      <c r="BF209" s="49" t="s">
        <v>201</v>
      </c>
      <c r="BG209" s="49" t="s">
        <v>140</v>
      </c>
      <c r="BH209" s="49" t="s">
        <v>202</v>
      </c>
      <c r="BI209" s="49" t="s">
        <v>203</v>
      </c>
      <c r="BJ209" s="49"/>
      <c r="BK209" s="49" t="s">
        <v>141</v>
      </c>
      <c r="BL209" s="49" t="s">
        <v>142</v>
      </c>
      <c r="BM209" s="49" t="s">
        <v>143</v>
      </c>
      <c r="BN209" s="49" t="s">
        <v>144</v>
      </c>
      <c r="BO209" s="49" t="s">
        <v>145</v>
      </c>
      <c r="BP209" s="49" t="s">
        <v>146</v>
      </c>
      <c r="BQ209" s="60" t="str">
        <f t="shared" si="3"/>
        <v>NT-7
MT-1
MT-2
MT-7
MT-8
MT-9
MT-10
MT-11
MT-12
MT-13
MT-14
MT-15</v>
      </c>
      <c r="BR209" s="49"/>
      <c r="BS209" s="49"/>
      <c r="BT209" s="49"/>
      <c r="BU209" s="49"/>
      <c r="BV209" s="49"/>
      <c r="BW209" s="49"/>
      <c r="BX209" s="49" t="s">
        <v>152</v>
      </c>
      <c r="BY209" s="49"/>
      <c r="BZ209" s="49"/>
      <c r="CA209" s="49"/>
      <c r="CB209" s="49"/>
      <c r="CC209" s="49"/>
      <c r="CD209" s="49"/>
      <c r="CE209" s="49"/>
      <c r="CF209" s="49" t="s">
        <v>160</v>
      </c>
      <c r="CG209" s="49" t="s">
        <v>161</v>
      </c>
      <c r="CH209" s="49"/>
      <c r="CI209" s="49"/>
      <c r="CJ209" s="49"/>
      <c r="CK209" s="49"/>
      <c r="CL209" s="49" t="s">
        <v>166</v>
      </c>
      <c r="CM209" s="49" t="s">
        <v>167</v>
      </c>
      <c r="CN209" s="49" t="s">
        <v>168</v>
      </c>
      <c r="CO209" s="49" t="s">
        <v>169</v>
      </c>
      <c r="CP209" s="49" t="s">
        <v>170</v>
      </c>
      <c r="CQ209" s="49" t="s">
        <v>171</v>
      </c>
      <c r="CR209" s="49" t="s">
        <v>172</v>
      </c>
      <c r="CS209" s="49" t="s">
        <v>173</v>
      </c>
      <c r="CT209" s="49" t="s">
        <v>174</v>
      </c>
      <c r="CU209" s="49"/>
      <c r="CV209" s="49"/>
      <c r="CW209" s="49"/>
      <c r="CX209" s="49"/>
      <c r="CY209" s="49"/>
      <c r="CZ209" s="49"/>
      <c r="DA209" s="49"/>
      <c r="DB209" s="49"/>
    </row>
    <row r="210" spans="1:106" s="76" customFormat="1" ht="64.5" customHeight="1" x14ac:dyDescent="0.25">
      <c r="A210" s="49" t="s">
        <v>175</v>
      </c>
      <c r="B210" s="49" t="s">
        <v>2377</v>
      </c>
      <c r="C210" s="60" t="e">
        <f>VLOOKUP(D210,'Threat Model'!$P$2:$Q$96,1,FALSE)</f>
        <v>#N/A</v>
      </c>
      <c r="D210" s="49" t="s">
        <v>2378</v>
      </c>
      <c r="E210" s="61" t="s">
        <v>2379</v>
      </c>
      <c r="F210" s="49" t="s">
        <v>2380</v>
      </c>
      <c r="G210" s="61" t="s">
        <v>2381</v>
      </c>
      <c r="H210" s="61" t="s">
        <v>2382</v>
      </c>
      <c r="I210" s="62">
        <v>9</v>
      </c>
      <c r="J210" s="62"/>
      <c r="K210" s="62"/>
      <c r="L210" s="62" t="s">
        <v>112</v>
      </c>
      <c r="M210" s="62"/>
      <c r="N210" s="62"/>
      <c r="O210" s="62" t="s">
        <v>182</v>
      </c>
      <c r="P210" s="62"/>
      <c r="Q210" s="60" t="s">
        <v>112</v>
      </c>
      <c r="R210" s="60" t="s">
        <v>112</v>
      </c>
      <c r="S210" s="61" t="s">
        <v>2383</v>
      </c>
      <c r="T210" s="61" t="s">
        <v>184</v>
      </c>
      <c r="U210" s="61" t="s">
        <v>588</v>
      </c>
      <c r="V210" s="61" t="s">
        <v>589</v>
      </c>
      <c r="W210" s="61" t="s">
        <v>187</v>
      </c>
      <c r="X210" s="61" t="s">
        <v>188</v>
      </c>
      <c r="Y210" s="49" t="s">
        <v>2384</v>
      </c>
      <c r="Z210" s="49" t="s">
        <v>2385</v>
      </c>
      <c r="AA210" s="49" t="s">
        <v>2386</v>
      </c>
      <c r="AB210" s="49"/>
      <c r="AC210" s="60" t="s">
        <v>6903</v>
      </c>
      <c r="AD210" s="49" t="s">
        <v>191</v>
      </c>
      <c r="AE210" s="49" t="s">
        <v>123</v>
      </c>
      <c r="AF210" s="49" t="s">
        <v>124</v>
      </c>
      <c r="AG210" s="49" t="s">
        <v>125</v>
      </c>
      <c r="AH210" s="49" t="s">
        <v>192</v>
      </c>
      <c r="AI210" s="49" t="s">
        <v>126</v>
      </c>
      <c r="AJ210" s="49" t="s">
        <v>127</v>
      </c>
      <c r="AK210" s="49" t="s">
        <v>128</v>
      </c>
      <c r="AL210" s="49" t="s">
        <v>129</v>
      </c>
      <c r="AM210" s="49" t="s">
        <v>130</v>
      </c>
      <c r="AN210" s="49" t="s">
        <v>131</v>
      </c>
      <c r="AO210" s="49"/>
      <c r="AP210" s="49" t="s">
        <v>193</v>
      </c>
      <c r="AQ210" s="49" t="s">
        <v>194</v>
      </c>
      <c r="AR210" s="49" t="s">
        <v>195</v>
      </c>
      <c r="AS210" s="49" t="s">
        <v>196</v>
      </c>
      <c r="AT210" s="49" t="s">
        <v>197</v>
      </c>
      <c r="AU210" s="49" t="s">
        <v>132</v>
      </c>
      <c r="AV210" s="49" t="s">
        <v>198</v>
      </c>
      <c r="AW210" s="49" t="s">
        <v>133</v>
      </c>
      <c r="AX210" s="49" t="s">
        <v>134</v>
      </c>
      <c r="AY210" s="49" t="s">
        <v>199</v>
      </c>
      <c r="AZ210" s="49" t="s">
        <v>135</v>
      </c>
      <c r="BA210" s="49" t="s">
        <v>136</v>
      </c>
      <c r="BB210" s="49" t="s">
        <v>137</v>
      </c>
      <c r="BC210" s="49" t="s">
        <v>138</v>
      </c>
      <c r="BD210" s="49" t="s">
        <v>200</v>
      </c>
      <c r="BE210" s="49" t="s">
        <v>139</v>
      </c>
      <c r="BF210" s="49" t="s">
        <v>201</v>
      </c>
      <c r="BG210" s="49" t="s">
        <v>140</v>
      </c>
      <c r="BH210" s="49" t="s">
        <v>202</v>
      </c>
      <c r="BI210" s="49" t="s">
        <v>203</v>
      </c>
      <c r="BJ210" s="49"/>
      <c r="BK210" s="49" t="s">
        <v>141</v>
      </c>
      <c r="BL210" s="49" t="s">
        <v>142</v>
      </c>
      <c r="BM210" s="49" t="s">
        <v>143</v>
      </c>
      <c r="BN210" s="49" t="s">
        <v>144</v>
      </c>
      <c r="BO210" s="49" t="s">
        <v>145</v>
      </c>
      <c r="BP210" s="49" t="s">
        <v>146</v>
      </c>
      <c r="BQ210" s="60" t="str">
        <f t="shared" si="3"/>
        <v>NT-7
MT-1
MT-2
MT-7
MT-8
MT-9
MT-10
MT-11
MT-12
MT-13
MT-14
MT-15</v>
      </c>
      <c r="BR210" s="49"/>
      <c r="BS210" s="49"/>
      <c r="BT210" s="49"/>
      <c r="BU210" s="49"/>
      <c r="BV210" s="49"/>
      <c r="BW210" s="49"/>
      <c r="BX210" s="49" t="s">
        <v>152</v>
      </c>
      <c r="BY210" s="49"/>
      <c r="BZ210" s="49"/>
      <c r="CA210" s="49"/>
      <c r="CB210" s="49"/>
      <c r="CC210" s="49"/>
      <c r="CD210" s="49"/>
      <c r="CE210" s="49"/>
      <c r="CF210" s="49" t="s">
        <v>160</v>
      </c>
      <c r="CG210" s="49" t="s">
        <v>161</v>
      </c>
      <c r="CH210" s="49"/>
      <c r="CI210" s="49"/>
      <c r="CJ210" s="49"/>
      <c r="CK210" s="49"/>
      <c r="CL210" s="49" t="s">
        <v>166</v>
      </c>
      <c r="CM210" s="49" t="s">
        <v>167</v>
      </c>
      <c r="CN210" s="49" t="s">
        <v>168</v>
      </c>
      <c r="CO210" s="49" t="s">
        <v>169</v>
      </c>
      <c r="CP210" s="49" t="s">
        <v>170</v>
      </c>
      <c r="CQ210" s="49" t="s">
        <v>171</v>
      </c>
      <c r="CR210" s="49" t="s">
        <v>172</v>
      </c>
      <c r="CS210" s="49" t="s">
        <v>173</v>
      </c>
      <c r="CT210" s="49" t="s">
        <v>174</v>
      </c>
      <c r="CU210" s="49"/>
      <c r="CV210" s="49"/>
      <c r="CW210" s="49"/>
      <c r="CX210" s="49"/>
      <c r="CY210" s="49"/>
      <c r="CZ210" s="49"/>
      <c r="DA210" s="49"/>
      <c r="DB210" s="49"/>
    </row>
    <row r="211" spans="1:106" s="76" customFormat="1" ht="64.5" customHeight="1" x14ac:dyDescent="0.25">
      <c r="A211" s="49" t="s">
        <v>387</v>
      </c>
      <c r="B211" s="49" t="s">
        <v>2387</v>
      </c>
      <c r="C211" s="60" t="str">
        <f>VLOOKUP(D211,'Threat Model'!$P$2:$Q$96,1,FALSE)</f>
        <v>CRY-01</v>
      </c>
      <c r="D211" s="49" t="s">
        <v>2388</v>
      </c>
      <c r="E211" s="61" t="s">
        <v>2389</v>
      </c>
      <c r="F211" s="49" t="s">
        <v>391</v>
      </c>
      <c r="G211" s="61" t="s">
        <v>2390</v>
      </c>
      <c r="H211" s="61" t="s">
        <v>2391</v>
      </c>
      <c r="I211" s="62">
        <v>10</v>
      </c>
      <c r="J211" s="60"/>
      <c r="K211" s="60"/>
      <c r="L211" s="60"/>
      <c r="M211" s="60" t="s">
        <v>112</v>
      </c>
      <c r="N211" s="60"/>
      <c r="O211" s="62" t="s">
        <v>609</v>
      </c>
      <c r="P211" s="60" t="s">
        <v>112</v>
      </c>
      <c r="Q211" s="60" t="s">
        <v>112</v>
      </c>
      <c r="R211" s="60" t="s">
        <v>112</v>
      </c>
      <c r="S211" s="61" t="s">
        <v>2392</v>
      </c>
      <c r="T211" s="61" t="s">
        <v>2393</v>
      </c>
      <c r="U211" s="61" t="s">
        <v>2394</v>
      </c>
      <c r="V211" s="61" t="s">
        <v>397</v>
      </c>
      <c r="W211" s="61" t="s">
        <v>398</v>
      </c>
      <c r="X211" s="61" t="s">
        <v>2395</v>
      </c>
      <c r="Y211" s="49" t="s">
        <v>2396</v>
      </c>
      <c r="Z211" s="49" t="s">
        <v>2397</v>
      </c>
      <c r="AA211" s="49" t="s">
        <v>2398</v>
      </c>
      <c r="AB211" s="49"/>
      <c r="AC211" s="60" t="s">
        <v>6913</v>
      </c>
      <c r="AD211" s="49"/>
      <c r="AE211" s="49"/>
      <c r="AF211" s="49"/>
      <c r="AG211" s="49" t="s">
        <v>125</v>
      </c>
      <c r="AH211" s="49"/>
      <c r="AI211" s="49" t="s">
        <v>126</v>
      </c>
      <c r="AJ211" s="49" t="s">
        <v>127</v>
      </c>
      <c r="AK211" s="49"/>
      <c r="AL211" s="49" t="s">
        <v>129</v>
      </c>
      <c r="AM211" s="49"/>
      <c r="AN211" s="49" t="s">
        <v>131</v>
      </c>
      <c r="AO211" s="49" t="s">
        <v>218</v>
      </c>
      <c r="AP211" s="49" t="s">
        <v>193</v>
      </c>
      <c r="AQ211" s="49" t="s">
        <v>194</v>
      </c>
      <c r="AR211" s="49" t="s">
        <v>195</v>
      </c>
      <c r="AS211" s="49" t="s">
        <v>196</v>
      </c>
      <c r="AT211" s="49" t="s">
        <v>197</v>
      </c>
      <c r="AU211" s="49" t="s">
        <v>132</v>
      </c>
      <c r="AV211" s="49" t="s">
        <v>198</v>
      </c>
      <c r="AW211" s="49" t="s">
        <v>133</v>
      </c>
      <c r="AX211" s="49" t="s">
        <v>134</v>
      </c>
      <c r="AY211" s="49" t="s">
        <v>199</v>
      </c>
      <c r="AZ211" s="49" t="s">
        <v>135</v>
      </c>
      <c r="BA211" s="49" t="s">
        <v>136</v>
      </c>
      <c r="BB211" s="49"/>
      <c r="BC211" s="49"/>
      <c r="BD211" s="49"/>
      <c r="BE211" s="49" t="s">
        <v>139</v>
      </c>
      <c r="BF211" s="49"/>
      <c r="BG211" s="49" t="s">
        <v>140</v>
      </c>
      <c r="BH211" s="49" t="s">
        <v>202</v>
      </c>
      <c r="BI211" s="49"/>
      <c r="BJ211" s="49"/>
      <c r="BK211" s="49"/>
      <c r="BL211" s="49"/>
      <c r="BM211" s="49"/>
      <c r="BN211" s="49"/>
      <c r="BO211" s="49"/>
      <c r="BP211" s="49"/>
      <c r="BQ211" s="60" t="str">
        <f t="shared" si="3"/>
        <v>NT-7
MT-1
MT-2
MT-7
MT-8
MT-9
MT-10
MT-11
MT-12
MT-13
MT-14
MT-15
MT-16
MT-17
MT-18
MT-19
MT-20
MT-21
MT-22
MT-23</v>
      </c>
      <c r="BR211" s="49"/>
      <c r="BS211" s="49"/>
      <c r="BT211" s="49"/>
      <c r="BU211" s="49"/>
      <c r="BV211" s="49"/>
      <c r="BW211" s="49"/>
      <c r="BX211" s="49" t="s">
        <v>152</v>
      </c>
      <c r="BY211" s="49"/>
      <c r="BZ211" s="49"/>
      <c r="CA211" s="49"/>
      <c r="CB211" s="49"/>
      <c r="CC211" s="49"/>
      <c r="CD211" s="49"/>
      <c r="CE211" s="49"/>
      <c r="CF211" s="49" t="s">
        <v>160</v>
      </c>
      <c r="CG211" s="49" t="s">
        <v>161</v>
      </c>
      <c r="CH211" s="49"/>
      <c r="CI211" s="49"/>
      <c r="CJ211" s="49"/>
      <c r="CK211" s="49"/>
      <c r="CL211" s="49" t="s">
        <v>166</v>
      </c>
      <c r="CM211" s="49" t="s">
        <v>167</v>
      </c>
      <c r="CN211" s="49" t="s">
        <v>168</v>
      </c>
      <c r="CO211" s="49" t="s">
        <v>169</v>
      </c>
      <c r="CP211" s="49" t="s">
        <v>170</v>
      </c>
      <c r="CQ211" s="49" t="s">
        <v>171</v>
      </c>
      <c r="CR211" s="49" t="s">
        <v>172</v>
      </c>
      <c r="CS211" s="49" t="s">
        <v>173</v>
      </c>
      <c r="CT211" s="49" t="s">
        <v>174</v>
      </c>
      <c r="CU211" s="49" t="s">
        <v>298</v>
      </c>
      <c r="CV211" s="49" t="s">
        <v>299</v>
      </c>
      <c r="CW211" s="49" t="s">
        <v>300</v>
      </c>
      <c r="CX211" s="49" t="s">
        <v>301</v>
      </c>
      <c r="CY211" s="49" t="s">
        <v>302</v>
      </c>
      <c r="CZ211" s="49" t="s">
        <v>303</v>
      </c>
      <c r="DA211" s="49" t="s">
        <v>304</v>
      </c>
      <c r="DB211" s="49" t="s">
        <v>305</v>
      </c>
    </row>
    <row r="212" spans="1:106" s="76" customFormat="1" ht="64.5" customHeight="1" x14ac:dyDescent="0.25">
      <c r="A212" s="49" t="s">
        <v>387</v>
      </c>
      <c r="B212" s="49" t="s">
        <v>2399</v>
      </c>
      <c r="C212" s="60" t="str">
        <f>VLOOKUP(D212,'Threat Model'!$P$2:$Q$96,1,FALSE)</f>
        <v>CRY-05</v>
      </c>
      <c r="D212" s="49" t="s">
        <v>2400</v>
      </c>
      <c r="E212" s="61" t="s">
        <v>2401</v>
      </c>
      <c r="F212" s="49" t="s">
        <v>391</v>
      </c>
      <c r="G212" s="61" t="s">
        <v>564</v>
      </c>
      <c r="H212" s="61" t="s">
        <v>2402</v>
      </c>
      <c r="I212" s="62">
        <v>10</v>
      </c>
      <c r="J212" s="62"/>
      <c r="K212" s="62"/>
      <c r="L212" s="62"/>
      <c r="M212" s="62" t="s">
        <v>112</v>
      </c>
      <c r="N212" s="62"/>
      <c r="O212" s="62" t="s">
        <v>182</v>
      </c>
      <c r="P212" s="62"/>
      <c r="Q212" s="60" t="s">
        <v>112</v>
      </c>
      <c r="R212" s="60" t="s">
        <v>112</v>
      </c>
      <c r="S212" s="61" t="s">
        <v>2403</v>
      </c>
      <c r="T212" s="61" t="s">
        <v>2404</v>
      </c>
      <c r="U212" s="61" t="s">
        <v>2405</v>
      </c>
      <c r="V212" s="61" t="s">
        <v>397</v>
      </c>
      <c r="W212" s="61" t="s">
        <v>398</v>
      </c>
      <c r="X212" s="61" t="s">
        <v>2406</v>
      </c>
      <c r="Y212" s="49" t="s">
        <v>2407</v>
      </c>
      <c r="Z212" s="49" t="s">
        <v>2408</v>
      </c>
      <c r="AA212" s="49" t="s">
        <v>2409</v>
      </c>
      <c r="AB212" s="49"/>
      <c r="AC212" s="60" t="s">
        <v>6913</v>
      </c>
      <c r="AD212" s="49"/>
      <c r="AE212" s="49"/>
      <c r="AF212" s="49"/>
      <c r="AG212" s="49" t="s">
        <v>125</v>
      </c>
      <c r="AH212" s="49"/>
      <c r="AI212" s="49" t="s">
        <v>126</v>
      </c>
      <c r="AJ212" s="49" t="s">
        <v>127</v>
      </c>
      <c r="AK212" s="49"/>
      <c r="AL212" s="49" t="s">
        <v>129</v>
      </c>
      <c r="AM212" s="49"/>
      <c r="AN212" s="49" t="s">
        <v>131</v>
      </c>
      <c r="AO212" s="49" t="s">
        <v>218</v>
      </c>
      <c r="AP212" s="49" t="s">
        <v>193</v>
      </c>
      <c r="AQ212" s="49" t="s">
        <v>194</v>
      </c>
      <c r="AR212" s="49" t="s">
        <v>195</v>
      </c>
      <c r="AS212" s="49" t="s">
        <v>196</v>
      </c>
      <c r="AT212" s="49" t="s">
        <v>197</v>
      </c>
      <c r="AU212" s="49" t="s">
        <v>132</v>
      </c>
      <c r="AV212" s="49" t="s">
        <v>198</v>
      </c>
      <c r="AW212" s="49" t="s">
        <v>133</v>
      </c>
      <c r="AX212" s="49" t="s">
        <v>134</v>
      </c>
      <c r="AY212" s="49" t="s">
        <v>199</v>
      </c>
      <c r="AZ212" s="49" t="s">
        <v>135</v>
      </c>
      <c r="BA212" s="49" t="s">
        <v>136</v>
      </c>
      <c r="BB212" s="49"/>
      <c r="BC212" s="49"/>
      <c r="BD212" s="49"/>
      <c r="BE212" s="49" t="s">
        <v>139</v>
      </c>
      <c r="BF212" s="49"/>
      <c r="BG212" s="49" t="s">
        <v>140</v>
      </c>
      <c r="BH212" s="49" t="s">
        <v>202</v>
      </c>
      <c r="BI212" s="49"/>
      <c r="BJ212" s="49"/>
      <c r="BK212" s="49"/>
      <c r="BL212" s="49"/>
      <c r="BM212" s="49"/>
      <c r="BN212" s="49"/>
      <c r="BO212" s="49"/>
      <c r="BP212" s="49"/>
      <c r="BQ212" s="60" t="str">
        <f t="shared" si="3"/>
        <v>NT-7
MT-1
MT-2
MT-7
MT-8
MT-9
MT-10
MT-11
MT-13
MT-14
MT-15</v>
      </c>
      <c r="BR212" s="49"/>
      <c r="BS212" s="49"/>
      <c r="BT212" s="49"/>
      <c r="BU212" s="49"/>
      <c r="BV212" s="49"/>
      <c r="BW212" s="49"/>
      <c r="BX212" s="49" t="s">
        <v>152</v>
      </c>
      <c r="BY212" s="49"/>
      <c r="BZ212" s="49"/>
      <c r="CA212" s="49"/>
      <c r="CB212" s="49"/>
      <c r="CC212" s="49"/>
      <c r="CD212" s="49"/>
      <c r="CE212" s="49"/>
      <c r="CF212" s="49" t="s">
        <v>160</v>
      </c>
      <c r="CG212" s="49" t="s">
        <v>161</v>
      </c>
      <c r="CH212" s="49"/>
      <c r="CI212" s="49"/>
      <c r="CJ212" s="49"/>
      <c r="CK212" s="49"/>
      <c r="CL212" s="49" t="s">
        <v>166</v>
      </c>
      <c r="CM212" s="49" t="s">
        <v>167</v>
      </c>
      <c r="CN212" s="49" t="s">
        <v>168</v>
      </c>
      <c r="CO212" s="49" t="s">
        <v>169</v>
      </c>
      <c r="CP212" s="49" t="s">
        <v>170</v>
      </c>
      <c r="CQ212" s="49"/>
      <c r="CR212" s="49" t="s">
        <v>172</v>
      </c>
      <c r="CS212" s="49" t="s">
        <v>173</v>
      </c>
      <c r="CT212" s="49" t="s">
        <v>174</v>
      </c>
      <c r="CU212" s="49"/>
      <c r="CV212" s="49"/>
      <c r="CW212" s="49"/>
      <c r="CX212" s="49"/>
      <c r="CY212" s="49"/>
      <c r="CZ212" s="49"/>
      <c r="DA212" s="49"/>
      <c r="DB212" s="49"/>
    </row>
    <row r="213" spans="1:106" s="76" customFormat="1" ht="64.5" customHeight="1" x14ac:dyDescent="0.25">
      <c r="A213" s="49" t="s">
        <v>404</v>
      </c>
      <c r="B213" s="49" t="s">
        <v>2410</v>
      </c>
      <c r="C213" s="60" t="e">
        <f>VLOOKUP(D213,'Threat Model'!$P$2:$Q$96,1,FALSE)</f>
        <v>#N/A</v>
      </c>
      <c r="D213" s="49" t="s">
        <v>2411</v>
      </c>
      <c r="E213" s="61" t="s">
        <v>2412</v>
      </c>
      <c r="F213" s="49"/>
      <c r="G213" s="61" t="s">
        <v>2311</v>
      </c>
      <c r="H213" s="61" t="s">
        <v>2413</v>
      </c>
      <c r="I213" s="62">
        <v>8</v>
      </c>
      <c r="J213" s="60"/>
      <c r="K213" s="60"/>
      <c r="L213" s="60"/>
      <c r="M213" s="60" t="s">
        <v>112</v>
      </c>
      <c r="N213" s="60"/>
      <c r="O213" s="62" t="s">
        <v>182</v>
      </c>
      <c r="P213" s="60" t="s">
        <v>112</v>
      </c>
      <c r="Q213" s="60" t="s">
        <v>112</v>
      </c>
      <c r="R213" s="60" t="s">
        <v>112</v>
      </c>
      <c r="S213" s="61" t="s">
        <v>2414</v>
      </c>
      <c r="T213" s="61" t="s">
        <v>2415</v>
      </c>
      <c r="U213" s="61" t="s">
        <v>413</v>
      </c>
      <c r="V213" s="61" t="s">
        <v>414</v>
      </c>
      <c r="W213" s="61" t="s">
        <v>2416</v>
      </c>
      <c r="X213" s="61" t="s">
        <v>2417</v>
      </c>
      <c r="Y213" s="49" t="s">
        <v>2418</v>
      </c>
      <c r="Z213" s="49"/>
      <c r="AA213" s="49"/>
      <c r="AB213" s="49"/>
      <c r="AC213" s="60" t="s">
        <v>6914</v>
      </c>
      <c r="AD213" s="49" t="s">
        <v>191</v>
      </c>
      <c r="AE213" s="49" t="s">
        <v>123</v>
      </c>
      <c r="AF213" s="49" t="s">
        <v>124</v>
      </c>
      <c r="AG213" s="49" t="s">
        <v>125</v>
      </c>
      <c r="AH213" s="49" t="s">
        <v>192</v>
      </c>
      <c r="AI213" s="49" t="s">
        <v>126</v>
      </c>
      <c r="AJ213" s="49" t="s">
        <v>127</v>
      </c>
      <c r="AK213" s="49" t="s">
        <v>128</v>
      </c>
      <c r="AL213" s="49" t="s">
        <v>129</v>
      </c>
      <c r="AM213" s="49" t="s">
        <v>130</v>
      </c>
      <c r="AN213" s="49" t="s">
        <v>131</v>
      </c>
      <c r="AO213" s="49" t="s">
        <v>218</v>
      </c>
      <c r="AP213" s="49" t="s">
        <v>193</v>
      </c>
      <c r="AQ213" s="49" t="s">
        <v>194</v>
      </c>
      <c r="AR213" s="49" t="s">
        <v>195</v>
      </c>
      <c r="AS213" s="49" t="s">
        <v>196</v>
      </c>
      <c r="AT213" s="49" t="s">
        <v>197</v>
      </c>
      <c r="AU213" s="49" t="s">
        <v>132</v>
      </c>
      <c r="AV213" s="49" t="s">
        <v>198</v>
      </c>
      <c r="AW213" s="49" t="s">
        <v>133</v>
      </c>
      <c r="AX213" s="49" t="s">
        <v>134</v>
      </c>
      <c r="AY213" s="49" t="s">
        <v>199</v>
      </c>
      <c r="AZ213" s="49" t="s">
        <v>135</v>
      </c>
      <c r="BA213" s="49" t="s">
        <v>136</v>
      </c>
      <c r="BB213" s="49" t="s">
        <v>137</v>
      </c>
      <c r="BC213" s="49" t="s">
        <v>138</v>
      </c>
      <c r="BD213" s="49"/>
      <c r="BE213" s="49" t="s">
        <v>139</v>
      </c>
      <c r="BF213" s="49" t="s">
        <v>201</v>
      </c>
      <c r="BG213" s="49" t="s">
        <v>140</v>
      </c>
      <c r="BH213" s="49" t="s">
        <v>202</v>
      </c>
      <c r="BI213" s="49" t="s">
        <v>203</v>
      </c>
      <c r="BJ213" s="49" t="s">
        <v>282</v>
      </c>
      <c r="BK213" s="49" t="s">
        <v>141</v>
      </c>
      <c r="BL213" s="49" t="s">
        <v>142</v>
      </c>
      <c r="BM213" s="49" t="s">
        <v>143</v>
      </c>
      <c r="BN213" s="49" t="s">
        <v>144</v>
      </c>
      <c r="BO213" s="49" t="s">
        <v>145</v>
      </c>
      <c r="BP213" s="49" t="s">
        <v>146</v>
      </c>
      <c r="BQ213" s="60" t="str">
        <f t="shared" si="3"/>
        <v>NT-7
MT-1
MT-2
MT-7
MT-8
MT-9
MT-10
MT-11
MT-12
MT-13
MT-14
MT-15</v>
      </c>
      <c r="BR213" s="49"/>
      <c r="BS213" s="49"/>
      <c r="BT213" s="49"/>
      <c r="BU213" s="49"/>
      <c r="BV213" s="49"/>
      <c r="BW213" s="49"/>
      <c r="BX213" s="49" t="s">
        <v>152</v>
      </c>
      <c r="BY213" s="49"/>
      <c r="BZ213" s="49"/>
      <c r="CA213" s="49"/>
      <c r="CB213" s="49"/>
      <c r="CC213" s="49"/>
      <c r="CD213" s="49"/>
      <c r="CE213" s="49"/>
      <c r="CF213" s="49" t="s">
        <v>160</v>
      </c>
      <c r="CG213" s="49" t="s">
        <v>161</v>
      </c>
      <c r="CH213" s="49"/>
      <c r="CI213" s="49"/>
      <c r="CJ213" s="49"/>
      <c r="CK213" s="49"/>
      <c r="CL213" s="49" t="s">
        <v>166</v>
      </c>
      <c r="CM213" s="49" t="s">
        <v>167</v>
      </c>
      <c r="CN213" s="49" t="s">
        <v>168</v>
      </c>
      <c r="CO213" s="49" t="s">
        <v>169</v>
      </c>
      <c r="CP213" s="49" t="s">
        <v>170</v>
      </c>
      <c r="CQ213" s="49" t="s">
        <v>171</v>
      </c>
      <c r="CR213" s="49" t="s">
        <v>172</v>
      </c>
      <c r="CS213" s="49" t="s">
        <v>173</v>
      </c>
      <c r="CT213" s="49" t="s">
        <v>174</v>
      </c>
      <c r="CU213" s="49"/>
      <c r="CV213" s="49"/>
      <c r="CW213" s="49"/>
      <c r="CX213" s="49"/>
      <c r="CY213" s="49"/>
      <c r="CZ213" s="49"/>
      <c r="DA213" s="49"/>
      <c r="DB213" s="49"/>
    </row>
    <row r="214" spans="1:106" s="76" customFormat="1" ht="64.5" customHeight="1" x14ac:dyDescent="0.25">
      <c r="A214" s="49" t="s">
        <v>105</v>
      </c>
      <c r="B214" s="49" t="s">
        <v>2419</v>
      </c>
      <c r="C214" s="60" t="e">
        <f>VLOOKUP(D214,'Threat Model'!$P$2:$Q$96,1,FALSE)</f>
        <v>#N/A</v>
      </c>
      <c r="D214" s="49" t="s">
        <v>2420</v>
      </c>
      <c r="E214" s="61" t="s">
        <v>2421</v>
      </c>
      <c r="F214" s="49" t="s">
        <v>1072</v>
      </c>
      <c r="G214" s="61" t="s">
        <v>2422</v>
      </c>
      <c r="H214" s="61" t="s">
        <v>2423</v>
      </c>
      <c r="I214" s="62">
        <v>10</v>
      </c>
      <c r="J214" s="60"/>
      <c r="K214" s="60" t="s">
        <v>112</v>
      </c>
      <c r="L214" s="60"/>
      <c r="M214" s="60"/>
      <c r="N214" s="60"/>
      <c r="O214" s="62" t="s">
        <v>113</v>
      </c>
      <c r="P214" s="60"/>
      <c r="Q214" s="60" t="s">
        <v>112</v>
      </c>
      <c r="R214" s="60" t="s">
        <v>112</v>
      </c>
      <c r="S214" s="61" t="s">
        <v>2424</v>
      </c>
      <c r="T214" s="61" t="s">
        <v>2425</v>
      </c>
      <c r="U214" s="61" t="s">
        <v>2426</v>
      </c>
      <c r="V214" s="61" t="s">
        <v>2427</v>
      </c>
      <c r="W214" s="61" t="s">
        <v>118</v>
      </c>
      <c r="X214" s="61" t="s">
        <v>2428</v>
      </c>
      <c r="Y214" s="49" t="s">
        <v>2429</v>
      </c>
      <c r="Z214" s="49" t="s">
        <v>2430</v>
      </c>
      <c r="AA214" s="49" t="s">
        <v>2431</v>
      </c>
      <c r="AB214" s="49"/>
      <c r="AC214" s="60" t="s">
        <v>6970</v>
      </c>
      <c r="AD214" s="49" t="s">
        <v>191</v>
      </c>
      <c r="AE214" s="49" t="s">
        <v>123</v>
      </c>
      <c r="AF214" s="49"/>
      <c r="AG214" s="49" t="s">
        <v>125</v>
      </c>
      <c r="AH214" s="49"/>
      <c r="AI214" s="49" t="s">
        <v>126</v>
      </c>
      <c r="AJ214" s="49" t="s">
        <v>127</v>
      </c>
      <c r="AK214" s="49" t="s">
        <v>128</v>
      </c>
      <c r="AL214" s="49" t="s">
        <v>129</v>
      </c>
      <c r="AM214" s="49" t="s">
        <v>130</v>
      </c>
      <c r="AN214" s="49" t="s">
        <v>131</v>
      </c>
      <c r="AO214" s="49" t="s">
        <v>218</v>
      </c>
      <c r="AP214" s="49" t="s">
        <v>193</v>
      </c>
      <c r="AQ214" s="49" t="s">
        <v>194</v>
      </c>
      <c r="AR214" s="49"/>
      <c r="AS214" s="49" t="s">
        <v>196</v>
      </c>
      <c r="AT214" s="49" t="s">
        <v>197</v>
      </c>
      <c r="AU214" s="49" t="s">
        <v>132</v>
      </c>
      <c r="AV214" s="49" t="s">
        <v>198</v>
      </c>
      <c r="AW214" s="49" t="s">
        <v>133</v>
      </c>
      <c r="AX214" s="49" t="s">
        <v>134</v>
      </c>
      <c r="AY214" s="49" t="s">
        <v>199</v>
      </c>
      <c r="AZ214" s="49" t="s">
        <v>135</v>
      </c>
      <c r="BA214" s="49" t="s">
        <v>136</v>
      </c>
      <c r="BB214" s="49" t="s">
        <v>137</v>
      </c>
      <c r="BC214" s="49" t="s">
        <v>138</v>
      </c>
      <c r="BD214" s="49"/>
      <c r="BE214" s="49" t="s">
        <v>139</v>
      </c>
      <c r="BF214" s="49" t="s">
        <v>201</v>
      </c>
      <c r="BG214" s="49" t="s">
        <v>140</v>
      </c>
      <c r="BH214" s="49" t="s">
        <v>202</v>
      </c>
      <c r="BI214" s="49" t="s">
        <v>203</v>
      </c>
      <c r="BJ214" s="49" t="s">
        <v>282</v>
      </c>
      <c r="BK214" s="49" t="s">
        <v>141</v>
      </c>
      <c r="BL214" s="49" t="s">
        <v>142</v>
      </c>
      <c r="BM214" s="49" t="s">
        <v>143</v>
      </c>
      <c r="BN214" s="49" t="s">
        <v>144</v>
      </c>
      <c r="BO214" s="49" t="s">
        <v>145</v>
      </c>
      <c r="BP214" s="49" t="s">
        <v>146</v>
      </c>
      <c r="BQ214" s="60" t="str">
        <f t="shared" si="3"/>
        <v>NT-7
MT-1
MT-2
MT-7
MT-8
MT-9
MT-10
MT-11
MT-12
MT-13
MT-14
MT-15</v>
      </c>
      <c r="BR214" s="49"/>
      <c r="BS214" s="49"/>
      <c r="BT214" s="49"/>
      <c r="BU214" s="49"/>
      <c r="BV214" s="49"/>
      <c r="BW214" s="49"/>
      <c r="BX214" s="49" t="s">
        <v>152</v>
      </c>
      <c r="BY214" s="49"/>
      <c r="BZ214" s="49"/>
      <c r="CA214" s="49"/>
      <c r="CB214" s="49"/>
      <c r="CC214" s="49"/>
      <c r="CD214" s="49"/>
      <c r="CE214" s="49"/>
      <c r="CF214" s="49" t="s">
        <v>160</v>
      </c>
      <c r="CG214" s="49" t="s">
        <v>161</v>
      </c>
      <c r="CH214" s="49"/>
      <c r="CI214" s="49"/>
      <c r="CJ214" s="49"/>
      <c r="CK214" s="49"/>
      <c r="CL214" s="49" t="s">
        <v>166</v>
      </c>
      <c r="CM214" s="49" t="s">
        <v>167</v>
      </c>
      <c r="CN214" s="49" t="s">
        <v>168</v>
      </c>
      <c r="CO214" s="49" t="s">
        <v>169</v>
      </c>
      <c r="CP214" s="49" t="s">
        <v>170</v>
      </c>
      <c r="CQ214" s="49" t="s">
        <v>171</v>
      </c>
      <c r="CR214" s="49" t="s">
        <v>172</v>
      </c>
      <c r="CS214" s="49" t="s">
        <v>173</v>
      </c>
      <c r="CT214" s="49" t="s">
        <v>174</v>
      </c>
      <c r="CU214" s="49"/>
      <c r="CV214" s="49"/>
      <c r="CW214" s="49"/>
      <c r="CX214" s="49"/>
      <c r="CY214" s="49"/>
      <c r="CZ214" s="49"/>
      <c r="DA214" s="49"/>
      <c r="DB214" s="49"/>
    </row>
    <row r="215" spans="1:106" s="76" customFormat="1" ht="64.5" customHeight="1" x14ac:dyDescent="0.25">
      <c r="A215" s="49" t="s">
        <v>306</v>
      </c>
      <c r="B215" s="49" t="s">
        <v>2432</v>
      </c>
      <c r="C215" s="60" t="e">
        <f>VLOOKUP(D215,'Threat Model'!$P$2:$Q$96,1,FALSE)</f>
        <v>#N/A</v>
      </c>
      <c r="D215" s="49" t="s">
        <v>2433</v>
      </c>
      <c r="E215" s="61" t="s">
        <v>2434</v>
      </c>
      <c r="F215" s="49" t="s">
        <v>1626</v>
      </c>
      <c r="G215" s="61" t="s">
        <v>2435</v>
      </c>
      <c r="H215" s="61" t="s">
        <v>2436</v>
      </c>
      <c r="I215" s="62">
        <v>10</v>
      </c>
      <c r="J215" s="60"/>
      <c r="K215" s="60"/>
      <c r="L215" s="60" t="s">
        <v>112</v>
      </c>
      <c r="M215" s="60"/>
      <c r="N215" s="60"/>
      <c r="O215" s="62" t="s">
        <v>182</v>
      </c>
      <c r="P215" s="60"/>
      <c r="Q215" s="60"/>
      <c r="R215" s="60" t="s">
        <v>112</v>
      </c>
      <c r="S215" s="61" t="s">
        <v>2437</v>
      </c>
      <c r="T215" s="61" t="s">
        <v>326</v>
      </c>
      <c r="U215" s="61" t="s">
        <v>2438</v>
      </c>
      <c r="V215" s="61" t="s">
        <v>2439</v>
      </c>
      <c r="W215" s="61" t="s">
        <v>316</v>
      </c>
      <c r="X215" s="61" t="s">
        <v>317</v>
      </c>
      <c r="Y215" s="49" t="s">
        <v>2440</v>
      </c>
      <c r="Z215" s="49" t="s">
        <v>363</v>
      </c>
      <c r="AA215" s="49" t="s">
        <v>2441</v>
      </c>
      <c r="AB215" s="49"/>
      <c r="AC215" s="60" t="s">
        <v>6908</v>
      </c>
      <c r="AD215" s="49" t="s">
        <v>191</v>
      </c>
      <c r="AE215" s="49" t="s">
        <v>123</v>
      </c>
      <c r="AF215" s="49" t="s">
        <v>124</v>
      </c>
      <c r="AG215" s="49" t="s">
        <v>125</v>
      </c>
      <c r="AH215" s="49" t="s">
        <v>192</v>
      </c>
      <c r="AI215" s="49" t="s">
        <v>126</v>
      </c>
      <c r="AJ215" s="49" t="s">
        <v>127</v>
      </c>
      <c r="AK215" s="49" t="s">
        <v>128</v>
      </c>
      <c r="AL215" s="49" t="s">
        <v>129</v>
      </c>
      <c r="AM215" s="49" t="s">
        <v>130</v>
      </c>
      <c r="AN215" s="49" t="s">
        <v>131</v>
      </c>
      <c r="AO215" s="49" t="s">
        <v>218</v>
      </c>
      <c r="AP215" s="49" t="s">
        <v>193</v>
      </c>
      <c r="AQ215" s="49" t="s">
        <v>194</v>
      </c>
      <c r="AR215" s="49" t="s">
        <v>195</v>
      </c>
      <c r="AS215" s="49" t="s">
        <v>196</v>
      </c>
      <c r="AT215" s="49" t="s">
        <v>197</v>
      </c>
      <c r="AU215" s="49" t="s">
        <v>132</v>
      </c>
      <c r="AV215" s="49" t="s">
        <v>198</v>
      </c>
      <c r="AW215" s="49" t="s">
        <v>133</v>
      </c>
      <c r="AX215" s="49" t="s">
        <v>134</v>
      </c>
      <c r="AY215" s="49" t="s">
        <v>199</v>
      </c>
      <c r="AZ215" s="49" t="s">
        <v>135</v>
      </c>
      <c r="BA215" s="49" t="s">
        <v>136</v>
      </c>
      <c r="BB215" s="49" t="s">
        <v>137</v>
      </c>
      <c r="BC215" s="49" t="s">
        <v>138</v>
      </c>
      <c r="BD215" s="49"/>
      <c r="BE215" s="49" t="s">
        <v>139</v>
      </c>
      <c r="BF215" s="49" t="s">
        <v>201</v>
      </c>
      <c r="BG215" s="49" t="s">
        <v>140</v>
      </c>
      <c r="BH215" s="49" t="s">
        <v>202</v>
      </c>
      <c r="BI215" s="49" t="s">
        <v>203</v>
      </c>
      <c r="BJ215" s="49"/>
      <c r="BK215" s="49" t="s">
        <v>141</v>
      </c>
      <c r="BL215" s="49" t="s">
        <v>142</v>
      </c>
      <c r="BM215" s="49" t="s">
        <v>143</v>
      </c>
      <c r="BN215" s="49" t="s">
        <v>144</v>
      </c>
      <c r="BO215" s="49" t="s">
        <v>145</v>
      </c>
      <c r="BP215" s="49" t="s">
        <v>146</v>
      </c>
      <c r="BQ215" s="60" t="str">
        <f t="shared" si="3"/>
        <v>NT-7
MT-1
MT-2
MT-7
MT-8
MT-9
MT-10
MT-11
MT-12
MT-13
MT-14
MT-15</v>
      </c>
      <c r="BR215" s="49"/>
      <c r="BS215" s="49"/>
      <c r="BT215" s="49"/>
      <c r="BU215" s="49"/>
      <c r="BV215" s="49"/>
      <c r="BW215" s="49"/>
      <c r="BX215" s="49" t="s">
        <v>152</v>
      </c>
      <c r="BY215" s="49"/>
      <c r="BZ215" s="49"/>
      <c r="CA215" s="49"/>
      <c r="CB215" s="49"/>
      <c r="CC215" s="49"/>
      <c r="CD215" s="49"/>
      <c r="CE215" s="49"/>
      <c r="CF215" s="49" t="s">
        <v>160</v>
      </c>
      <c r="CG215" s="49" t="s">
        <v>161</v>
      </c>
      <c r="CH215" s="49"/>
      <c r="CI215" s="49"/>
      <c r="CJ215" s="49"/>
      <c r="CK215" s="49"/>
      <c r="CL215" s="49" t="s">
        <v>166</v>
      </c>
      <c r="CM215" s="49" t="s">
        <v>167</v>
      </c>
      <c r="CN215" s="49" t="s">
        <v>168</v>
      </c>
      <c r="CO215" s="49" t="s">
        <v>169</v>
      </c>
      <c r="CP215" s="49" t="s">
        <v>170</v>
      </c>
      <c r="CQ215" s="49" t="s">
        <v>171</v>
      </c>
      <c r="CR215" s="49" t="s">
        <v>172</v>
      </c>
      <c r="CS215" s="49" t="s">
        <v>173</v>
      </c>
      <c r="CT215" s="49" t="s">
        <v>174</v>
      </c>
      <c r="CU215" s="49"/>
      <c r="CV215" s="49"/>
      <c r="CW215" s="49"/>
      <c r="CX215" s="49"/>
      <c r="CY215" s="49"/>
      <c r="CZ215" s="49"/>
      <c r="DA215" s="49"/>
      <c r="DB215" s="49"/>
    </row>
    <row r="216" spans="1:106" s="76" customFormat="1" ht="64.5" customHeight="1" x14ac:dyDescent="0.25">
      <c r="A216" s="49" t="s">
        <v>306</v>
      </c>
      <c r="B216" s="49" t="s">
        <v>2442</v>
      </c>
      <c r="C216" s="60" t="str">
        <f>VLOOKUP(D216,'Threat Model'!$P$2:$Q$96,1,FALSE)</f>
        <v>CFG-02</v>
      </c>
      <c r="D216" s="49" t="s">
        <v>2443</v>
      </c>
      <c r="E216" s="61" t="s">
        <v>2444</v>
      </c>
      <c r="F216" s="49" t="s">
        <v>1626</v>
      </c>
      <c r="G216" s="61" t="s">
        <v>1627</v>
      </c>
      <c r="H216" s="61" t="s">
        <v>2445</v>
      </c>
      <c r="I216" s="62">
        <v>10</v>
      </c>
      <c r="J216" s="60"/>
      <c r="K216" s="60" t="s">
        <v>112</v>
      </c>
      <c r="L216" s="60"/>
      <c r="M216" s="60"/>
      <c r="N216" s="60"/>
      <c r="O216" s="62" t="s">
        <v>182</v>
      </c>
      <c r="P216" s="60" t="s">
        <v>112</v>
      </c>
      <c r="Q216" s="60" t="s">
        <v>112</v>
      </c>
      <c r="R216" s="60" t="s">
        <v>112</v>
      </c>
      <c r="S216" s="61" t="s">
        <v>2446</v>
      </c>
      <c r="T216" s="61" t="s">
        <v>2447</v>
      </c>
      <c r="U216" s="61" t="s">
        <v>2448</v>
      </c>
      <c r="V216" s="61" t="s">
        <v>2449</v>
      </c>
      <c r="W216" s="61" t="s">
        <v>316</v>
      </c>
      <c r="X216" s="61" t="s">
        <v>317</v>
      </c>
      <c r="Y216" s="49" t="s">
        <v>2450</v>
      </c>
      <c r="Z216" s="49" t="s">
        <v>2451</v>
      </c>
      <c r="AA216" s="49" t="s">
        <v>2452</v>
      </c>
      <c r="AB216" s="49"/>
      <c r="AC216" s="60" t="s">
        <v>6904</v>
      </c>
      <c r="AD216" s="49" t="s">
        <v>191</v>
      </c>
      <c r="AE216" s="49" t="s">
        <v>123</v>
      </c>
      <c r="AF216" s="49" t="s">
        <v>124</v>
      </c>
      <c r="AG216" s="49" t="s">
        <v>125</v>
      </c>
      <c r="AH216" s="49" t="s">
        <v>192</v>
      </c>
      <c r="AI216" s="49" t="s">
        <v>126</v>
      </c>
      <c r="AJ216" s="49" t="s">
        <v>127</v>
      </c>
      <c r="AK216" s="49" t="s">
        <v>128</v>
      </c>
      <c r="AL216" s="49" t="s">
        <v>129</v>
      </c>
      <c r="AM216" s="49" t="s">
        <v>130</v>
      </c>
      <c r="AN216" s="49" t="s">
        <v>131</v>
      </c>
      <c r="AO216" s="49" t="s">
        <v>218</v>
      </c>
      <c r="AP216" s="49" t="s">
        <v>193</v>
      </c>
      <c r="AQ216" s="49" t="s">
        <v>194</v>
      </c>
      <c r="AR216" s="49" t="s">
        <v>195</v>
      </c>
      <c r="AS216" s="49" t="s">
        <v>196</v>
      </c>
      <c r="AT216" s="49" t="s">
        <v>197</v>
      </c>
      <c r="AU216" s="49" t="s">
        <v>132</v>
      </c>
      <c r="AV216" s="49" t="s">
        <v>198</v>
      </c>
      <c r="AW216" s="49" t="s">
        <v>133</v>
      </c>
      <c r="AX216" s="49" t="s">
        <v>134</v>
      </c>
      <c r="AY216" s="49" t="s">
        <v>199</v>
      </c>
      <c r="AZ216" s="49" t="s">
        <v>135</v>
      </c>
      <c r="BA216" s="49" t="s">
        <v>136</v>
      </c>
      <c r="BB216" s="49" t="s">
        <v>137</v>
      </c>
      <c r="BC216" s="49" t="s">
        <v>138</v>
      </c>
      <c r="BD216" s="49" t="s">
        <v>200</v>
      </c>
      <c r="BE216" s="49" t="s">
        <v>139</v>
      </c>
      <c r="BF216" s="49" t="s">
        <v>201</v>
      </c>
      <c r="BG216" s="49" t="s">
        <v>140</v>
      </c>
      <c r="BH216" s="49" t="s">
        <v>202</v>
      </c>
      <c r="BI216" s="49" t="s">
        <v>203</v>
      </c>
      <c r="BJ216" s="49"/>
      <c r="BK216" s="49" t="s">
        <v>141</v>
      </c>
      <c r="BL216" s="49" t="s">
        <v>142</v>
      </c>
      <c r="BM216" s="49" t="s">
        <v>143</v>
      </c>
      <c r="BN216" s="49" t="s">
        <v>144</v>
      </c>
      <c r="BO216" s="49" t="s">
        <v>145</v>
      </c>
      <c r="BP216" s="49" t="s">
        <v>146</v>
      </c>
      <c r="BQ216" s="60" t="str">
        <f t="shared" si="3"/>
        <v>NT-7
MT-1
MT-2
MT-7
MT-8
MT-9
MT-10
MT-11
MT-12
MT-13
MT-14
MT-15</v>
      </c>
      <c r="BR216" s="49"/>
      <c r="BS216" s="49"/>
      <c r="BT216" s="49"/>
      <c r="BU216" s="49"/>
      <c r="BV216" s="49"/>
      <c r="BW216" s="49"/>
      <c r="BX216" s="49" t="s">
        <v>152</v>
      </c>
      <c r="BY216" s="49"/>
      <c r="BZ216" s="49"/>
      <c r="CA216" s="49"/>
      <c r="CB216" s="49"/>
      <c r="CC216" s="49"/>
      <c r="CD216" s="49"/>
      <c r="CE216" s="49"/>
      <c r="CF216" s="49" t="s">
        <v>160</v>
      </c>
      <c r="CG216" s="49" t="s">
        <v>161</v>
      </c>
      <c r="CH216" s="49"/>
      <c r="CI216" s="49"/>
      <c r="CJ216" s="49"/>
      <c r="CK216" s="49"/>
      <c r="CL216" s="49" t="s">
        <v>166</v>
      </c>
      <c r="CM216" s="49" t="s">
        <v>167</v>
      </c>
      <c r="CN216" s="49" t="s">
        <v>168</v>
      </c>
      <c r="CO216" s="49" t="s">
        <v>169</v>
      </c>
      <c r="CP216" s="49" t="s">
        <v>170</v>
      </c>
      <c r="CQ216" s="49" t="s">
        <v>171</v>
      </c>
      <c r="CR216" s="49" t="s">
        <v>172</v>
      </c>
      <c r="CS216" s="49" t="s">
        <v>173</v>
      </c>
      <c r="CT216" s="49" t="s">
        <v>174</v>
      </c>
      <c r="CU216" s="49"/>
      <c r="CV216" s="49"/>
      <c r="CW216" s="49"/>
      <c r="CX216" s="49"/>
      <c r="CY216" s="49"/>
      <c r="CZ216" s="49"/>
      <c r="DA216" s="49"/>
      <c r="DB216" s="49"/>
    </row>
    <row r="217" spans="1:106" s="76" customFormat="1" ht="64.5" customHeight="1" x14ac:dyDescent="0.25">
      <c r="A217" s="49" t="s">
        <v>1987</v>
      </c>
      <c r="B217" s="49" t="s">
        <v>2453</v>
      </c>
      <c r="C217" s="60" t="e">
        <f>VLOOKUP(D217,'Threat Model'!$P$2:$Q$96,1,FALSE)</f>
        <v>#N/A</v>
      </c>
      <c r="D217" s="49" t="s">
        <v>2454</v>
      </c>
      <c r="E217" s="61" t="s">
        <v>2455</v>
      </c>
      <c r="F217" s="49"/>
      <c r="G217" s="61" t="s">
        <v>2456</v>
      </c>
      <c r="H217" s="61" t="s">
        <v>2457</v>
      </c>
      <c r="I217" s="62">
        <v>8</v>
      </c>
      <c r="J217" s="62"/>
      <c r="K217" s="62"/>
      <c r="L217" s="62" t="s">
        <v>112</v>
      </c>
      <c r="M217" s="62"/>
      <c r="N217" s="62"/>
      <c r="O217" s="62" t="s">
        <v>182</v>
      </c>
      <c r="P217" s="62"/>
      <c r="Q217" s="60" t="s">
        <v>112</v>
      </c>
      <c r="R217" s="60" t="s">
        <v>112</v>
      </c>
      <c r="S217" s="61" t="s">
        <v>2458</v>
      </c>
      <c r="T217" s="61" t="s">
        <v>2459</v>
      </c>
      <c r="U217" s="61" t="s">
        <v>2460</v>
      </c>
      <c r="V217" s="61" t="s">
        <v>1995</v>
      </c>
      <c r="W217" s="61" t="s">
        <v>2461</v>
      </c>
      <c r="X217" s="61" t="s">
        <v>2462</v>
      </c>
      <c r="Y217" s="49" t="s">
        <v>2463</v>
      </c>
      <c r="Z217" s="49"/>
      <c r="AA217" s="49" t="s">
        <v>2464</v>
      </c>
      <c r="AB217" s="49"/>
      <c r="AC217" s="60" t="s">
        <v>6971</v>
      </c>
      <c r="AD217" s="49"/>
      <c r="AE217" s="49"/>
      <c r="AF217" s="49"/>
      <c r="AG217" s="49"/>
      <c r="AH217" s="49" t="s">
        <v>192</v>
      </c>
      <c r="AI217" s="49"/>
      <c r="AJ217" s="49" t="s">
        <v>127</v>
      </c>
      <c r="AK217" s="49" t="s">
        <v>128</v>
      </c>
      <c r="AL217" s="49"/>
      <c r="AM217" s="49"/>
      <c r="AN217" s="49" t="s">
        <v>131</v>
      </c>
      <c r="AO217" s="49"/>
      <c r="AP217" s="49"/>
      <c r="AQ217" s="49"/>
      <c r="AR217" s="49"/>
      <c r="AS217" s="49"/>
      <c r="AT217" s="49" t="s">
        <v>197</v>
      </c>
      <c r="AU217" s="49" t="s">
        <v>132</v>
      </c>
      <c r="AV217" s="49" t="s">
        <v>198</v>
      </c>
      <c r="AW217" s="49" t="s">
        <v>133</v>
      </c>
      <c r="AX217" s="49" t="s">
        <v>134</v>
      </c>
      <c r="AY217" s="49"/>
      <c r="AZ217" s="49" t="s">
        <v>135</v>
      </c>
      <c r="BA217" s="49" t="s">
        <v>136</v>
      </c>
      <c r="BB217" s="49"/>
      <c r="BC217" s="49"/>
      <c r="BD217" s="49"/>
      <c r="BE217" s="49"/>
      <c r="BF217" s="49"/>
      <c r="BG217" s="49"/>
      <c r="BH217" s="49" t="s">
        <v>202</v>
      </c>
      <c r="BI217" s="49" t="s">
        <v>203</v>
      </c>
      <c r="BJ217" s="49"/>
      <c r="BK217" s="49"/>
      <c r="BL217" s="49"/>
      <c r="BM217" s="49"/>
      <c r="BN217" s="49"/>
      <c r="BO217" s="49"/>
      <c r="BP217" s="49"/>
      <c r="BQ217" s="60" t="str">
        <f t="shared" si="3"/>
        <v>NT-7
MT-1
MT-2
MT-7
MT-8
MT-9
MT-10
MT-11
MT-12
MT-13
MT-14
MT-15</v>
      </c>
      <c r="BR217" s="49"/>
      <c r="BS217" s="49"/>
      <c r="BT217" s="49"/>
      <c r="BU217" s="49"/>
      <c r="BV217" s="49"/>
      <c r="BW217" s="49"/>
      <c r="BX217" s="49" t="s">
        <v>152</v>
      </c>
      <c r="BY217" s="49"/>
      <c r="BZ217" s="49"/>
      <c r="CA217" s="49"/>
      <c r="CB217" s="49"/>
      <c r="CC217" s="49"/>
      <c r="CD217" s="49"/>
      <c r="CE217" s="49"/>
      <c r="CF217" s="49" t="s">
        <v>160</v>
      </c>
      <c r="CG217" s="49" t="s">
        <v>161</v>
      </c>
      <c r="CH217" s="49"/>
      <c r="CI217" s="49"/>
      <c r="CJ217" s="49"/>
      <c r="CK217" s="49"/>
      <c r="CL217" s="49" t="s">
        <v>166</v>
      </c>
      <c r="CM217" s="49" t="s">
        <v>167</v>
      </c>
      <c r="CN217" s="49" t="s">
        <v>168</v>
      </c>
      <c r="CO217" s="49" t="s">
        <v>169</v>
      </c>
      <c r="CP217" s="49" t="s">
        <v>170</v>
      </c>
      <c r="CQ217" s="49" t="s">
        <v>171</v>
      </c>
      <c r="CR217" s="49" t="s">
        <v>172</v>
      </c>
      <c r="CS217" s="49" t="s">
        <v>173</v>
      </c>
      <c r="CT217" s="49" t="s">
        <v>174</v>
      </c>
      <c r="CU217" s="49"/>
      <c r="CV217" s="49"/>
      <c r="CW217" s="49"/>
      <c r="CX217" s="49"/>
      <c r="CY217" s="49"/>
      <c r="CZ217" s="49"/>
      <c r="DA217" s="49"/>
      <c r="DB217" s="49"/>
    </row>
    <row r="218" spans="1:106" s="76" customFormat="1" ht="64.5" customHeight="1" x14ac:dyDescent="0.25">
      <c r="A218" s="49" t="s">
        <v>340</v>
      </c>
      <c r="B218" s="49" t="s">
        <v>2465</v>
      </c>
      <c r="C218" s="60" t="e">
        <f>VLOOKUP(D218,'Threat Model'!$P$2:$Q$96,1,FALSE)</f>
        <v>#N/A</v>
      </c>
      <c r="D218" s="49" t="s">
        <v>2466</v>
      </c>
      <c r="E218" s="61" t="s">
        <v>2467</v>
      </c>
      <c r="F218" s="49"/>
      <c r="G218" s="61" t="s">
        <v>2468</v>
      </c>
      <c r="H218" s="61" t="s">
        <v>2469</v>
      </c>
      <c r="I218" s="62">
        <v>9</v>
      </c>
      <c r="J218" s="62"/>
      <c r="K218" s="62"/>
      <c r="L218" s="62" t="s">
        <v>112</v>
      </c>
      <c r="M218" s="62"/>
      <c r="N218" s="62"/>
      <c r="O218" s="62" t="s">
        <v>182</v>
      </c>
      <c r="P218" s="62"/>
      <c r="Q218" s="62"/>
      <c r="R218" s="60" t="s">
        <v>112</v>
      </c>
      <c r="S218" s="61" t="s">
        <v>2470</v>
      </c>
      <c r="T218" s="61" t="s">
        <v>347</v>
      </c>
      <c r="U218" s="61" t="s">
        <v>348</v>
      </c>
      <c r="V218" s="61" t="s">
        <v>349</v>
      </c>
      <c r="W218" s="61" t="s">
        <v>350</v>
      </c>
      <c r="X218" s="61" t="s">
        <v>2471</v>
      </c>
      <c r="Y218" s="49" t="s">
        <v>2472</v>
      </c>
      <c r="Z218" s="49"/>
      <c r="AA218" s="49" t="s">
        <v>508</v>
      </c>
      <c r="AB218" s="49"/>
      <c r="AC218" s="60" t="s">
        <v>6904</v>
      </c>
      <c r="AD218" s="49" t="s">
        <v>191</v>
      </c>
      <c r="AE218" s="49" t="s">
        <v>123</v>
      </c>
      <c r="AF218" s="49" t="s">
        <v>124</v>
      </c>
      <c r="AG218" s="49" t="s">
        <v>125</v>
      </c>
      <c r="AH218" s="49" t="s">
        <v>192</v>
      </c>
      <c r="AI218" s="49" t="s">
        <v>126</v>
      </c>
      <c r="AJ218" s="49" t="s">
        <v>127</v>
      </c>
      <c r="AK218" s="49" t="s">
        <v>128</v>
      </c>
      <c r="AL218" s="49" t="s">
        <v>129</v>
      </c>
      <c r="AM218" s="49" t="s">
        <v>130</v>
      </c>
      <c r="AN218" s="49" t="s">
        <v>131</v>
      </c>
      <c r="AO218" s="49" t="s">
        <v>218</v>
      </c>
      <c r="AP218" s="49" t="s">
        <v>193</v>
      </c>
      <c r="AQ218" s="49" t="s">
        <v>194</v>
      </c>
      <c r="AR218" s="49" t="s">
        <v>195</v>
      </c>
      <c r="AS218" s="49" t="s">
        <v>196</v>
      </c>
      <c r="AT218" s="49" t="s">
        <v>197</v>
      </c>
      <c r="AU218" s="49" t="s">
        <v>132</v>
      </c>
      <c r="AV218" s="49" t="s">
        <v>198</v>
      </c>
      <c r="AW218" s="49" t="s">
        <v>133</v>
      </c>
      <c r="AX218" s="49" t="s">
        <v>134</v>
      </c>
      <c r="AY218" s="49" t="s">
        <v>199</v>
      </c>
      <c r="AZ218" s="49" t="s">
        <v>135</v>
      </c>
      <c r="BA218" s="49" t="s">
        <v>136</v>
      </c>
      <c r="BB218" s="49" t="s">
        <v>137</v>
      </c>
      <c r="BC218" s="49" t="s">
        <v>138</v>
      </c>
      <c r="BD218" s="49" t="s">
        <v>200</v>
      </c>
      <c r="BE218" s="49" t="s">
        <v>139</v>
      </c>
      <c r="BF218" s="49" t="s">
        <v>201</v>
      </c>
      <c r="BG218" s="49" t="s">
        <v>140</v>
      </c>
      <c r="BH218" s="49" t="s">
        <v>202</v>
      </c>
      <c r="BI218" s="49" t="s">
        <v>203</v>
      </c>
      <c r="BJ218" s="49"/>
      <c r="BK218" s="49" t="s">
        <v>141</v>
      </c>
      <c r="BL218" s="49" t="s">
        <v>142</v>
      </c>
      <c r="BM218" s="49" t="s">
        <v>143</v>
      </c>
      <c r="BN218" s="49" t="s">
        <v>144</v>
      </c>
      <c r="BO218" s="49" t="s">
        <v>145</v>
      </c>
      <c r="BP218" s="49" t="s">
        <v>146</v>
      </c>
      <c r="BQ218" s="60" t="str">
        <f t="shared" si="3"/>
        <v>NT-7
MT-1
MT-2
MT-7
MT-8
MT-9
MT-10
MT-11
MT-12
MT-13
MT-14
MT-15</v>
      </c>
      <c r="BR218" s="49"/>
      <c r="BS218" s="49"/>
      <c r="BT218" s="49"/>
      <c r="BU218" s="49"/>
      <c r="BV218" s="49"/>
      <c r="BW218" s="49"/>
      <c r="BX218" s="49" t="s">
        <v>152</v>
      </c>
      <c r="BY218" s="49"/>
      <c r="BZ218" s="49"/>
      <c r="CA218" s="49"/>
      <c r="CB218" s="49"/>
      <c r="CC218" s="49"/>
      <c r="CD218" s="49"/>
      <c r="CE218" s="49"/>
      <c r="CF218" s="49" t="s">
        <v>160</v>
      </c>
      <c r="CG218" s="49" t="s">
        <v>161</v>
      </c>
      <c r="CH218" s="49"/>
      <c r="CI218" s="49"/>
      <c r="CJ218" s="49"/>
      <c r="CK218" s="49"/>
      <c r="CL218" s="49" t="s">
        <v>166</v>
      </c>
      <c r="CM218" s="49" t="s">
        <v>167</v>
      </c>
      <c r="CN218" s="49" t="s">
        <v>168</v>
      </c>
      <c r="CO218" s="49" t="s">
        <v>169</v>
      </c>
      <c r="CP218" s="49" t="s">
        <v>170</v>
      </c>
      <c r="CQ218" s="49" t="s">
        <v>171</v>
      </c>
      <c r="CR218" s="49" t="s">
        <v>172</v>
      </c>
      <c r="CS218" s="49" t="s">
        <v>173</v>
      </c>
      <c r="CT218" s="49" t="s">
        <v>174</v>
      </c>
      <c r="CU218" s="49"/>
      <c r="CV218" s="49"/>
      <c r="CW218" s="49"/>
      <c r="CX218" s="49"/>
      <c r="CY218" s="49"/>
      <c r="CZ218" s="49"/>
      <c r="DA218" s="49"/>
      <c r="DB218" s="49"/>
    </row>
    <row r="219" spans="1:106" s="76" customFormat="1" ht="64.5" customHeight="1" x14ac:dyDescent="0.25">
      <c r="A219" s="49" t="s">
        <v>387</v>
      </c>
      <c r="B219" s="49" t="s">
        <v>2473</v>
      </c>
      <c r="C219" s="60" t="e">
        <f>VLOOKUP(D219,'Threat Model'!$P$2:$Q$96,1,FALSE)</f>
        <v>#N/A</v>
      </c>
      <c r="D219" s="49" t="s">
        <v>2474</v>
      </c>
      <c r="E219" s="61" t="s">
        <v>2475</v>
      </c>
      <c r="F219" s="49"/>
      <c r="G219" s="61"/>
      <c r="H219" s="61" t="s">
        <v>2476</v>
      </c>
      <c r="I219" s="62">
        <v>9</v>
      </c>
      <c r="J219" s="62"/>
      <c r="K219" s="62"/>
      <c r="L219" s="62" t="s">
        <v>112</v>
      </c>
      <c r="M219" s="62"/>
      <c r="N219" s="62"/>
      <c r="O219" s="62" t="s">
        <v>182</v>
      </c>
      <c r="P219" s="62"/>
      <c r="Q219" s="60"/>
      <c r="R219" s="60" t="s">
        <v>112</v>
      </c>
      <c r="S219" s="61" t="s">
        <v>2477</v>
      </c>
      <c r="T219" s="61" t="s">
        <v>2393</v>
      </c>
      <c r="U219" s="61" t="s">
        <v>2478</v>
      </c>
      <c r="V219" s="61" t="s">
        <v>397</v>
      </c>
      <c r="W219" s="61" t="s">
        <v>2479</v>
      </c>
      <c r="X219" s="61" t="s">
        <v>2480</v>
      </c>
      <c r="Y219" s="49" t="s">
        <v>2481</v>
      </c>
      <c r="Z219" s="49"/>
      <c r="AA219" s="49" t="s">
        <v>1089</v>
      </c>
      <c r="AB219" s="49"/>
      <c r="AC219" s="60" t="s">
        <v>6913</v>
      </c>
      <c r="AD219" s="49"/>
      <c r="AE219" s="49"/>
      <c r="AF219" s="49"/>
      <c r="AG219" s="49" t="s">
        <v>125</v>
      </c>
      <c r="AH219" s="49"/>
      <c r="AI219" s="49" t="s">
        <v>126</v>
      </c>
      <c r="AJ219" s="49" t="s">
        <v>127</v>
      </c>
      <c r="AK219" s="49"/>
      <c r="AL219" s="49" t="s">
        <v>129</v>
      </c>
      <c r="AM219" s="49"/>
      <c r="AN219" s="49" t="s">
        <v>131</v>
      </c>
      <c r="AO219" s="49" t="s">
        <v>218</v>
      </c>
      <c r="AP219" s="49" t="s">
        <v>193</v>
      </c>
      <c r="AQ219" s="49" t="s">
        <v>194</v>
      </c>
      <c r="AR219" s="49" t="s">
        <v>195</v>
      </c>
      <c r="AS219" s="49" t="s">
        <v>196</v>
      </c>
      <c r="AT219" s="49" t="s">
        <v>197</v>
      </c>
      <c r="AU219" s="49" t="s">
        <v>132</v>
      </c>
      <c r="AV219" s="49" t="s">
        <v>198</v>
      </c>
      <c r="AW219" s="49" t="s">
        <v>133</v>
      </c>
      <c r="AX219" s="49" t="s">
        <v>134</v>
      </c>
      <c r="AY219" s="49" t="s">
        <v>199</v>
      </c>
      <c r="AZ219" s="49" t="s">
        <v>135</v>
      </c>
      <c r="BA219" s="49" t="s">
        <v>136</v>
      </c>
      <c r="BB219" s="49"/>
      <c r="BC219" s="49"/>
      <c r="BD219" s="49"/>
      <c r="BE219" s="49" t="s">
        <v>139</v>
      </c>
      <c r="BF219" s="49"/>
      <c r="BG219" s="49" t="s">
        <v>140</v>
      </c>
      <c r="BH219" s="49" t="s">
        <v>202</v>
      </c>
      <c r="BI219" s="49"/>
      <c r="BJ219" s="49"/>
      <c r="BK219" s="49"/>
      <c r="BL219" s="49"/>
      <c r="BM219" s="49"/>
      <c r="BN219" s="49"/>
      <c r="BO219" s="49"/>
      <c r="BP219" s="49"/>
      <c r="BQ219" s="60" t="str">
        <f t="shared" si="3"/>
        <v>NT-7
MT-1
MT-2
MT-7
MT-8
MT-9
MT-10
MT-11
MT-13
MT-14
MT-15</v>
      </c>
      <c r="BR219" s="49"/>
      <c r="BS219" s="49"/>
      <c r="BT219" s="49"/>
      <c r="BU219" s="49"/>
      <c r="BV219" s="49"/>
      <c r="BW219" s="49"/>
      <c r="BX219" s="49" t="s">
        <v>152</v>
      </c>
      <c r="BY219" s="49"/>
      <c r="BZ219" s="49"/>
      <c r="CA219" s="49"/>
      <c r="CB219" s="49"/>
      <c r="CC219" s="49"/>
      <c r="CD219" s="49"/>
      <c r="CE219" s="49"/>
      <c r="CF219" s="49" t="s">
        <v>160</v>
      </c>
      <c r="CG219" s="49" t="s">
        <v>161</v>
      </c>
      <c r="CH219" s="49"/>
      <c r="CI219" s="49"/>
      <c r="CJ219" s="49"/>
      <c r="CK219" s="49"/>
      <c r="CL219" s="49" t="s">
        <v>166</v>
      </c>
      <c r="CM219" s="49" t="s">
        <v>167</v>
      </c>
      <c r="CN219" s="49" t="s">
        <v>168</v>
      </c>
      <c r="CO219" s="49" t="s">
        <v>169</v>
      </c>
      <c r="CP219" s="49" t="s">
        <v>170</v>
      </c>
      <c r="CQ219" s="49"/>
      <c r="CR219" s="49" t="s">
        <v>172</v>
      </c>
      <c r="CS219" s="49" t="s">
        <v>173</v>
      </c>
      <c r="CT219" s="49" t="s">
        <v>174</v>
      </c>
      <c r="CU219" s="49"/>
      <c r="CV219" s="49"/>
      <c r="CW219" s="49"/>
      <c r="CX219" s="49"/>
      <c r="CY219" s="49"/>
      <c r="CZ219" s="49"/>
      <c r="DA219" s="49"/>
      <c r="DB219" s="49"/>
    </row>
    <row r="220" spans="1:106" s="76" customFormat="1" ht="64.5" customHeight="1" x14ac:dyDescent="0.25">
      <c r="A220" s="49" t="s">
        <v>175</v>
      </c>
      <c r="B220" s="49" t="s">
        <v>2482</v>
      </c>
      <c r="C220" s="60" t="str">
        <f>VLOOKUP(D220,'Threat Model'!$P$2:$Q$96,1,FALSE)</f>
        <v>IAC-01</v>
      </c>
      <c r="D220" s="49" t="s">
        <v>2483</v>
      </c>
      <c r="E220" s="61" t="s">
        <v>2484</v>
      </c>
      <c r="F220" s="49" t="s">
        <v>2485</v>
      </c>
      <c r="G220" s="61" t="s">
        <v>2486</v>
      </c>
      <c r="H220" s="61" t="s">
        <v>2487</v>
      </c>
      <c r="I220" s="62">
        <v>10</v>
      </c>
      <c r="J220" s="60"/>
      <c r="K220" s="60"/>
      <c r="L220" s="60" t="s">
        <v>112</v>
      </c>
      <c r="M220" s="60"/>
      <c r="N220" s="60"/>
      <c r="O220" s="62" t="s">
        <v>609</v>
      </c>
      <c r="P220" s="60" t="s">
        <v>112</v>
      </c>
      <c r="Q220" s="60" t="s">
        <v>112</v>
      </c>
      <c r="R220" s="60" t="s">
        <v>112</v>
      </c>
      <c r="S220" s="61" t="s">
        <v>2488</v>
      </c>
      <c r="T220" s="61" t="s">
        <v>184</v>
      </c>
      <c r="U220" s="61" t="s">
        <v>588</v>
      </c>
      <c r="V220" s="61" t="s">
        <v>2489</v>
      </c>
      <c r="W220" s="61" t="s">
        <v>187</v>
      </c>
      <c r="X220" s="61" t="s">
        <v>2490</v>
      </c>
      <c r="Y220" s="49" t="s">
        <v>2491</v>
      </c>
      <c r="Z220" s="49" t="s">
        <v>2492</v>
      </c>
      <c r="AA220" s="49" t="s">
        <v>2493</v>
      </c>
      <c r="AB220" s="49"/>
      <c r="AC220" s="60" t="s">
        <v>6903</v>
      </c>
      <c r="AD220" s="49" t="s">
        <v>191</v>
      </c>
      <c r="AE220" s="49" t="s">
        <v>123</v>
      </c>
      <c r="AF220" s="49" t="s">
        <v>124</v>
      </c>
      <c r="AG220" s="49" t="s">
        <v>125</v>
      </c>
      <c r="AH220" s="49" t="s">
        <v>192</v>
      </c>
      <c r="AI220" s="49" t="s">
        <v>126</v>
      </c>
      <c r="AJ220" s="49" t="s">
        <v>127</v>
      </c>
      <c r="AK220" s="49" t="s">
        <v>128</v>
      </c>
      <c r="AL220" s="49" t="s">
        <v>129</v>
      </c>
      <c r="AM220" s="49" t="s">
        <v>130</v>
      </c>
      <c r="AN220" s="49" t="s">
        <v>131</v>
      </c>
      <c r="AO220" s="49"/>
      <c r="AP220" s="49" t="s">
        <v>193</v>
      </c>
      <c r="AQ220" s="49" t="s">
        <v>194</v>
      </c>
      <c r="AR220" s="49" t="s">
        <v>195</v>
      </c>
      <c r="AS220" s="49" t="s">
        <v>196</v>
      </c>
      <c r="AT220" s="49" t="s">
        <v>197</v>
      </c>
      <c r="AU220" s="49" t="s">
        <v>132</v>
      </c>
      <c r="AV220" s="49" t="s">
        <v>198</v>
      </c>
      <c r="AW220" s="49" t="s">
        <v>133</v>
      </c>
      <c r="AX220" s="49" t="s">
        <v>134</v>
      </c>
      <c r="AY220" s="49" t="s">
        <v>199</v>
      </c>
      <c r="AZ220" s="49" t="s">
        <v>135</v>
      </c>
      <c r="BA220" s="49" t="s">
        <v>136</v>
      </c>
      <c r="BB220" s="49" t="s">
        <v>137</v>
      </c>
      <c r="BC220" s="49" t="s">
        <v>138</v>
      </c>
      <c r="BD220" s="49" t="s">
        <v>200</v>
      </c>
      <c r="BE220" s="49" t="s">
        <v>139</v>
      </c>
      <c r="BF220" s="49" t="s">
        <v>201</v>
      </c>
      <c r="BG220" s="49" t="s">
        <v>140</v>
      </c>
      <c r="BH220" s="49" t="s">
        <v>202</v>
      </c>
      <c r="BI220" s="49" t="s">
        <v>203</v>
      </c>
      <c r="BJ220" s="49"/>
      <c r="BK220" s="49" t="s">
        <v>141</v>
      </c>
      <c r="BL220" s="49" t="s">
        <v>142</v>
      </c>
      <c r="BM220" s="49" t="s">
        <v>143</v>
      </c>
      <c r="BN220" s="49" t="s">
        <v>144</v>
      </c>
      <c r="BO220" s="49" t="s">
        <v>145</v>
      </c>
      <c r="BP220" s="49" t="s">
        <v>146</v>
      </c>
      <c r="BQ220" s="60" t="str">
        <f t="shared" si="3"/>
        <v>NT-2
NT-3
NT-4
NT-5
NT-6
NT-7
NT-8
NT-9
NT-10
NT-11
NT-12
NT-13
NT-14
MT-1
MT-2
MT-3
MT-4
MT-5
MT-6
MT-7
MT-8
MT-9
MT-10
MT-11
MT-12
MT-13
MT-14
MT-15
MT-16
MT-17
MT-18
MT-19
MT-20
MT-21
MT-22
MT-23</v>
      </c>
      <c r="BR220" s="49"/>
      <c r="BS220" s="49" t="s">
        <v>147</v>
      </c>
      <c r="BT220" s="49" t="s">
        <v>148</v>
      </c>
      <c r="BU220" s="49" t="s">
        <v>149</v>
      </c>
      <c r="BV220" s="49" t="s">
        <v>150</v>
      </c>
      <c r="BW220" s="49" t="s">
        <v>151</v>
      </c>
      <c r="BX220" s="49" t="s">
        <v>152</v>
      </c>
      <c r="BY220" s="49" t="s">
        <v>153</v>
      </c>
      <c r="BZ220" s="49" t="s">
        <v>154</v>
      </c>
      <c r="CA220" s="49" t="s">
        <v>155</v>
      </c>
      <c r="CB220" s="49" t="s">
        <v>156</v>
      </c>
      <c r="CC220" s="49" t="s">
        <v>157</v>
      </c>
      <c r="CD220" s="49" t="s">
        <v>158</v>
      </c>
      <c r="CE220" s="49" t="s">
        <v>159</v>
      </c>
      <c r="CF220" s="49" t="s">
        <v>160</v>
      </c>
      <c r="CG220" s="49" t="s">
        <v>161</v>
      </c>
      <c r="CH220" s="49" t="s">
        <v>162</v>
      </c>
      <c r="CI220" s="49" t="s">
        <v>163</v>
      </c>
      <c r="CJ220" s="49" t="s">
        <v>164</v>
      </c>
      <c r="CK220" s="49" t="s">
        <v>165</v>
      </c>
      <c r="CL220" s="49" t="s">
        <v>166</v>
      </c>
      <c r="CM220" s="49" t="s">
        <v>167</v>
      </c>
      <c r="CN220" s="49" t="s">
        <v>168</v>
      </c>
      <c r="CO220" s="49" t="s">
        <v>169</v>
      </c>
      <c r="CP220" s="49" t="s">
        <v>170</v>
      </c>
      <c r="CQ220" s="49" t="s">
        <v>171</v>
      </c>
      <c r="CR220" s="49" t="s">
        <v>172</v>
      </c>
      <c r="CS220" s="49" t="s">
        <v>173</v>
      </c>
      <c r="CT220" s="49" t="s">
        <v>174</v>
      </c>
      <c r="CU220" s="49" t="s">
        <v>298</v>
      </c>
      <c r="CV220" s="49" t="s">
        <v>299</v>
      </c>
      <c r="CW220" s="49" t="s">
        <v>300</v>
      </c>
      <c r="CX220" s="49" t="s">
        <v>301</v>
      </c>
      <c r="CY220" s="49" t="s">
        <v>302</v>
      </c>
      <c r="CZ220" s="49" t="s">
        <v>303</v>
      </c>
      <c r="DA220" s="49" t="s">
        <v>304</v>
      </c>
      <c r="DB220" s="49" t="s">
        <v>305</v>
      </c>
    </row>
    <row r="221" spans="1:106" s="76" customFormat="1" ht="64.5" customHeight="1" x14ac:dyDescent="0.25">
      <c r="A221" s="49" t="s">
        <v>175</v>
      </c>
      <c r="B221" s="49" t="s">
        <v>2494</v>
      </c>
      <c r="C221" s="60" t="e">
        <f>VLOOKUP(D221,'Threat Model'!$P$2:$Q$96,1,FALSE)</f>
        <v>#N/A</v>
      </c>
      <c r="D221" s="49" t="s">
        <v>2495</v>
      </c>
      <c r="E221" s="61" t="s">
        <v>2496</v>
      </c>
      <c r="F221" s="49"/>
      <c r="G221" s="61" t="s">
        <v>180</v>
      </c>
      <c r="H221" s="61" t="s">
        <v>2497</v>
      </c>
      <c r="I221" s="62">
        <v>5</v>
      </c>
      <c r="J221" s="62"/>
      <c r="K221" s="62"/>
      <c r="L221" s="62" t="s">
        <v>112</v>
      </c>
      <c r="M221" s="62"/>
      <c r="N221" s="62"/>
      <c r="O221" s="62" t="s">
        <v>182</v>
      </c>
      <c r="P221" s="62"/>
      <c r="Q221" s="62"/>
      <c r="R221" s="60" t="s">
        <v>112</v>
      </c>
      <c r="S221" s="61" t="s">
        <v>2498</v>
      </c>
      <c r="T221" s="61" t="s">
        <v>2499</v>
      </c>
      <c r="U221" s="61" t="s">
        <v>588</v>
      </c>
      <c r="V221" s="61" t="s">
        <v>589</v>
      </c>
      <c r="W221" s="61" t="s">
        <v>2500</v>
      </c>
      <c r="X221" s="61" t="s">
        <v>2501</v>
      </c>
      <c r="Y221" s="49" t="s">
        <v>2502</v>
      </c>
      <c r="Z221" s="49"/>
      <c r="AA221" s="49"/>
      <c r="AB221" s="49"/>
      <c r="AC221" s="60" t="s">
        <v>6903</v>
      </c>
      <c r="AD221" s="49" t="s">
        <v>191</v>
      </c>
      <c r="AE221" s="49" t="s">
        <v>123</v>
      </c>
      <c r="AF221" s="49" t="s">
        <v>124</v>
      </c>
      <c r="AG221" s="49" t="s">
        <v>125</v>
      </c>
      <c r="AH221" s="49" t="s">
        <v>192</v>
      </c>
      <c r="AI221" s="49" t="s">
        <v>126</v>
      </c>
      <c r="AJ221" s="49" t="s">
        <v>127</v>
      </c>
      <c r="AK221" s="49" t="s">
        <v>128</v>
      </c>
      <c r="AL221" s="49" t="s">
        <v>129</v>
      </c>
      <c r="AM221" s="49" t="s">
        <v>130</v>
      </c>
      <c r="AN221" s="49" t="s">
        <v>131</v>
      </c>
      <c r="AO221" s="49"/>
      <c r="AP221" s="49" t="s">
        <v>193</v>
      </c>
      <c r="AQ221" s="49" t="s">
        <v>194</v>
      </c>
      <c r="AR221" s="49" t="s">
        <v>195</v>
      </c>
      <c r="AS221" s="49" t="s">
        <v>196</v>
      </c>
      <c r="AT221" s="49" t="s">
        <v>197</v>
      </c>
      <c r="AU221" s="49" t="s">
        <v>132</v>
      </c>
      <c r="AV221" s="49" t="s">
        <v>198</v>
      </c>
      <c r="AW221" s="49" t="s">
        <v>133</v>
      </c>
      <c r="AX221" s="49" t="s">
        <v>134</v>
      </c>
      <c r="AY221" s="49" t="s">
        <v>199</v>
      </c>
      <c r="AZ221" s="49" t="s">
        <v>135</v>
      </c>
      <c r="BA221" s="49" t="s">
        <v>136</v>
      </c>
      <c r="BB221" s="49" t="s">
        <v>137</v>
      </c>
      <c r="BC221" s="49" t="s">
        <v>138</v>
      </c>
      <c r="BD221" s="49" t="s">
        <v>200</v>
      </c>
      <c r="BE221" s="49" t="s">
        <v>139</v>
      </c>
      <c r="BF221" s="49" t="s">
        <v>201</v>
      </c>
      <c r="BG221" s="49" t="s">
        <v>140</v>
      </c>
      <c r="BH221" s="49" t="s">
        <v>202</v>
      </c>
      <c r="BI221" s="49" t="s">
        <v>203</v>
      </c>
      <c r="BJ221" s="49"/>
      <c r="BK221" s="49" t="s">
        <v>141</v>
      </c>
      <c r="BL221" s="49" t="s">
        <v>142</v>
      </c>
      <c r="BM221" s="49" t="s">
        <v>143</v>
      </c>
      <c r="BN221" s="49" t="s">
        <v>144</v>
      </c>
      <c r="BO221" s="49" t="s">
        <v>145</v>
      </c>
      <c r="BP221" s="49" t="s">
        <v>146</v>
      </c>
      <c r="BQ221" s="60" t="str">
        <f t="shared" si="3"/>
        <v>NT-7
MT-1
MT-2
MT-7
MT-8
MT-9
MT-10
MT-11
MT-12
MT-13
MT-14</v>
      </c>
      <c r="BR221" s="49"/>
      <c r="BS221" s="49"/>
      <c r="BT221" s="49"/>
      <c r="BU221" s="49"/>
      <c r="BV221" s="49"/>
      <c r="BW221" s="49"/>
      <c r="BX221" s="49" t="s">
        <v>152</v>
      </c>
      <c r="BY221" s="49"/>
      <c r="BZ221" s="49"/>
      <c r="CA221" s="49"/>
      <c r="CB221" s="49"/>
      <c r="CC221" s="49"/>
      <c r="CD221" s="49"/>
      <c r="CE221" s="49"/>
      <c r="CF221" s="49" t="s">
        <v>160</v>
      </c>
      <c r="CG221" s="49" t="s">
        <v>161</v>
      </c>
      <c r="CH221" s="49"/>
      <c r="CI221" s="49"/>
      <c r="CJ221" s="49"/>
      <c r="CK221" s="49"/>
      <c r="CL221" s="49" t="s">
        <v>166</v>
      </c>
      <c r="CM221" s="49" t="s">
        <v>167</v>
      </c>
      <c r="CN221" s="49" t="s">
        <v>168</v>
      </c>
      <c r="CO221" s="49" t="s">
        <v>169</v>
      </c>
      <c r="CP221" s="49" t="s">
        <v>170</v>
      </c>
      <c r="CQ221" s="49" t="s">
        <v>171</v>
      </c>
      <c r="CR221" s="49" t="s">
        <v>172</v>
      </c>
      <c r="CS221" s="49" t="s">
        <v>173</v>
      </c>
      <c r="CT221" s="49"/>
      <c r="CU221" s="49"/>
      <c r="CV221" s="49"/>
      <c r="CW221" s="49"/>
      <c r="CX221" s="49"/>
      <c r="CY221" s="49"/>
      <c r="CZ221" s="49"/>
      <c r="DA221" s="49"/>
      <c r="DB221" s="49"/>
    </row>
    <row r="222" spans="1:106" s="76" customFormat="1" ht="64.5" customHeight="1" x14ac:dyDescent="0.25">
      <c r="A222" s="49" t="s">
        <v>175</v>
      </c>
      <c r="B222" s="49" t="s">
        <v>2503</v>
      </c>
      <c r="C222" s="60" t="str">
        <f>VLOOKUP(D222,'Threat Model'!$P$2:$Q$96,1,FALSE)</f>
        <v>IAC-02</v>
      </c>
      <c r="D222" s="49" t="s">
        <v>2504</v>
      </c>
      <c r="E222" s="61" t="s">
        <v>2505</v>
      </c>
      <c r="F222" s="49" t="s">
        <v>736</v>
      </c>
      <c r="G222" s="61" t="s">
        <v>180</v>
      </c>
      <c r="H222" s="61" t="s">
        <v>2506</v>
      </c>
      <c r="I222" s="62">
        <v>9</v>
      </c>
      <c r="J222" s="60"/>
      <c r="K222" s="60"/>
      <c r="L222" s="60" t="s">
        <v>112</v>
      </c>
      <c r="M222" s="60"/>
      <c r="N222" s="60"/>
      <c r="O222" s="62" t="s">
        <v>182</v>
      </c>
      <c r="P222" s="60" t="s">
        <v>112</v>
      </c>
      <c r="Q222" s="60" t="s">
        <v>112</v>
      </c>
      <c r="R222" s="60" t="s">
        <v>112</v>
      </c>
      <c r="S222" s="61" t="s">
        <v>2507</v>
      </c>
      <c r="T222" s="61" t="s">
        <v>184</v>
      </c>
      <c r="U222" s="61" t="s">
        <v>588</v>
      </c>
      <c r="V222" s="61" t="s">
        <v>589</v>
      </c>
      <c r="W222" s="61" t="s">
        <v>2508</v>
      </c>
      <c r="X222" s="61" t="s">
        <v>2509</v>
      </c>
      <c r="Y222" s="49" t="s">
        <v>2510</v>
      </c>
      <c r="Z222" s="49" t="s">
        <v>743</v>
      </c>
      <c r="AA222" s="49" t="s">
        <v>2511</v>
      </c>
      <c r="AB222" s="49"/>
      <c r="AC222" s="60" t="s">
        <v>6903</v>
      </c>
      <c r="AD222" s="49" t="s">
        <v>191</v>
      </c>
      <c r="AE222" s="49" t="s">
        <v>123</v>
      </c>
      <c r="AF222" s="49" t="s">
        <v>124</v>
      </c>
      <c r="AG222" s="49" t="s">
        <v>125</v>
      </c>
      <c r="AH222" s="49" t="s">
        <v>192</v>
      </c>
      <c r="AI222" s="49" t="s">
        <v>126</v>
      </c>
      <c r="AJ222" s="49" t="s">
        <v>127</v>
      </c>
      <c r="AK222" s="49" t="s">
        <v>128</v>
      </c>
      <c r="AL222" s="49" t="s">
        <v>129</v>
      </c>
      <c r="AM222" s="49" t="s">
        <v>130</v>
      </c>
      <c r="AN222" s="49" t="s">
        <v>131</v>
      </c>
      <c r="AO222" s="49"/>
      <c r="AP222" s="49" t="s">
        <v>193</v>
      </c>
      <c r="AQ222" s="49" t="s">
        <v>194</v>
      </c>
      <c r="AR222" s="49" t="s">
        <v>195</v>
      </c>
      <c r="AS222" s="49" t="s">
        <v>196</v>
      </c>
      <c r="AT222" s="49" t="s">
        <v>197</v>
      </c>
      <c r="AU222" s="49" t="s">
        <v>132</v>
      </c>
      <c r="AV222" s="49" t="s">
        <v>198</v>
      </c>
      <c r="AW222" s="49" t="s">
        <v>133</v>
      </c>
      <c r="AX222" s="49" t="s">
        <v>134</v>
      </c>
      <c r="AY222" s="49" t="s">
        <v>199</v>
      </c>
      <c r="AZ222" s="49" t="s">
        <v>135</v>
      </c>
      <c r="BA222" s="49" t="s">
        <v>136</v>
      </c>
      <c r="BB222" s="49" t="s">
        <v>137</v>
      </c>
      <c r="BC222" s="49" t="s">
        <v>138</v>
      </c>
      <c r="BD222" s="49" t="s">
        <v>200</v>
      </c>
      <c r="BE222" s="49" t="s">
        <v>139</v>
      </c>
      <c r="BF222" s="49" t="s">
        <v>201</v>
      </c>
      <c r="BG222" s="49" t="s">
        <v>140</v>
      </c>
      <c r="BH222" s="49" t="s">
        <v>202</v>
      </c>
      <c r="BI222" s="49" t="s">
        <v>203</v>
      </c>
      <c r="BJ222" s="49"/>
      <c r="BK222" s="49" t="s">
        <v>141</v>
      </c>
      <c r="BL222" s="49" t="s">
        <v>142</v>
      </c>
      <c r="BM222" s="49" t="s">
        <v>143</v>
      </c>
      <c r="BN222" s="49" t="s">
        <v>144</v>
      </c>
      <c r="BO222" s="49" t="s">
        <v>145</v>
      </c>
      <c r="BP222" s="49" t="s">
        <v>146</v>
      </c>
      <c r="BQ222" s="60" t="str">
        <f t="shared" si="3"/>
        <v>NT-2
NT-3
NT-4
NT-5
NT-6
NT-7
NT-8
NT-9
NT-10
NT-11
NT-12
NT-13
NT-14
MT-1
MT-2
MT-3
MT-4
MT-5
MT-6
MT-7
MT-8
MT-9
MT-10
MT-11
MT-12
MT-13
MT-14
MT-15</v>
      </c>
      <c r="BR222" s="49"/>
      <c r="BS222" s="49" t="s">
        <v>147</v>
      </c>
      <c r="BT222" s="49" t="s">
        <v>148</v>
      </c>
      <c r="BU222" s="49" t="s">
        <v>149</v>
      </c>
      <c r="BV222" s="49" t="s">
        <v>150</v>
      </c>
      <c r="BW222" s="49" t="s">
        <v>151</v>
      </c>
      <c r="BX222" s="49" t="s">
        <v>152</v>
      </c>
      <c r="BY222" s="49" t="s">
        <v>153</v>
      </c>
      <c r="BZ222" s="49" t="s">
        <v>154</v>
      </c>
      <c r="CA222" s="49" t="s">
        <v>155</v>
      </c>
      <c r="CB222" s="49" t="s">
        <v>156</v>
      </c>
      <c r="CC222" s="49" t="s">
        <v>157</v>
      </c>
      <c r="CD222" s="49" t="s">
        <v>158</v>
      </c>
      <c r="CE222" s="49" t="s">
        <v>159</v>
      </c>
      <c r="CF222" s="49" t="s">
        <v>160</v>
      </c>
      <c r="CG222" s="49" t="s">
        <v>161</v>
      </c>
      <c r="CH222" s="49" t="s">
        <v>162</v>
      </c>
      <c r="CI222" s="49" t="s">
        <v>163</v>
      </c>
      <c r="CJ222" s="49" t="s">
        <v>164</v>
      </c>
      <c r="CK222" s="49" t="s">
        <v>165</v>
      </c>
      <c r="CL222" s="49" t="s">
        <v>166</v>
      </c>
      <c r="CM222" s="49" t="s">
        <v>167</v>
      </c>
      <c r="CN222" s="49" t="s">
        <v>168</v>
      </c>
      <c r="CO222" s="49" t="s">
        <v>169</v>
      </c>
      <c r="CP222" s="49" t="s">
        <v>170</v>
      </c>
      <c r="CQ222" s="49" t="s">
        <v>171</v>
      </c>
      <c r="CR222" s="49" t="s">
        <v>172</v>
      </c>
      <c r="CS222" s="49" t="s">
        <v>173</v>
      </c>
      <c r="CT222" s="49" t="s">
        <v>174</v>
      </c>
      <c r="CU222" s="49"/>
      <c r="CV222" s="49"/>
      <c r="CW222" s="49"/>
      <c r="CX222" s="49"/>
      <c r="CY222" s="49"/>
      <c r="CZ222" s="49"/>
      <c r="DA222" s="49"/>
      <c r="DB222" s="49"/>
    </row>
    <row r="223" spans="1:106" s="76" customFormat="1" ht="64.5" customHeight="1" x14ac:dyDescent="0.25">
      <c r="A223" s="49" t="s">
        <v>175</v>
      </c>
      <c r="B223" s="49" t="s">
        <v>2512</v>
      </c>
      <c r="C223" s="60" t="str">
        <f>VLOOKUP(D223,'Threat Model'!$P$2:$Q$96,1,FALSE)</f>
        <v>IAC-07</v>
      </c>
      <c r="D223" s="49" t="s">
        <v>2513</v>
      </c>
      <c r="E223" s="61" t="s">
        <v>2514</v>
      </c>
      <c r="F223" s="49" t="s">
        <v>2515</v>
      </c>
      <c r="G223" s="61"/>
      <c r="H223" s="61" t="s">
        <v>2516</v>
      </c>
      <c r="I223" s="62">
        <v>10</v>
      </c>
      <c r="J223" s="62"/>
      <c r="K223" s="62"/>
      <c r="L223" s="62" t="s">
        <v>112</v>
      </c>
      <c r="M223" s="62"/>
      <c r="N223" s="62"/>
      <c r="O223" s="62" t="s">
        <v>182</v>
      </c>
      <c r="P223" s="62"/>
      <c r="Q223" s="60" t="s">
        <v>112</v>
      </c>
      <c r="R223" s="60" t="s">
        <v>112</v>
      </c>
      <c r="S223" s="61" t="s">
        <v>2517</v>
      </c>
      <c r="T223" s="61" t="s">
        <v>184</v>
      </c>
      <c r="U223" s="61" t="s">
        <v>2518</v>
      </c>
      <c r="V223" s="61" t="s">
        <v>2519</v>
      </c>
      <c r="W223" s="61" t="s">
        <v>187</v>
      </c>
      <c r="X223" s="61" t="s">
        <v>2520</v>
      </c>
      <c r="Y223" s="49" t="s">
        <v>2521</v>
      </c>
      <c r="Z223" s="49"/>
      <c r="AA223" s="49" t="s">
        <v>2522</v>
      </c>
      <c r="AB223" s="49"/>
      <c r="AC223" s="60" t="s">
        <v>6903</v>
      </c>
      <c r="AD223" s="49" t="s">
        <v>191</v>
      </c>
      <c r="AE223" s="49" t="s">
        <v>123</v>
      </c>
      <c r="AF223" s="49" t="s">
        <v>124</v>
      </c>
      <c r="AG223" s="49" t="s">
        <v>125</v>
      </c>
      <c r="AH223" s="49" t="s">
        <v>192</v>
      </c>
      <c r="AI223" s="49" t="s">
        <v>126</v>
      </c>
      <c r="AJ223" s="49" t="s">
        <v>127</v>
      </c>
      <c r="AK223" s="49" t="s">
        <v>128</v>
      </c>
      <c r="AL223" s="49" t="s">
        <v>129</v>
      </c>
      <c r="AM223" s="49" t="s">
        <v>130</v>
      </c>
      <c r="AN223" s="49" t="s">
        <v>131</v>
      </c>
      <c r="AO223" s="49"/>
      <c r="AP223" s="49" t="s">
        <v>193</v>
      </c>
      <c r="AQ223" s="49" t="s">
        <v>194</v>
      </c>
      <c r="AR223" s="49" t="s">
        <v>195</v>
      </c>
      <c r="AS223" s="49" t="s">
        <v>196</v>
      </c>
      <c r="AT223" s="49" t="s">
        <v>197</v>
      </c>
      <c r="AU223" s="49" t="s">
        <v>132</v>
      </c>
      <c r="AV223" s="49" t="s">
        <v>198</v>
      </c>
      <c r="AW223" s="49" t="s">
        <v>133</v>
      </c>
      <c r="AX223" s="49" t="s">
        <v>134</v>
      </c>
      <c r="AY223" s="49" t="s">
        <v>199</v>
      </c>
      <c r="AZ223" s="49" t="s">
        <v>135</v>
      </c>
      <c r="BA223" s="49" t="s">
        <v>136</v>
      </c>
      <c r="BB223" s="49" t="s">
        <v>137</v>
      </c>
      <c r="BC223" s="49" t="s">
        <v>138</v>
      </c>
      <c r="BD223" s="49" t="s">
        <v>200</v>
      </c>
      <c r="BE223" s="49" t="s">
        <v>139</v>
      </c>
      <c r="BF223" s="49" t="s">
        <v>201</v>
      </c>
      <c r="BG223" s="49" t="s">
        <v>140</v>
      </c>
      <c r="BH223" s="49" t="s">
        <v>202</v>
      </c>
      <c r="BI223" s="49" t="s">
        <v>203</v>
      </c>
      <c r="BJ223" s="49"/>
      <c r="BK223" s="49" t="s">
        <v>141</v>
      </c>
      <c r="BL223" s="49" t="s">
        <v>142</v>
      </c>
      <c r="BM223" s="49" t="s">
        <v>143</v>
      </c>
      <c r="BN223" s="49" t="s">
        <v>144</v>
      </c>
      <c r="BO223" s="49" t="s">
        <v>145</v>
      </c>
      <c r="BP223" s="49" t="s">
        <v>146</v>
      </c>
      <c r="BQ223" s="60" t="str">
        <f t="shared" si="3"/>
        <v>NT-2
NT-3
NT-4
NT-5
NT-6
NT-7
NT-8
NT-9
NT-10
NT-11
NT-12
NT-13
NT-14
MT-1
MT-2
MT-3
MT-4
MT-5
MT-6
MT-7
MT-8
MT-9
MT-10
MT-11
MT-12
MT-13
MT-14
MT-15</v>
      </c>
      <c r="BR223" s="49"/>
      <c r="BS223" s="49" t="s">
        <v>147</v>
      </c>
      <c r="BT223" s="49" t="s">
        <v>148</v>
      </c>
      <c r="BU223" s="49" t="s">
        <v>149</v>
      </c>
      <c r="BV223" s="49" t="s">
        <v>150</v>
      </c>
      <c r="BW223" s="49" t="s">
        <v>151</v>
      </c>
      <c r="BX223" s="49" t="s">
        <v>152</v>
      </c>
      <c r="BY223" s="49" t="s">
        <v>153</v>
      </c>
      <c r="BZ223" s="49" t="s">
        <v>154</v>
      </c>
      <c r="CA223" s="49" t="s">
        <v>155</v>
      </c>
      <c r="CB223" s="49" t="s">
        <v>156</v>
      </c>
      <c r="CC223" s="49" t="s">
        <v>157</v>
      </c>
      <c r="CD223" s="49" t="s">
        <v>158</v>
      </c>
      <c r="CE223" s="49" t="s">
        <v>159</v>
      </c>
      <c r="CF223" s="49" t="s">
        <v>160</v>
      </c>
      <c r="CG223" s="49" t="s">
        <v>161</v>
      </c>
      <c r="CH223" s="49" t="s">
        <v>162</v>
      </c>
      <c r="CI223" s="49" t="s">
        <v>163</v>
      </c>
      <c r="CJ223" s="49" t="s">
        <v>164</v>
      </c>
      <c r="CK223" s="49" t="s">
        <v>165</v>
      </c>
      <c r="CL223" s="49" t="s">
        <v>166</v>
      </c>
      <c r="CM223" s="49" t="s">
        <v>167</v>
      </c>
      <c r="CN223" s="49" t="s">
        <v>168</v>
      </c>
      <c r="CO223" s="49" t="s">
        <v>169</v>
      </c>
      <c r="CP223" s="49" t="s">
        <v>170</v>
      </c>
      <c r="CQ223" s="49" t="s">
        <v>171</v>
      </c>
      <c r="CR223" s="49" t="s">
        <v>172</v>
      </c>
      <c r="CS223" s="49" t="s">
        <v>173</v>
      </c>
      <c r="CT223" s="49" t="s">
        <v>174</v>
      </c>
      <c r="CU223" s="49"/>
      <c r="CV223" s="49"/>
      <c r="CW223" s="49"/>
      <c r="CX223" s="49"/>
      <c r="CY223" s="49"/>
      <c r="CZ223" s="49"/>
      <c r="DA223" s="49"/>
      <c r="DB223" s="49"/>
    </row>
    <row r="224" spans="1:106" s="76" customFormat="1" ht="64.5" customHeight="1" x14ac:dyDescent="0.25">
      <c r="A224" s="49" t="s">
        <v>175</v>
      </c>
      <c r="B224" s="49" t="s">
        <v>2523</v>
      </c>
      <c r="C224" s="60" t="str">
        <f>VLOOKUP(D224,'Threat Model'!$P$2:$Q$96,1,FALSE)</f>
        <v>IAC-06</v>
      </c>
      <c r="D224" s="49" t="s">
        <v>2524</v>
      </c>
      <c r="E224" s="61" t="s">
        <v>2525</v>
      </c>
      <c r="F224" s="49"/>
      <c r="G224" s="61" t="s">
        <v>757</v>
      </c>
      <c r="H224" s="61" t="s">
        <v>2526</v>
      </c>
      <c r="I224" s="62">
        <v>9</v>
      </c>
      <c r="J224" s="62"/>
      <c r="K224" s="62"/>
      <c r="L224" s="62" t="s">
        <v>112</v>
      </c>
      <c r="M224" s="62"/>
      <c r="N224" s="62"/>
      <c r="O224" s="62" t="s">
        <v>182</v>
      </c>
      <c r="P224" s="62"/>
      <c r="Q224" s="60" t="s">
        <v>112</v>
      </c>
      <c r="R224" s="60" t="s">
        <v>112</v>
      </c>
      <c r="S224" s="61" t="s">
        <v>2527</v>
      </c>
      <c r="T224" s="61" t="s">
        <v>184</v>
      </c>
      <c r="U224" s="61" t="s">
        <v>2528</v>
      </c>
      <c r="V224" s="61" t="s">
        <v>2529</v>
      </c>
      <c r="W224" s="61" t="s">
        <v>187</v>
      </c>
      <c r="X224" s="61" t="s">
        <v>2530</v>
      </c>
      <c r="Y224" s="49" t="s">
        <v>2531</v>
      </c>
      <c r="Z224" s="49"/>
      <c r="AA224" s="49" t="s">
        <v>2532</v>
      </c>
      <c r="AB224" s="49"/>
      <c r="AC224" s="60" t="s">
        <v>6903</v>
      </c>
      <c r="AD224" s="49" t="s">
        <v>191</v>
      </c>
      <c r="AE224" s="49" t="s">
        <v>123</v>
      </c>
      <c r="AF224" s="49" t="s">
        <v>124</v>
      </c>
      <c r="AG224" s="49" t="s">
        <v>125</v>
      </c>
      <c r="AH224" s="49" t="s">
        <v>192</v>
      </c>
      <c r="AI224" s="49" t="s">
        <v>126</v>
      </c>
      <c r="AJ224" s="49" t="s">
        <v>127</v>
      </c>
      <c r="AK224" s="49" t="s">
        <v>128</v>
      </c>
      <c r="AL224" s="49" t="s">
        <v>129</v>
      </c>
      <c r="AM224" s="49" t="s">
        <v>130</v>
      </c>
      <c r="AN224" s="49" t="s">
        <v>131</v>
      </c>
      <c r="AO224" s="49"/>
      <c r="AP224" s="49" t="s">
        <v>193</v>
      </c>
      <c r="AQ224" s="49" t="s">
        <v>194</v>
      </c>
      <c r="AR224" s="49" t="s">
        <v>195</v>
      </c>
      <c r="AS224" s="49" t="s">
        <v>196</v>
      </c>
      <c r="AT224" s="49" t="s">
        <v>197</v>
      </c>
      <c r="AU224" s="49" t="s">
        <v>132</v>
      </c>
      <c r="AV224" s="49" t="s">
        <v>198</v>
      </c>
      <c r="AW224" s="49" t="s">
        <v>133</v>
      </c>
      <c r="AX224" s="49" t="s">
        <v>134</v>
      </c>
      <c r="AY224" s="49" t="s">
        <v>199</v>
      </c>
      <c r="AZ224" s="49" t="s">
        <v>135</v>
      </c>
      <c r="BA224" s="49" t="s">
        <v>136</v>
      </c>
      <c r="BB224" s="49" t="s">
        <v>137</v>
      </c>
      <c r="BC224" s="49" t="s">
        <v>138</v>
      </c>
      <c r="BD224" s="49" t="s">
        <v>200</v>
      </c>
      <c r="BE224" s="49" t="s">
        <v>139</v>
      </c>
      <c r="BF224" s="49" t="s">
        <v>201</v>
      </c>
      <c r="BG224" s="49" t="s">
        <v>140</v>
      </c>
      <c r="BH224" s="49" t="s">
        <v>202</v>
      </c>
      <c r="BI224" s="49" t="s">
        <v>203</v>
      </c>
      <c r="BJ224" s="49"/>
      <c r="BK224" s="49" t="s">
        <v>141</v>
      </c>
      <c r="BL224" s="49" t="s">
        <v>142</v>
      </c>
      <c r="BM224" s="49" t="s">
        <v>143</v>
      </c>
      <c r="BN224" s="49" t="s">
        <v>144</v>
      </c>
      <c r="BO224" s="49" t="s">
        <v>145</v>
      </c>
      <c r="BP224" s="49" t="s">
        <v>146</v>
      </c>
      <c r="BQ224" s="60" t="str">
        <f t="shared" si="3"/>
        <v>NT-2
NT-3
NT-4
NT-5
NT-6
NT-7
NT-8
NT-9
NT-10
NT-11
NT-12
NT-13
NT-14
MT-1
MT-2
MT-3
MT-4
MT-5
MT-6
MT-7
MT-8
MT-9
MT-10
MT-11
MT-12
MT-13
MT-14</v>
      </c>
      <c r="BR224" s="49"/>
      <c r="BS224" s="49" t="s">
        <v>147</v>
      </c>
      <c r="BT224" s="49" t="s">
        <v>148</v>
      </c>
      <c r="BU224" s="49" t="s">
        <v>149</v>
      </c>
      <c r="BV224" s="49" t="s">
        <v>150</v>
      </c>
      <c r="BW224" s="49" t="s">
        <v>151</v>
      </c>
      <c r="BX224" s="49" t="s">
        <v>152</v>
      </c>
      <c r="BY224" s="49" t="s">
        <v>153</v>
      </c>
      <c r="BZ224" s="49" t="s">
        <v>154</v>
      </c>
      <c r="CA224" s="49" t="s">
        <v>155</v>
      </c>
      <c r="CB224" s="49" t="s">
        <v>156</v>
      </c>
      <c r="CC224" s="49" t="s">
        <v>157</v>
      </c>
      <c r="CD224" s="49" t="s">
        <v>158</v>
      </c>
      <c r="CE224" s="49" t="s">
        <v>159</v>
      </c>
      <c r="CF224" s="49" t="s">
        <v>160</v>
      </c>
      <c r="CG224" s="49" t="s">
        <v>161</v>
      </c>
      <c r="CH224" s="49" t="s">
        <v>162</v>
      </c>
      <c r="CI224" s="49" t="s">
        <v>163</v>
      </c>
      <c r="CJ224" s="49" t="s">
        <v>164</v>
      </c>
      <c r="CK224" s="49" t="s">
        <v>165</v>
      </c>
      <c r="CL224" s="49" t="s">
        <v>166</v>
      </c>
      <c r="CM224" s="49" t="s">
        <v>167</v>
      </c>
      <c r="CN224" s="49" t="s">
        <v>168</v>
      </c>
      <c r="CO224" s="49" t="s">
        <v>169</v>
      </c>
      <c r="CP224" s="49" t="s">
        <v>170</v>
      </c>
      <c r="CQ224" s="49" t="s">
        <v>171</v>
      </c>
      <c r="CR224" s="49" t="s">
        <v>172</v>
      </c>
      <c r="CS224" s="49" t="s">
        <v>173</v>
      </c>
      <c r="CT224" s="49"/>
      <c r="CU224" s="49"/>
      <c r="CV224" s="49"/>
      <c r="CW224" s="49"/>
      <c r="CX224" s="49"/>
      <c r="CY224" s="49"/>
      <c r="CZ224" s="49"/>
      <c r="DA224" s="49"/>
      <c r="DB224" s="49"/>
    </row>
    <row r="225" spans="1:106" s="76" customFormat="1" ht="64.5" customHeight="1" x14ac:dyDescent="0.25">
      <c r="A225" s="49" t="s">
        <v>783</v>
      </c>
      <c r="B225" s="49" t="s">
        <v>2533</v>
      </c>
      <c r="C225" s="60" t="e">
        <f>VLOOKUP(D225,'Threat Model'!$P$2:$Q$96,1,FALSE)</f>
        <v>#N/A</v>
      </c>
      <c r="D225" s="49" t="s">
        <v>2534</v>
      </c>
      <c r="E225" s="61" t="s">
        <v>2535</v>
      </c>
      <c r="F225" s="49" t="s">
        <v>2536</v>
      </c>
      <c r="G225" s="61" t="s">
        <v>2537</v>
      </c>
      <c r="H225" s="61" t="s">
        <v>2538</v>
      </c>
      <c r="I225" s="62">
        <v>9</v>
      </c>
      <c r="J225" s="60"/>
      <c r="K225" s="60" t="s">
        <v>112</v>
      </c>
      <c r="L225" s="60"/>
      <c r="M225" s="60"/>
      <c r="N225" s="60"/>
      <c r="O225" s="62" t="s">
        <v>609</v>
      </c>
      <c r="P225" s="60"/>
      <c r="Q225" s="60" t="s">
        <v>112</v>
      </c>
      <c r="R225" s="60" t="s">
        <v>112</v>
      </c>
      <c r="S225" s="61" t="s">
        <v>2539</v>
      </c>
      <c r="T225" s="61" t="s">
        <v>820</v>
      </c>
      <c r="U225" s="61" t="s">
        <v>790</v>
      </c>
      <c r="V225" s="61" t="s">
        <v>2540</v>
      </c>
      <c r="W225" s="61" t="s">
        <v>792</v>
      </c>
      <c r="X225" s="61" t="s">
        <v>2541</v>
      </c>
      <c r="Y225" s="49" t="s">
        <v>2542</v>
      </c>
      <c r="Z225" s="49" t="s">
        <v>2543</v>
      </c>
      <c r="AA225" s="49" t="s">
        <v>2544</v>
      </c>
      <c r="AB225" s="49"/>
      <c r="AC225" s="60" t="s">
        <v>6904</v>
      </c>
      <c r="AD225" s="49" t="s">
        <v>191</v>
      </c>
      <c r="AE225" s="49" t="s">
        <v>123</v>
      </c>
      <c r="AF225" s="49" t="s">
        <v>124</v>
      </c>
      <c r="AG225" s="49" t="s">
        <v>125</v>
      </c>
      <c r="AH225" s="49" t="s">
        <v>192</v>
      </c>
      <c r="AI225" s="49" t="s">
        <v>126</v>
      </c>
      <c r="AJ225" s="49" t="s">
        <v>127</v>
      </c>
      <c r="AK225" s="49" t="s">
        <v>128</v>
      </c>
      <c r="AL225" s="49" t="s">
        <v>129</v>
      </c>
      <c r="AM225" s="49" t="s">
        <v>130</v>
      </c>
      <c r="AN225" s="49" t="s">
        <v>131</v>
      </c>
      <c r="AO225" s="49" t="s">
        <v>218</v>
      </c>
      <c r="AP225" s="49" t="s">
        <v>193</v>
      </c>
      <c r="AQ225" s="49" t="s">
        <v>194</v>
      </c>
      <c r="AR225" s="49" t="s">
        <v>195</v>
      </c>
      <c r="AS225" s="49" t="s">
        <v>196</v>
      </c>
      <c r="AT225" s="49" t="s">
        <v>197</v>
      </c>
      <c r="AU225" s="49" t="s">
        <v>132</v>
      </c>
      <c r="AV225" s="49" t="s">
        <v>198</v>
      </c>
      <c r="AW225" s="49" t="s">
        <v>133</v>
      </c>
      <c r="AX225" s="49" t="s">
        <v>134</v>
      </c>
      <c r="AY225" s="49" t="s">
        <v>199</v>
      </c>
      <c r="AZ225" s="49" t="s">
        <v>135</v>
      </c>
      <c r="BA225" s="49" t="s">
        <v>136</v>
      </c>
      <c r="BB225" s="49" t="s">
        <v>137</v>
      </c>
      <c r="BC225" s="49" t="s">
        <v>138</v>
      </c>
      <c r="BD225" s="49" t="s">
        <v>200</v>
      </c>
      <c r="BE225" s="49" t="s">
        <v>139</v>
      </c>
      <c r="BF225" s="49" t="s">
        <v>201</v>
      </c>
      <c r="BG225" s="49" t="s">
        <v>140</v>
      </c>
      <c r="BH225" s="49" t="s">
        <v>202</v>
      </c>
      <c r="BI225" s="49" t="s">
        <v>203</v>
      </c>
      <c r="BJ225" s="49"/>
      <c r="BK225" s="49" t="s">
        <v>141</v>
      </c>
      <c r="BL225" s="49" t="s">
        <v>142</v>
      </c>
      <c r="BM225" s="49" t="s">
        <v>143</v>
      </c>
      <c r="BN225" s="49" t="s">
        <v>144</v>
      </c>
      <c r="BO225" s="49" t="s">
        <v>145</v>
      </c>
      <c r="BP225" s="49" t="s">
        <v>146</v>
      </c>
      <c r="BQ225" s="60" t="str">
        <f t="shared" si="3"/>
        <v>NT-1
NT-2
NT-3
NT-4
NT-5
NT-6
NT-7
NT-8
NT-9
NT-10
NT-11
NT-12
NT-13
NT-14
MT-1
MT-2
MT-3
MT-4
MT-5
MT-6
MT-7
MT-8
MT-9
MT-11
MT-12
MT-13
MT-14
MT-15
MT-16
MT-17
MT-18
MT-19
MT-20
MT-21
MT-22
MT-23</v>
      </c>
      <c r="BR225" s="49" t="s">
        <v>283</v>
      </c>
      <c r="BS225" s="49" t="s">
        <v>147</v>
      </c>
      <c r="BT225" s="49" t="s">
        <v>148</v>
      </c>
      <c r="BU225" s="49" t="s">
        <v>149</v>
      </c>
      <c r="BV225" s="49" t="s">
        <v>150</v>
      </c>
      <c r="BW225" s="49" t="s">
        <v>151</v>
      </c>
      <c r="BX225" s="49" t="s">
        <v>152</v>
      </c>
      <c r="BY225" s="49" t="s">
        <v>153</v>
      </c>
      <c r="BZ225" s="49" t="s">
        <v>154</v>
      </c>
      <c r="CA225" s="49" t="s">
        <v>155</v>
      </c>
      <c r="CB225" s="49" t="s">
        <v>156</v>
      </c>
      <c r="CC225" s="49" t="s">
        <v>157</v>
      </c>
      <c r="CD225" s="49" t="s">
        <v>158</v>
      </c>
      <c r="CE225" s="49" t="s">
        <v>159</v>
      </c>
      <c r="CF225" s="49" t="s">
        <v>160</v>
      </c>
      <c r="CG225" s="49" t="s">
        <v>161</v>
      </c>
      <c r="CH225" s="49" t="s">
        <v>162</v>
      </c>
      <c r="CI225" s="49" t="s">
        <v>163</v>
      </c>
      <c r="CJ225" s="49" t="s">
        <v>164</v>
      </c>
      <c r="CK225" s="49" t="s">
        <v>165</v>
      </c>
      <c r="CL225" s="49" t="s">
        <v>166</v>
      </c>
      <c r="CM225" s="49" t="s">
        <v>167</v>
      </c>
      <c r="CN225" s="49" t="s">
        <v>168</v>
      </c>
      <c r="CO225" s="49"/>
      <c r="CP225" s="49" t="s">
        <v>170</v>
      </c>
      <c r="CQ225" s="49" t="s">
        <v>171</v>
      </c>
      <c r="CR225" s="49" t="s">
        <v>172</v>
      </c>
      <c r="CS225" s="49" t="s">
        <v>173</v>
      </c>
      <c r="CT225" s="49" t="s">
        <v>174</v>
      </c>
      <c r="CU225" s="49" t="s">
        <v>298</v>
      </c>
      <c r="CV225" s="49" t="s">
        <v>299</v>
      </c>
      <c r="CW225" s="49" t="s">
        <v>300</v>
      </c>
      <c r="CX225" s="49" t="s">
        <v>301</v>
      </c>
      <c r="CY225" s="49" t="s">
        <v>302</v>
      </c>
      <c r="CZ225" s="49" t="s">
        <v>303</v>
      </c>
      <c r="DA225" s="49" t="s">
        <v>304</v>
      </c>
      <c r="DB225" s="49" t="s">
        <v>305</v>
      </c>
    </row>
    <row r="226" spans="1:106" s="77" customFormat="1" ht="64.5" customHeight="1" x14ac:dyDescent="0.25">
      <c r="A226" s="49" t="s">
        <v>783</v>
      </c>
      <c r="B226" s="49" t="s">
        <v>2545</v>
      </c>
      <c r="C226" s="60" t="str">
        <f>VLOOKUP(D226,'Threat Model'!$P$2:$Q$96,1,FALSE)</f>
        <v>VPM-02</v>
      </c>
      <c r="D226" s="49" t="s">
        <v>2546</v>
      </c>
      <c r="E226" s="61" t="s">
        <v>2547</v>
      </c>
      <c r="F226" s="49" t="s">
        <v>2548</v>
      </c>
      <c r="G226" s="61"/>
      <c r="H226" s="61" t="s">
        <v>2549</v>
      </c>
      <c r="I226" s="62">
        <v>10</v>
      </c>
      <c r="J226" s="60"/>
      <c r="K226" s="60" t="s">
        <v>112</v>
      </c>
      <c r="L226" s="60"/>
      <c r="M226" s="60"/>
      <c r="N226" s="60"/>
      <c r="O226" s="62" t="s">
        <v>182</v>
      </c>
      <c r="P226" s="60" t="s">
        <v>112</v>
      </c>
      <c r="Q226" s="60" t="s">
        <v>112</v>
      </c>
      <c r="R226" s="60" t="s">
        <v>112</v>
      </c>
      <c r="S226" s="61" t="s">
        <v>2550</v>
      </c>
      <c r="T226" s="61" t="s">
        <v>2551</v>
      </c>
      <c r="U226" s="61" t="s">
        <v>790</v>
      </c>
      <c r="V226" s="61" t="s">
        <v>791</v>
      </c>
      <c r="W226" s="61" t="s">
        <v>792</v>
      </c>
      <c r="X226" s="61" t="s">
        <v>1829</v>
      </c>
      <c r="Y226" s="49" t="s">
        <v>2552</v>
      </c>
      <c r="Z226" s="49" t="s">
        <v>2553</v>
      </c>
      <c r="AA226" s="49" t="s">
        <v>2554</v>
      </c>
      <c r="AB226" s="49"/>
      <c r="AC226" s="60" t="s">
        <v>6904</v>
      </c>
      <c r="AD226" s="49" t="s">
        <v>191</v>
      </c>
      <c r="AE226" s="49" t="s">
        <v>123</v>
      </c>
      <c r="AF226" s="49" t="s">
        <v>124</v>
      </c>
      <c r="AG226" s="49" t="s">
        <v>125</v>
      </c>
      <c r="AH226" s="49" t="s">
        <v>192</v>
      </c>
      <c r="AI226" s="49" t="s">
        <v>126</v>
      </c>
      <c r="AJ226" s="49" t="s">
        <v>127</v>
      </c>
      <c r="AK226" s="49" t="s">
        <v>128</v>
      </c>
      <c r="AL226" s="49" t="s">
        <v>129</v>
      </c>
      <c r="AM226" s="49" t="s">
        <v>130</v>
      </c>
      <c r="AN226" s="49" t="s">
        <v>131</v>
      </c>
      <c r="AO226" s="49" t="s">
        <v>218</v>
      </c>
      <c r="AP226" s="49" t="s">
        <v>193</v>
      </c>
      <c r="AQ226" s="49" t="s">
        <v>194</v>
      </c>
      <c r="AR226" s="49" t="s">
        <v>195</v>
      </c>
      <c r="AS226" s="49" t="s">
        <v>196</v>
      </c>
      <c r="AT226" s="49" t="s">
        <v>197</v>
      </c>
      <c r="AU226" s="49" t="s">
        <v>132</v>
      </c>
      <c r="AV226" s="49" t="s">
        <v>198</v>
      </c>
      <c r="AW226" s="49" t="s">
        <v>133</v>
      </c>
      <c r="AX226" s="49" t="s">
        <v>134</v>
      </c>
      <c r="AY226" s="49" t="s">
        <v>199</v>
      </c>
      <c r="AZ226" s="49" t="s">
        <v>135</v>
      </c>
      <c r="BA226" s="49" t="s">
        <v>136</v>
      </c>
      <c r="BB226" s="49" t="s">
        <v>137</v>
      </c>
      <c r="BC226" s="49" t="s">
        <v>138</v>
      </c>
      <c r="BD226" s="49" t="s">
        <v>200</v>
      </c>
      <c r="BE226" s="49" t="s">
        <v>139</v>
      </c>
      <c r="BF226" s="49" t="s">
        <v>201</v>
      </c>
      <c r="BG226" s="49" t="s">
        <v>140</v>
      </c>
      <c r="BH226" s="49" t="s">
        <v>202</v>
      </c>
      <c r="BI226" s="49" t="s">
        <v>203</v>
      </c>
      <c r="BJ226" s="49"/>
      <c r="BK226" s="49" t="s">
        <v>141</v>
      </c>
      <c r="BL226" s="49" t="s">
        <v>142</v>
      </c>
      <c r="BM226" s="49" t="s">
        <v>143</v>
      </c>
      <c r="BN226" s="49" t="s">
        <v>144</v>
      </c>
      <c r="BO226" s="49" t="s">
        <v>145</v>
      </c>
      <c r="BP226" s="49" t="s">
        <v>146</v>
      </c>
      <c r="BQ226" s="60" t="str">
        <f t="shared" si="3"/>
        <v>NT-1
NT-2
NT-3
NT-4
NT-5
NT-6
NT-7
NT-8
NT-9
NT-10
NT-11
NT-12
NT-13
NT-14
MT-1
MT-2
MT-3
MT-4
MT-5
MT-6
MT-7
MT-8
MT-9
MT-11
MT-12
MT-13
MT-14
MT-15</v>
      </c>
      <c r="BR226" s="49" t="s">
        <v>283</v>
      </c>
      <c r="BS226" s="49" t="s">
        <v>147</v>
      </c>
      <c r="BT226" s="49" t="s">
        <v>148</v>
      </c>
      <c r="BU226" s="49" t="s">
        <v>149</v>
      </c>
      <c r="BV226" s="49" t="s">
        <v>150</v>
      </c>
      <c r="BW226" s="49" t="s">
        <v>151</v>
      </c>
      <c r="BX226" s="49" t="s">
        <v>152</v>
      </c>
      <c r="BY226" s="49" t="s">
        <v>153</v>
      </c>
      <c r="BZ226" s="49" t="s">
        <v>154</v>
      </c>
      <c r="CA226" s="49" t="s">
        <v>155</v>
      </c>
      <c r="CB226" s="49" t="s">
        <v>156</v>
      </c>
      <c r="CC226" s="49" t="s">
        <v>157</v>
      </c>
      <c r="CD226" s="49" t="s">
        <v>158</v>
      </c>
      <c r="CE226" s="49" t="s">
        <v>159</v>
      </c>
      <c r="CF226" s="49" t="s">
        <v>160</v>
      </c>
      <c r="CG226" s="49" t="s">
        <v>161</v>
      </c>
      <c r="CH226" s="49" t="s">
        <v>162</v>
      </c>
      <c r="CI226" s="49" t="s">
        <v>163</v>
      </c>
      <c r="CJ226" s="49" t="s">
        <v>164</v>
      </c>
      <c r="CK226" s="49" t="s">
        <v>165</v>
      </c>
      <c r="CL226" s="49" t="s">
        <v>166</v>
      </c>
      <c r="CM226" s="49" t="s">
        <v>167</v>
      </c>
      <c r="CN226" s="49" t="s">
        <v>168</v>
      </c>
      <c r="CO226" s="49"/>
      <c r="CP226" s="49" t="s">
        <v>170</v>
      </c>
      <c r="CQ226" s="49" t="s">
        <v>171</v>
      </c>
      <c r="CR226" s="49" t="s">
        <v>172</v>
      </c>
      <c r="CS226" s="49" t="s">
        <v>173</v>
      </c>
      <c r="CT226" s="49" t="s">
        <v>174</v>
      </c>
      <c r="CU226" s="49"/>
      <c r="CV226" s="49"/>
      <c r="CW226" s="49"/>
      <c r="CX226" s="49"/>
      <c r="CY226" s="49"/>
      <c r="CZ226" s="49"/>
      <c r="DA226" s="49"/>
      <c r="DB226" s="49"/>
    </row>
    <row r="227" spans="1:106" s="77" customFormat="1" ht="64.5" customHeight="1" x14ac:dyDescent="0.25">
      <c r="A227" s="49" t="s">
        <v>783</v>
      </c>
      <c r="B227" s="49" t="s">
        <v>2555</v>
      </c>
      <c r="C227" s="60" t="e">
        <f>VLOOKUP(D227,'Threat Model'!$P$2:$Q$96,1,FALSE)</f>
        <v>#N/A</v>
      </c>
      <c r="D227" s="49" t="s">
        <v>2556</v>
      </c>
      <c r="E227" s="61" t="s">
        <v>2557</v>
      </c>
      <c r="F227" s="49" t="s">
        <v>2558</v>
      </c>
      <c r="G227" s="61" t="s">
        <v>2559</v>
      </c>
      <c r="H227" s="61" t="s">
        <v>2560</v>
      </c>
      <c r="I227" s="62">
        <v>10</v>
      </c>
      <c r="J227" s="60"/>
      <c r="K227" s="60"/>
      <c r="L227" s="60" t="s">
        <v>112</v>
      </c>
      <c r="M227" s="60"/>
      <c r="N227" s="60"/>
      <c r="O227" s="62" t="s">
        <v>182</v>
      </c>
      <c r="P227" s="60"/>
      <c r="Q227" s="60" t="s">
        <v>112</v>
      </c>
      <c r="R227" s="60" t="s">
        <v>112</v>
      </c>
      <c r="S227" s="61" t="s">
        <v>2561</v>
      </c>
      <c r="T227" s="61" t="s">
        <v>820</v>
      </c>
      <c r="U227" s="61" t="s">
        <v>790</v>
      </c>
      <c r="V227" s="61" t="s">
        <v>791</v>
      </c>
      <c r="W227" s="61" t="s">
        <v>792</v>
      </c>
      <c r="X227" s="61" t="s">
        <v>1829</v>
      </c>
      <c r="Y227" s="49" t="s">
        <v>2562</v>
      </c>
      <c r="Z227" s="49" t="s">
        <v>2563</v>
      </c>
      <c r="AA227" s="49" t="s">
        <v>2564</v>
      </c>
      <c r="AB227" s="49"/>
      <c r="AC227" s="60" t="s">
        <v>6904</v>
      </c>
      <c r="AD227" s="49" t="s">
        <v>191</v>
      </c>
      <c r="AE227" s="49" t="s">
        <v>123</v>
      </c>
      <c r="AF227" s="49" t="s">
        <v>124</v>
      </c>
      <c r="AG227" s="49" t="s">
        <v>125</v>
      </c>
      <c r="AH227" s="49" t="s">
        <v>192</v>
      </c>
      <c r="AI227" s="49" t="s">
        <v>126</v>
      </c>
      <c r="AJ227" s="49" t="s">
        <v>127</v>
      </c>
      <c r="AK227" s="49" t="s">
        <v>128</v>
      </c>
      <c r="AL227" s="49" t="s">
        <v>129</v>
      </c>
      <c r="AM227" s="49" t="s">
        <v>130</v>
      </c>
      <c r="AN227" s="49" t="s">
        <v>131</v>
      </c>
      <c r="AO227" s="49" t="s">
        <v>218</v>
      </c>
      <c r="AP227" s="49" t="s">
        <v>193</v>
      </c>
      <c r="AQ227" s="49" t="s">
        <v>194</v>
      </c>
      <c r="AR227" s="49" t="s">
        <v>195</v>
      </c>
      <c r="AS227" s="49" t="s">
        <v>196</v>
      </c>
      <c r="AT227" s="49" t="s">
        <v>197</v>
      </c>
      <c r="AU227" s="49" t="s">
        <v>132</v>
      </c>
      <c r="AV227" s="49" t="s">
        <v>198</v>
      </c>
      <c r="AW227" s="49" t="s">
        <v>133</v>
      </c>
      <c r="AX227" s="49" t="s">
        <v>134</v>
      </c>
      <c r="AY227" s="49" t="s">
        <v>199</v>
      </c>
      <c r="AZ227" s="49" t="s">
        <v>135</v>
      </c>
      <c r="BA227" s="49" t="s">
        <v>136</v>
      </c>
      <c r="BB227" s="49" t="s">
        <v>137</v>
      </c>
      <c r="BC227" s="49" t="s">
        <v>138</v>
      </c>
      <c r="BD227" s="49" t="s">
        <v>200</v>
      </c>
      <c r="BE227" s="49" t="s">
        <v>139</v>
      </c>
      <c r="BF227" s="49" t="s">
        <v>201</v>
      </c>
      <c r="BG227" s="49" t="s">
        <v>140</v>
      </c>
      <c r="BH227" s="49" t="s">
        <v>202</v>
      </c>
      <c r="BI227" s="49" t="s">
        <v>203</v>
      </c>
      <c r="BJ227" s="49"/>
      <c r="BK227" s="49" t="s">
        <v>141</v>
      </c>
      <c r="BL227" s="49" t="s">
        <v>142</v>
      </c>
      <c r="BM227" s="49" t="s">
        <v>143</v>
      </c>
      <c r="BN227" s="49" t="s">
        <v>144</v>
      </c>
      <c r="BO227" s="49" t="s">
        <v>145</v>
      </c>
      <c r="BP227" s="49" t="s">
        <v>146</v>
      </c>
      <c r="BQ227" s="60" t="str">
        <f t="shared" si="3"/>
        <v>NT-2
NT-3
NT-4
NT-5
NT-6
NT-7
NT-8
NT-9
NT-10
NT-11
NT-12
NT-13
NT-14
MT-1
MT-2
MT-3
MT-4
MT-5
MT-6
MT-7
MT-8
MT-9
MT-11
MT-12
MT-13
MT-14
MT-15</v>
      </c>
      <c r="BR227" s="49"/>
      <c r="BS227" s="49" t="s">
        <v>147</v>
      </c>
      <c r="BT227" s="49" t="s">
        <v>148</v>
      </c>
      <c r="BU227" s="49" t="s">
        <v>149</v>
      </c>
      <c r="BV227" s="49" t="s">
        <v>150</v>
      </c>
      <c r="BW227" s="49" t="s">
        <v>151</v>
      </c>
      <c r="BX227" s="49" t="s">
        <v>152</v>
      </c>
      <c r="BY227" s="49" t="s">
        <v>153</v>
      </c>
      <c r="BZ227" s="49" t="s">
        <v>154</v>
      </c>
      <c r="CA227" s="49" t="s">
        <v>155</v>
      </c>
      <c r="CB227" s="49" t="s">
        <v>156</v>
      </c>
      <c r="CC227" s="49" t="s">
        <v>157</v>
      </c>
      <c r="CD227" s="49" t="s">
        <v>158</v>
      </c>
      <c r="CE227" s="49" t="s">
        <v>159</v>
      </c>
      <c r="CF227" s="49" t="s">
        <v>160</v>
      </c>
      <c r="CG227" s="49" t="s">
        <v>161</v>
      </c>
      <c r="CH227" s="49" t="s">
        <v>162</v>
      </c>
      <c r="CI227" s="49" t="s">
        <v>163</v>
      </c>
      <c r="CJ227" s="49" t="s">
        <v>164</v>
      </c>
      <c r="CK227" s="49" t="s">
        <v>165</v>
      </c>
      <c r="CL227" s="49" t="s">
        <v>166</v>
      </c>
      <c r="CM227" s="49" t="s">
        <v>167</v>
      </c>
      <c r="CN227" s="49" t="s">
        <v>168</v>
      </c>
      <c r="CO227" s="49"/>
      <c r="CP227" s="49" t="s">
        <v>170</v>
      </c>
      <c r="CQ227" s="49" t="s">
        <v>171</v>
      </c>
      <c r="CR227" s="49" t="s">
        <v>172</v>
      </c>
      <c r="CS227" s="49" t="s">
        <v>173</v>
      </c>
      <c r="CT227" s="49" t="s">
        <v>174</v>
      </c>
      <c r="CU227" s="49"/>
      <c r="CV227" s="49"/>
      <c r="CW227" s="49"/>
      <c r="CX227" s="49"/>
      <c r="CY227" s="49"/>
      <c r="CZ227" s="49"/>
      <c r="DA227" s="49"/>
      <c r="DB227" s="49"/>
    </row>
    <row r="228" spans="1:106" s="76" customFormat="1" ht="64.5" customHeight="1" x14ac:dyDescent="0.25">
      <c r="A228" s="49" t="s">
        <v>783</v>
      </c>
      <c r="B228" s="49" t="s">
        <v>2565</v>
      </c>
      <c r="C228" s="60" t="e">
        <f>VLOOKUP(D228,'Threat Model'!$P$2:$Q$96,1,FALSE)</f>
        <v>#N/A</v>
      </c>
      <c r="D228" s="49" t="s">
        <v>2566</v>
      </c>
      <c r="E228" s="61" t="s">
        <v>2567</v>
      </c>
      <c r="F228" s="49" t="s">
        <v>816</v>
      </c>
      <c r="G228" s="61" t="s">
        <v>2568</v>
      </c>
      <c r="H228" s="61" t="s">
        <v>2569</v>
      </c>
      <c r="I228" s="62">
        <v>9</v>
      </c>
      <c r="J228" s="62"/>
      <c r="K228" s="62" t="s">
        <v>112</v>
      </c>
      <c r="L228" s="62"/>
      <c r="M228" s="62"/>
      <c r="N228" s="62"/>
      <c r="O228" s="62" t="s">
        <v>210</v>
      </c>
      <c r="P228" s="62"/>
      <c r="Q228" s="60" t="s">
        <v>112</v>
      </c>
      <c r="R228" s="60" t="s">
        <v>112</v>
      </c>
      <c r="S228" s="61" t="s">
        <v>2570</v>
      </c>
      <c r="T228" s="61" t="s">
        <v>2571</v>
      </c>
      <c r="U228" s="61" t="s">
        <v>790</v>
      </c>
      <c r="V228" s="61" t="s">
        <v>2572</v>
      </c>
      <c r="W228" s="61" t="s">
        <v>792</v>
      </c>
      <c r="X228" s="61" t="s">
        <v>1829</v>
      </c>
      <c r="Y228" s="49" t="s">
        <v>2573</v>
      </c>
      <c r="Z228" s="49" t="s">
        <v>2574</v>
      </c>
      <c r="AA228" s="49" t="s">
        <v>2575</v>
      </c>
      <c r="AB228" s="49"/>
      <c r="AC228" s="60" t="s">
        <v>6929</v>
      </c>
      <c r="AD228" s="49"/>
      <c r="AE228" s="49" t="s">
        <v>123</v>
      </c>
      <c r="AF228" s="49" t="s">
        <v>124</v>
      </c>
      <c r="AG228" s="49" t="s">
        <v>125</v>
      </c>
      <c r="AH228" s="49"/>
      <c r="AI228" s="49"/>
      <c r="AJ228" s="49" t="s">
        <v>127</v>
      </c>
      <c r="AK228" s="49" t="s">
        <v>128</v>
      </c>
      <c r="AL228" s="49" t="s">
        <v>129</v>
      </c>
      <c r="AM228" s="49" t="s">
        <v>130</v>
      </c>
      <c r="AN228" s="49" t="s">
        <v>131</v>
      </c>
      <c r="AO228" s="49"/>
      <c r="AP228" s="49" t="s">
        <v>193</v>
      </c>
      <c r="AQ228" s="49" t="s">
        <v>194</v>
      </c>
      <c r="AR228" s="49" t="s">
        <v>195</v>
      </c>
      <c r="AS228" s="49" t="s">
        <v>196</v>
      </c>
      <c r="AT228" s="49" t="s">
        <v>197</v>
      </c>
      <c r="AU228" s="49" t="s">
        <v>132</v>
      </c>
      <c r="AV228" s="49" t="s">
        <v>198</v>
      </c>
      <c r="AW228" s="49" t="s">
        <v>133</v>
      </c>
      <c r="AX228" s="49" t="s">
        <v>134</v>
      </c>
      <c r="AY228" s="49" t="s">
        <v>199</v>
      </c>
      <c r="AZ228" s="49" t="s">
        <v>135</v>
      </c>
      <c r="BA228" s="49" t="s">
        <v>136</v>
      </c>
      <c r="BB228" s="49" t="s">
        <v>137</v>
      </c>
      <c r="BC228" s="49" t="s">
        <v>138</v>
      </c>
      <c r="BD228" s="49"/>
      <c r="BE228" s="49" t="s">
        <v>139</v>
      </c>
      <c r="BF228" s="49" t="s">
        <v>201</v>
      </c>
      <c r="BG228" s="49" t="s">
        <v>140</v>
      </c>
      <c r="BH228" s="49" t="s">
        <v>202</v>
      </c>
      <c r="BI228" s="49" t="s">
        <v>203</v>
      </c>
      <c r="BJ228" s="49"/>
      <c r="BK228" s="49" t="s">
        <v>141</v>
      </c>
      <c r="BL228" s="49" t="s">
        <v>142</v>
      </c>
      <c r="BM228" s="49" t="s">
        <v>143</v>
      </c>
      <c r="BN228" s="49" t="s">
        <v>144</v>
      </c>
      <c r="BO228" s="49" t="s">
        <v>145</v>
      </c>
      <c r="BP228" s="49" t="s">
        <v>146</v>
      </c>
      <c r="BQ228" s="60" t="str">
        <f t="shared" si="3"/>
        <v>NT-7
MT-1
MT-2
MT-7
MT-8
MT-9
MT-11
MT-12
MT-13
MT-14
MT-15</v>
      </c>
      <c r="BR228" s="49"/>
      <c r="BS228" s="49"/>
      <c r="BT228" s="49"/>
      <c r="BU228" s="49"/>
      <c r="BV228" s="49"/>
      <c r="BW228" s="49"/>
      <c r="BX228" s="49" t="s">
        <v>152</v>
      </c>
      <c r="BY228" s="49"/>
      <c r="BZ228" s="49"/>
      <c r="CA228" s="49"/>
      <c r="CB228" s="49"/>
      <c r="CC228" s="49"/>
      <c r="CD228" s="49"/>
      <c r="CE228" s="49"/>
      <c r="CF228" s="49" t="s">
        <v>160</v>
      </c>
      <c r="CG228" s="49" t="s">
        <v>161</v>
      </c>
      <c r="CH228" s="49"/>
      <c r="CI228" s="49"/>
      <c r="CJ228" s="49"/>
      <c r="CK228" s="49"/>
      <c r="CL228" s="49" t="s">
        <v>166</v>
      </c>
      <c r="CM228" s="49" t="s">
        <v>167</v>
      </c>
      <c r="CN228" s="49" t="s">
        <v>168</v>
      </c>
      <c r="CO228" s="49"/>
      <c r="CP228" s="49" t="s">
        <v>170</v>
      </c>
      <c r="CQ228" s="49" t="s">
        <v>171</v>
      </c>
      <c r="CR228" s="49" t="s">
        <v>172</v>
      </c>
      <c r="CS228" s="49" t="s">
        <v>173</v>
      </c>
      <c r="CT228" s="49" t="s">
        <v>174</v>
      </c>
      <c r="CU228" s="49"/>
      <c r="CV228" s="49"/>
      <c r="CW228" s="49"/>
      <c r="CX228" s="49"/>
      <c r="CY228" s="49"/>
      <c r="CZ228" s="49"/>
      <c r="DA228" s="49"/>
      <c r="DB228" s="49"/>
    </row>
    <row r="229" spans="1:106" s="76" customFormat="1" ht="64.5" customHeight="1" x14ac:dyDescent="0.25">
      <c r="A229" s="49" t="s">
        <v>204</v>
      </c>
      <c r="B229" s="49" t="s">
        <v>204</v>
      </c>
      <c r="C229" s="60" t="str">
        <f>VLOOKUP(D229,'Threat Model'!$P$2:$Q$96,1,FALSE)</f>
        <v>MON-01</v>
      </c>
      <c r="D229" s="49" t="s">
        <v>2576</v>
      </c>
      <c r="E229" s="61" t="s">
        <v>2577</v>
      </c>
      <c r="F229" s="49" t="s">
        <v>864</v>
      </c>
      <c r="G229" s="61" t="s">
        <v>2578</v>
      </c>
      <c r="H229" s="61" t="s">
        <v>2579</v>
      </c>
      <c r="I229" s="62">
        <v>10</v>
      </c>
      <c r="J229" s="60"/>
      <c r="K229" s="60"/>
      <c r="L229" s="60" t="s">
        <v>112</v>
      </c>
      <c r="M229" s="60"/>
      <c r="N229" s="60"/>
      <c r="O229" s="62" t="s">
        <v>609</v>
      </c>
      <c r="P229" s="60" t="s">
        <v>112</v>
      </c>
      <c r="Q229" s="60" t="s">
        <v>112</v>
      </c>
      <c r="R229" s="60" t="s">
        <v>112</v>
      </c>
      <c r="S229" s="61" t="s">
        <v>2580</v>
      </c>
      <c r="T229" s="61" t="s">
        <v>336</v>
      </c>
      <c r="U229" s="61" t="s">
        <v>213</v>
      </c>
      <c r="V229" s="61" t="s">
        <v>2581</v>
      </c>
      <c r="W229" s="61" t="s">
        <v>465</v>
      </c>
      <c r="X229" s="61" t="s">
        <v>2582</v>
      </c>
      <c r="Y229" s="49" t="s">
        <v>2583</v>
      </c>
      <c r="Z229" s="49" t="s">
        <v>2584</v>
      </c>
      <c r="AA229" s="49" t="s">
        <v>2585</v>
      </c>
      <c r="AB229" s="49"/>
      <c r="AC229" s="60" t="s">
        <v>6930</v>
      </c>
      <c r="AD229" s="49"/>
      <c r="AE229" s="49"/>
      <c r="AF229" s="49"/>
      <c r="AG229" s="49" t="s">
        <v>125</v>
      </c>
      <c r="AH229" s="49" t="s">
        <v>192</v>
      </c>
      <c r="AI229" s="49" t="s">
        <v>126</v>
      </c>
      <c r="AJ229" s="49" t="s">
        <v>127</v>
      </c>
      <c r="AK229" s="49" t="s">
        <v>128</v>
      </c>
      <c r="AL229" s="49" t="s">
        <v>129</v>
      </c>
      <c r="AM229" s="49" t="s">
        <v>130</v>
      </c>
      <c r="AN229" s="49" t="s">
        <v>131</v>
      </c>
      <c r="AO229" s="49" t="s">
        <v>218</v>
      </c>
      <c r="AP229" s="49" t="s">
        <v>193</v>
      </c>
      <c r="AQ229" s="49" t="s">
        <v>194</v>
      </c>
      <c r="AR229" s="49" t="s">
        <v>195</v>
      </c>
      <c r="AS229" s="49" t="s">
        <v>196</v>
      </c>
      <c r="AT229" s="49" t="s">
        <v>197</v>
      </c>
      <c r="AU229" s="49" t="s">
        <v>132</v>
      </c>
      <c r="AV229" s="49" t="s">
        <v>198</v>
      </c>
      <c r="AW229" s="49" t="s">
        <v>133</v>
      </c>
      <c r="AX229" s="49" t="s">
        <v>134</v>
      </c>
      <c r="AY229" s="49" t="s">
        <v>199</v>
      </c>
      <c r="AZ229" s="49" t="s">
        <v>135</v>
      </c>
      <c r="BA229" s="49" t="s">
        <v>136</v>
      </c>
      <c r="BB229" s="49" t="s">
        <v>137</v>
      </c>
      <c r="BC229" s="49" t="s">
        <v>138</v>
      </c>
      <c r="BD229" s="49"/>
      <c r="BE229" s="49" t="s">
        <v>139</v>
      </c>
      <c r="BF229" s="49" t="s">
        <v>201</v>
      </c>
      <c r="BG229" s="49" t="s">
        <v>140</v>
      </c>
      <c r="BH229" s="49" t="s">
        <v>202</v>
      </c>
      <c r="BI229" s="49" t="s">
        <v>203</v>
      </c>
      <c r="BJ229" s="49"/>
      <c r="BK229" s="49" t="s">
        <v>141</v>
      </c>
      <c r="BL229" s="49" t="s">
        <v>142</v>
      </c>
      <c r="BM229" s="49" t="s">
        <v>143</v>
      </c>
      <c r="BN229" s="49" t="s">
        <v>144</v>
      </c>
      <c r="BO229" s="49" t="s">
        <v>145</v>
      </c>
      <c r="BP229" s="49" t="s">
        <v>146</v>
      </c>
      <c r="BQ229" s="60" t="str">
        <f t="shared" si="3"/>
        <v>NT-7
MT-1
MT-2
MT-7
MT-8
MT-9
MT-10
MT-11
MT-12
MT-13
MT-14
MT-15
MT-16
MT-17
MT-18
MT-19
MT-20
MT-21
MT-22
MT-23</v>
      </c>
      <c r="BR229" s="49"/>
      <c r="BS229" s="49"/>
      <c r="BT229" s="49"/>
      <c r="BU229" s="49"/>
      <c r="BV229" s="49"/>
      <c r="BW229" s="49"/>
      <c r="BX229" s="49" t="s">
        <v>152</v>
      </c>
      <c r="BY229" s="49"/>
      <c r="BZ229" s="49"/>
      <c r="CA229" s="49"/>
      <c r="CB229" s="49"/>
      <c r="CC229" s="49"/>
      <c r="CD229" s="49"/>
      <c r="CE229" s="49"/>
      <c r="CF229" s="49" t="s">
        <v>160</v>
      </c>
      <c r="CG229" s="49" t="s">
        <v>161</v>
      </c>
      <c r="CH229" s="49"/>
      <c r="CI229" s="49"/>
      <c r="CJ229" s="49"/>
      <c r="CK229" s="49"/>
      <c r="CL229" s="49" t="s">
        <v>166</v>
      </c>
      <c r="CM229" s="49" t="s">
        <v>167</v>
      </c>
      <c r="CN229" s="49" t="s">
        <v>168</v>
      </c>
      <c r="CO229" s="49" t="s">
        <v>169</v>
      </c>
      <c r="CP229" s="49" t="s">
        <v>170</v>
      </c>
      <c r="CQ229" s="49" t="s">
        <v>171</v>
      </c>
      <c r="CR229" s="49" t="s">
        <v>172</v>
      </c>
      <c r="CS229" s="49" t="s">
        <v>173</v>
      </c>
      <c r="CT229" s="49" t="s">
        <v>174</v>
      </c>
      <c r="CU229" s="49" t="s">
        <v>298</v>
      </c>
      <c r="CV229" s="49" t="s">
        <v>299</v>
      </c>
      <c r="CW229" s="49" t="s">
        <v>300</v>
      </c>
      <c r="CX229" s="49" t="s">
        <v>301</v>
      </c>
      <c r="CY229" s="49" t="s">
        <v>302</v>
      </c>
      <c r="CZ229" s="49" t="s">
        <v>303</v>
      </c>
      <c r="DA229" s="49" t="s">
        <v>304</v>
      </c>
      <c r="DB229" s="49" t="s">
        <v>305</v>
      </c>
    </row>
    <row r="230" spans="1:106" s="76" customFormat="1" ht="64.5" customHeight="1" x14ac:dyDescent="0.25">
      <c r="A230" s="49" t="s">
        <v>204</v>
      </c>
      <c r="B230" s="49" t="s">
        <v>2586</v>
      </c>
      <c r="C230" s="60" t="e">
        <f>VLOOKUP(D230,'Threat Model'!$P$2:$Q$96,1,FALSE)</f>
        <v>#N/A</v>
      </c>
      <c r="D230" s="49" t="s">
        <v>2587</v>
      </c>
      <c r="E230" s="61" t="s">
        <v>2588</v>
      </c>
      <c r="F230" s="49"/>
      <c r="G230" s="61" t="s">
        <v>2589</v>
      </c>
      <c r="H230" s="61" t="s">
        <v>2590</v>
      </c>
      <c r="I230" s="62">
        <v>8</v>
      </c>
      <c r="J230" s="62"/>
      <c r="K230" s="62"/>
      <c r="L230" s="62" t="s">
        <v>112</v>
      </c>
      <c r="M230" s="62"/>
      <c r="N230" s="62"/>
      <c r="O230" s="62" t="s">
        <v>210</v>
      </c>
      <c r="P230" s="62"/>
      <c r="Q230" s="60" t="s">
        <v>112</v>
      </c>
      <c r="R230" s="60" t="s">
        <v>112</v>
      </c>
      <c r="S230" s="61" t="s">
        <v>2591</v>
      </c>
      <c r="T230" s="61" t="s">
        <v>2592</v>
      </c>
      <c r="U230" s="61" t="s">
        <v>213</v>
      </c>
      <c r="V230" s="61" t="s">
        <v>214</v>
      </c>
      <c r="W230" s="61" t="s">
        <v>465</v>
      </c>
      <c r="X230" s="61" t="s">
        <v>2593</v>
      </c>
      <c r="Y230" s="49" t="s">
        <v>2594</v>
      </c>
      <c r="Z230" s="49"/>
      <c r="AA230" s="49"/>
      <c r="AB230" s="49"/>
      <c r="AC230" s="60" t="s">
        <v>6972</v>
      </c>
      <c r="AD230" s="49"/>
      <c r="AE230" s="49"/>
      <c r="AF230" s="49"/>
      <c r="AG230" s="49"/>
      <c r="AH230" s="49"/>
      <c r="AI230" s="49"/>
      <c r="AJ230" s="49" t="s">
        <v>127</v>
      </c>
      <c r="AK230" s="49"/>
      <c r="AL230" s="49"/>
      <c r="AM230" s="49"/>
      <c r="AN230" s="49"/>
      <c r="AO230" s="49"/>
      <c r="AP230" s="49" t="s">
        <v>193</v>
      </c>
      <c r="AQ230" s="49" t="s">
        <v>194</v>
      </c>
      <c r="AR230" s="49" t="s">
        <v>195</v>
      </c>
      <c r="AS230" s="49" t="s">
        <v>196</v>
      </c>
      <c r="AT230" s="49" t="s">
        <v>197</v>
      </c>
      <c r="AU230" s="49" t="s">
        <v>132</v>
      </c>
      <c r="AV230" s="49"/>
      <c r="AW230" s="49" t="s">
        <v>133</v>
      </c>
      <c r="AX230" s="49" t="s">
        <v>134</v>
      </c>
      <c r="AY230" s="49" t="s">
        <v>199</v>
      </c>
      <c r="AZ230" s="49" t="s">
        <v>135</v>
      </c>
      <c r="BA230" s="49" t="s">
        <v>136</v>
      </c>
      <c r="BB230" s="49" t="s">
        <v>137</v>
      </c>
      <c r="BC230" s="49" t="s">
        <v>138</v>
      </c>
      <c r="BD230" s="49"/>
      <c r="BE230" s="49" t="s">
        <v>139</v>
      </c>
      <c r="BF230" s="49" t="s">
        <v>201</v>
      </c>
      <c r="BG230" s="49" t="s">
        <v>140</v>
      </c>
      <c r="BH230" s="49"/>
      <c r="BI230" s="49" t="s">
        <v>203</v>
      </c>
      <c r="BJ230" s="49"/>
      <c r="BK230" s="49" t="s">
        <v>141</v>
      </c>
      <c r="BL230" s="49" t="s">
        <v>142</v>
      </c>
      <c r="BM230" s="49" t="s">
        <v>143</v>
      </c>
      <c r="BN230" s="49" t="s">
        <v>144</v>
      </c>
      <c r="BO230" s="49" t="s">
        <v>145</v>
      </c>
      <c r="BP230" s="49" t="s">
        <v>146</v>
      </c>
      <c r="BQ230" s="60" t="str">
        <f t="shared" si="3"/>
        <v>NT-7
MT-1
MT-2
MT-7
MT-8
MT-9
MT-10
MT-11
MT-12
MT-13
MT-14
MT-15</v>
      </c>
      <c r="BR230" s="49"/>
      <c r="BS230" s="49"/>
      <c r="BT230" s="49"/>
      <c r="BU230" s="49"/>
      <c r="BV230" s="49"/>
      <c r="BW230" s="49"/>
      <c r="BX230" s="49" t="s">
        <v>152</v>
      </c>
      <c r="BY230" s="49"/>
      <c r="BZ230" s="49"/>
      <c r="CA230" s="49"/>
      <c r="CB230" s="49"/>
      <c r="CC230" s="49"/>
      <c r="CD230" s="49"/>
      <c r="CE230" s="49"/>
      <c r="CF230" s="49" t="s">
        <v>160</v>
      </c>
      <c r="CG230" s="49" t="s">
        <v>161</v>
      </c>
      <c r="CH230" s="49"/>
      <c r="CI230" s="49"/>
      <c r="CJ230" s="49"/>
      <c r="CK230" s="49"/>
      <c r="CL230" s="49" t="s">
        <v>166</v>
      </c>
      <c r="CM230" s="49" t="s">
        <v>167</v>
      </c>
      <c r="CN230" s="49" t="s">
        <v>168</v>
      </c>
      <c r="CO230" s="49" t="s">
        <v>169</v>
      </c>
      <c r="CP230" s="49" t="s">
        <v>170</v>
      </c>
      <c r="CQ230" s="49" t="s">
        <v>171</v>
      </c>
      <c r="CR230" s="49" t="s">
        <v>172</v>
      </c>
      <c r="CS230" s="49" t="s">
        <v>173</v>
      </c>
      <c r="CT230" s="49" t="s">
        <v>174</v>
      </c>
      <c r="CU230" s="49"/>
      <c r="CV230" s="49"/>
      <c r="CW230" s="49"/>
      <c r="CX230" s="49"/>
      <c r="CY230" s="49"/>
      <c r="CZ230" s="49"/>
      <c r="DA230" s="49"/>
      <c r="DB230" s="49"/>
    </row>
    <row r="231" spans="1:106" s="76" customFormat="1" ht="64.5" customHeight="1" x14ac:dyDescent="0.25">
      <c r="A231" s="49" t="s">
        <v>1210</v>
      </c>
      <c r="B231" s="49" t="s">
        <v>2595</v>
      </c>
      <c r="C231" s="60" t="e">
        <f>VLOOKUP(D231,'Threat Model'!$P$2:$Q$96,1,FALSE)</f>
        <v>#N/A</v>
      </c>
      <c r="D231" s="49" t="s">
        <v>2596</v>
      </c>
      <c r="E231" s="61" t="s">
        <v>2597</v>
      </c>
      <c r="F231" s="49" t="s">
        <v>1935</v>
      </c>
      <c r="G231" s="61"/>
      <c r="H231" s="61" t="s">
        <v>2598</v>
      </c>
      <c r="I231" s="62">
        <v>5</v>
      </c>
      <c r="J231" s="62" t="s">
        <v>112</v>
      </c>
      <c r="K231" s="62"/>
      <c r="L231" s="62"/>
      <c r="M231" s="62"/>
      <c r="N231" s="62"/>
      <c r="O231" s="62" t="s">
        <v>182</v>
      </c>
      <c r="P231" s="62"/>
      <c r="Q231" s="60" t="s">
        <v>112</v>
      </c>
      <c r="R231" s="62"/>
      <c r="S231" s="61" t="s">
        <v>2599</v>
      </c>
      <c r="T231" s="61" t="s">
        <v>1228</v>
      </c>
      <c r="U231" s="61" t="s">
        <v>1217</v>
      </c>
      <c r="V231" s="61" t="s">
        <v>1218</v>
      </c>
      <c r="W231" s="61" t="s">
        <v>1219</v>
      </c>
      <c r="X231" s="61" t="s">
        <v>2600</v>
      </c>
      <c r="Y231" s="49" t="s">
        <v>2601</v>
      </c>
      <c r="Z231" s="49"/>
      <c r="AA231" s="49" t="s">
        <v>2602</v>
      </c>
      <c r="AB231" s="49"/>
      <c r="AC231" s="60" t="s">
        <v>6946</v>
      </c>
      <c r="AD231" s="49"/>
      <c r="AE231" s="49"/>
      <c r="AF231" s="49"/>
      <c r="AG231" s="49"/>
      <c r="AH231" s="49"/>
      <c r="AI231" s="49"/>
      <c r="AJ231" s="49"/>
      <c r="AK231" s="49"/>
      <c r="AL231" s="49" t="s">
        <v>129</v>
      </c>
      <c r="AM231" s="49"/>
      <c r="AN231" s="49" t="s">
        <v>131</v>
      </c>
      <c r="AO231" s="49" t="s">
        <v>218</v>
      </c>
      <c r="AP231" s="49" t="s">
        <v>193</v>
      </c>
      <c r="AQ231" s="49" t="s">
        <v>194</v>
      </c>
      <c r="AR231" s="49" t="s">
        <v>195</v>
      </c>
      <c r="AS231" s="49" t="s">
        <v>196</v>
      </c>
      <c r="AT231" s="49" t="s">
        <v>197</v>
      </c>
      <c r="AU231" s="49"/>
      <c r="AV231" s="49"/>
      <c r="AW231" s="49" t="s">
        <v>133</v>
      </c>
      <c r="AX231" s="49"/>
      <c r="AY231" s="49"/>
      <c r="AZ231" s="49" t="s">
        <v>135</v>
      </c>
      <c r="BA231" s="49" t="s">
        <v>136</v>
      </c>
      <c r="BB231" s="49" t="s">
        <v>137</v>
      </c>
      <c r="BC231" s="49" t="s">
        <v>138</v>
      </c>
      <c r="BD231" s="49" t="s">
        <v>200</v>
      </c>
      <c r="BE231" s="49"/>
      <c r="BF231" s="49"/>
      <c r="BG231" s="49"/>
      <c r="BH231" s="49" t="s">
        <v>202</v>
      </c>
      <c r="BI231" s="49" t="s">
        <v>203</v>
      </c>
      <c r="BJ231" s="49" t="s">
        <v>282</v>
      </c>
      <c r="BK231" s="49" t="s">
        <v>141</v>
      </c>
      <c r="BL231" s="49" t="s">
        <v>142</v>
      </c>
      <c r="BM231" s="49" t="s">
        <v>143</v>
      </c>
      <c r="BN231" s="49" t="s">
        <v>144</v>
      </c>
      <c r="BO231" s="49" t="s">
        <v>145</v>
      </c>
      <c r="BP231" s="49" t="s">
        <v>146</v>
      </c>
      <c r="BQ231" s="60" t="str">
        <f t="shared" si="3"/>
        <v>NT-7
MT-1
MT-2
MT-7
MT-8
MT-9
MT-11
MT-12
MT-13
MT-14
MT-15</v>
      </c>
      <c r="BR231" s="49"/>
      <c r="BS231" s="49"/>
      <c r="BT231" s="49"/>
      <c r="BU231" s="49"/>
      <c r="BV231" s="49"/>
      <c r="BW231" s="49"/>
      <c r="BX231" s="49" t="s">
        <v>152</v>
      </c>
      <c r="BY231" s="49"/>
      <c r="BZ231" s="49"/>
      <c r="CA231" s="49"/>
      <c r="CB231" s="49"/>
      <c r="CC231" s="49"/>
      <c r="CD231" s="49"/>
      <c r="CE231" s="49"/>
      <c r="CF231" s="49" t="s">
        <v>160</v>
      </c>
      <c r="CG231" s="49" t="s">
        <v>161</v>
      </c>
      <c r="CH231" s="49"/>
      <c r="CI231" s="49"/>
      <c r="CJ231" s="49"/>
      <c r="CK231" s="49"/>
      <c r="CL231" s="49" t="s">
        <v>166</v>
      </c>
      <c r="CM231" s="49" t="s">
        <v>167</v>
      </c>
      <c r="CN231" s="49" t="s">
        <v>168</v>
      </c>
      <c r="CO231" s="49"/>
      <c r="CP231" s="49" t="s">
        <v>170</v>
      </c>
      <c r="CQ231" s="49" t="s">
        <v>171</v>
      </c>
      <c r="CR231" s="49" t="s">
        <v>172</v>
      </c>
      <c r="CS231" s="49" t="s">
        <v>173</v>
      </c>
      <c r="CT231" s="49" t="s">
        <v>174</v>
      </c>
      <c r="CU231" s="49"/>
      <c r="CV231" s="49"/>
      <c r="CW231" s="49"/>
      <c r="CX231" s="49"/>
      <c r="CY231" s="49"/>
      <c r="CZ231" s="49"/>
      <c r="DA231" s="49"/>
      <c r="DB231" s="49"/>
    </row>
    <row r="232" spans="1:106" s="76" customFormat="1" ht="64.5" customHeight="1" x14ac:dyDescent="0.25">
      <c r="A232" s="49" t="s">
        <v>306</v>
      </c>
      <c r="B232" s="49" t="s">
        <v>2603</v>
      </c>
      <c r="C232" s="60" t="e">
        <f>VLOOKUP(D232,'Threat Model'!$P$2:$Q$96,1,FALSE)</f>
        <v>#N/A</v>
      </c>
      <c r="D232" s="49" t="s">
        <v>2604</v>
      </c>
      <c r="E232" s="61" t="s">
        <v>2605</v>
      </c>
      <c r="F232" s="49"/>
      <c r="G232" s="61" t="s">
        <v>208</v>
      </c>
      <c r="H232" s="61" t="s">
        <v>2606</v>
      </c>
      <c r="I232" s="62">
        <v>7</v>
      </c>
      <c r="J232" s="62"/>
      <c r="K232" s="62"/>
      <c r="L232" s="62" t="s">
        <v>112</v>
      </c>
      <c r="M232" s="62"/>
      <c r="N232" s="62"/>
      <c r="O232" s="62" t="s">
        <v>182</v>
      </c>
      <c r="P232" s="62"/>
      <c r="Q232" s="60" t="s">
        <v>112</v>
      </c>
      <c r="R232" s="60" t="s">
        <v>112</v>
      </c>
      <c r="S232" s="61" t="s">
        <v>2607</v>
      </c>
      <c r="T232" s="61" t="s">
        <v>326</v>
      </c>
      <c r="U232" s="61" t="s">
        <v>327</v>
      </c>
      <c r="V232" s="61" t="s">
        <v>328</v>
      </c>
      <c r="W232" s="61" t="s">
        <v>316</v>
      </c>
      <c r="X232" s="61" t="s">
        <v>317</v>
      </c>
      <c r="Y232" s="49" t="s">
        <v>2608</v>
      </c>
      <c r="Z232" s="49"/>
      <c r="AA232" s="49"/>
      <c r="AB232" s="49"/>
      <c r="AC232" s="60" t="s">
        <v>6918</v>
      </c>
      <c r="AD232" s="49" t="s">
        <v>191</v>
      </c>
      <c r="AE232" s="49" t="s">
        <v>123</v>
      </c>
      <c r="AF232" s="49" t="s">
        <v>124</v>
      </c>
      <c r="AG232" s="49" t="s">
        <v>125</v>
      </c>
      <c r="AH232" s="49" t="s">
        <v>192</v>
      </c>
      <c r="AI232" s="49" t="s">
        <v>126</v>
      </c>
      <c r="AJ232" s="49" t="s">
        <v>127</v>
      </c>
      <c r="AK232" s="49" t="s">
        <v>128</v>
      </c>
      <c r="AL232" s="49" t="s">
        <v>129</v>
      </c>
      <c r="AM232" s="49" t="s">
        <v>130</v>
      </c>
      <c r="AN232" s="49" t="s">
        <v>131</v>
      </c>
      <c r="AO232" s="49" t="s">
        <v>218</v>
      </c>
      <c r="AP232" s="49" t="s">
        <v>193</v>
      </c>
      <c r="AQ232" s="49" t="s">
        <v>194</v>
      </c>
      <c r="AR232" s="49" t="s">
        <v>195</v>
      </c>
      <c r="AS232" s="49" t="s">
        <v>196</v>
      </c>
      <c r="AT232" s="49" t="s">
        <v>197</v>
      </c>
      <c r="AU232" s="49" t="s">
        <v>132</v>
      </c>
      <c r="AV232" s="49" t="s">
        <v>198</v>
      </c>
      <c r="AW232" s="49" t="s">
        <v>133</v>
      </c>
      <c r="AX232" s="49" t="s">
        <v>134</v>
      </c>
      <c r="AY232" s="49" t="s">
        <v>199</v>
      </c>
      <c r="AZ232" s="49" t="s">
        <v>135</v>
      </c>
      <c r="BA232" s="49" t="s">
        <v>136</v>
      </c>
      <c r="BB232" s="49" t="s">
        <v>137</v>
      </c>
      <c r="BC232" s="49" t="s">
        <v>138</v>
      </c>
      <c r="BD232" s="49" t="s">
        <v>200</v>
      </c>
      <c r="BE232" s="49" t="s">
        <v>139</v>
      </c>
      <c r="BF232" s="49" t="s">
        <v>201</v>
      </c>
      <c r="BG232" s="49" t="s">
        <v>140</v>
      </c>
      <c r="BH232" s="49" t="s">
        <v>202</v>
      </c>
      <c r="BI232" s="49" t="s">
        <v>203</v>
      </c>
      <c r="BJ232" s="49" t="s">
        <v>282</v>
      </c>
      <c r="BK232" s="49" t="s">
        <v>141</v>
      </c>
      <c r="BL232" s="49" t="s">
        <v>142</v>
      </c>
      <c r="BM232" s="49" t="s">
        <v>143</v>
      </c>
      <c r="BN232" s="49" t="s">
        <v>144</v>
      </c>
      <c r="BO232" s="49" t="s">
        <v>145</v>
      </c>
      <c r="BP232" s="49" t="s">
        <v>146</v>
      </c>
      <c r="BQ232" s="60" t="str">
        <f t="shared" si="3"/>
        <v>NT-7
MT-1
MT-2
MT-7
MT-8
MT-9
MT-10
MT-11
MT-12
MT-13
MT-14
MT-15</v>
      </c>
      <c r="BR232" s="49"/>
      <c r="BS232" s="49"/>
      <c r="BT232" s="49"/>
      <c r="BU232" s="49"/>
      <c r="BV232" s="49"/>
      <c r="BW232" s="49"/>
      <c r="BX232" s="49" t="s">
        <v>152</v>
      </c>
      <c r="BY232" s="49"/>
      <c r="BZ232" s="49"/>
      <c r="CA232" s="49"/>
      <c r="CB232" s="49"/>
      <c r="CC232" s="49"/>
      <c r="CD232" s="49"/>
      <c r="CE232" s="49"/>
      <c r="CF232" s="49" t="s">
        <v>160</v>
      </c>
      <c r="CG232" s="49" t="s">
        <v>161</v>
      </c>
      <c r="CH232" s="49"/>
      <c r="CI232" s="49"/>
      <c r="CJ232" s="49"/>
      <c r="CK232" s="49"/>
      <c r="CL232" s="49" t="s">
        <v>166</v>
      </c>
      <c r="CM232" s="49" t="s">
        <v>167</v>
      </c>
      <c r="CN232" s="49" t="s">
        <v>168</v>
      </c>
      <c r="CO232" s="49" t="s">
        <v>169</v>
      </c>
      <c r="CP232" s="49" t="s">
        <v>170</v>
      </c>
      <c r="CQ232" s="49" t="s">
        <v>171</v>
      </c>
      <c r="CR232" s="49" t="s">
        <v>172</v>
      </c>
      <c r="CS232" s="49" t="s">
        <v>173</v>
      </c>
      <c r="CT232" s="49" t="s">
        <v>174</v>
      </c>
      <c r="CU232" s="49"/>
      <c r="CV232" s="49"/>
      <c r="CW232" s="49"/>
      <c r="CX232" s="49"/>
      <c r="CY232" s="49"/>
      <c r="CZ232" s="49"/>
      <c r="DA232" s="49"/>
      <c r="DB232" s="49"/>
    </row>
    <row r="233" spans="1:106" s="76" customFormat="1" ht="64.5" customHeight="1" x14ac:dyDescent="0.25">
      <c r="A233" s="49" t="s">
        <v>229</v>
      </c>
      <c r="B233" s="49" t="s">
        <v>2609</v>
      </c>
      <c r="C233" s="60" t="str">
        <f>VLOOKUP(D233,'Threat Model'!$P$2:$Q$96,1,FALSE)</f>
        <v>NET-18</v>
      </c>
      <c r="D233" s="49" t="s">
        <v>2610</v>
      </c>
      <c r="E233" s="61" t="s">
        <v>2611</v>
      </c>
      <c r="F233" s="49" t="s">
        <v>1165</v>
      </c>
      <c r="G233" s="61" t="s">
        <v>208</v>
      </c>
      <c r="H233" s="61" t="s">
        <v>2612</v>
      </c>
      <c r="I233" s="62">
        <v>9</v>
      </c>
      <c r="J233" s="62"/>
      <c r="K233" s="62"/>
      <c r="L233" s="62" t="s">
        <v>112</v>
      </c>
      <c r="M233" s="62"/>
      <c r="N233" s="62"/>
      <c r="O233" s="62" t="s">
        <v>182</v>
      </c>
      <c r="P233" s="62"/>
      <c r="Q233" s="60" t="s">
        <v>112</v>
      </c>
      <c r="R233" s="60" t="s">
        <v>112</v>
      </c>
      <c r="S233" s="61" t="s">
        <v>2613</v>
      </c>
      <c r="T233" s="61" t="s">
        <v>682</v>
      </c>
      <c r="U233" s="61" t="s">
        <v>1168</v>
      </c>
      <c r="V233" s="61" t="s">
        <v>237</v>
      </c>
      <c r="W233" s="61" t="s">
        <v>452</v>
      </c>
      <c r="X233" s="61" t="s">
        <v>453</v>
      </c>
      <c r="Y233" s="49" t="s">
        <v>2614</v>
      </c>
      <c r="Z233" s="49" t="s">
        <v>339</v>
      </c>
      <c r="AA233" s="49"/>
      <c r="AB233" s="49"/>
      <c r="AC233" s="60" t="s">
        <v>6943</v>
      </c>
      <c r="AD233" s="49"/>
      <c r="AE233" s="49"/>
      <c r="AF233" s="49"/>
      <c r="AG233" s="49"/>
      <c r="AH233" s="49"/>
      <c r="AI233" s="49"/>
      <c r="AJ233" s="49" t="s">
        <v>127</v>
      </c>
      <c r="AK233" s="49"/>
      <c r="AL233" s="49" t="s">
        <v>129</v>
      </c>
      <c r="AM233" s="49" t="s">
        <v>130</v>
      </c>
      <c r="AN233" s="49" t="s">
        <v>131</v>
      </c>
      <c r="AO233" s="49" t="s">
        <v>218</v>
      </c>
      <c r="AP233" s="49" t="s">
        <v>193</v>
      </c>
      <c r="AQ233" s="49" t="s">
        <v>194</v>
      </c>
      <c r="AR233" s="49" t="s">
        <v>195</v>
      </c>
      <c r="AS233" s="49" t="s">
        <v>196</v>
      </c>
      <c r="AT233" s="49" t="s">
        <v>197</v>
      </c>
      <c r="AU233" s="49"/>
      <c r="AV233" s="49" t="s">
        <v>198</v>
      </c>
      <c r="AW233" s="49" t="s">
        <v>133</v>
      </c>
      <c r="AX233" s="49" t="s">
        <v>134</v>
      </c>
      <c r="AY233" s="49"/>
      <c r="AZ233" s="49" t="s">
        <v>135</v>
      </c>
      <c r="BA233" s="49" t="s">
        <v>136</v>
      </c>
      <c r="BB233" s="49" t="s">
        <v>137</v>
      </c>
      <c r="BC233" s="49" t="s">
        <v>138</v>
      </c>
      <c r="BD233" s="49" t="s">
        <v>200</v>
      </c>
      <c r="BE233" s="49" t="s">
        <v>139</v>
      </c>
      <c r="BF233" s="49"/>
      <c r="BG233" s="49"/>
      <c r="BH233" s="49"/>
      <c r="BI233" s="49" t="s">
        <v>203</v>
      </c>
      <c r="BJ233" s="49"/>
      <c r="BK233" s="49" t="s">
        <v>141</v>
      </c>
      <c r="BL233" s="49" t="s">
        <v>142</v>
      </c>
      <c r="BM233" s="49" t="s">
        <v>143</v>
      </c>
      <c r="BN233" s="49" t="s">
        <v>144</v>
      </c>
      <c r="BO233" s="49" t="s">
        <v>145</v>
      </c>
      <c r="BP233" s="49" t="s">
        <v>146</v>
      </c>
      <c r="BQ233" s="60" t="str">
        <f t="shared" si="3"/>
        <v>NT-2
NT-3
NT-4
NT-5
NT-6
NT-7
NT-8
NT-9
NT-10
NT-11
NT-12
NT-13
NT-14
MT-1
MT-2
MT-3
MT-4
MT-5
MT-6
MT-7
MT-8
MT-9
MT-10
MT-11
MT-12
MT-13
MT-14
MT-15</v>
      </c>
      <c r="BR233" s="49"/>
      <c r="BS233" s="49" t="s">
        <v>147</v>
      </c>
      <c r="BT233" s="49" t="s">
        <v>148</v>
      </c>
      <c r="BU233" s="49" t="s">
        <v>149</v>
      </c>
      <c r="BV233" s="49" t="s">
        <v>150</v>
      </c>
      <c r="BW233" s="49" t="s">
        <v>151</v>
      </c>
      <c r="BX233" s="49" t="s">
        <v>152</v>
      </c>
      <c r="BY233" s="49" t="s">
        <v>153</v>
      </c>
      <c r="BZ233" s="49" t="s">
        <v>154</v>
      </c>
      <c r="CA233" s="49" t="s">
        <v>155</v>
      </c>
      <c r="CB233" s="49" t="s">
        <v>156</v>
      </c>
      <c r="CC233" s="49" t="s">
        <v>157</v>
      </c>
      <c r="CD233" s="49" t="s">
        <v>158</v>
      </c>
      <c r="CE233" s="49" t="s">
        <v>159</v>
      </c>
      <c r="CF233" s="49" t="s">
        <v>160</v>
      </c>
      <c r="CG233" s="49" t="s">
        <v>161</v>
      </c>
      <c r="CH233" s="49" t="s">
        <v>162</v>
      </c>
      <c r="CI233" s="49" t="s">
        <v>163</v>
      </c>
      <c r="CJ233" s="49" t="s">
        <v>164</v>
      </c>
      <c r="CK233" s="49" t="s">
        <v>165</v>
      </c>
      <c r="CL233" s="49" t="s">
        <v>166</v>
      </c>
      <c r="CM233" s="49" t="s">
        <v>167</v>
      </c>
      <c r="CN233" s="49" t="s">
        <v>168</v>
      </c>
      <c r="CO233" s="49" t="s">
        <v>169</v>
      </c>
      <c r="CP233" s="49" t="s">
        <v>170</v>
      </c>
      <c r="CQ233" s="49" t="s">
        <v>171</v>
      </c>
      <c r="CR233" s="49" t="s">
        <v>172</v>
      </c>
      <c r="CS233" s="49" t="s">
        <v>173</v>
      </c>
      <c r="CT233" s="49" t="s">
        <v>174</v>
      </c>
      <c r="CU233" s="49"/>
      <c r="CV233" s="49"/>
      <c r="CW233" s="49"/>
      <c r="CX233" s="49"/>
      <c r="CY233" s="49"/>
      <c r="CZ233" s="49"/>
      <c r="DA233" s="49"/>
      <c r="DB233" s="49"/>
    </row>
    <row r="234" spans="1:106" s="76" customFormat="1" ht="64.5" customHeight="1" x14ac:dyDescent="0.25">
      <c r="A234" s="49" t="s">
        <v>340</v>
      </c>
      <c r="B234" s="49" t="s">
        <v>2615</v>
      </c>
      <c r="C234" s="60" t="str">
        <f>VLOOKUP(D234,'Threat Model'!$P$2:$Q$96,1,FALSE)</f>
        <v>END-08</v>
      </c>
      <c r="D234" s="49" t="s">
        <v>2616</v>
      </c>
      <c r="E234" s="61" t="s">
        <v>2617</v>
      </c>
      <c r="F234" s="49"/>
      <c r="G234" s="61" t="s">
        <v>2618</v>
      </c>
      <c r="H234" s="61" t="s">
        <v>2619</v>
      </c>
      <c r="I234" s="62">
        <v>10</v>
      </c>
      <c r="J234" s="62"/>
      <c r="K234" s="62"/>
      <c r="L234" s="62" t="s">
        <v>112</v>
      </c>
      <c r="M234" s="62"/>
      <c r="N234" s="62"/>
      <c r="O234" s="62" t="s">
        <v>182</v>
      </c>
      <c r="P234" s="62"/>
      <c r="Q234" s="60" t="s">
        <v>112</v>
      </c>
      <c r="R234" s="60" t="s">
        <v>112</v>
      </c>
      <c r="S234" s="61" t="s">
        <v>2620</v>
      </c>
      <c r="T234" s="61" t="s">
        <v>347</v>
      </c>
      <c r="U234" s="61" t="s">
        <v>348</v>
      </c>
      <c r="V234" s="61" t="s">
        <v>349</v>
      </c>
      <c r="W234" s="61" t="s">
        <v>350</v>
      </c>
      <c r="X234" s="61" t="s">
        <v>2621</v>
      </c>
      <c r="Y234" s="49" t="s">
        <v>2622</v>
      </c>
      <c r="Z234" s="49"/>
      <c r="AA234" s="49" t="s">
        <v>2623</v>
      </c>
      <c r="AB234" s="49"/>
      <c r="AC234" s="60" t="s">
        <v>6904</v>
      </c>
      <c r="AD234" s="49" t="s">
        <v>191</v>
      </c>
      <c r="AE234" s="49" t="s">
        <v>123</v>
      </c>
      <c r="AF234" s="49" t="s">
        <v>124</v>
      </c>
      <c r="AG234" s="49" t="s">
        <v>125</v>
      </c>
      <c r="AH234" s="49" t="s">
        <v>192</v>
      </c>
      <c r="AI234" s="49" t="s">
        <v>126</v>
      </c>
      <c r="AJ234" s="49" t="s">
        <v>127</v>
      </c>
      <c r="AK234" s="49" t="s">
        <v>128</v>
      </c>
      <c r="AL234" s="49" t="s">
        <v>129</v>
      </c>
      <c r="AM234" s="49" t="s">
        <v>130</v>
      </c>
      <c r="AN234" s="49" t="s">
        <v>131</v>
      </c>
      <c r="AO234" s="49" t="s">
        <v>218</v>
      </c>
      <c r="AP234" s="49" t="s">
        <v>193</v>
      </c>
      <c r="AQ234" s="49" t="s">
        <v>194</v>
      </c>
      <c r="AR234" s="49" t="s">
        <v>195</v>
      </c>
      <c r="AS234" s="49" t="s">
        <v>196</v>
      </c>
      <c r="AT234" s="49" t="s">
        <v>197</v>
      </c>
      <c r="AU234" s="49" t="s">
        <v>132</v>
      </c>
      <c r="AV234" s="49" t="s">
        <v>198</v>
      </c>
      <c r="AW234" s="49" t="s">
        <v>133</v>
      </c>
      <c r="AX234" s="49" t="s">
        <v>134</v>
      </c>
      <c r="AY234" s="49" t="s">
        <v>199</v>
      </c>
      <c r="AZ234" s="49" t="s">
        <v>135</v>
      </c>
      <c r="BA234" s="49" t="s">
        <v>136</v>
      </c>
      <c r="BB234" s="49" t="s">
        <v>137</v>
      </c>
      <c r="BC234" s="49" t="s">
        <v>138</v>
      </c>
      <c r="BD234" s="49" t="s">
        <v>200</v>
      </c>
      <c r="BE234" s="49" t="s">
        <v>139</v>
      </c>
      <c r="BF234" s="49" t="s">
        <v>201</v>
      </c>
      <c r="BG234" s="49" t="s">
        <v>140</v>
      </c>
      <c r="BH234" s="49" t="s">
        <v>202</v>
      </c>
      <c r="BI234" s="49" t="s">
        <v>203</v>
      </c>
      <c r="BJ234" s="49"/>
      <c r="BK234" s="49" t="s">
        <v>141</v>
      </c>
      <c r="BL234" s="49" t="s">
        <v>142</v>
      </c>
      <c r="BM234" s="49" t="s">
        <v>143</v>
      </c>
      <c r="BN234" s="49" t="s">
        <v>144</v>
      </c>
      <c r="BO234" s="49" t="s">
        <v>145</v>
      </c>
      <c r="BP234" s="49" t="s">
        <v>146</v>
      </c>
      <c r="BQ234" s="60" t="str">
        <f t="shared" si="3"/>
        <v>NT-7
MT-1
MT-2
MT-7
MT-8
MT-9
MT-10
MT-11
MT-12
MT-13
MT-14
MT-15</v>
      </c>
      <c r="BR234" s="49"/>
      <c r="BS234" s="49"/>
      <c r="BT234" s="49"/>
      <c r="BU234" s="49"/>
      <c r="BV234" s="49"/>
      <c r="BW234" s="49"/>
      <c r="BX234" s="49" t="s">
        <v>152</v>
      </c>
      <c r="BY234" s="49"/>
      <c r="BZ234" s="49"/>
      <c r="CA234" s="49"/>
      <c r="CB234" s="49"/>
      <c r="CC234" s="49"/>
      <c r="CD234" s="49"/>
      <c r="CE234" s="49"/>
      <c r="CF234" s="49" t="s">
        <v>160</v>
      </c>
      <c r="CG234" s="49" t="s">
        <v>161</v>
      </c>
      <c r="CH234" s="49"/>
      <c r="CI234" s="49"/>
      <c r="CJ234" s="49"/>
      <c r="CK234" s="49"/>
      <c r="CL234" s="49" t="s">
        <v>166</v>
      </c>
      <c r="CM234" s="49" t="s">
        <v>167</v>
      </c>
      <c r="CN234" s="49" t="s">
        <v>168</v>
      </c>
      <c r="CO234" s="49" t="s">
        <v>169</v>
      </c>
      <c r="CP234" s="49" t="s">
        <v>170</v>
      </c>
      <c r="CQ234" s="49" t="s">
        <v>171</v>
      </c>
      <c r="CR234" s="49" t="s">
        <v>172</v>
      </c>
      <c r="CS234" s="49" t="s">
        <v>173</v>
      </c>
      <c r="CT234" s="49" t="s">
        <v>174</v>
      </c>
      <c r="CU234" s="49"/>
      <c r="CV234" s="49"/>
      <c r="CW234" s="49"/>
      <c r="CX234" s="49"/>
      <c r="CY234" s="49"/>
      <c r="CZ234" s="49"/>
      <c r="DA234" s="49"/>
      <c r="DB234" s="49"/>
    </row>
    <row r="235" spans="1:106" s="76" customFormat="1" ht="64.5" customHeight="1" x14ac:dyDescent="0.25">
      <c r="A235" s="49" t="s">
        <v>1661</v>
      </c>
      <c r="B235" s="49" t="s">
        <v>2624</v>
      </c>
      <c r="C235" s="60" t="e">
        <f>VLOOKUP(D235,'Threat Model'!$P$2:$Q$96,1,FALSE)</f>
        <v>#N/A</v>
      </c>
      <c r="D235" s="49" t="s">
        <v>2625</v>
      </c>
      <c r="E235" s="61" t="s">
        <v>2626</v>
      </c>
      <c r="F235" s="49"/>
      <c r="G235" s="61"/>
      <c r="H235" s="61" t="s">
        <v>2627</v>
      </c>
      <c r="I235" s="62">
        <v>5</v>
      </c>
      <c r="J235" s="62"/>
      <c r="K235" s="62"/>
      <c r="L235" s="62" t="s">
        <v>112</v>
      </c>
      <c r="M235" s="62"/>
      <c r="N235" s="62"/>
      <c r="O235" s="62" t="s">
        <v>273</v>
      </c>
      <c r="P235" s="62"/>
      <c r="Q235" s="60" t="s">
        <v>112</v>
      </c>
      <c r="R235" s="60" t="s">
        <v>112</v>
      </c>
      <c r="S235" s="61" t="s">
        <v>2628</v>
      </c>
      <c r="T235" s="61" t="s">
        <v>2629</v>
      </c>
      <c r="U235" s="61" t="s">
        <v>2630</v>
      </c>
      <c r="V235" s="61" t="s">
        <v>2631</v>
      </c>
      <c r="W235" s="61" t="s">
        <v>2632</v>
      </c>
      <c r="X235" s="61" t="s">
        <v>2633</v>
      </c>
      <c r="Y235" s="49" t="s">
        <v>2622</v>
      </c>
      <c r="Z235" s="49"/>
      <c r="AA235" s="49"/>
      <c r="AB235" s="49"/>
      <c r="AC235" s="60" t="s">
        <v>6904</v>
      </c>
      <c r="AD235" s="49" t="s">
        <v>191</v>
      </c>
      <c r="AE235" s="49" t="s">
        <v>123</v>
      </c>
      <c r="AF235" s="49" t="s">
        <v>124</v>
      </c>
      <c r="AG235" s="49" t="s">
        <v>125</v>
      </c>
      <c r="AH235" s="49" t="s">
        <v>192</v>
      </c>
      <c r="AI235" s="49" t="s">
        <v>126</v>
      </c>
      <c r="AJ235" s="49" t="s">
        <v>127</v>
      </c>
      <c r="AK235" s="49" t="s">
        <v>128</v>
      </c>
      <c r="AL235" s="49" t="s">
        <v>129</v>
      </c>
      <c r="AM235" s="49" t="s">
        <v>130</v>
      </c>
      <c r="AN235" s="49" t="s">
        <v>131</v>
      </c>
      <c r="AO235" s="49" t="s">
        <v>218</v>
      </c>
      <c r="AP235" s="49" t="s">
        <v>193</v>
      </c>
      <c r="AQ235" s="49" t="s">
        <v>194</v>
      </c>
      <c r="AR235" s="49" t="s">
        <v>195</v>
      </c>
      <c r="AS235" s="49" t="s">
        <v>196</v>
      </c>
      <c r="AT235" s="49" t="s">
        <v>197</v>
      </c>
      <c r="AU235" s="49" t="s">
        <v>132</v>
      </c>
      <c r="AV235" s="49" t="s">
        <v>198</v>
      </c>
      <c r="AW235" s="49" t="s">
        <v>133</v>
      </c>
      <c r="AX235" s="49" t="s">
        <v>134</v>
      </c>
      <c r="AY235" s="49" t="s">
        <v>199</v>
      </c>
      <c r="AZ235" s="49" t="s">
        <v>135</v>
      </c>
      <c r="BA235" s="49" t="s">
        <v>136</v>
      </c>
      <c r="BB235" s="49" t="s">
        <v>137</v>
      </c>
      <c r="BC235" s="49" t="s">
        <v>138</v>
      </c>
      <c r="BD235" s="49" t="s">
        <v>200</v>
      </c>
      <c r="BE235" s="49" t="s">
        <v>139</v>
      </c>
      <c r="BF235" s="49" t="s">
        <v>201</v>
      </c>
      <c r="BG235" s="49" t="s">
        <v>140</v>
      </c>
      <c r="BH235" s="49" t="s">
        <v>202</v>
      </c>
      <c r="BI235" s="49" t="s">
        <v>203</v>
      </c>
      <c r="BJ235" s="49"/>
      <c r="BK235" s="49" t="s">
        <v>141</v>
      </c>
      <c r="BL235" s="49" t="s">
        <v>142</v>
      </c>
      <c r="BM235" s="49" t="s">
        <v>143</v>
      </c>
      <c r="BN235" s="49" t="s">
        <v>144</v>
      </c>
      <c r="BO235" s="49" t="s">
        <v>145</v>
      </c>
      <c r="BP235" s="49" t="s">
        <v>146</v>
      </c>
      <c r="BQ235" s="60" t="str">
        <f t="shared" si="3"/>
        <v>NT-2
NT-3
NT-4
NT-5
NT-6
NT-7
NT-8
NT-9
NT-10
NT-11
NT-12
NT-13
NT-14
MT-1
MT-2
MT-3
MT-4
MT-5
MT-6
MT-7
MT-8
MT-9
MT-10
MT-11
MT-12
MT-13
MT-14
MT-15</v>
      </c>
      <c r="BR235" s="49"/>
      <c r="BS235" s="49" t="s">
        <v>147</v>
      </c>
      <c r="BT235" s="49" t="s">
        <v>148</v>
      </c>
      <c r="BU235" s="49" t="s">
        <v>149</v>
      </c>
      <c r="BV235" s="49" t="s">
        <v>150</v>
      </c>
      <c r="BW235" s="49" t="s">
        <v>151</v>
      </c>
      <c r="BX235" s="49" t="s">
        <v>152</v>
      </c>
      <c r="BY235" s="49" t="s">
        <v>153</v>
      </c>
      <c r="BZ235" s="49" t="s">
        <v>154</v>
      </c>
      <c r="CA235" s="49" t="s">
        <v>155</v>
      </c>
      <c r="CB235" s="49" t="s">
        <v>156</v>
      </c>
      <c r="CC235" s="49" t="s">
        <v>157</v>
      </c>
      <c r="CD235" s="49" t="s">
        <v>158</v>
      </c>
      <c r="CE235" s="49" t="s">
        <v>159</v>
      </c>
      <c r="CF235" s="49" t="s">
        <v>160</v>
      </c>
      <c r="CG235" s="49" t="s">
        <v>161</v>
      </c>
      <c r="CH235" s="49" t="s">
        <v>162</v>
      </c>
      <c r="CI235" s="49" t="s">
        <v>163</v>
      </c>
      <c r="CJ235" s="49" t="s">
        <v>164</v>
      </c>
      <c r="CK235" s="49" t="s">
        <v>165</v>
      </c>
      <c r="CL235" s="49" t="s">
        <v>166</v>
      </c>
      <c r="CM235" s="49" t="s">
        <v>167</v>
      </c>
      <c r="CN235" s="49" t="s">
        <v>168</v>
      </c>
      <c r="CO235" s="49" t="s">
        <v>169</v>
      </c>
      <c r="CP235" s="49" t="s">
        <v>170</v>
      </c>
      <c r="CQ235" s="49" t="s">
        <v>171</v>
      </c>
      <c r="CR235" s="49" t="s">
        <v>172</v>
      </c>
      <c r="CS235" s="49" t="s">
        <v>173</v>
      </c>
      <c r="CT235" s="49" t="s">
        <v>174</v>
      </c>
      <c r="CU235" s="49"/>
      <c r="CV235" s="49"/>
      <c r="CW235" s="49"/>
      <c r="CX235" s="49"/>
      <c r="CY235" s="49"/>
      <c r="CZ235" s="49"/>
      <c r="DA235" s="49"/>
      <c r="DB235" s="49"/>
    </row>
    <row r="236" spans="1:106" s="76" customFormat="1" ht="135.94999999999999" customHeight="1" x14ac:dyDescent="0.25">
      <c r="A236" s="49" t="s">
        <v>306</v>
      </c>
      <c r="B236" s="49" t="s">
        <v>2634</v>
      </c>
      <c r="C236" s="60" t="e">
        <f>VLOOKUP(D236,'Threat Model'!$P$2:$Q$96,1,FALSE)</f>
        <v>#N/A</v>
      </c>
      <c r="D236" s="49" t="s">
        <v>2635</v>
      </c>
      <c r="E236" s="61" t="s">
        <v>2636</v>
      </c>
      <c r="F236" s="49"/>
      <c r="G236" s="61" t="s">
        <v>2637</v>
      </c>
      <c r="H236" s="61" t="s">
        <v>2638</v>
      </c>
      <c r="I236" s="62">
        <v>9</v>
      </c>
      <c r="J236" s="62"/>
      <c r="K236" s="62"/>
      <c r="L236" s="62" t="s">
        <v>112</v>
      </c>
      <c r="M236" s="62"/>
      <c r="N236" s="62"/>
      <c r="O236" s="62" t="s">
        <v>182</v>
      </c>
      <c r="P236" s="62"/>
      <c r="Q236" s="62"/>
      <c r="R236" s="60" t="s">
        <v>112</v>
      </c>
      <c r="S236" s="61" t="s">
        <v>2639</v>
      </c>
      <c r="T236" s="61" t="s">
        <v>326</v>
      </c>
      <c r="U236" s="61" t="s">
        <v>327</v>
      </c>
      <c r="V236" s="61" t="s">
        <v>328</v>
      </c>
      <c r="W236" s="61" t="s">
        <v>316</v>
      </c>
      <c r="X236" s="61" t="s">
        <v>317</v>
      </c>
      <c r="Y236" s="49" t="s">
        <v>2640</v>
      </c>
      <c r="Z236" s="49"/>
      <c r="AA236" s="49"/>
      <c r="AB236" s="49"/>
      <c r="AC236" s="60" t="s">
        <v>6918</v>
      </c>
      <c r="AD236" s="49" t="s">
        <v>191</v>
      </c>
      <c r="AE236" s="49" t="s">
        <v>123</v>
      </c>
      <c r="AF236" s="49" t="s">
        <v>124</v>
      </c>
      <c r="AG236" s="49" t="s">
        <v>125</v>
      </c>
      <c r="AH236" s="49" t="s">
        <v>192</v>
      </c>
      <c r="AI236" s="49" t="s">
        <v>126</v>
      </c>
      <c r="AJ236" s="49" t="s">
        <v>127</v>
      </c>
      <c r="AK236" s="49" t="s">
        <v>128</v>
      </c>
      <c r="AL236" s="49" t="s">
        <v>129</v>
      </c>
      <c r="AM236" s="49" t="s">
        <v>130</v>
      </c>
      <c r="AN236" s="49" t="s">
        <v>131</v>
      </c>
      <c r="AO236" s="49" t="s">
        <v>218</v>
      </c>
      <c r="AP236" s="49" t="s">
        <v>193</v>
      </c>
      <c r="AQ236" s="49" t="s">
        <v>194</v>
      </c>
      <c r="AR236" s="49" t="s">
        <v>195</v>
      </c>
      <c r="AS236" s="49" t="s">
        <v>196</v>
      </c>
      <c r="AT236" s="49" t="s">
        <v>197</v>
      </c>
      <c r="AU236" s="49" t="s">
        <v>132</v>
      </c>
      <c r="AV236" s="49" t="s">
        <v>198</v>
      </c>
      <c r="AW236" s="49" t="s">
        <v>133</v>
      </c>
      <c r="AX236" s="49" t="s">
        <v>134</v>
      </c>
      <c r="AY236" s="49" t="s">
        <v>199</v>
      </c>
      <c r="AZ236" s="49" t="s">
        <v>135</v>
      </c>
      <c r="BA236" s="49" t="s">
        <v>136</v>
      </c>
      <c r="BB236" s="49" t="s">
        <v>137</v>
      </c>
      <c r="BC236" s="49" t="s">
        <v>138</v>
      </c>
      <c r="BD236" s="49" t="s">
        <v>200</v>
      </c>
      <c r="BE236" s="49" t="s">
        <v>139</v>
      </c>
      <c r="BF236" s="49" t="s">
        <v>201</v>
      </c>
      <c r="BG236" s="49" t="s">
        <v>140</v>
      </c>
      <c r="BH236" s="49" t="s">
        <v>202</v>
      </c>
      <c r="BI236" s="49" t="s">
        <v>203</v>
      </c>
      <c r="BJ236" s="49" t="s">
        <v>282</v>
      </c>
      <c r="BK236" s="49" t="s">
        <v>141</v>
      </c>
      <c r="BL236" s="49" t="s">
        <v>142</v>
      </c>
      <c r="BM236" s="49" t="s">
        <v>143</v>
      </c>
      <c r="BN236" s="49" t="s">
        <v>144</v>
      </c>
      <c r="BO236" s="49" t="s">
        <v>145</v>
      </c>
      <c r="BP236" s="49" t="s">
        <v>146</v>
      </c>
      <c r="BQ236" s="60" t="str">
        <f t="shared" si="3"/>
        <v>NT-7
MT-1
MT-2
MT-7
MT-8
MT-9
MT-10
MT-11
MT-12
MT-13
MT-14
MT-15</v>
      </c>
      <c r="BR236" s="49"/>
      <c r="BS236" s="49"/>
      <c r="BT236" s="49"/>
      <c r="BU236" s="49"/>
      <c r="BV236" s="49"/>
      <c r="BW236" s="49"/>
      <c r="BX236" s="49" t="s">
        <v>152</v>
      </c>
      <c r="BY236" s="49"/>
      <c r="BZ236" s="49"/>
      <c r="CA236" s="49"/>
      <c r="CB236" s="49"/>
      <c r="CC236" s="49"/>
      <c r="CD236" s="49"/>
      <c r="CE236" s="49"/>
      <c r="CF236" s="49" t="s">
        <v>160</v>
      </c>
      <c r="CG236" s="49" t="s">
        <v>161</v>
      </c>
      <c r="CH236" s="49"/>
      <c r="CI236" s="49"/>
      <c r="CJ236" s="49"/>
      <c r="CK236" s="49"/>
      <c r="CL236" s="49" t="s">
        <v>166</v>
      </c>
      <c r="CM236" s="49" t="s">
        <v>167</v>
      </c>
      <c r="CN236" s="49" t="s">
        <v>168</v>
      </c>
      <c r="CO236" s="49" t="s">
        <v>169</v>
      </c>
      <c r="CP236" s="49" t="s">
        <v>170</v>
      </c>
      <c r="CQ236" s="49" t="s">
        <v>171</v>
      </c>
      <c r="CR236" s="49" t="s">
        <v>172</v>
      </c>
      <c r="CS236" s="49" t="s">
        <v>173</v>
      </c>
      <c r="CT236" s="49" t="s">
        <v>174</v>
      </c>
      <c r="CU236" s="49"/>
      <c r="CV236" s="49"/>
      <c r="CW236" s="49"/>
      <c r="CX236" s="49"/>
      <c r="CY236" s="49"/>
      <c r="CZ236" s="49"/>
      <c r="DA236" s="49"/>
      <c r="DB236" s="49"/>
    </row>
    <row r="237" spans="1:106" s="76" customFormat="1" ht="64.5" customHeight="1" x14ac:dyDescent="0.25">
      <c r="A237" s="49" t="s">
        <v>229</v>
      </c>
      <c r="B237" s="49" t="s">
        <v>2641</v>
      </c>
      <c r="C237" s="60" t="e">
        <f>VLOOKUP(D237,'Threat Model'!$P$2:$Q$96,1,FALSE)</f>
        <v>#N/A</v>
      </c>
      <c r="D237" s="49" t="s">
        <v>2642</v>
      </c>
      <c r="E237" s="61" t="s">
        <v>2643</v>
      </c>
      <c r="F237" s="49"/>
      <c r="G237" s="61" t="s">
        <v>2644</v>
      </c>
      <c r="H237" s="61" t="s">
        <v>2645</v>
      </c>
      <c r="I237" s="62">
        <v>9</v>
      </c>
      <c r="J237" s="62"/>
      <c r="K237" s="62"/>
      <c r="L237" s="62" t="s">
        <v>112</v>
      </c>
      <c r="M237" s="62"/>
      <c r="N237" s="62"/>
      <c r="O237" s="62" t="s">
        <v>182</v>
      </c>
      <c r="P237" s="62"/>
      <c r="Q237" s="60" t="s">
        <v>112</v>
      </c>
      <c r="R237" s="60" t="s">
        <v>112</v>
      </c>
      <c r="S237" s="61" t="s">
        <v>2646</v>
      </c>
      <c r="T237" s="61" t="s">
        <v>682</v>
      </c>
      <c r="U237" s="61" t="s">
        <v>936</v>
      </c>
      <c r="V237" s="61" t="s">
        <v>237</v>
      </c>
      <c r="W237" s="61" t="s">
        <v>452</v>
      </c>
      <c r="X237" s="61" t="s">
        <v>2647</v>
      </c>
      <c r="Y237" s="49" t="s">
        <v>2648</v>
      </c>
      <c r="Z237" s="49"/>
      <c r="AA237" s="49" t="s">
        <v>2649</v>
      </c>
      <c r="AB237" s="49"/>
      <c r="AC237" s="60" t="s">
        <v>6973</v>
      </c>
      <c r="AD237" s="49"/>
      <c r="AE237" s="49"/>
      <c r="AF237" s="49" t="s">
        <v>124</v>
      </c>
      <c r="AG237" s="49" t="s">
        <v>125</v>
      </c>
      <c r="AH237" s="49" t="s">
        <v>192</v>
      </c>
      <c r="AI237" s="49" t="s">
        <v>126</v>
      </c>
      <c r="AJ237" s="49" t="s">
        <v>127</v>
      </c>
      <c r="AK237" s="49" t="s">
        <v>128</v>
      </c>
      <c r="AL237" s="49" t="s">
        <v>129</v>
      </c>
      <c r="AM237" s="49" t="s">
        <v>130</v>
      </c>
      <c r="AN237" s="49" t="s">
        <v>131</v>
      </c>
      <c r="AO237" s="49"/>
      <c r="AP237" s="49" t="s">
        <v>193</v>
      </c>
      <c r="AQ237" s="49" t="s">
        <v>194</v>
      </c>
      <c r="AR237" s="49" t="s">
        <v>195</v>
      </c>
      <c r="AS237" s="49" t="s">
        <v>196</v>
      </c>
      <c r="AT237" s="49" t="s">
        <v>197</v>
      </c>
      <c r="AU237" s="49"/>
      <c r="AV237" s="49" t="s">
        <v>198</v>
      </c>
      <c r="AW237" s="49" t="s">
        <v>133</v>
      </c>
      <c r="AX237" s="49" t="s">
        <v>134</v>
      </c>
      <c r="AY237" s="49"/>
      <c r="AZ237" s="49" t="s">
        <v>135</v>
      </c>
      <c r="BA237" s="49" t="s">
        <v>136</v>
      </c>
      <c r="BB237" s="49"/>
      <c r="BC237" s="49"/>
      <c r="BD237" s="49"/>
      <c r="BE237" s="49"/>
      <c r="BF237" s="49"/>
      <c r="BG237" s="49"/>
      <c r="BH237" s="49" t="s">
        <v>202</v>
      </c>
      <c r="BI237" s="49" t="s">
        <v>203</v>
      </c>
      <c r="BJ237" s="49"/>
      <c r="BK237" s="49"/>
      <c r="BL237" s="49"/>
      <c r="BM237" s="49"/>
      <c r="BN237" s="49"/>
      <c r="BO237" s="49"/>
      <c r="BP237" s="49"/>
      <c r="BQ237" s="60" t="str">
        <f t="shared" si="3"/>
        <v>NT-2
NT-3
NT-4
NT-5
NT-6
NT-7
NT-8
NT-9
NT-10
NT-11
NT-12
NT-13
NT-14
MT-1
MT-2
MT-3
MT-4
MT-5
MT-6
MT-7
MT-8
MT-9
MT-10
MT-11
MT-12
MT-13
MT-14
MT-15</v>
      </c>
      <c r="BR237" s="49"/>
      <c r="BS237" s="49" t="s">
        <v>147</v>
      </c>
      <c r="BT237" s="49" t="s">
        <v>148</v>
      </c>
      <c r="BU237" s="49" t="s">
        <v>149</v>
      </c>
      <c r="BV237" s="49" t="s">
        <v>150</v>
      </c>
      <c r="BW237" s="49" t="s">
        <v>151</v>
      </c>
      <c r="BX237" s="49" t="s">
        <v>152</v>
      </c>
      <c r="BY237" s="49" t="s">
        <v>153</v>
      </c>
      <c r="BZ237" s="49" t="s">
        <v>154</v>
      </c>
      <c r="CA237" s="49" t="s">
        <v>155</v>
      </c>
      <c r="CB237" s="49" t="s">
        <v>156</v>
      </c>
      <c r="CC237" s="49" t="s">
        <v>157</v>
      </c>
      <c r="CD237" s="49" t="s">
        <v>158</v>
      </c>
      <c r="CE237" s="49" t="s">
        <v>159</v>
      </c>
      <c r="CF237" s="49" t="s">
        <v>160</v>
      </c>
      <c r="CG237" s="49" t="s">
        <v>161</v>
      </c>
      <c r="CH237" s="49" t="s">
        <v>162</v>
      </c>
      <c r="CI237" s="49" t="s">
        <v>163</v>
      </c>
      <c r="CJ237" s="49" t="s">
        <v>164</v>
      </c>
      <c r="CK237" s="49" t="s">
        <v>165</v>
      </c>
      <c r="CL237" s="49" t="s">
        <v>166</v>
      </c>
      <c r="CM237" s="49" t="s">
        <v>167</v>
      </c>
      <c r="CN237" s="49" t="s">
        <v>168</v>
      </c>
      <c r="CO237" s="49" t="s">
        <v>169</v>
      </c>
      <c r="CP237" s="49" t="s">
        <v>170</v>
      </c>
      <c r="CQ237" s="49" t="s">
        <v>171</v>
      </c>
      <c r="CR237" s="49" t="s">
        <v>172</v>
      </c>
      <c r="CS237" s="49" t="s">
        <v>173</v>
      </c>
      <c r="CT237" s="49" t="s">
        <v>174</v>
      </c>
      <c r="CU237" s="49"/>
      <c r="CV237" s="49"/>
      <c r="CW237" s="49"/>
      <c r="CX237" s="49"/>
      <c r="CY237" s="49"/>
      <c r="CZ237" s="49"/>
      <c r="DA237" s="49"/>
      <c r="DB237" s="49"/>
    </row>
    <row r="238" spans="1:106" s="76" customFormat="1" ht="64.5" customHeight="1" x14ac:dyDescent="0.25">
      <c r="A238" s="49" t="s">
        <v>1534</v>
      </c>
      <c r="B238" s="49" t="s">
        <v>2650</v>
      </c>
      <c r="C238" s="60" t="e">
        <f>VLOOKUP(D238,'Threat Model'!$P$2:$Q$96,1,FALSE)</f>
        <v>#N/A</v>
      </c>
      <c r="D238" s="49" t="s">
        <v>2651</v>
      </c>
      <c r="E238" s="61" t="s">
        <v>2652</v>
      </c>
      <c r="F238" s="49" t="s">
        <v>2653</v>
      </c>
      <c r="G238" s="61" t="s">
        <v>2654</v>
      </c>
      <c r="H238" s="61" t="s">
        <v>2655</v>
      </c>
      <c r="I238" s="62">
        <v>8</v>
      </c>
      <c r="J238" s="60"/>
      <c r="K238" s="60" t="s">
        <v>112</v>
      </c>
      <c r="L238" s="60"/>
      <c r="M238" s="60"/>
      <c r="N238" s="60"/>
      <c r="O238" s="62" t="s">
        <v>113</v>
      </c>
      <c r="P238" s="60" t="s">
        <v>112</v>
      </c>
      <c r="Q238" s="60" t="s">
        <v>112</v>
      </c>
      <c r="R238" s="60" t="s">
        <v>112</v>
      </c>
      <c r="S238" s="61" t="s">
        <v>2656</v>
      </c>
      <c r="T238" s="61" t="s">
        <v>2657</v>
      </c>
      <c r="U238" s="61" t="s">
        <v>2658</v>
      </c>
      <c r="V238" s="61" t="s">
        <v>2659</v>
      </c>
      <c r="W238" s="61" t="s">
        <v>2660</v>
      </c>
      <c r="X238" s="61" t="s">
        <v>2661</v>
      </c>
      <c r="Y238" s="49"/>
      <c r="Z238" s="49" t="s">
        <v>2662</v>
      </c>
      <c r="AA238" s="49" t="s">
        <v>1547</v>
      </c>
      <c r="AB238" s="49"/>
      <c r="AC238" s="60" t="s">
        <v>6974</v>
      </c>
      <c r="AD238" s="49"/>
      <c r="AE238" s="49"/>
      <c r="AF238" s="49"/>
      <c r="AG238" s="49"/>
      <c r="AH238" s="49"/>
      <c r="AI238" s="49"/>
      <c r="AJ238" s="49" t="s">
        <v>127</v>
      </c>
      <c r="AK238" s="49" t="s">
        <v>128</v>
      </c>
      <c r="AL238" s="49" t="s">
        <v>129</v>
      </c>
      <c r="AM238" s="49" t="s">
        <v>130</v>
      </c>
      <c r="AN238" s="49" t="s">
        <v>131</v>
      </c>
      <c r="AO238" s="49" t="s">
        <v>218</v>
      </c>
      <c r="AP238" s="49" t="s">
        <v>193</v>
      </c>
      <c r="AQ238" s="49" t="s">
        <v>194</v>
      </c>
      <c r="AR238" s="49" t="s">
        <v>195</v>
      </c>
      <c r="AS238" s="49" t="s">
        <v>196</v>
      </c>
      <c r="AT238" s="49" t="s">
        <v>197</v>
      </c>
      <c r="AU238" s="49" t="s">
        <v>132</v>
      </c>
      <c r="AV238" s="49" t="s">
        <v>198</v>
      </c>
      <c r="AW238" s="49" t="s">
        <v>133</v>
      </c>
      <c r="AX238" s="49" t="s">
        <v>134</v>
      </c>
      <c r="AY238" s="49" t="s">
        <v>199</v>
      </c>
      <c r="AZ238" s="49" t="s">
        <v>135</v>
      </c>
      <c r="BA238" s="49" t="s">
        <v>136</v>
      </c>
      <c r="BB238" s="49" t="s">
        <v>137</v>
      </c>
      <c r="BC238" s="49" t="s">
        <v>138</v>
      </c>
      <c r="BD238" s="49"/>
      <c r="BE238" s="49" t="s">
        <v>139</v>
      </c>
      <c r="BF238" s="49" t="s">
        <v>201</v>
      </c>
      <c r="BG238" s="49" t="s">
        <v>140</v>
      </c>
      <c r="BH238" s="49" t="s">
        <v>202</v>
      </c>
      <c r="BI238" s="49" t="s">
        <v>203</v>
      </c>
      <c r="BJ238" s="49"/>
      <c r="BK238" s="49" t="s">
        <v>141</v>
      </c>
      <c r="BL238" s="49" t="s">
        <v>142</v>
      </c>
      <c r="BM238" s="49" t="s">
        <v>143</v>
      </c>
      <c r="BN238" s="49" t="s">
        <v>144</v>
      </c>
      <c r="BO238" s="49" t="s">
        <v>145</v>
      </c>
      <c r="BP238" s="49" t="s">
        <v>146</v>
      </c>
      <c r="BQ238" s="60" t="str">
        <f t="shared" si="3"/>
        <v>NT-7
MT-1
MT-2
MT-4
MT-5
MT-6
MT-7
MT-8
MT-9
MT-11
MT-12
MT-13
MT-14
MT-15</v>
      </c>
      <c r="BR238" s="49"/>
      <c r="BS238" s="49"/>
      <c r="BT238" s="49"/>
      <c r="BU238" s="49"/>
      <c r="BV238" s="49"/>
      <c r="BW238" s="49"/>
      <c r="BX238" s="49" t="s">
        <v>152</v>
      </c>
      <c r="BY238" s="49"/>
      <c r="BZ238" s="49"/>
      <c r="CA238" s="49"/>
      <c r="CB238" s="49"/>
      <c r="CC238" s="49"/>
      <c r="CD238" s="49"/>
      <c r="CE238" s="49"/>
      <c r="CF238" s="49" t="s">
        <v>160</v>
      </c>
      <c r="CG238" s="49" t="s">
        <v>161</v>
      </c>
      <c r="CH238" s="49"/>
      <c r="CI238" s="49" t="s">
        <v>163</v>
      </c>
      <c r="CJ238" s="49" t="s">
        <v>164</v>
      </c>
      <c r="CK238" s="49" t="s">
        <v>165</v>
      </c>
      <c r="CL238" s="49" t="s">
        <v>166</v>
      </c>
      <c r="CM238" s="49" t="s">
        <v>167</v>
      </c>
      <c r="CN238" s="49" t="s">
        <v>168</v>
      </c>
      <c r="CO238" s="49"/>
      <c r="CP238" s="49" t="s">
        <v>170</v>
      </c>
      <c r="CQ238" s="49" t="s">
        <v>171</v>
      </c>
      <c r="CR238" s="49" t="s">
        <v>172</v>
      </c>
      <c r="CS238" s="49" t="s">
        <v>173</v>
      </c>
      <c r="CT238" s="49" t="s">
        <v>174</v>
      </c>
      <c r="CU238" s="49"/>
      <c r="CV238" s="49"/>
      <c r="CW238" s="49"/>
      <c r="CX238" s="49"/>
      <c r="CY238" s="49"/>
      <c r="CZ238" s="49"/>
      <c r="DA238" s="49"/>
      <c r="DB238" s="49"/>
    </row>
    <row r="239" spans="1:106" s="76" customFormat="1" ht="64.5" customHeight="1" x14ac:dyDescent="0.25">
      <c r="A239" s="49" t="s">
        <v>1534</v>
      </c>
      <c r="B239" s="49" t="s">
        <v>2663</v>
      </c>
      <c r="C239" s="60" t="str">
        <f>VLOOKUP(D239,'Threat Model'!$P$2:$Q$96,1,FALSE)</f>
        <v>THR-01</v>
      </c>
      <c r="D239" s="49" t="s">
        <v>2664</v>
      </c>
      <c r="E239" s="61" t="s">
        <v>2665</v>
      </c>
      <c r="F239" s="49" t="s">
        <v>2666</v>
      </c>
      <c r="G239" s="61" t="s">
        <v>2667</v>
      </c>
      <c r="H239" s="61" t="s">
        <v>2668</v>
      </c>
      <c r="I239" s="62">
        <v>8</v>
      </c>
      <c r="J239" s="60"/>
      <c r="K239" s="60" t="s">
        <v>112</v>
      </c>
      <c r="L239" s="60"/>
      <c r="M239" s="60"/>
      <c r="N239" s="60"/>
      <c r="O239" s="62" t="s">
        <v>609</v>
      </c>
      <c r="P239" s="60" t="s">
        <v>112</v>
      </c>
      <c r="Q239" s="60" t="s">
        <v>112</v>
      </c>
      <c r="R239" s="60" t="s">
        <v>112</v>
      </c>
      <c r="S239" s="61" t="s">
        <v>2669</v>
      </c>
      <c r="T239" s="61" t="s">
        <v>2657</v>
      </c>
      <c r="U239" s="61" t="s">
        <v>2658</v>
      </c>
      <c r="V239" s="61" t="s">
        <v>2670</v>
      </c>
      <c r="W239" s="61" t="s">
        <v>2660</v>
      </c>
      <c r="X239" s="61" t="s">
        <v>2671</v>
      </c>
      <c r="Y239" s="49"/>
      <c r="Z239" s="49" t="s">
        <v>2672</v>
      </c>
      <c r="AA239" s="49" t="s">
        <v>2673</v>
      </c>
      <c r="AB239" s="49"/>
      <c r="AC239" s="60" t="s">
        <v>6914</v>
      </c>
      <c r="AD239" s="49" t="s">
        <v>191</v>
      </c>
      <c r="AE239" s="49" t="s">
        <v>123</v>
      </c>
      <c r="AF239" s="49" t="s">
        <v>124</v>
      </c>
      <c r="AG239" s="49" t="s">
        <v>125</v>
      </c>
      <c r="AH239" s="49" t="s">
        <v>192</v>
      </c>
      <c r="AI239" s="49" t="s">
        <v>126</v>
      </c>
      <c r="AJ239" s="49" t="s">
        <v>127</v>
      </c>
      <c r="AK239" s="49" t="s">
        <v>128</v>
      </c>
      <c r="AL239" s="49" t="s">
        <v>129</v>
      </c>
      <c r="AM239" s="49" t="s">
        <v>130</v>
      </c>
      <c r="AN239" s="49" t="s">
        <v>131</v>
      </c>
      <c r="AO239" s="49" t="s">
        <v>218</v>
      </c>
      <c r="AP239" s="49" t="s">
        <v>193</v>
      </c>
      <c r="AQ239" s="49" t="s">
        <v>194</v>
      </c>
      <c r="AR239" s="49" t="s">
        <v>195</v>
      </c>
      <c r="AS239" s="49" t="s">
        <v>196</v>
      </c>
      <c r="AT239" s="49" t="s">
        <v>197</v>
      </c>
      <c r="AU239" s="49" t="s">
        <v>132</v>
      </c>
      <c r="AV239" s="49" t="s">
        <v>198</v>
      </c>
      <c r="AW239" s="49" t="s">
        <v>133</v>
      </c>
      <c r="AX239" s="49" t="s">
        <v>134</v>
      </c>
      <c r="AY239" s="49" t="s">
        <v>199</v>
      </c>
      <c r="AZ239" s="49" t="s">
        <v>135</v>
      </c>
      <c r="BA239" s="49" t="s">
        <v>136</v>
      </c>
      <c r="BB239" s="49" t="s">
        <v>137</v>
      </c>
      <c r="BC239" s="49" t="s">
        <v>138</v>
      </c>
      <c r="BD239" s="49"/>
      <c r="BE239" s="49" t="s">
        <v>139</v>
      </c>
      <c r="BF239" s="49" t="s">
        <v>201</v>
      </c>
      <c r="BG239" s="49" t="s">
        <v>140</v>
      </c>
      <c r="BH239" s="49" t="s">
        <v>202</v>
      </c>
      <c r="BI239" s="49" t="s">
        <v>203</v>
      </c>
      <c r="BJ239" s="49" t="s">
        <v>282</v>
      </c>
      <c r="BK239" s="49" t="s">
        <v>141</v>
      </c>
      <c r="BL239" s="49" t="s">
        <v>142</v>
      </c>
      <c r="BM239" s="49" t="s">
        <v>143</v>
      </c>
      <c r="BN239" s="49" t="s">
        <v>144</v>
      </c>
      <c r="BO239" s="49" t="s">
        <v>145</v>
      </c>
      <c r="BP239" s="49" t="s">
        <v>146</v>
      </c>
      <c r="BQ239" s="60" t="str">
        <f t="shared" si="3"/>
        <v>NT-1
NT-2
NT-3
NT-4
NT-5
NT-6
NT-7
NT-8
NT-9
NT-10
NT-11
NT-12
NT-13
NT-14
MT-1
MT-2
MT-3
MT-4
MT-5
MT-6
MT-7
MT-8
MT-9
MT-11
MT-12
MT-13
MT-14
MT-15
MT-16
MT-17
MT-18
MT-19
MT-20
MT-21
MT-22
MT-23</v>
      </c>
      <c r="BR239" s="49" t="s">
        <v>283</v>
      </c>
      <c r="BS239" s="49" t="s">
        <v>147</v>
      </c>
      <c r="BT239" s="49" t="s">
        <v>148</v>
      </c>
      <c r="BU239" s="49" t="s">
        <v>149</v>
      </c>
      <c r="BV239" s="49" t="s">
        <v>150</v>
      </c>
      <c r="BW239" s="49" t="s">
        <v>151</v>
      </c>
      <c r="BX239" s="49" t="s">
        <v>152</v>
      </c>
      <c r="BY239" s="49" t="s">
        <v>153</v>
      </c>
      <c r="BZ239" s="49" t="s">
        <v>154</v>
      </c>
      <c r="CA239" s="49" t="s">
        <v>155</v>
      </c>
      <c r="CB239" s="49" t="s">
        <v>156</v>
      </c>
      <c r="CC239" s="49" t="s">
        <v>157</v>
      </c>
      <c r="CD239" s="49" t="s">
        <v>158</v>
      </c>
      <c r="CE239" s="49" t="s">
        <v>159</v>
      </c>
      <c r="CF239" s="49" t="s">
        <v>160</v>
      </c>
      <c r="CG239" s="49" t="s">
        <v>161</v>
      </c>
      <c r="CH239" s="49" t="s">
        <v>162</v>
      </c>
      <c r="CI239" s="49" t="s">
        <v>163</v>
      </c>
      <c r="CJ239" s="49" t="s">
        <v>164</v>
      </c>
      <c r="CK239" s="49" t="s">
        <v>165</v>
      </c>
      <c r="CL239" s="49" t="s">
        <v>166</v>
      </c>
      <c r="CM239" s="49" t="s">
        <v>167</v>
      </c>
      <c r="CN239" s="49" t="s">
        <v>168</v>
      </c>
      <c r="CO239" s="49"/>
      <c r="CP239" s="49" t="s">
        <v>170</v>
      </c>
      <c r="CQ239" s="49" t="s">
        <v>171</v>
      </c>
      <c r="CR239" s="49" t="s">
        <v>172</v>
      </c>
      <c r="CS239" s="49" t="s">
        <v>173</v>
      </c>
      <c r="CT239" s="49" t="s">
        <v>174</v>
      </c>
      <c r="CU239" s="49" t="s">
        <v>298</v>
      </c>
      <c r="CV239" s="49" t="s">
        <v>299</v>
      </c>
      <c r="CW239" s="49" t="s">
        <v>300</v>
      </c>
      <c r="CX239" s="49" t="s">
        <v>301</v>
      </c>
      <c r="CY239" s="49" t="s">
        <v>302</v>
      </c>
      <c r="CZ239" s="49" t="s">
        <v>303</v>
      </c>
      <c r="DA239" s="49" t="s">
        <v>304</v>
      </c>
      <c r="DB239" s="49" t="s">
        <v>305</v>
      </c>
    </row>
    <row r="240" spans="1:106" s="76" customFormat="1" ht="64.5" customHeight="1" x14ac:dyDescent="0.25">
      <c r="A240" s="49" t="s">
        <v>1534</v>
      </c>
      <c r="B240" s="49" t="s">
        <v>2674</v>
      </c>
      <c r="C240" s="60" t="e">
        <f>VLOOKUP(D240,'Threat Model'!$P$2:$Q$96,1,FALSE)</f>
        <v>#N/A</v>
      </c>
      <c r="D240" s="49" t="s">
        <v>2675</v>
      </c>
      <c r="E240" s="61" t="s">
        <v>2676</v>
      </c>
      <c r="F240" s="49" t="s">
        <v>2677</v>
      </c>
      <c r="G240" s="61" t="s">
        <v>2678</v>
      </c>
      <c r="H240" s="61" t="s">
        <v>2679</v>
      </c>
      <c r="I240" s="62">
        <v>7</v>
      </c>
      <c r="J240" s="62"/>
      <c r="K240" s="62" t="s">
        <v>112</v>
      </c>
      <c r="L240" s="62"/>
      <c r="M240" s="62"/>
      <c r="N240" s="62"/>
      <c r="O240" s="62" t="s">
        <v>182</v>
      </c>
      <c r="P240" s="62" t="s">
        <v>112</v>
      </c>
      <c r="Q240" s="62" t="s">
        <v>112</v>
      </c>
      <c r="R240" s="62" t="s">
        <v>112</v>
      </c>
      <c r="S240" s="61" t="s">
        <v>2680</v>
      </c>
      <c r="T240" s="61" t="s">
        <v>2681</v>
      </c>
      <c r="U240" s="61" t="s">
        <v>2658</v>
      </c>
      <c r="V240" s="61" t="s">
        <v>2659</v>
      </c>
      <c r="W240" s="61" t="s">
        <v>2682</v>
      </c>
      <c r="X240" s="61" t="s">
        <v>2683</v>
      </c>
      <c r="Y240" s="49"/>
      <c r="Z240" s="49" t="s">
        <v>2684</v>
      </c>
      <c r="AA240" s="49"/>
      <c r="AB240" s="49"/>
      <c r="AC240" s="60" t="s">
        <v>6975</v>
      </c>
      <c r="AD240" s="49"/>
      <c r="AE240" s="49"/>
      <c r="AF240" s="49"/>
      <c r="AG240" s="49"/>
      <c r="AH240" s="49"/>
      <c r="AI240" s="49"/>
      <c r="AJ240" s="49"/>
      <c r="AK240" s="49" t="s">
        <v>128</v>
      </c>
      <c r="AL240" s="49" t="s">
        <v>129</v>
      </c>
      <c r="AM240" s="49"/>
      <c r="AN240" s="49"/>
      <c r="AO240" s="49"/>
      <c r="AP240" s="49"/>
      <c r="AQ240" s="49"/>
      <c r="AR240" s="49"/>
      <c r="AS240" s="49"/>
      <c r="AT240" s="49" t="s">
        <v>197</v>
      </c>
      <c r="AU240" s="49"/>
      <c r="AV240" s="49"/>
      <c r="AW240" s="49" t="s">
        <v>133</v>
      </c>
      <c r="AX240" s="49" t="s">
        <v>134</v>
      </c>
      <c r="AY240" s="49"/>
      <c r="AZ240" s="49" t="s">
        <v>135</v>
      </c>
      <c r="BA240" s="49" t="s">
        <v>136</v>
      </c>
      <c r="BB240" s="49" t="s">
        <v>137</v>
      </c>
      <c r="BC240" s="49" t="s">
        <v>138</v>
      </c>
      <c r="BD240" s="49"/>
      <c r="BE240" s="49"/>
      <c r="BF240" s="49"/>
      <c r="BG240" s="49"/>
      <c r="BH240" s="49" t="s">
        <v>202</v>
      </c>
      <c r="BI240" s="49" t="s">
        <v>203</v>
      </c>
      <c r="BJ240" s="49" t="s">
        <v>282</v>
      </c>
      <c r="BK240" s="49" t="s">
        <v>141</v>
      </c>
      <c r="BL240" s="49" t="s">
        <v>142</v>
      </c>
      <c r="BM240" s="49" t="s">
        <v>143</v>
      </c>
      <c r="BN240" s="49" t="s">
        <v>144</v>
      </c>
      <c r="BO240" s="49" t="s">
        <v>145</v>
      </c>
      <c r="BP240" s="49" t="s">
        <v>146</v>
      </c>
      <c r="BQ240" s="60" t="str">
        <f t="shared" si="3"/>
        <v>NT-7
MT-1
MT-2
MT-7
MT-8
MT-9
MT-11
MT-12
MT-13
MT-14
MT-15</v>
      </c>
      <c r="BR240" s="49"/>
      <c r="BS240" s="49"/>
      <c r="BT240" s="49"/>
      <c r="BU240" s="49"/>
      <c r="BV240" s="49"/>
      <c r="BW240" s="49"/>
      <c r="BX240" s="49" t="s">
        <v>152</v>
      </c>
      <c r="BY240" s="49"/>
      <c r="BZ240" s="49"/>
      <c r="CA240" s="49"/>
      <c r="CB240" s="49"/>
      <c r="CC240" s="49"/>
      <c r="CD240" s="49"/>
      <c r="CE240" s="49"/>
      <c r="CF240" s="49" t="s">
        <v>160</v>
      </c>
      <c r="CG240" s="49" t="s">
        <v>161</v>
      </c>
      <c r="CH240" s="49"/>
      <c r="CI240" s="49"/>
      <c r="CJ240" s="49"/>
      <c r="CK240" s="49"/>
      <c r="CL240" s="49" t="s">
        <v>166</v>
      </c>
      <c r="CM240" s="49" t="s">
        <v>167</v>
      </c>
      <c r="CN240" s="49" t="s">
        <v>168</v>
      </c>
      <c r="CO240" s="49"/>
      <c r="CP240" s="49" t="s">
        <v>170</v>
      </c>
      <c r="CQ240" s="49" t="s">
        <v>171</v>
      </c>
      <c r="CR240" s="49" t="s">
        <v>172</v>
      </c>
      <c r="CS240" s="49" t="s">
        <v>173</v>
      </c>
      <c r="CT240" s="49" t="s">
        <v>174</v>
      </c>
      <c r="CU240" s="49"/>
      <c r="CV240" s="49"/>
      <c r="CW240" s="49"/>
      <c r="CX240" s="49"/>
      <c r="CY240" s="49"/>
      <c r="CZ240" s="49"/>
      <c r="DA240" s="49"/>
      <c r="DB240" s="49"/>
    </row>
    <row r="241" spans="1:106" s="76" customFormat="1" ht="64.5" customHeight="1" x14ac:dyDescent="0.25">
      <c r="A241" s="49" t="s">
        <v>1534</v>
      </c>
      <c r="B241" s="49" t="s">
        <v>2685</v>
      </c>
      <c r="C241" s="60" t="e">
        <f>VLOOKUP(D241,'Threat Model'!$P$2:$Q$96,1,FALSE)</f>
        <v>#N/A</v>
      </c>
      <c r="D241" s="49" t="s">
        <v>2686</v>
      </c>
      <c r="E241" s="61" t="s">
        <v>2687</v>
      </c>
      <c r="F241" s="49" t="s">
        <v>2688</v>
      </c>
      <c r="G241" s="61" t="s">
        <v>2689</v>
      </c>
      <c r="H241" s="61" t="s">
        <v>2690</v>
      </c>
      <c r="I241" s="62">
        <v>8</v>
      </c>
      <c r="J241" s="60"/>
      <c r="K241" s="60" t="s">
        <v>112</v>
      </c>
      <c r="L241" s="60"/>
      <c r="M241" s="60"/>
      <c r="N241" s="60"/>
      <c r="O241" s="62" t="s">
        <v>113</v>
      </c>
      <c r="P241" s="60" t="s">
        <v>112</v>
      </c>
      <c r="Q241" s="60" t="s">
        <v>112</v>
      </c>
      <c r="R241" s="60" t="s">
        <v>112</v>
      </c>
      <c r="S241" s="61" t="s">
        <v>2691</v>
      </c>
      <c r="T241" s="61" t="s">
        <v>2692</v>
      </c>
      <c r="U241" s="61" t="s">
        <v>2658</v>
      </c>
      <c r="V241" s="61" t="s">
        <v>2659</v>
      </c>
      <c r="W241" s="61" t="s">
        <v>2660</v>
      </c>
      <c r="X241" s="61" t="s">
        <v>2693</v>
      </c>
      <c r="Y241" s="49"/>
      <c r="Z241" s="49" t="s">
        <v>2694</v>
      </c>
      <c r="AA241" s="49"/>
      <c r="AB241" s="49"/>
      <c r="AC241" s="60" t="s">
        <v>6976</v>
      </c>
      <c r="AD241" s="49"/>
      <c r="AE241" s="49"/>
      <c r="AF241" s="49"/>
      <c r="AG241" s="49" t="s">
        <v>125</v>
      </c>
      <c r="AH241" s="49" t="s">
        <v>192</v>
      </c>
      <c r="AI241" s="49"/>
      <c r="AJ241" s="49" t="s">
        <v>127</v>
      </c>
      <c r="AK241" s="49" t="s">
        <v>128</v>
      </c>
      <c r="AL241" s="49" t="s">
        <v>129</v>
      </c>
      <c r="AM241" s="49"/>
      <c r="AN241" s="49" t="s">
        <v>131</v>
      </c>
      <c r="AO241" s="49" t="s">
        <v>218</v>
      </c>
      <c r="AP241" s="49"/>
      <c r="AQ241" s="49"/>
      <c r="AR241" s="49"/>
      <c r="AS241" s="49"/>
      <c r="AT241" s="49"/>
      <c r="AU241" s="49" t="s">
        <v>132</v>
      </c>
      <c r="AV241" s="49" t="s">
        <v>198</v>
      </c>
      <c r="AW241" s="49" t="s">
        <v>133</v>
      </c>
      <c r="AX241" s="49" t="s">
        <v>134</v>
      </c>
      <c r="AY241" s="49"/>
      <c r="AZ241" s="49" t="s">
        <v>135</v>
      </c>
      <c r="BA241" s="49" t="s">
        <v>136</v>
      </c>
      <c r="BB241" s="49" t="s">
        <v>137</v>
      </c>
      <c r="BC241" s="49" t="s">
        <v>138</v>
      </c>
      <c r="BD241" s="49"/>
      <c r="BE241" s="49" t="s">
        <v>139</v>
      </c>
      <c r="BF241" s="49" t="s">
        <v>201</v>
      </c>
      <c r="BG241" s="49" t="s">
        <v>140</v>
      </c>
      <c r="BH241" s="49" t="s">
        <v>202</v>
      </c>
      <c r="BI241" s="49" t="s">
        <v>203</v>
      </c>
      <c r="BJ241" s="49"/>
      <c r="BK241" s="49" t="s">
        <v>141</v>
      </c>
      <c r="BL241" s="49" t="s">
        <v>142</v>
      </c>
      <c r="BM241" s="49" t="s">
        <v>143</v>
      </c>
      <c r="BN241" s="49" t="s">
        <v>144</v>
      </c>
      <c r="BO241" s="49" t="s">
        <v>145</v>
      </c>
      <c r="BP241" s="49" t="s">
        <v>146</v>
      </c>
      <c r="BQ241" s="60" t="str">
        <f t="shared" si="3"/>
        <v>NT-7
MT-1
MT-2
MT-5
MT-6
MT-7
MT-8
MT-9
MT-11
MT-12
MT-13
MT-14
MT-15</v>
      </c>
      <c r="BR241" s="49"/>
      <c r="BS241" s="49"/>
      <c r="BT241" s="49"/>
      <c r="BU241" s="49"/>
      <c r="BV241" s="49"/>
      <c r="BW241" s="49"/>
      <c r="BX241" s="49" t="s">
        <v>152</v>
      </c>
      <c r="BY241" s="49"/>
      <c r="BZ241" s="49"/>
      <c r="CA241" s="49"/>
      <c r="CB241" s="49"/>
      <c r="CC241" s="49"/>
      <c r="CD241" s="49"/>
      <c r="CE241" s="49"/>
      <c r="CF241" s="49" t="s">
        <v>160</v>
      </c>
      <c r="CG241" s="49" t="s">
        <v>161</v>
      </c>
      <c r="CH241" s="49"/>
      <c r="CI241" s="49"/>
      <c r="CJ241" s="49" t="s">
        <v>164</v>
      </c>
      <c r="CK241" s="49" t="s">
        <v>165</v>
      </c>
      <c r="CL241" s="49" t="s">
        <v>166</v>
      </c>
      <c r="CM241" s="49" t="s">
        <v>167</v>
      </c>
      <c r="CN241" s="49" t="s">
        <v>168</v>
      </c>
      <c r="CO241" s="49"/>
      <c r="CP241" s="49" t="s">
        <v>170</v>
      </c>
      <c r="CQ241" s="49" t="s">
        <v>171</v>
      </c>
      <c r="CR241" s="49" t="s">
        <v>172</v>
      </c>
      <c r="CS241" s="49" t="s">
        <v>173</v>
      </c>
      <c r="CT241" s="49" t="s">
        <v>174</v>
      </c>
      <c r="CU241" s="49"/>
      <c r="CV241" s="49"/>
      <c r="CW241" s="49"/>
      <c r="CX241" s="49"/>
      <c r="CY241" s="49"/>
      <c r="CZ241" s="49"/>
      <c r="DA241" s="49"/>
      <c r="DB241" s="49"/>
    </row>
    <row r="242" spans="1:106" s="76" customFormat="1" ht="64.5" customHeight="1" x14ac:dyDescent="0.25">
      <c r="A242" s="49" t="s">
        <v>1534</v>
      </c>
      <c r="B242" s="49" t="s">
        <v>2695</v>
      </c>
      <c r="C242" s="60" t="e">
        <f>VLOOKUP(D242,'Threat Model'!$P$2:$Q$96,1,FALSE)</f>
        <v>#N/A</v>
      </c>
      <c r="D242" s="49" t="s">
        <v>2696</v>
      </c>
      <c r="E242" s="61" t="s">
        <v>2697</v>
      </c>
      <c r="F242" s="49" t="s">
        <v>2698</v>
      </c>
      <c r="G242" s="61" t="s">
        <v>2699</v>
      </c>
      <c r="H242" s="61" t="s">
        <v>2700</v>
      </c>
      <c r="I242" s="62">
        <v>4</v>
      </c>
      <c r="J242" s="60"/>
      <c r="K242" s="60" t="s">
        <v>112</v>
      </c>
      <c r="L242" s="60"/>
      <c r="M242" s="60"/>
      <c r="N242" s="60"/>
      <c r="O242" s="62" t="s">
        <v>210</v>
      </c>
      <c r="P242" s="60" t="s">
        <v>112</v>
      </c>
      <c r="Q242" s="60" t="s">
        <v>112</v>
      </c>
      <c r="R242" s="60" t="s">
        <v>112</v>
      </c>
      <c r="S242" s="61" t="s">
        <v>2701</v>
      </c>
      <c r="T242" s="61" t="s">
        <v>2702</v>
      </c>
      <c r="U242" s="61" t="s">
        <v>2658</v>
      </c>
      <c r="V242" s="61" t="s">
        <v>2659</v>
      </c>
      <c r="W242" s="61" t="s">
        <v>2703</v>
      </c>
      <c r="X242" s="61" t="s">
        <v>2704</v>
      </c>
      <c r="Y242" s="49"/>
      <c r="Z242" s="49" t="s">
        <v>2705</v>
      </c>
      <c r="AA242" s="49"/>
      <c r="AB242" s="49"/>
      <c r="AC242" s="60" t="s">
        <v>6918</v>
      </c>
      <c r="AD242" s="49" t="s">
        <v>191</v>
      </c>
      <c r="AE242" s="49" t="s">
        <v>123</v>
      </c>
      <c r="AF242" s="49" t="s">
        <v>124</v>
      </c>
      <c r="AG242" s="49" t="s">
        <v>125</v>
      </c>
      <c r="AH242" s="49" t="s">
        <v>192</v>
      </c>
      <c r="AI242" s="49" t="s">
        <v>126</v>
      </c>
      <c r="AJ242" s="49" t="s">
        <v>127</v>
      </c>
      <c r="AK242" s="49" t="s">
        <v>128</v>
      </c>
      <c r="AL242" s="49" t="s">
        <v>129</v>
      </c>
      <c r="AM242" s="49" t="s">
        <v>130</v>
      </c>
      <c r="AN242" s="49" t="s">
        <v>131</v>
      </c>
      <c r="AO242" s="49" t="s">
        <v>218</v>
      </c>
      <c r="AP242" s="49" t="s">
        <v>193</v>
      </c>
      <c r="AQ242" s="49" t="s">
        <v>194</v>
      </c>
      <c r="AR242" s="49" t="s">
        <v>195</v>
      </c>
      <c r="AS242" s="49" t="s">
        <v>196</v>
      </c>
      <c r="AT242" s="49" t="s">
        <v>197</v>
      </c>
      <c r="AU242" s="49" t="s">
        <v>132</v>
      </c>
      <c r="AV242" s="49" t="s">
        <v>198</v>
      </c>
      <c r="AW242" s="49" t="s">
        <v>133</v>
      </c>
      <c r="AX242" s="49" t="s">
        <v>134</v>
      </c>
      <c r="AY242" s="49" t="s">
        <v>199</v>
      </c>
      <c r="AZ242" s="49" t="s">
        <v>135</v>
      </c>
      <c r="BA242" s="49" t="s">
        <v>136</v>
      </c>
      <c r="BB242" s="49" t="s">
        <v>137</v>
      </c>
      <c r="BC242" s="49" t="s">
        <v>138</v>
      </c>
      <c r="BD242" s="49" t="s">
        <v>200</v>
      </c>
      <c r="BE242" s="49" t="s">
        <v>139</v>
      </c>
      <c r="BF242" s="49" t="s">
        <v>201</v>
      </c>
      <c r="BG242" s="49" t="s">
        <v>140</v>
      </c>
      <c r="BH242" s="49" t="s">
        <v>202</v>
      </c>
      <c r="BI242" s="49" t="s">
        <v>203</v>
      </c>
      <c r="BJ242" s="49" t="s">
        <v>282</v>
      </c>
      <c r="BK242" s="49" t="s">
        <v>141</v>
      </c>
      <c r="BL242" s="49" t="s">
        <v>142</v>
      </c>
      <c r="BM242" s="49" t="s">
        <v>143</v>
      </c>
      <c r="BN242" s="49" t="s">
        <v>144</v>
      </c>
      <c r="BO242" s="49" t="s">
        <v>145</v>
      </c>
      <c r="BP242" s="49" t="s">
        <v>146</v>
      </c>
      <c r="BQ242" s="60" t="str">
        <f t="shared" si="3"/>
        <v>NT-7
MT-1
MT-2
MT-5
MT-6
MT-7
MT-8
MT-9
MT-11
MT-12
MT-13
MT-14
MT-15</v>
      </c>
      <c r="BR242" s="49"/>
      <c r="BS242" s="49"/>
      <c r="BT242" s="49"/>
      <c r="BU242" s="49"/>
      <c r="BV242" s="49"/>
      <c r="BW242" s="49"/>
      <c r="BX242" s="49" t="s">
        <v>152</v>
      </c>
      <c r="BY242" s="49"/>
      <c r="BZ242" s="49"/>
      <c r="CA242" s="49"/>
      <c r="CB242" s="49"/>
      <c r="CC242" s="49"/>
      <c r="CD242" s="49"/>
      <c r="CE242" s="49"/>
      <c r="CF242" s="49" t="s">
        <v>160</v>
      </c>
      <c r="CG242" s="49" t="s">
        <v>161</v>
      </c>
      <c r="CH242" s="49"/>
      <c r="CI242" s="49"/>
      <c r="CJ242" s="49" t="s">
        <v>164</v>
      </c>
      <c r="CK242" s="49" t="s">
        <v>165</v>
      </c>
      <c r="CL242" s="49" t="s">
        <v>166</v>
      </c>
      <c r="CM242" s="49" t="s">
        <v>167</v>
      </c>
      <c r="CN242" s="49" t="s">
        <v>168</v>
      </c>
      <c r="CO242" s="49"/>
      <c r="CP242" s="49" t="s">
        <v>170</v>
      </c>
      <c r="CQ242" s="49" t="s">
        <v>171</v>
      </c>
      <c r="CR242" s="49" t="s">
        <v>172</v>
      </c>
      <c r="CS242" s="49" t="s">
        <v>173</v>
      </c>
      <c r="CT242" s="49" t="s">
        <v>174</v>
      </c>
      <c r="CU242" s="49"/>
      <c r="CV242" s="49"/>
      <c r="CW242" s="49"/>
      <c r="CX242" s="49"/>
      <c r="CY242" s="49"/>
      <c r="CZ242" s="49"/>
      <c r="DA242" s="49"/>
      <c r="DB242" s="49"/>
    </row>
    <row r="243" spans="1:106" s="76" customFormat="1" ht="64.5" customHeight="1" x14ac:dyDescent="0.25">
      <c r="A243" s="49" t="s">
        <v>1534</v>
      </c>
      <c r="B243" s="49" t="s">
        <v>2706</v>
      </c>
      <c r="C243" s="60" t="e">
        <f>VLOOKUP(D243,'Threat Model'!$P$2:$Q$96,1,FALSE)</f>
        <v>#N/A</v>
      </c>
      <c r="D243" s="49" t="s">
        <v>2707</v>
      </c>
      <c r="E243" s="61" t="s">
        <v>2708</v>
      </c>
      <c r="F243" s="49" t="s">
        <v>2709</v>
      </c>
      <c r="G243" s="61" t="s">
        <v>2710</v>
      </c>
      <c r="H243" s="61" t="s">
        <v>2711</v>
      </c>
      <c r="I243" s="62">
        <v>5</v>
      </c>
      <c r="J243" s="62"/>
      <c r="K243" s="62" t="s">
        <v>112</v>
      </c>
      <c r="L243" s="62"/>
      <c r="M243" s="62"/>
      <c r="N243" s="62"/>
      <c r="O243" s="62" t="s">
        <v>182</v>
      </c>
      <c r="P243" s="62" t="s">
        <v>112</v>
      </c>
      <c r="Q243" s="62" t="s">
        <v>112</v>
      </c>
      <c r="R243" s="62" t="s">
        <v>112</v>
      </c>
      <c r="S243" s="61" t="s">
        <v>2712</v>
      </c>
      <c r="T243" s="61" t="s">
        <v>2713</v>
      </c>
      <c r="U243" s="61" t="s">
        <v>2658</v>
      </c>
      <c r="V243" s="61" t="s">
        <v>2659</v>
      </c>
      <c r="W243" s="61" t="s">
        <v>2714</v>
      </c>
      <c r="X243" s="61" t="s">
        <v>2715</v>
      </c>
      <c r="Y243" s="49"/>
      <c r="Z243" s="49" t="s">
        <v>2716</v>
      </c>
      <c r="AA243" s="49"/>
      <c r="AB243" s="49"/>
      <c r="AC243" s="60" t="s">
        <v>6975</v>
      </c>
      <c r="AD243" s="49"/>
      <c r="AE243" s="49"/>
      <c r="AF243" s="49"/>
      <c r="AG243" s="49"/>
      <c r="AH243" s="49"/>
      <c r="AI243" s="49"/>
      <c r="AJ243" s="49"/>
      <c r="AK243" s="49" t="s">
        <v>128</v>
      </c>
      <c r="AL243" s="49" t="s">
        <v>129</v>
      </c>
      <c r="AM243" s="49"/>
      <c r="AN243" s="49"/>
      <c r="AO243" s="49"/>
      <c r="AP243" s="49"/>
      <c r="AQ243" s="49"/>
      <c r="AR243" s="49"/>
      <c r="AS243" s="49"/>
      <c r="AT243" s="49" t="s">
        <v>197</v>
      </c>
      <c r="AU243" s="49"/>
      <c r="AV243" s="49"/>
      <c r="AW243" s="49" t="s">
        <v>133</v>
      </c>
      <c r="AX243" s="49" t="s">
        <v>134</v>
      </c>
      <c r="AY243" s="49"/>
      <c r="AZ243" s="49" t="s">
        <v>135</v>
      </c>
      <c r="BA243" s="49" t="s">
        <v>136</v>
      </c>
      <c r="BB243" s="49" t="s">
        <v>137</v>
      </c>
      <c r="BC243" s="49" t="s">
        <v>138</v>
      </c>
      <c r="BD243" s="49"/>
      <c r="BE243" s="49"/>
      <c r="BF243" s="49"/>
      <c r="BG243" s="49"/>
      <c r="BH243" s="49" t="s">
        <v>202</v>
      </c>
      <c r="BI243" s="49" t="s">
        <v>203</v>
      </c>
      <c r="BJ243" s="49" t="s">
        <v>282</v>
      </c>
      <c r="BK243" s="49" t="s">
        <v>141</v>
      </c>
      <c r="BL243" s="49" t="s">
        <v>142</v>
      </c>
      <c r="BM243" s="49" t="s">
        <v>143</v>
      </c>
      <c r="BN243" s="49" t="s">
        <v>144</v>
      </c>
      <c r="BO243" s="49" t="s">
        <v>145</v>
      </c>
      <c r="BP243" s="49" t="s">
        <v>146</v>
      </c>
      <c r="BQ243" s="60" t="str">
        <f t="shared" si="3"/>
        <v>NT-7
MT-1
MT-2
MT-7
MT-8
MT-9
MT-11
MT-12
MT-13
MT-14
MT-15</v>
      </c>
      <c r="BR243" s="49"/>
      <c r="BS243" s="49"/>
      <c r="BT243" s="49"/>
      <c r="BU243" s="49"/>
      <c r="BV243" s="49"/>
      <c r="BW243" s="49"/>
      <c r="BX243" s="49" t="s">
        <v>152</v>
      </c>
      <c r="BY243" s="49"/>
      <c r="BZ243" s="49"/>
      <c r="CA243" s="49"/>
      <c r="CB243" s="49"/>
      <c r="CC243" s="49"/>
      <c r="CD243" s="49"/>
      <c r="CE243" s="49"/>
      <c r="CF243" s="49" t="s">
        <v>160</v>
      </c>
      <c r="CG243" s="49" t="s">
        <v>161</v>
      </c>
      <c r="CH243" s="49"/>
      <c r="CI243" s="49"/>
      <c r="CJ243" s="49"/>
      <c r="CK243" s="49"/>
      <c r="CL243" s="49" t="s">
        <v>166</v>
      </c>
      <c r="CM243" s="49" t="s">
        <v>167</v>
      </c>
      <c r="CN243" s="49" t="s">
        <v>168</v>
      </c>
      <c r="CO243" s="49"/>
      <c r="CP243" s="49" t="s">
        <v>170</v>
      </c>
      <c r="CQ243" s="49" t="s">
        <v>171</v>
      </c>
      <c r="CR243" s="49" t="s">
        <v>172</v>
      </c>
      <c r="CS243" s="49" t="s">
        <v>173</v>
      </c>
      <c r="CT243" s="49" t="s">
        <v>174</v>
      </c>
      <c r="CU243" s="49"/>
      <c r="CV243" s="49"/>
      <c r="CW243" s="49"/>
      <c r="CX243" s="49"/>
      <c r="CY243" s="49"/>
      <c r="CZ243" s="49"/>
      <c r="DA243" s="49"/>
      <c r="DB243" s="49"/>
    </row>
    <row r="244" spans="1:106" s="76" customFormat="1" ht="64.5" customHeight="1" x14ac:dyDescent="0.25">
      <c r="A244" s="49" t="s">
        <v>1661</v>
      </c>
      <c r="B244" s="49" t="s">
        <v>2717</v>
      </c>
      <c r="C244" s="60" t="e">
        <f>VLOOKUP(D244,'Threat Model'!$P$2:$Q$96,1,FALSE)</f>
        <v>#N/A</v>
      </c>
      <c r="D244" s="49" t="s">
        <v>2718</v>
      </c>
      <c r="E244" s="61" t="s">
        <v>2719</v>
      </c>
      <c r="F244" s="49" t="s">
        <v>2123</v>
      </c>
      <c r="G244" s="61" t="s">
        <v>2720</v>
      </c>
      <c r="H244" s="61" t="s">
        <v>2721</v>
      </c>
      <c r="I244" s="62">
        <v>5</v>
      </c>
      <c r="J244" s="60"/>
      <c r="K244" s="60" t="s">
        <v>112</v>
      </c>
      <c r="L244" s="60"/>
      <c r="M244" s="60"/>
      <c r="N244" s="60"/>
      <c r="O244" s="62" t="s">
        <v>273</v>
      </c>
      <c r="P244" s="60" t="s">
        <v>112</v>
      </c>
      <c r="Q244" s="60" t="s">
        <v>112</v>
      </c>
      <c r="R244" s="62"/>
      <c r="S244" s="61" t="s">
        <v>2722</v>
      </c>
      <c r="T244" s="61" t="s">
        <v>1668</v>
      </c>
      <c r="U244" s="61" t="s">
        <v>1691</v>
      </c>
      <c r="V244" s="61" t="s">
        <v>1692</v>
      </c>
      <c r="W244" s="61" t="s">
        <v>2723</v>
      </c>
      <c r="X244" s="61" t="s">
        <v>2724</v>
      </c>
      <c r="Y244" s="49"/>
      <c r="Z244" s="49" t="s">
        <v>2725</v>
      </c>
      <c r="AA244" s="49" t="s">
        <v>2726</v>
      </c>
      <c r="AB244" s="49"/>
      <c r="AC244" s="60" t="s">
        <v>6977</v>
      </c>
      <c r="AD244" s="49" t="s">
        <v>191</v>
      </c>
      <c r="AE244" s="49" t="s">
        <v>123</v>
      </c>
      <c r="AF244" s="49" t="s">
        <v>124</v>
      </c>
      <c r="AG244" s="49" t="s">
        <v>125</v>
      </c>
      <c r="AH244" s="49" t="s">
        <v>192</v>
      </c>
      <c r="AI244" s="49" t="s">
        <v>126</v>
      </c>
      <c r="AJ244" s="49"/>
      <c r="AK244" s="49" t="s">
        <v>128</v>
      </c>
      <c r="AL244" s="49" t="s">
        <v>129</v>
      </c>
      <c r="AM244" s="49" t="s">
        <v>130</v>
      </c>
      <c r="AN244" s="49" t="s">
        <v>131</v>
      </c>
      <c r="AO244" s="49" t="s">
        <v>218</v>
      </c>
      <c r="AP244" s="49" t="s">
        <v>193</v>
      </c>
      <c r="AQ244" s="49" t="s">
        <v>194</v>
      </c>
      <c r="AR244" s="49" t="s">
        <v>195</v>
      </c>
      <c r="AS244" s="49" t="s">
        <v>196</v>
      </c>
      <c r="AT244" s="49" t="s">
        <v>197</v>
      </c>
      <c r="AU244" s="49"/>
      <c r="AV244" s="49"/>
      <c r="AW244" s="49" t="s">
        <v>133</v>
      </c>
      <c r="AX244" s="49" t="s">
        <v>134</v>
      </c>
      <c r="AY244" s="49" t="s">
        <v>199</v>
      </c>
      <c r="AZ244" s="49" t="s">
        <v>135</v>
      </c>
      <c r="BA244" s="49" t="s">
        <v>136</v>
      </c>
      <c r="BB244" s="49" t="s">
        <v>137</v>
      </c>
      <c r="BC244" s="49" t="s">
        <v>138</v>
      </c>
      <c r="BD244" s="49"/>
      <c r="BE244" s="49" t="s">
        <v>139</v>
      </c>
      <c r="BF244" s="49" t="s">
        <v>201</v>
      </c>
      <c r="BG244" s="49" t="s">
        <v>140</v>
      </c>
      <c r="BH244" s="49" t="s">
        <v>202</v>
      </c>
      <c r="BI244" s="49" t="s">
        <v>203</v>
      </c>
      <c r="BJ244" s="49"/>
      <c r="BK244" s="49" t="s">
        <v>141</v>
      </c>
      <c r="BL244" s="49" t="s">
        <v>142</v>
      </c>
      <c r="BM244" s="49" t="s">
        <v>143</v>
      </c>
      <c r="BN244" s="49" t="s">
        <v>144</v>
      </c>
      <c r="BO244" s="49" t="s">
        <v>145</v>
      </c>
      <c r="BP244" s="49" t="s">
        <v>146</v>
      </c>
      <c r="BQ244" s="60" t="str">
        <f t="shared" si="3"/>
        <v>NT-2
NT-3
NT-4
NT-5
NT-6
NT-7
NT-8
NT-9
NT-10
NT-11
NT-12
NT-13
NT-14
MT-1
MT-2
MT-3
MT-4
MT-5
MT-6
MT-7
MT-8
MT-9
MT-10
MT-11
MT-12
MT-13
MT-14
MT-15</v>
      </c>
      <c r="BR244" s="49"/>
      <c r="BS244" s="49" t="s">
        <v>147</v>
      </c>
      <c r="BT244" s="49" t="s">
        <v>148</v>
      </c>
      <c r="BU244" s="49" t="s">
        <v>149</v>
      </c>
      <c r="BV244" s="49" t="s">
        <v>150</v>
      </c>
      <c r="BW244" s="49" t="s">
        <v>151</v>
      </c>
      <c r="BX244" s="49" t="s">
        <v>152</v>
      </c>
      <c r="BY244" s="49" t="s">
        <v>153</v>
      </c>
      <c r="BZ244" s="49" t="s">
        <v>154</v>
      </c>
      <c r="CA244" s="49" t="s">
        <v>155</v>
      </c>
      <c r="CB244" s="49" t="s">
        <v>156</v>
      </c>
      <c r="CC244" s="49" t="s">
        <v>157</v>
      </c>
      <c r="CD244" s="49" t="s">
        <v>158</v>
      </c>
      <c r="CE244" s="49" t="s">
        <v>159</v>
      </c>
      <c r="CF244" s="49" t="s">
        <v>160</v>
      </c>
      <c r="CG244" s="49" t="s">
        <v>161</v>
      </c>
      <c r="CH244" s="49" t="s">
        <v>162</v>
      </c>
      <c r="CI244" s="49" t="s">
        <v>163</v>
      </c>
      <c r="CJ244" s="49" t="s">
        <v>164</v>
      </c>
      <c r="CK244" s="49" t="s">
        <v>165</v>
      </c>
      <c r="CL244" s="49" t="s">
        <v>166</v>
      </c>
      <c r="CM244" s="49" t="s">
        <v>167</v>
      </c>
      <c r="CN244" s="49" t="s">
        <v>168</v>
      </c>
      <c r="CO244" s="49" t="s">
        <v>169</v>
      </c>
      <c r="CP244" s="49" t="s">
        <v>170</v>
      </c>
      <c r="CQ244" s="49" t="s">
        <v>171</v>
      </c>
      <c r="CR244" s="49" t="s">
        <v>172</v>
      </c>
      <c r="CS244" s="49" t="s">
        <v>173</v>
      </c>
      <c r="CT244" s="49" t="s">
        <v>174</v>
      </c>
      <c r="CU244" s="49"/>
      <c r="CV244" s="49"/>
      <c r="CW244" s="49"/>
      <c r="CX244" s="49"/>
      <c r="CY244" s="49"/>
      <c r="CZ244" s="49"/>
      <c r="DA244" s="49"/>
      <c r="DB244" s="49"/>
    </row>
    <row r="245" spans="1:106" s="76" customFormat="1" ht="64.5" customHeight="1" x14ac:dyDescent="0.25">
      <c r="A245" s="49" t="s">
        <v>204</v>
      </c>
      <c r="B245" s="49" t="s">
        <v>2727</v>
      </c>
      <c r="C245" s="60" t="e">
        <f>VLOOKUP(D245,'Threat Model'!$P$2:$Q$96,1,FALSE)</f>
        <v>#N/A</v>
      </c>
      <c r="D245" s="49" t="s">
        <v>2728</v>
      </c>
      <c r="E245" s="61" t="s">
        <v>2729</v>
      </c>
      <c r="F245" s="49" t="s">
        <v>2730</v>
      </c>
      <c r="G245" s="61" t="s">
        <v>459</v>
      </c>
      <c r="H245" s="61" t="s">
        <v>2731</v>
      </c>
      <c r="I245" s="62">
        <v>5</v>
      </c>
      <c r="J245" s="62"/>
      <c r="K245" s="62"/>
      <c r="L245" s="62" t="s">
        <v>112</v>
      </c>
      <c r="M245" s="62"/>
      <c r="N245" s="62"/>
      <c r="O245" s="62" t="s">
        <v>210</v>
      </c>
      <c r="P245" s="62"/>
      <c r="Q245" s="62"/>
      <c r="R245" s="60" t="s">
        <v>112</v>
      </c>
      <c r="S245" s="61" t="s">
        <v>2732</v>
      </c>
      <c r="T245" s="61" t="s">
        <v>2733</v>
      </c>
      <c r="U245" s="61" t="s">
        <v>213</v>
      </c>
      <c r="V245" s="61" t="s">
        <v>214</v>
      </c>
      <c r="W245" s="61" t="s">
        <v>2734</v>
      </c>
      <c r="X245" s="61" t="s">
        <v>2735</v>
      </c>
      <c r="Y245" s="49"/>
      <c r="Z245" s="49" t="s">
        <v>2736</v>
      </c>
      <c r="AA245" s="49"/>
      <c r="AB245" s="49"/>
      <c r="AC245" s="60" t="s">
        <v>6930</v>
      </c>
      <c r="AD245" s="49"/>
      <c r="AE245" s="49"/>
      <c r="AF245" s="49"/>
      <c r="AG245" s="49" t="s">
        <v>125</v>
      </c>
      <c r="AH245" s="49" t="s">
        <v>192</v>
      </c>
      <c r="AI245" s="49" t="s">
        <v>126</v>
      </c>
      <c r="AJ245" s="49" t="s">
        <v>127</v>
      </c>
      <c r="AK245" s="49" t="s">
        <v>128</v>
      </c>
      <c r="AL245" s="49" t="s">
        <v>129</v>
      </c>
      <c r="AM245" s="49" t="s">
        <v>130</v>
      </c>
      <c r="AN245" s="49" t="s">
        <v>131</v>
      </c>
      <c r="AO245" s="49" t="s">
        <v>218</v>
      </c>
      <c r="AP245" s="49" t="s">
        <v>193</v>
      </c>
      <c r="AQ245" s="49" t="s">
        <v>194</v>
      </c>
      <c r="AR245" s="49" t="s">
        <v>195</v>
      </c>
      <c r="AS245" s="49" t="s">
        <v>196</v>
      </c>
      <c r="AT245" s="49" t="s">
        <v>197</v>
      </c>
      <c r="AU245" s="49" t="s">
        <v>132</v>
      </c>
      <c r="AV245" s="49" t="s">
        <v>198</v>
      </c>
      <c r="AW245" s="49" t="s">
        <v>133</v>
      </c>
      <c r="AX245" s="49" t="s">
        <v>134</v>
      </c>
      <c r="AY245" s="49" t="s">
        <v>199</v>
      </c>
      <c r="AZ245" s="49" t="s">
        <v>135</v>
      </c>
      <c r="BA245" s="49" t="s">
        <v>136</v>
      </c>
      <c r="BB245" s="49" t="s">
        <v>137</v>
      </c>
      <c r="BC245" s="49" t="s">
        <v>138</v>
      </c>
      <c r="BD245" s="49"/>
      <c r="BE245" s="49" t="s">
        <v>139</v>
      </c>
      <c r="BF245" s="49" t="s">
        <v>201</v>
      </c>
      <c r="BG245" s="49" t="s">
        <v>140</v>
      </c>
      <c r="BH245" s="49" t="s">
        <v>202</v>
      </c>
      <c r="BI245" s="49" t="s">
        <v>203</v>
      </c>
      <c r="BJ245" s="49"/>
      <c r="BK245" s="49" t="s">
        <v>141</v>
      </c>
      <c r="BL245" s="49" t="s">
        <v>142</v>
      </c>
      <c r="BM245" s="49" t="s">
        <v>143</v>
      </c>
      <c r="BN245" s="49" t="s">
        <v>144</v>
      </c>
      <c r="BO245" s="49" t="s">
        <v>145</v>
      </c>
      <c r="BP245" s="49" t="s">
        <v>146</v>
      </c>
      <c r="BQ245" s="60" t="str">
        <f t="shared" si="3"/>
        <v>NT-7
MT-1
MT-2
MT-7
MT-8
MT-9
MT-10
MT-11
MT-12
MT-13
MT-14</v>
      </c>
      <c r="BR245" s="49"/>
      <c r="BS245" s="49"/>
      <c r="BT245" s="49"/>
      <c r="BU245" s="49"/>
      <c r="BV245" s="49"/>
      <c r="BW245" s="49"/>
      <c r="BX245" s="49" t="s">
        <v>152</v>
      </c>
      <c r="BY245" s="49"/>
      <c r="BZ245" s="49"/>
      <c r="CA245" s="49"/>
      <c r="CB245" s="49"/>
      <c r="CC245" s="49"/>
      <c r="CD245" s="49"/>
      <c r="CE245" s="49"/>
      <c r="CF245" s="49" t="s">
        <v>160</v>
      </c>
      <c r="CG245" s="49" t="s">
        <v>161</v>
      </c>
      <c r="CH245" s="49"/>
      <c r="CI245" s="49"/>
      <c r="CJ245" s="49"/>
      <c r="CK245" s="49"/>
      <c r="CL245" s="49" t="s">
        <v>166</v>
      </c>
      <c r="CM245" s="49" t="s">
        <v>167</v>
      </c>
      <c r="CN245" s="49" t="s">
        <v>168</v>
      </c>
      <c r="CO245" s="49" t="s">
        <v>169</v>
      </c>
      <c r="CP245" s="49" t="s">
        <v>170</v>
      </c>
      <c r="CQ245" s="49" t="s">
        <v>171</v>
      </c>
      <c r="CR245" s="49" t="s">
        <v>172</v>
      </c>
      <c r="CS245" s="49" t="s">
        <v>173</v>
      </c>
      <c r="CT245" s="49"/>
      <c r="CU245" s="49"/>
      <c r="CV245" s="49"/>
      <c r="CW245" s="49"/>
      <c r="CX245" s="49"/>
      <c r="CY245" s="49"/>
      <c r="CZ245" s="49"/>
      <c r="DA245" s="49"/>
      <c r="DB245" s="49"/>
    </row>
    <row r="246" spans="1:106" s="76" customFormat="1" ht="64.5" customHeight="1" x14ac:dyDescent="0.25">
      <c r="A246" s="49" t="s">
        <v>1661</v>
      </c>
      <c r="B246" s="49" t="s">
        <v>2737</v>
      </c>
      <c r="C246" s="60" t="e">
        <f>VLOOKUP(D246,'Threat Model'!$P$2:$Q$96,1,FALSE)</f>
        <v>#N/A</v>
      </c>
      <c r="D246" s="49" t="s">
        <v>2738</v>
      </c>
      <c r="E246" s="61" t="s">
        <v>2739</v>
      </c>
      <c r="F246" s="49" t="s">
        <v>2123</v>
      </c>
      <c r="G246" s="61"/>
      <c r="H246" s="61" t="s">
        <v>2740</v>
      </c>
      <c r="I246" s="62">
        <v>5</v>
      </c>
      <c r="J246" s="62"/>
      <c r="K246" s="62" t="s">
        <v>112</v>
      </c>
      <c r="L246" s="62"/>
      <c r="M246" s="62"/>
      <c r="N246" s="62"/>
      <c r="O246" s="62" t="s">
        <v>273</v>
      </c>
      <c r="P246" s="62"/>
      <c r="Q246" s="60" t="s">
        <v>112</v>
      </c>
      <c r="R246" s="62"/>
      <c r="S246" s="61" t="s">
        <v>2741</v>
      </c>
      <c r="T246" s="61" t="s">
        <v>2742</v>
      </c>
      <c r="U246" s="61" t="s">
        <v>2743</v>
      </c>
      <c r="V246" s="61" t="s">
        <v>1692</v>
      </c>
      <c r="W246" s="61" t="s">
        <v>2744</v>
      </c>
      <c r="X246" s="61" t="s">
        <v>2745</v>
      </c>
      <c r="Y246" s="49"/>
      <c r="Z246" s="49" t="s">
        <v>2746</v>
      </c>
      <c r="AA246" s="49"/>
      <c r="AB246" s="49"/>
      <c r="AC246" s="60" t="s">
        <v>6949</v>
      </c>
      <c r="AD246" s="49" t="s">
        <v>191</v>
      </c>
      <c r="AE246" s="49" t="s">
        <v>123</v>
      </c>
      <c r="AF246" s="49" t="s">
        <v>124</v>
      </c>
      <c r="AG246" s="49" t="s">
        <v>125</v>
      </c>
      <c r="AH246" s="49" t="s">
        <v>192</v>
      </c>
      <c r="AI246" s="49" t="s">
        <v>126</v>
      </c>
      <c r="AJ246" s="49"/>
      <c r="AK246" s="49" t="s">
        <v>128</v>
      </c>
      <c r="AL246" s="49" t="s">
        <v>129</v>
      </c>
      <c r="AM246" s="49" t="s">
        <v>130</v>
      </c>
      <c r="AN246" s="49" t="s">
        <v>131</v>
      </c>
      <c r="AO246" s="49" t="s">
        <v>218</v>
      </c>
      <c r="AP246" s="49" t="s">
        <v>193</v>
      </c>
      <c r="AQ246" s="49" t="s">
        <v>194</v>
      </c>
      <c r="AR246" s="49" t="s">
        <v>195</v>
      </c>
      <c r="AS246" s="49" t="s">
        <v>196</v>
      </c>
      <c r="AT246" s="49" t="s">
        <v>197</v>
      </c>
      <c r="AU246" s="49" t="s">
        <v>132</v>
      </c>
      <c r="AV246" s="49" t="s">
        <v>198</v>
      </c>
      <c r="AW246" s="49" t="s">
        <v>133</v>
      </c>
      <c r="AX246" s="49" t="s">
        <v>134</v>
      </c>
      <c r="AY246" s="49" t="s">
        <v>199</v>
      </c>
      <c r="AZ246" s="49" t="s">
        <v>135</v>
      </c>
      <c r="BA246" s="49" t="s">
        <v>136</v>
      </c>
      <c r="BB246" s="49" t="s">
        <v>137</v>
      </c>
      <c r="BC246" s="49" t="s">
        <v>138</v>
      </c>
      <c r="BD246" s="49"/>
      <c r="BE246" s="49" t="s">
        <v>139</v>
      </c>
      <c r="BF246" s="49" t="s">
        <v>201</v>
      </c>
      <c r="BG246" s="49" t="s">
        <v>140</v>
      </c>
      <c r="BH246" s="49" t="s">
        <v>202</v>
      </c>
      <c r="BI246" s="49" t="s">
        <v>203</v>
      </c>
      <c r="BJ246" s="49"/>
      <c r="BK246" s="49" t="s">
        <v>141</v>
      </c>
      <c r="BL246" s="49" t="s">
        <v>142</v>
      </c>
      <c r="BM246" s="49" t="s">
        <v>143</v>
      </c>
      <c r="BN246" s="49" t="s">
        <v>144</v>
      </c>
      <c r="BO246" s="49" t="s">
        <v>145</v>
      </c>
      <c r="BP246" s="49" t="s">
        <v>146</v>
      </c>
      <c r="BQ246" s="60" t="str">
        <f t="shared" si="3"/>
        <v>NT-2
NT-3
NT-4
NT-5
NT-6
NT-7
NT-8
NT-9
NT-10
NT-11
NT-12
NT-13
NT-14
MT-1
MT-2
MT-3
MT-4
MT-5
MT-6
MT-7
MT-8
MT-9
MT-11
MT-12
MT-13
MT-14
MT-15</v>
      </c>
      <c r="BR246" s="49"/>
      <c r="BS246" s="49" t="s">
        <v>147</v>
      </c>
      <c r="BT246" s="49" t="s">
        <v>148</v>
      </c>
      <c r="BU246" s="49" t="s">
        <v>149</v>
      </c>
      <c r="BV246" s="49" t="s">
        <v>150</v>
      </c>
      <c r="BW246" s="49" t="s">
        <v>151</v>
      </c>
      <c r="BX246" s="49" t="s">
        <v>152</v>
      </c>
      <c r="BY246" s="49" t="s">
        <v>153</v>
      </c>
      <c r="BZ246" s="49" t="s">
        <v>154</v>
      </c>
      <c r="CA246" s="49" t="s">
        <v>155</v>
      </c>
      <c r="CB246" s="49" t="s">
        <v>156</v>
      </c>
      <c r="CC246" s="49" t="s">
        <v>157</v>
      </c>
      <c r="CD246" s="49" t="s">
        <v>158</v>
      </c>
      <c r="CE246" s="49" t="s">
        <v>159</v>
      </c>
      <c r="CF246" s="49" t="s">
        <v>160</v>
      </c>
      <c r="CG246" s="49" t="s">
        <v>161</v>
      </c>
      <c r="CH246" s="49" t="s">
        <v>162</v>
      </c>
      <c r="CI246" s="49" t="s">
        <v>163</v>
      </c>
      <c r="CJ246" s="49" t="s">
        <v>164</v>
      </c>
      <c r="CK246" s="49" t="s">
        <v>165</v>
      </c>
      <c r="CL246" s="49" t="s">
        <v>166</v>
      </c>
      <c r="CM246" s="49" t="s">
        <v>167</v>
      </c>
      <c r="CN246" s="49" t="s">
        <v>168</v>
      </c>
      <c r="CO246" s="49"/>
      <c r="CP246" s="49" t="s">
        <v>170</v>
      </c>
      <c r="CQ246" s="49" t="s">
        <v>171</v>
      </c>
      <c r="CR246" s="49" t="s">
        <v>172</v>
      </c>
      <c r="CS246" s="49" t="s">
        <v>173</v>
      </c>
      <c r="CT246" s="49" t="s">
        <v>174</v>
      </c>
      <c r="CU246" s="49"/>
      <c r="CV246" s="49"/>
      <c r="CW246" s="49"/>
      <c r="CX246" s="49"/>
      <c r="CY246" s="49"/>
      <c r="CZ246" s="49"/>
      <c r="DA246" s="49"/>
      <c r="DB246" s="49"/>
    </row>
    <row r="247" spans="1:106" s="77" customFormat="1" ht="64.5" customHeight="1" x14ac:dyDescent="0.25">
      <c r="A247" s="49" t="s">
        <v>2747</v>
      </c>
      <c r="B247" s="49" t="s">
        <v>2748</v>
      </c>
      <c r="C247" s="60" t="e">
        <f>VLOOKUP(D247,'Threat Model'!$P$2:$Q$96,1,FALSE)</f>
        <v>#N/A</v>
      </c>
      <c r="D247" s="49" t="s">
        <v>2749</v>
      </c>
      <c r="E247" s="61" t="s">
        <v>2750</v>
      </c>
      <c r="F247" s="49" t="s">
        <v>2751</v>
      </c>
      <c r="G247" s="61" t="s">
        <v>2752</v>
      </c>
      <c r="H247" s="61" t="s">
        <v>2753</v>
      </c>
      <c r="I247" s="62">
        <v>7</v>
      </c>
      <c r="J247" s="62"/>
      <c r="K247" s="62" t="s">
        <v>112</v>
      </c>
      <c r="L247" s="62"/>
      <c r="M247" s="62"/>
      <c r="N247" s="62"/>
      <c r="O247" s="62" t="s">
        <v>609</v>
      </c>
      <c r="P247" s="62" t="s">
        <v>112</v>
      </c>
      <c r="Q247" s="60"/>
      <c r="R247" s="60"/>
      <c r="S247" s="61" t="s">
        <v>2754</v>
      </c>
      <c r="T247" s="61" t="s">
        <v>2755</v>
      </c>
      <c r="U247" s="61" t="s">
        <v>2756</v>
      </c>
      <c r="V247" s="61" t="s">
        <v>2757</v>
      </c>
      <c r="W247" s="61" t="s">
        <v>2758</v>
      </c>
      <c r="X247" s="61" t="s">
        <v>2759</v>
      </c>
      <c r="Y247" s="49"/>
      <c r="Z247" s="49" t="s">
        <v>2760</v>
      </c>
      <c r="AA247" s="49"/>
      <c r="AB247" s="49"/>
      <c r="AC247" s="60" t="s">
        <v>6978</v>
      </c>
      <c r="AD247" s="49"/>
      <c r="AE247" s="49"/>
      <c r="AF247" s="49"/>
      <c r="AG247" s="49"/>
      <c r="AH247" s="49"/>
      <c r="AI247" s="49"/>
      <c r="AJ247" s="49"/>
      <c r="AK247" s="49"/>
      <c r="AL247" s="49"/>
      <c r="AM247" s="49"/>
      <c r="AN247" s="49"/>
      <c r="AO247" s="49"/>
      <c r="AP247" s="49"/>
      <c r="AQ247" s="49"/>
      <c r="AR247" s="49"/>
      <c r="AS247" s="49"/>
      <c r="AT247" s="49" t="s">
        <v>197</v>
      </c>
      <c r="AU247" s="49"/>
      <c r="AV247" s="49"/>
      <c r="AW247" s="49"/>
      <c r="AX247" s="49"/>
      <c r="AY247" s="49"/>
      <c r="AZ247" s="49"/>
      <c r="BA247" s="49"/>
      <c r="BB247" s="49" t="s">
        <v>137</v>
      </c>
      <c r="BC247" s="49" t="s">
        <v>138</v>
      </c>
      <c r="BD247" s="49"/>
      <c r="BE247" s="49"/>
      <c r="BF247" s="49"/>
      <c r="BG247" s="49"/>
      <c r="BH247" s="49" t="s">
        <v>202</v>
      </c>
      <c r="BI247" s="49"/>
      <c r="BJ247" s="49"/>
      <c r="BK247" s="49" t="s">
        <v>141</v>
      </c>
      <c r="BL247" s="49" t="s">
        <v>142</v>
      </c>
      <c r="BM247" s="49" t="s">
        <v>143</v>
      </c>
      <c r="BN247" s="49" t="s">
        <v>144</v>
      </c>
      <c r="BO247" s="49" t="s">
        <v>145</v>
      </c>
      <c r="BP247" s="49" t="s">
        <v>146</v>
      </c>
      <c r="BQ247" s="60" t="str">
        <f t="shared" si="3"/>
        <v>MT-8
MT-9
MT-14
MT-15</v>
      </c>
      <c r="BR247" s="49"/>
      <c r="BS247" s="49"/>
      <c r="BT247" s="49"/>
      <c r="BU247" s="49"/>
      <c r="BV247" s="49"/>
      <c r="BW247" s="49"/>
      <c r="BX247" s="49"/>
      <c r="BY247" s="49"/>
      <c r="BZ247" s="49"/>
      <c r="CA247" s="49"/>
      <c r="CB247" s="49"/>
      <c r="CC247" s="49"/>
      <c r="CD247" s="49"/>
      <c r="CE247" s="49"/>
      <c r="CF247" s="49"/>
      <c r="CG247" s="49"/>
      <c r="CH247" s="49"/>
      <c r="CI247" s="49"/>
      <c r="CJ247" s="49"/>
      <c r="CK247" s="49"/>
      <c r="CL247" s="49"/>
      <c r="CM247" s="49" t="s">
        <v>167</v>
      </c>
      <c r="CN247" s="49" t="s">
        <v>168</v>
      </c>
      <c r="CO247" s="49"/>
      <c r="CP247" s="49"/>
      <c r="CQ247" s="49"/>
      <c r="CR247" s="49"/>
      <c r="CS247" s="49" t="s">
        <v>173</v>
      </c>
      <c r="CT247" s="49" t="s">
        <v>174</v>
      </c>
      <c r="CU247" s="49"/>
      <c r="CV247" s="49"/>
      <c r="CW247" s="49"/>
      <c r="CX247" s="49"/>
      <c r="CY247" s="49"/>
      <c r="CZ247" s="49"/>
      <c r="DA247" s="49"/>
      <c r="DB247" s="49"/>
    </row>
    <row r="248" spans="1:106" s="77" customFormat="1" ht="64.5" customHeight="1" x14ac:dyDescent="0.25">
      <c r="A248" s="49" t="s">
        <v>204</v>
      </c>
      <c r="B248" s="49" t="s">
        <v>2761</v>
      </c>
      <c r="C248" s="60" t="e">
        <f>VLOOKUP(D248,'Threat Model'!$P$2:$Q$96,1,FALSE)</f>
        <v>#N/A</v>
      </c>
      <c r="D248" s="49" t="s">
        <v>2762</v>
      </c>
      <c r="E248" s="61" t="s">
        <v>2763</v>
      </c>
      <c r="F248" s="49" t="s">
        <v>332</v>
      </c>
      <c r="G248" s="61" t="s">
        <v>2764</v>
      </c>
      <c r="H248" s="61" t="s">
        <v>2765</v>
      </c>
      <c r="I248" s="62">
        <v>5</v>
      </c>
      <c r="J248" s="62"/>
      <c r="K248" s="62"/>
      <c r="L248" s="62" t="s">
        <v>112</v>
      </c>
      <c r="M248" s="62"/>
      <c r="N248" s="62"/>
      <c r="O248" s="62" t="s">
        <v>210</v>
      </c>
      <c r="P248" s="62"/>
      <c r="Q248" s="60" t="s">
        <v>112</v>
      </c>
      <c r="R248" s="60" t="s">
        <v>112</v>
      </c>
      <c r="S248" s="61" t="s">
        <v>2766</v>
      </c>
      <c r="T248" s="61" t="s">
        <v>2767</v>
      </c>
      <c r="U248" s="61" t="s">
        <v>2768</v>
      </c>
      <c r="V248" s="61" t="s">
        <v>214</v>
      </c>
      <c r="W248" s="61" t="s">
        <v>465</v>
      </c>
      <c r="X248" s="61" t="s">
        <v>466</v>
      </c>
      <c r="Y248" s="49"/>
      <c r="Z248" s="49" t="s">
        <v>2769</v>
      </c>
      <c r="AA248" s="49"/>
      <c r="AB248" s="49"/>
      <c r="AC248" s="60" t="s">
        <v>6979</v>
      </c>
      <c r="AD248" s="49"/>
      <c r="AE248" s="49"/>
      <c r="AF248" s="49"/>
      <c r="AG248" s="49" t="s">
        <v>125</v>
      </c>
      <c r="AH248" s="49" t="s">
        <v>192</v>
      </c>
      <c r="AI248" s="49" t="s">
        <v>126</v>
      </c>
      <c r="AJ248" s="49" t="s">
        <v>127</v>
      </c>
      <c r="AK248" s="49" t="s">
        <v>128</v>
      </c>
      <c r="AL248" s="49" t="s">
        <v>129</v>
      </c>
      <c r="AM248" s="49" t="s">
        <v>130</v>
      </c>
      <c r="AN248" s="49" t="s">
        <v>131</v>
      </c>
      <c r="AO248" s="49" t="s">
        <v>218</v>
      </c>
      <c r="AP248" s="49" t="s">
        <v>193</v>
      </c>
      <c r="AQ248" s="49" t="s">
        <v>194</v>
      </c>
      <c r="AR248" s="49" t="s">
        <v>195</v>
      </c>
      <c r="AS248" s="49" t="s">
        <v>196</v>
      </c>
      <c r="AT248" s="49" t="s">
        <v>197</v>
      </c>
      <c r="AU248" s="49" t="s">
        <v>132</v>
      </c>
      <c r="AV248" s="49" t="s">
        <v>198</v>
      </c>
      <c r="AW248" s="49" t="s">
        <v>133</v>
      </c>
      <c r="AX248" s="49" t="s">
        <v>134</v>
      </c>
      <c r="AY248" s="49" t="s">
        <v>199</v>
      </c>
      <c r="AZ248" s="49" t="s">
        <v>135</v>
      </c>
      <c r="BA248" s="49" t="s">
        <v>136</v>
      </c>
      <c r="BB248" s="49" t="s">
        <v>137</v>
      </c>
      <c r="BC248" s="49" t="s">
        <v>138</v>
      </c>
      <c r="BD248" s="49" t="s">
        <v>200</v>
      </c>
      <c r="BE248" s="49" t="s">
        <v>139</v>
      </c>
      <c r="BF248" s="49" t="s">
        <v>201</v>
      </c>
      <c r="BG248" s="49" t="s">
        <v>140</v>
      </c>
      <c r="BH248" s="49" t="s">
        <v>202</v>
      </c>
      <c r="BI248" s="49" t="s">
        <v>203</v>
      </c>
      <c r="BJ248" s="49" t="s">
        <v>282</v>
      </c>
      <c r="BK248" s="49" t="s">
        <v>141</v>
      </c>
      <c r="BL248" s="49" t="s">
        <v>142</v>
      </c>
      <c r="BM248" s="49" t="s">
        <v>143</v>
      </c>
      <c r="BN248" s="49" t="s">
        <v>144</v>
      </c>
      <c r="BO248" s="49" t="s">
        <v>145</v>
      </c>
      <c r="BP248" s="49" t="s">
        <v>146</v>
      </c>
      <c r="BQ248" s="60" t="str">
        <f t="shared" si="3"/>
        <v>NT-2
NT-3
NT-4
NT-5
NT-6
NT-7
NT-8
NT-9
NT-10
NT-11
NT-12
NT-13
NT-14
MT-1
MT-2
MT-3
MT-4
MT-5
MT-6
MT-7
MT-8
MT-9
MT-10
MT-11
MT-12
MT-13
MT-14</v>
      </c>
      <c r="BR248" s="49"/>
      <c r="BS248" s="49" t="s">
        <v>147</v>
      </c>
      <c r="BT248" s="49" t="s">
        <v>148</v>
      </c>
      <c r="BU248" s="49" t="s">
        <v>149</v>
      </c>
      <c r="BV248" s="49" t="s">
        <v>150</v>
      </c>
      <c r="BW248" s="49" t="s">
        <v>151</v>
      </c>
      <c r="BX248" s="49" t="s">
        <v>152</v>
      </c>
      <c r="BY248" s="49" t="s">
        <v>153</v>
      </c>
      <c r="BZ248" s="49" t="s">
        <v>154</v>
      </c>
      <c r="CA248" s="49" t="s">
        <v>155</v>
      </c>
      <c r="CB248" s="49" t="s">
        <v>156</v>
      </c>
      <c r="CC248" s="49" t="s">
        <v>157</v>
      </c>
      <c r="CD248" s="49" t="s">
        <v>158</v>
      </c>
      <c r="CE248" s="49" t="s">
        <v>159</v>
      </c>
      <c r="CF248" s="49" t="s">
        <v>160</v>
      </c>
      <c r="CG248" s="49" t="s">
        <v>161</v>
      </c>
      <c r="CH248" s="49" t="s">
        <v>162</v>
      </c>
      <c r="CI248" s="49" t="s">
        <v>163</v>
      </c>
      <c r="CJ248" s="49" t="s">
        <v>164</v>
      </c>
      <c r="CK248" s="49" t="s">
        <v>165</v>
      </c>
      <c r="CL248" s="49" t="s">
        <v>166</v>
      </c>
      <c r="CM248" s="49" t="s">
        <v>167</v>
      </c>
      <c r="CN248" s="49" t="s">
        <v>168</v>
      </c>
      <c r="CO248" s="49" t="s">
        <v>169</v>
      </c>
      <c r="CP248" s="49" t="s">
        <v>170</v>
      </c>
      <c r="CQ248" s="49" t="s">
        <v>171</v>
      </c>
      <c r="CR248" s="49" t="s">
        <v>172</v>
      </c>
      <c r="CS248" s="49" t="s">
        <v>173</v>
      </c>
      <c r="CT248" s="49"/>
      <c r="CU248" s="49"/>
      <c r="CV248" s="49"/>
      <c r="CW248" s="49"/>
      <c r="CX248" s="49"/>
      <c r="CY248" s="49"/>
      <c r="CZ248" s="49"/>
      <c r="DA248" s="49"/>
      <c r="DB248" s="49"/>
    </row>
    <row r="249" spans="1:106" s="77" customFormat="1" ht="64.5" customHeight="1" x14ac:dyDescent="0.25">
      <c r="A249" s="49" t="s">
        <v>1661</v>
      </c>
      <c r="B249" s="49" t="s">
        <v>2770</v>
      </c>
      <c r="C249" s="60" t="str">
        <f>VLOOKUP(D249,'Threat Model'!$P$2:$Q$96,1,FALSE)</f>
        <v>IRO-03</v>
      </c>
      <c r="D249" s="49" t="s">
        <v>2771</v>
      </c>
      <c r="E249" s="61" t="s">
        <v>2772</v>
      </c>
      <c r="F249" s="49" t="s">
        <v>2773</v>
      </c>
      <c r="G249" s="61" t="s">
        <v>2774</v>
      </c>
      <c r="H249" s="61" t="s">
        <v>2775</v>
      </c>
      <c r="I249" s="62">
        <v>8</v>
      </c>
      <c r="J249" s="62"/>
      <c r="K249" s="62" t="s">
        <v>112</v>
      </c>
      <c r="L249" s="62"/>
      <c r="M249" s="62"/>
      <c r="N249" s="62"/>
      <c r="O249" s="62" t="s">
        <v>273</v>
      </c>
      <c r="P249" s="62"/>
      <c r="Q249" s="60" t="s">
        <v>112</v>
      </c>
      <c r="R249" s="60" t="s">
        <v>112</v>
      </c>
      <c r="S249" s="61" t="s">
        <v>2776</v>
      </c>
      <c r="T249" s="61" t="s">
        <v>1668</v>
      </c>
      <c r="U249" s="61" t="s">
        <v>1691</v>
      </c>
      <c r="V249" s="61" t="s">
        <v>1692</v>
      </c>
      <c r="W249" s="61" t="s">
        <v>2777</v>
      </c>
      <c r="X249" s="61" t="s">
        <v>2778</v>
      </c>
      <c r="Y249" s="49"/>
      <c r="Z249" s="49" t="s">
        <v>2769</v>
      </c>
      <c r="AA249" s="49"/>
      <c r="AB249" s="49"/>
      <c r="AC249" s="60" t="s">
        <v>6980</v>
      </c>
      <c r="AD249" s="49"/>
      <c r="AE249" s="49"/>
      <c r="AF249" s="49"/>
      <c r="AG249" s="49"/>
      <c r="AH249" s="49"/>
      <c r="AI249" s="49"/>
      <c r="AJ249" s="49" t="s">
        <v>127</v>
      </c>
      <c r="AK249" s="49"/>
      <c r="AL249" s="49"/>
      <c r="AM249" s="49" t="s">
        <v>130</v>
      </c>
      <c r="AN249" s="49" t="s">
        <v>131</v>
      </c>
      <c r="AO249" s="49" t="s">
        <v>218</v>
      </c>
      <c r="AP249" s="49" t="s">
        <v>193</v>
      </c>
      <c r="AQ249" s="49" t="s">
        <v>194</v>
      </c>
      <c r="AR249" s="49" t="s">
        <v>195</v>
      </c>
      <c r="AS249" s="49" t="s">
        <v>196</v>
      </c>
      <c r="AT249" s="49" t="s">
        <v>197</v>
      </c>
      <c r="AU249" s="49" t="s">
        <v>132</v>
      </c>
      <c r="AV249" s="49" t="s">
        <v>198</v>
      </c>
      <c r="AW249" s="49" t="s">
        <v>133</v>
      </c>
      <c r="AX249" s="49" t="s">
        <v>134</v>
      </c>
      <c r="AY249" s="49" t="s">
        <v>199</v>
      </c>
      <c r="AZ249" s="49" t="s">
        <v>135</v>
      </c>
      <c r="BA249" s="49" t="s">
        <v>136</v>
      </c>
      <c r="BB249" s="49" t="s">
        <v>137</v>
      </c>
      <c r="BC249" s="49" t="s">
        <v>138</v>
      </c>
      <c r="BD249" s="49"/>
      <c r="BE249" s="49" t="s">
        <v>139</v>
      </c>
      <c r="BF249" s="49"/>
      <c r="BG249" s="49" t="s">
        <v>140</v>
      </c>
      <c r="BH249" s="49" t="s">
        <v>202</v>
      </c>
      <c r="BI249" s="49" t="s">
        <v>203</v>
      </c>
      <c r="BJ249" s="49"/>
      <c r="BK249" s="49" t="s">
        <v>141</v>
      </c>
      <c r="BL249" s="49" t="s">
        <v>142</v>
      </c>
      <c r="BM249" s="49" t="s">
        <v>143</v>
      </c>
      <c r="BN249" s="49" t="s">
        <v>144</v>
      </c>
      <c r="BO249" s="49" t="s">
        <v>145</v>
      </c>
      <c r="BP249" s="49" t="s">
        <v>146</v>
      </c>
      <c r="BQ249" s="60" t="str">
        <f t="shared" si="3"/>
        <v>NT-7
MT-1
MT-2
MT-7
MT-8
MT-9
MT-10
MT-11
MT-12
MT-13
MT-14
MT-15</v>
      </c>
      <c r="BR249" s="49"/>
      <c r="BS249" s="49"/>
      <c r="BT249" s="49"/>
      <c r="BU249" s="49"/>
      <c r="BV249" s="49"/>
      <c r="BW249" s="49"/>
      <c r="BX249" s="49" t="s">
        <v>152</v>
      </c>
      <c r="BY249" s="49"/>
      <c r="BZ249" s="49"/>
      <c r="CA249" s="49"/>
      <c r="CB249" s="49"/>
      <c r="CC249" s="49"/>
      <c r="CD249" s="49"/>
      <c r="CE249" s="49"/>
      <c r="CF249" s="49" t="s">
        <v>160</v>
      </c>
      <c r="CG249" s="49" t="s">
        <v>161</v>
      </c>
      <c r="CH249" s="49"/>
      <c r="CI249" s="49"/>
      <c r="CJ249" s="49"/>
      <c r="CK249" s="49"/>
      <c r="CL249" s="49" t="s">
        <v>166</v>
      </c>
      <c r="CM249" s="49" t="s">
        <v>167</v>
      </c>
      <c r="CN249" s="49" t="s">
        <v>168</v>
      </c>
      <c r="CO249" s="49" t="s">
        <v>169</v>
      </c>
      <c r="CP249" s="49" t="s">
        <v>170</v>
      </c>
      <c r="CQ249" s="49" t="s">
        <v>171</v>
      </c>
      <c r="CR249" s="49" t="s">
        <v>172</v>
      </c>
      <c r="CS249" s="49" t="s">
        <v>173</v>
      </c>
      <c r="CT249" s="49" t="s">
        <v>174</v>
      </c>
      <c r="CU249" s="49"/>
      <c r="CV249" s="49"/>
      <c r="CW249" s="49"/>
      <c r="CX249" s="49"/>
      <c r="CY249" s="49"/>
      <c r="CZ249" s="49"/>
      <c r="DA249" s="49"/>
      <c r="DB249" s="49"/>
    </row>
    <row r="250" spans="1:106" s="76" customFormat="1" ht="64.5" customHeight="1" x14ac:dyDescent="0.25">
      <c r="A250" s="49" t="s">
        <v>204</v>
      </c>
      <c r="B250" s="49" t="s">
        <v>2779</v>
      </c>
      <c r="C250" s="60" t="e">
        <f>VLOOKUP(D250,'Threat Model'!$P$2:$Q$96,1,FALSE)</f>
        <v>#N/A</v>
      </c>
      <c r="D250" s="49" t="s">
        <v>2780</v>
      </c>
      <c r="E250" s="61" t="s">
        <v>2781</v>
      </c>
      <c r="F250" s="49" t="s">
        <v>332</v>
      </c>
      <c r="G250" s="61" t="s">
        <v>333</v>
      </c>
      <c r="H250" s="61" t="s">
        <v>2782</v>
      </c>
      <c r="I250" s="62">
        <v>10</v>
      </c>
      <c r="J250" s="62"/>
      <c r="K250" s="62"/>
      <c r="L250" s="62" t="s">
        <v>112</v>
      </c>
      <c r="M250" s="62"/>
      <c r="N250" s="62"/>
      <c r="O250" s="62" t="s">
        <v>210</v>
      </c>
      <c r="P250" s="62"/>
      <c r="Q250" s="60" t="s">
        <v>112</v>
      </c>
      <c r="R250" s="60" t="s">
        <v>112</v>
      </c>
      <c r="S250" s="61" t="s">
        <v>2783</v>
      </c>
      <c r="T250" s="61" t="s">
        <v>336</v>
      </c>
      <c r="U250" s="61" t="s">
        <v>2784</v>
      </c>
      <c r="V250" s="61" t="s">
        <v>2785</v>
      </c>
      <c r="W250" s="61" t="s">
        <v>2786</v>
      </c>
      <c r="X250" s="61" t="s">
        <v>2787</v>
      </c>
      <c r="Y250" s="49"/>
      <c r="Z250" s="49" t="s">
        <v>2788</v>
      </c>
      <c r="AA250" s="49" t="s">
        <v>417</v>
      </c>
      <c r="AB250" s="49"/>
      <c r="AC250" s="60" t="s">
        <v>6904</v>
      </c>
      <c r="AD250" s="49" t="s">
        <v>191</v>
      </c>
      <c r="AE250" s="49" t="s">
        <v>123</v>
      </c>
      <c r="AF250" s="49" t="s">
        <v>124</v>
      </c>
      <c r="AG250" s="49" t="s">
        <v>125</v>
      </c>
      <c r="AH250" s="49" t="s">
        <v>192</v>
      </c>
      <c r="AI250" s="49" t="s">
        <v>126</v>
      </c>
      <c r="AJ250" s="49" t="s">
        <v>127</v>
      </c>
      <c r="AK250" s="49" t="s">
        <v>128</v>
      </c>
      <c r="AL250" s="49" t="s">
        <v>129</v>
      </c>
      <c r="AM250" s="49" t="s">
        <v>130</v>
      </c>
      <c r="AN250" s="49" t="s">
        <v>131</v>
      </c>
      <c r="AO250" s="49" t="s">
        <v>218</v>
      </c>
      <c r="AP250" s="49" t="s">
        <v>193</v>
      </c>
      <c r="AQ250" s="49" t="s">
        <v>194</v>
      </c>
      <c r="AR250" s="49" t="s">
        <v>195</v>
      </c>
      <c r="AS250" s="49" t="s">
        <v>196</v>
      </c>
      <c r="AT250" s="49" t="s">
        <v>197</v>
      </c>
      <c r="AU250" s="49" t="s">
        <v>132</v>
      </c>
      <c r="AV250" s="49" t="s">
        <v>198</v>
      </c>
      <c r="AW250" s="49" t="s">
        <v>133</v>
      </c>
      <c r="AX250" s="49" t="s">
        <v>134</v>
      </c>
      <c r="AY250" s="49" t="s">
        <v>199</v>
      </c>
      <c r="AZ250" s="49" t="s">
        <v>135</v>
      </c>
      <c r="BA250" s="49" t="s">
        <v>136</v>
      </c>
      <c r="BB250" s="49" t="s">
        <v>137</v>
      </c>
      <c r="BC250" s="49" t="s">
        <v>138</v>
      </c>
      <c r="BD250" s="49" t="s">
        <v>200</v>
      </c>
      <c r="BE250" s="49" t="s">
        <v>139</v>
      </c>
      <c r="BF250" s="49" t="s">
        <v>201</v>
      </c>
      <c r="BG250" s="49" t="s">
        <v>140</v>
      </c>
      <c r="BH250" s="49" t="s">
        <v>202</v>
      </c>
      <c r="BI250" s="49" t="s">
        <v>203</v>
      </c>
      <c r="BJ250" s="49"/>
      <c r="BK250" s="49" t="s">
        <v>141</v>
      </c>
      <c r="BL250" s="49" t="s">
        <v>142</v>
      </c>
      <c r="BM250" s="49" t="s">
        <v>143</v>
      </c>
      <c r="BN250" s="49" t="s">
        <v>144</v>
      </c>
      <c r="BO250" s="49" t="s">
        <v>145</v>
      </c>
      <c r="BP250" s="49" t="s">
        <v>146</v>
      </c>
      <c r="BQ250" s="60" t="str">
        <f t="shared" si="3"/>
        <v>NT-2
NT-3
NT-4
NT-5
NT-6
NT-7
NT-8
NT-9
NT-10
NT-11
NT-12
NT-13
NT-14
MT-1
MT-2
MT-3
MT-4
MT-5
MT-6
MT-7
MT-8
MT-9
MT-10
MT-11
MT-12
MT-13
MT-14
MT-15</v>
      </c>
      <c r="BR250" s="49"/>
      <c r="BS250" s="49" t="s">
        <v>147</v>
      </c>
      <c r="BT250" s="49" t="s">
        <v>148</v>
      </c>
      <c r="BU250" s="49" t="s">
        <v>149</v>
      </c>
      <c r="BV250" s="49" t="s">
        <v>150</v>
      </c>
      <c r="BW250" s="49" t="s">
        <v>151</v>
      </c>
      <c r="BX250" s="49" t="s">
        <v>152</v>
      </c>
      <c r="BY250" s="49" t="s">
        <v>153</v>
      </c>
      <c r="BZ250" s="49" t="s">
        <v>154</v>
      </c>
      <c r="CA250" s="49" t="s">
        <v>155</v>
      </c>
      <c r="CB250" s="49" t="s">
        <v>156</v>
      </c>
      <c r="CC250" s="49" t="s">
        <v>157</v>
      </c>
      <c r="CD250" s="49" t="s">
        <v>158</v>
      </c>
      <c r="CE250" s="49" t="s">
        <v>159</v>
      </c>
      <c r="CF250" s="49" t="s">
        <v>160</v>
      </c>
      <c r="CG250" s="49" t="s">
        <v>161</v>
      </c>
      <c r="CH250" s="49" t="s">
        <v>162</v>
      </c>
      <c r="CI250" s="49" t="s">
        <v>163</v>
      </c>
      <c r="CJ250" s="49" t="s">
        <v>164</v>
      </c>
      <c r="CK250" s="49" t="s">
        <v>165</v>
      </c>
      <c r="CL250" s="49" t="s">
        <v>166</v>
      </c>
      <c r="CM250" s="49" t="s">
        <v>167</v>
      </c>
      <c r="CN250" s="49" t="s">
        <v>168</v>
      </c>
      <c r="CO250" s="49" t="s">
        <v>169</v>
      </c>
      <c r="CP250" s="49" t="s">
        <v>170</v>
      </c>
      <c r="CQ250" s="49" t="s">
        <v>171</v>
      </c>
      <c r="CR250" s="49" t="s">
        <v>172</v>
      </c>
      <c r="CS250" s="49" t="s">
        <v>173</v>
      </c>
      <c r="CT250" s="49" t="s">
        <v>174</v>
      </c>
      <c r="CU250" s="49"/>
      <c r="CV250" s="49"/>
      <c r="CW250" s="49"/>
      <c r="CX250" s="49"/>
      <c r="CY250" s="49"/>
      <c r="CZ250" s="49"/>
      <c r="DA250" s="49"/>
      <c r="DB250" s="49"/>
    </row>
    <row r="251" spans="1:106" s="76" customFormat="1" ht="64.5" customHeight="1" x14ac:dyDescent="0.25">
      <c r="A251" s="49" t="s">
        <v>204</v>
      </c>
      <c r="B251" s="49" t="s">
        <v>2789</v>
      </c>
      <c r="C251" s="60" t="e">
        <f>VLOOKUP(D251,'Threat Model'!$P$2:$Q$96,1,FALSE)</f>
        <v>#N/A</v>
      </c>
      <c r="D251" s="49" t="s">
        <v>2790</v>
      </c>
      <c r="E251" s="61" t="s">
        <v>2791</v>
      </c>
      <c r="F251" s="49" t="s">
        <v>864</v>
      </c>
      <c r="G251" s="61" t="s">
        <v>2792</v>
      </c>
      <c r="H251" s="61" t="s">
        <v>2793</v>
      </c>
      <c r="I251" s="62">
        <v>9</v>
      </c>
      <c r="J251" s="62"/>
      <c r="K251" s="62"/>
      <c r="L251" s="62" t="s">
        <v>112</v>
      </c>
      <c r="M251" s="62"/>
      <c r="N251" s="62"/>
      <c r="O251" s="62" t="s">
        <v>210</v>
      </c>
      <c r="P251" s="62"/>
      <c r="Q251" s="62"/>
      <c r="R251" s="60" t="s">
        <v>112</v>
      </c>
      <c r="S251" s="61" t="s">
        <v>2794</v>
      </c>
      <c r="T251" s="61" t="s">
        <v>336</v>
      </c>
      <c r="U251" s="61" t="s">
        <v>213</v>
      </c>
      <c r="V251" s="61" t="s">
        <v>214</v>
      </c>
      <c r="W251" s="61" t="s">
        <v>2795</v>
      </c>
      <c r="X251" s="61" t="s">
        <v>2796</v>
      </c>
      <c r="Y251" s="49"/>
      <c r="Z251" s="49" t="s">
        <v>2797</v>
      </c>
      <c r="AA251" s="49" t="s">
        <v>2649</v>
      </c>
      <c r="AB251" s="49"/>
      <c r="AC251" s="60" t="s">
        <v>6930</v>
      </c>
      <c r="AD251" s="49"/>
      <c r="AE251" s="49"/>
      <c r="AF251" s="49"/>
      <c r="AG251" s="49" t="s">
        <v>125</v>
      </c>
      <c r="AH251" s="49" t="s">
        <v>192</v>
      </c>
      <c r="AI251" s="49" t="s">
        <v>126</v>
      </c>
      <c r="AJ251" s="49" t="s">
        <v>127</v>
      </c>
      <c r="AK251" s="49" t="s">
        <v>128</v>
      </c>
      <c r="AL251" s="49" t="s">
        <v>129</v>
      </c>
      <c r="AM251" s="49" t="s">
        <v>130</v>
      </c>
      <c r="AN251" s="49" t="s">
        <v>131</v>
      </c>
      <c r="AO251" s="49" t="s">
        <v>218</v>
      </c>
      <c r="AP251" s="49" t="s">
        <v>193</v>
      </c>
      <c r="AQ251" s="49" t="s">
        <v>194</v>
      </c>
      <c r="AR251" s="49" t="s">
        <v>195</v>
      </c>
      <c r="AS251" s="49" t="s">
        <v>196</v>
      </c>
      <c r="AT251" s="49" t="s">
        <v>197</v>
      </c>
      <c r="AU251" s="49" t="s">
        <v>132</v>
      </c>
      <c r="AV251" s="49" t="s">
        <v>198</v>
      </c>
      <c r="AW251" s="49" t="s">
        <v>133</v>
      </c>
      <c r="AX251" s="49" t="s">
        <v>134</v>
      </c>
      <c r="AY251" s="49" t="s">
        <v>199</v>
      </c>
      <c r="AZ251" s="49" t="s">
        <v>135</v>
      </c>
      <c r="BA251" s="49" t="s">
        <v>136</v>
      </c>
      <c r="BB251" s="49" t="s">
        <v>137</v>
      </c>
      <c r="BC251" s="49" t="s">
        <v>138</v>
      </c>
      <c r="BD251" s="49"/>
      <c r="BE251" s="49" t="s">
        <v>139</v>
      </c>
      <c r="BF251" s="49" t="s">
        <v>201</v>
      </c>
      <c r="BG251" s="49" t="s">
        <v>140</v>
      </c>
      <c r="BH251" s="49" t="s">
        <v>202</v>
      </c>
      <c r="BI251" s="49" t="s">
        <v>203</v>
      </c>
      <c r="BJ251" s="49"/>
      <c r="BK251" s="49" t="s">
        <v>141</v>
      </c>
      <c r="BL251" s="49" t="s">
        <v>142</v>
      </c>
      <c r="BM251" s="49" t="s">
        <v>143</v>
      </c>
      <c r="BN251" s="49" t="s">
        <v>144</v>
      </c>
      <c r="BO251" s="49" t="s">
        <v>145</v>
      </c>
      <c r="BP251" s="49" t="s">
        <v>146</v>
      </c>
      <c r="BQ251" s="60" t="str">
        <f t="shared" si="3"/>
        <v>NT-7
MT-1
MT-2
MT-7
MT-8
MT-9
MT-10
MT-11
MT-12
MT-13
MT-14
MT-15</v>
      </c>
      <c r="BR251" s="49"/>
      <c r="BS251" s="49"/>
      <c r="BT251" s="49"/>
      <c r="BU251" s="49"/>
      <c r="BV251" s="49"/>
      <c r="BW251" s="49"/>
      <c r="BX251" s="49" t="s">
        <v>152</v>
      </c>
      <c r="BY251" s="49"/>
      <c r="BZ251" s="49"/>
      <c r="CA251" s="49"/>
      <c r="CB251" s="49"/>
      <c r="CC251" s="49"/>
      <c r="CD251" s="49"/>
      <c r="CE251" s="49"/>
      <c r="CF251" s="49" t="s">
        <v>160</v>
      </c>
      <c r="CG251" s="49" t="s">
        <v>161</v>
      </c>
      <c r="CH251" s="49"/>
      <c r="CI251" s="49"/>
      <c r="CJ251" s="49"/>
      <c r="CK251" s="49"/>
      <c r="CL251" s="49" t="s">
        <v>166</v>
      </c>
      <c r="CM251" s="49" t="s">
        <v>167</v>
      </c>
      <c r="CN251" s="49" t="s">
        <v>168</v>
      </c>
      <c r="CO251" s="49" t="s">
        <v>169</v>
      </c>
      <c r="CP251" s="49" t="s">
        <v>170</v>
      </c>
      <c r="CQ251" s="49" t="s">
        <v>171</v>
      </c>
      <c r="CR251" s="49" t="s">
        <v>172</v>
      </c>
      <c r="CS251" s="49" t="s">
        <v>173</v>
      </c>
      <c r="CT251" s="49" t="s">
        <v>174</v>
      </c>
      <c r="CU251" s="49"/>
      <c r="CV251" s="49"/>
      <c r="CW251" s="49"/>
      <c r="CX251" s="49"/>
      <c r="CY251" s="49"/>
      <c r="CZ251" s="49"/>
      <c r="DA251" s="49"/>
      <c r="DB251" s="49"/>
    </row>
    <row r="252" spans="1:106" s="76" customFormat="1" ht="64.5" customHeight="1" x14ac:dyDescent="0.25">
      <c r="A252" s="49" t="s">
        <v>204</v>
      </c>
      <c r="B252" s="49" t="s">
        <v>2798</v>
      </c>
      <c r="C252" s="60" t="e">
        <f>VLOOKUP(D252,'Threat Model'!$P$2:$Q$96,1,FALSE)</f>
        <v>#N/A</v>
      </c>
      <c r="D252" s="49" t="s">
        <v>2799</v>
      </c>
      <c r="E252" s="61" t="s">
        <v>2800</v>
      </c>
      <c r="F252" s="49" t="s">
        <v>864</v>
      </c>
      <c r="G252" s="61" t="s">
        <v>2792</v>
      </c>
      <c r="H252" s="61" t="s">
        <v>2801</v>
      </c>
      <c r="I252" s="62">
        <v>9</v>
      </c>
      <c r="J252" s="62"/>
      <c r="K252" s="62"/>
      <c r="L252" s="62" t="s">
        <v>112</v>
      </c>
      <c r="M252" s="62"/>
      <c r="N252" s="62"/>
      <c r="O252" s="62" t="s">
        <v>210</v>
      </c>
      <c r="P252" s="62"/>
      <c r="Q252" s="60" t="s">
        <v>112</v>
      </c>
      <c r="R252" s="60" t="s">
        <v>112</v>
      </c>
      <c r="S252" s="61" t="s">
        <v>2802</v>
      </c>
      <c r="T252" s="61" t="s">
        <v>2803</v>
      </c>
      <c r="U252" s="61" t="s">
        <v>213</v>
      </c>
      <c r="V252" s="61" t="s">
        <v>2804</v>
      </c>
      <c r="W252" s="61" t="s">
        <v>2805</v>
      </c>
      <c r="X252" s="61" t="s">
        <v>2806</v>
      </c>
      <c r="Y252" s="49"/>
      <c r="Z252" s="49" t="s">
        <v>2797</v>
      </c>
      <c r="AA252" s="49"/>
      <c r="AB252" s="49"/>
      <c r="AC252" s="60" t="s">
        <v>6930</v>
      </c>
      <c r="AD252" s="49"/>
      <c r="AE252" s="49"/>
      <c r="AF252" s="49"/>
      <c r="AG252" s="49" t="s">
        <v>125</v>
      </c>
      <c r="AH252" s="49" t="s">
        <v>192</v>
      </c>
      <c r="AI252" s="49" t="s">
        <v>126</v>
      </c>
      <c r="AJ252" s="49" t="s">
        <v>127</v>
      </c>
      <c r="AK252" s="49" t="s">
        <v>128</v>
      </c>
      <c r="AL252" s="49" t="s">
        <v>129</v>
      </c>
      <c r="AM252" s="49" t="s">
        <v>130</v>
      </c>
      <c r="AN252" s="49" t="s">
        <v>131</v>
      </c>
      <c r="AO252" s="49" t="s">
        <v>218</v>
      </c>
      <c r="AP252" s="49" t="s">
        <v>193</v>
      </c>
      <c r="AQ252" s="49" t="s">
        <v>194</v>
      </c>
      <c r="AR252" s="49" t="s">
        <v>195</v>
      </c>
      <c r="AS252" s="49" t="s">
        <v>196</v>
      </c>
      <c r="AT252" s="49" t="s">
        <v>197</v>
      </c>
      <c r="AU252" s="49" t="s">
        <v>132</v>
      </c>
      <c r="AV252" s="49" t="s">
        <v>198</v>
      </c>
      <c r="AW252" s="49" t="s">
        <v>133</v>
      </c>
      <c r="AX252" s="49" t="s">
        <v>134</v>
      </c>
      <c r="AY252" s="49" t="s">
        <v>199</v>
      </c>
      <c r="AZ252" s="49" t="s">
        <v>135</v>
      </c>
      <c r="BA252" s="49" t="s">
        <v>136</v>
      </c>
      <c r="BB252" s="49" t="s">
        <v>137</v>
      </c>
      <c r="BC252" s="49" t="s">
        <v>138</v>
      </c>
      <c r="BD252" s="49"/>
      <c r="BE252" s="49" t="s">
        <v>139</v>
      </c>
      <c r="BF252" s="49" t="s">
        <v>201</v>
      </c>
      <c r="BG252" s="49" t="s">
        <v>140</v>
      </c>
      <c r="BH252" s="49" t="s">
        <v>202</v>
      </c>
      <c r="BI252" s="49" t="s">
        <v>203</v>
      </c>
      <c r="BJ252" s="49"/>
      <c r="BK252" s="49" t="s">
        <v>141</v>
      </c>
      <c r="BL252" s="49" t="s">
        <v>142</v>
      </c>
      <c r="BM252" s="49" t="s">
        <v>143</v>
      </c>
      <c r="BN252" s="49" t="s">
        <v>144</v>
      </c>
      <c r="BO252" s="49" t="s">
        <v>145</v>
      </c>
      <c r="BP252" s="49" t="s">
        <v>146</v>
      </c>
      <c r="BQ252" s="60" t="str">
        <f t="shared" si="3"/>
        <v>NT-7
MT-1
MT-2
MT-7
MT-8
MT-9
MT-10
MT-11
MT-12
MT-13
MT-14
MT-15</v>
      </c>
      <c r="BR252" s="49"/>
      <c r="BS252" s="49"/>
      <c r="BT252" s="49"/>
      <c r="BU252" s="49"/>
      <c r="BV252" s="49"/>
      <c r="BW252" s="49"/>
      <c r="BX252" s="49" t="s">
        <v>152</v>
      </c>
      <c r="BY252" s="49"/>
      <c r="BZ252" s="49"/>
      <c r="CA252" s="49"/>
      <c r="CB252" s="49"/>
      <c r="CC252" s="49"/>
      <c r="CD252" s="49"/>
      <c r="CE252" s="49"/>
      <c r="CF252" s="49" t="s">
        <v>160</v>
      </c>
      <c r="CG252" s="49" t="s">
        <v>161</v>
      </c>
      <c r="CH252" s="49"/>
      <c r="CI252" s="49"/>
      <c r="CJ252" s="49"/>
      <c r="CK252" s="49"/>
      <c r="CL252" s="49" t="s">
        <v>166</v>
      </c>
      <c r="CM252" s="49" t="s">
        <v>167</v>
      </c>
      <c r="CN252" s="49" t="s">
        <v>168</v>
      </c>
      <c r="CO252" s="49" t="s">
        <v>169</v>
      </c>
      <c r="CP252" s="49" t="s">
        <v>170</v>
      </c>
      <c r="CQ252" s="49" t="s">
        <v>171</v>
      </c>
      <c r="CR252" s="49" t="s">
        <v>172</v>
      </c>
      <c r="CS252" s="49" t="s">
        <v>173</v>
      </c>
      <c r="CT252" s="49" t="s">
        <v>174</v>
      </c>
      <c r="CU252" s="49"/>
      <c r="CV252" s="49"/>
      <c r="CW252" s="49"/>
      <c r="CX252" s="49"/>
      <c r="CY252" s="49"/>
      <c r="CZ252" s="49"/>
      <c r="DA252" s="49"/>
      <c r="DB252" s="49"/>
    </row>
    <row r="253" spans="1:106" s="76" customFormat="1" ht="64.5" customHeight="1" x14ac:dyDescent="0.25">
      <c r="A253" s="49" t="s">
        <v>2807</v>
      </c>
      <c r="B253" s="49" t="s">
        <v>2808</v>
      </c>
      <c r="C253" s="60" t="e">
        <f>VLOOKUP(D253,'Threat Model'!$P$2:$Q$96,1,FALSE)</f>
        <v>#N/A</v>
      </c>
      <c r="D253" s="49" t="s">
        <v>2809</v>
      </c>
      <c r="E253" s="61" t="s">
        <v>2810</v>
      </c>
      <c r="F253" s="49" t="s">
        <v>2811</v>
      </c>
      <c r="G253" s="61" t="s">
        <v>2812</v>
      </c>
      <c r="H253" s="61" t="s">
        <v>2813</v>
      </c>
      <c r="I253" s="62">
        <v>6</v>
      </c>
      <c r="J253" s="62"/>
      <c r="K253" s="62"/>
      <c r="L253" s="62"/>
      <c r="M253" s="62"/>
      <c r="N253" s="62" t="s">
        <v>112</v>
      </c>
      <c r="O253" s="62" t="s">
        <v>182</v>
      </c>
      <c r="P253" s="62"/>
      <c r="Q253" s="60" t="s">
        <v>112</v>
      </c>
      <c r="R253" s="60" t="s">
        <v>112</v>
      </c>
      <c r="S253" s="61" t="s">
        <v>2814</v>
      </c>
      <c r="T253" s="61" t="s">
        <v>2815</v>
      </c>
      <c r="U253" s="61" t="s">
        <v>2816</v>
      </c>
      <c r="V253" s="61" t="s">
        <v>2817</v>
      </c>
      <c r="W253" s="61" t="s">
        <v>2818</v>
      </c>
      <c r="X253" s="61" t="s">
        <v>2819</v>
      </c>
      <c r="Y253" s="49"/>
      <c r="Z253" s="49" t="s">
        <v>2820</v>
      </c>
      <c r="AA253" s="49" t="s">
        <v>2821</v>
      </c>
      <c r="AB253" s="49"/>
      <c r="AC253" s="60" t="s">
        <v>6981</v>
      </c>
      <c r="AD253" s="49" t="s">
        <v>191</v>
      </c>
      <c r="AE253" s="49"/>
      <c r="AF253" s="49"/>
      <c r="AG253" s="49" t="s">
        <v>125</v>
      </c>
      <c r="AH253" s="49" t="s">
        <v>192</v>
      </c>
      <c r="AI253" s="49" t="s">
        <v>126</v>
      </c>
      <c r="AJ253" s="49" t="s">
        <v>127</v>
      </c>
      <c r="AK253" s="49" t="s">
        <v>128</v>
      </c>
      <c r="AL253" s="49" t="s">
        <v>129</v>
      </c>
      <c r="AM253" s="49" t="s">
        <v>130</v>
      </c>
      <c r="AN253" s="49" t="s">
        <v>131</v>
      </c>
      <c r="AO253" s="49" t="s">
        <v>218</v>
      </c>
      <c r="AP253" s="49" t="s">
        <v>193</v>
      </c>
      <c r="AQ253" s="49" t="s">
        <v>194</v>
      </c>
      <c r="AR253" s="49" t="s">
        <v>195</v>
      </c>
      <c r="AS253" s="49" t="s">
        <v>196</v>
      </c>
      <c r="AT253" s="49" t="s">
        <v>197</v>
      </c>
      <c r="AU253" s="49"/>
      <c r="AV253" s="49" t="s">
        <v>198</v>
      </c>
      <c r="AW253" s="49" t="s">
        <v>133</v>
      </c>
      <c r="AX253" s="49" t="s">
        <v>134</v>
      </c>
      <c r="AY253" s="49" t="s">
        <v>199</v>
      </c>
      <c r="AZ253" s="49" t="s">
        <v>135</v>
      </c>
      <c r="BA253" s="49" t="s">
        <v>136</v>
      </c>
      <c r="BB253" s="49" t="s">
        <v>137</v>
      </c>
      <c r="BC253" s="49" t="s">
        <v>138</v>
      </c>
      <c r="BD253" s="49"/>
      <c r="BE253" s="49" t="s">
        <v>139</v>
      </c>
      <c r="BF253" s="49"/>
      <c r="BG253" s="49"/>
      <c r="BH253" s="49" t="s">
        <v>202</v>
      </c>
      <c r="BI253" s="49" t="s">
        <v>203</v>
      </c>
      <c r="BJ253" s="49"/>
      <c r="BK253" s="49" t="s">
        <v>141</v>
      </c>
      <c r="BL253" s="49" t="s">
        <v>142</v>
      </c>
      <c r="BM253" s="49" t="s">
        <v>143</v>
      </c>
      <c r="BN253" s="49" t="s">
        <v>144</v>
      </c>
      <c r="BO253" s="49" t="s">
        <v>145</v>
      </c>
      <c r="BP253" s="49" t="s">
        <v>146</v>
      </c>
      <c r="BQ253" s="60" t="str">
        <f t="shared" si="3"/>
        <v>NT-2
NT-3
NT-4
NT-5
NT-6
NT-7
NT-8
NT-9
NT-10
NT-11
NT-12
NT-13
NT-14
MT-1
MT-2
MT-3
MT-4
MT-5
MT-6
MT-7
MT-8
MT-9
MT-10
MT-11
MT-12
MT-13
MT-14
MT-15</v>
      </c>
      <c r="BR253" s="49"/>
      <c r="BS253" s="49" t="s">
        <v>147</v>
      </c>
      <c r="BT253" s="49" t="s">
        <v>148</v>
      </c>
      <c r="BU253" s="49" t="s">
        <v>149</v>
      </c>
      <c r="BV253" s="49" t="s">
        <v>150</v>
      </c>
      <c r="BW253" s="49" t="s">
        <v>151</v>
      </c>
      <c r="BX253" s="49" t="s">
        <v>152</v>
      </c>
      <c r="BY253" s="49" t="s">
        <v>153</v>
      </c>
      <c r="BZ253" s="49" t="s">
        <v>154</v>
      </c>
      <c r="CA253" s="49" t="s">
        <v>155</v>
      </c>
      <c r="CB253" s="49" t="s">
        <v>156</v>
      </c>
      <c r="CC253" s="49" t="s">
        <v>157</v>
      </c>
      <c r="CD253" s="49" t="s">
        <v>158</v>
      </c>
      <c r="CE253" s="49" t="s">
        <v>159</v>
      </c>
      <c r="CF253" s="49" t="s">
        <v>160</v>
      </c>
      <c r="CG253" s="49" t="s">
        <v>161</v>
      </c>
      <c r="CH253" s="49" t="s">
        <v>162</v>
      </c>
      <c r="CI253" s="49" t="s">
        <v>163</v>
      </c>
      <c r="CJ253" s="49" t="s">
        <v>164</v>
      </c>
      <c r="CK253" s="49" t="s">
        <v>165</v>
      </c>
      <c r="CL253" s="49" t="s">
        <v>166</v>
      </c>
      <c r="CM253" s="49" t="s">
        <v>167</v>
      </c>
      <c r="CN253" s="49" t="s">
        <v>168</v>
      </c>
      <c r="CO253" s="49" t="s">
        <v>169</v>
      </c>
      <c r="CP253" s="49" t="s">
        <v>170</v>
      </c>
      <c r="CQ253" s="49" t="s">
        <v>171</v>
      </c>
      <c r="CR253" s="49" t="s">
        <v>172</v>
      </c>
      <c r="CS253" s="49" t="s">
        <v>173</v>
      </c>
      <c r="CT253" s="49" t="s">
        <v>174</v>
      </c>
      <c r="CU253" s="49"/>
      <c r="CV253" s="49"/>
      <c r="CW253" s="49"/>
      <c r="CX253" s="49"/>
      <c r="CY253" s="49"/>
      <c r="CZ253" s="49"/>
      <c r="DA253" s="49"/>
      <c r="DB253" s="49"/>
    </row>
    <row r="254" spans="1:106" s="76" customFormat="1" ht="64.5" customHeight="1" x14ac:dyDescent="0.25">
      <c r="A254" s="49" t="s">
        <v>2807</v>
      </c>
      <c r="B254" s="49" t="s">
        <v>2822</v>
      </c>
      <c r="C254" s="60" t="e">
        <f>VLOOKUP(D254,'Threat Model'!$P$2:$Q$96,1,FALSE)</f>
        <v>#N/A</v>
      </c>
      <c r="D254" s="49" t="s">
        <v>2823</v>
      </c>
      <c r="E254" s="61" t="s">
        <v>2824</v>
      </c>
      <c r="F254" s="49" t="s">
        <v>2825</v>
      </c>
      <c r="G254" s="61" t="s">
        <v>2826</v>
      </c>
      <c r="H254" s="61" t="s">
        <v>2827</v>
      </c>
      <c r="I254" s="62">
        <v>7</v>
      </c>
      <c r="J254" s="60"/>
      <c r="K254" s="60" t="s">
        <v>112</v>
      </c>
      <c r="L254" s="60"/>
      <c r="M254" s="60"/>
      <c r="N254" s="60"/>
      <c r="O254" s="62" t="s">
        <v>210</v>
      </c>
      <c r="P254" s="60" t="s">
        <v>112</v>
      </c>
      <c r="Q254" s="60" t="s">
        <v>112</v>
      </c>
      <c r="R254" s="60" t="s">
        <v>112</v>
      </c>
      <c r="S254" s="61" t="s">
        <v>2828</v>
      </c>
      <c r="T254" s="61" t="s">
        <v>2815</v>
      </c>
      <c r="U254" s="61" t="s">
        <v>2829</v>
      </c>
      <c r="V254" s="61" t="s">
        <v>2830</v>
      </c>
      <c r="W254" s="61" t="s">
        <v>2818</v>
      </c>
      <c r="X254" s="61" t="s">
        <v>2831</v>
      </c>
      <c r="Y254" s="49"/>
      <c r="Z254" s="49" t="s">
        <v>2820</v>
      </c>
      <c r="AA254" s="49" t="s">
        <v>2832</v>
      </c>
      <c r="AB254" s="49"/>
      <c r="AC254" s="60" t="s">
        <v>6982</v>
      </c>
      <c r="AD254" s="49" t="s">
        <v>191</v>
      </c>
      <c r="AE254" s="49" t="s">
        <v>123</v>
      </c>
      <c r="AF254" s="49" t="s">
        <v>124</v>
      </c>
      <c r="AG254" s="49" t="s">
        <v>125</v>
      </c>
      <c r="AH254" s="49" t="s">
        <v>192</v>
      </c>
      <c r="AI254" s="49" t="s">
        <v>126</v>
      </c>
      <c r="AJ254" s="49" t="s">
        <v>127</v>
      </c>
      <c r="AK254" s="49" t="s">
        <v>128</v>
      </c>
      <c r="AL254" s="49" t="s">
        <v>129</v>
      </c>
      <c r="AM254" s="49" t="s">
        <v>130</v>
      </c>
      <c r="AN254" s="49" t="s">
        <v>131</v>
      </c>
      <c r="AO254" s="49" t="s">
        <v>218</v>
      </c>
      <c r="AP254" s="49" t="s">
        <v>193</v>
      </c>
      <c r="AQ254" s="49" t="s">
        <v>194</v>
      </c>
      <c r="AR254" s="49" t="s">
        <v>195</v>
      </c>
      <c r="AS254" s="49" t="s">
        <v>196</v>
      </c>
      <c r="AT254" s="49" t="s">
        <v>197</v>
      </c>
      <c r="AU254" s="49"/>
      <c r="AV254" s="49" t="s">
        <v>198</v>
      </c>
      <c r="AW254" s="49" t="s">
        <v>133</v>
      </c>
      <c r="AX254" s="49" t="s">
        <v>134</v>
      </c>
      <c r="AY254" s="49" t="s">
        <v>199</v>
      </c>
      <c r="AZ254" s="49" t="s">
        <v>135</v>
      </c>
      <c r="BA254" s="49" t="s">
        <v>136</v>
      </c>
      <c r="BB254" s="49" t="s">
        <v>137</v>
      </c>
      <c r="BC254" s="49" t="s">
        <v>138</v>
      </c>
      <c r="BD254" s="49" t="s">
        <v>200</v>
      </c>
      <c r="BE254" s="49" t="s">
        <v>139</v>
      </c>
      <c r="BF254" s="49" t="s">
        <v>201</v>
      </c>
      <c r="BG254" s="49"/>
      <c r="BH254" s="49" t="s">
        <v>202</v>
      </c>
      <c r="BI254" s="49" t="s">
        <v>203</v>
      </c>
      <c r="BJ254" s="49"/>
      <c r="BK254" s="49" t="s">
        <v>141</v>
      </c>
      <c r="BL254" s="49" t="s">
        <v>142</v>
      </c>
      <c r="BM254" s="49" t="s">
        <v>143</v>
      </c>
      <c r="BN254" s="49" t="s">
        <v>144</v>
      </c>
      <c r="BO254" s="49" t="s">
        <v>145</v>
      </c>
      <c r="BP254" s="49" t="s">
        <v>146</v>
      </c>
      <c r="BQ254" s="60" t="str">
        <f t="shared" si="3"/>
        <v>NT-2
NT-3
NT-4
NT-5
NT-6
NT-7
NT-8
NT-9
NT-10
NT-11
NT-12
NT-13
NT-14
MT-1
MT-2
MT-3
MT-4
MT-5
MT-6
MT-7
MT-8
MT-9
MT-10
MT-11
MT-12
MT-13
MT-14
MT-15</v>
      </c>
      <c r="BR254" s="49"/>
      <c r="BS254" s="49" t="s">
        <v>147</v>
      </c>
      <c r="BT254" s="49" t="s">
        <v>148</v>
      </c>
      <c r="BU254" s="49" t="s">
        <v>149</v>
      </c>
      <c r="BV254" s="49" t="s">
        <v>150</v>
      </c>
      <c r="BW254" s="49" t="s">
        <v>151</v>
      </c>
      <c r="BX254" s="49" t="s">
        <v>152</v>
      </c>
      <c r="BY254" s="49" t="s">
        <v>153</v>
      </c>
      <c r="BZ254" s="49" t="s">
        <v>154</v>
      </c>
      <c r="CA254" s="49" t="s">
        <v>155</v>
      </c>
      <c r="CB254" s="49" t="s">
        <v>156</v>
      </c>
      <c r="CC254" s="49" t="s">
        <v>157</v>
      </c>
      <c r="CD254" s="49" t="s">
        <v>158</v>
      </c>
      <c r="CE254" s="49" t="s">
        <v>159</v>
      </c>
      <c r="CF254" s="49" t="s">
        <v>160</v>
      </c>
      <c r="CG254" s="49" t="s">
        <v>161</v>
      </c>
      <c r="CH254" s="49" t="s">
        <v>162</v>
      </c>
      <c r="CI254" s="49" t="s">
        <v>163</v>
      </c>
      <c r="CJ254" s="49" t="s">
        <v>164</v>
      </c>
      <c r="CK254" s="49" t="s">
        <v>165</v>
      </c>
      <c r="CL254" s="49" t="s">
        <v>166</v>
      </c>
      <c r="CM254" s="49" t="s">
        <v>167</v>
      </c>
      <c r="CN254" s="49" t="s">
        <v>168</v>
      </c>
      <c r="CO254" s="49" t="s">
        <v>169</v>
      </c>
      <c r="CP254" s="49" t="s">
        <v>170</v>
      </c>
      <c r="CQ254" s="49" t="s">
        <v>171</v>
      </c>
      <c r="CR254" s="49" t="s">
        <v>172</v>
      </c>
      <c r="CS254" s="49" t="s">
        <v>173</v>
      </c>
      <c r="CT254" s="49" t="s">
        <v>174</v>
      </c>
      <c r="CU254" s="49"/>
      <c r="CV254" s="49"/>
      <c r="CW254" s="49"/>
      <c r="CX254" s="49"/>
      <c r="CY254" s="49"/>
      <c r="CZ254" s="49"/>
      <c r="DA254" s="49"/>
      <c r="DB254" s="49"/>
    </row>
    <row r="255" spans="1:106" s="76" customFormat="1" ht="64.5" customHeight="1" x14ac:dyDescent="0.25">
      <c r="A255" s="49" t="s">
        <v>2807</v>
      </c>
      <c r="B255" s="49" t="s">
        <v>2833</v>
      </c>
      <c r="C255" s="60" t="e">
        <f>VLOOKUP(D255,'Threat Model'!$P$2:$Q$96,1,FALSE)</f>
        <v>#N/A</v>
      </c>
      <c r="D255" s="49" t="s">
        <v>2834</v>
      </c>
      <c r="E255" s="61" t="s">
        <v>2835</v>
      </c>
      <c r="F255" s="49" t="s">
        <v>2836</v>
      </c>
      <c r="G255" s="61"/>
      <c r="H255" s="61" t="s">
        <v>2837</v>
      </c>
      <c r="I255" s="62">
        <v>9</v>
      </c>
      <c r="J255" s="60"/>
      <c r="K255" s="60" t="s">
        <v>112</v>
      </c>
      <c r="L255" s="60"/>
      <c r="M255" s="60"/>
      <c r="N255" s="60"/>
      <c r="O255" s="62" t="s">
        <v>609</v>
      </c>
      <c r="P255" s="60" t="s">
        <v>112</v>
      </c>
      <c r="Q255" s="60" t="s">
        <v>112</v>
      </c>
      <c r="R255" s="60" t="s">
        <v>112</v>
      </c>
      <c r="S255" s="61" t="s">
        <v>2838</v>
      </c>
      <c r="T255" s="61" t="s">
        <v>2839</v>
      </c>
      <c r="U255" s="61" t="s">
        <v>2829</v>
      </c>
      <c r="V255" s="61" t="s">
        <v>2840</v>
      </c>
      <c r="W255" s="61" t="s">
        <v>2818</v>
      </c>
      <c r="X255" s="61" t="s">
        <v>2841</v>
      </c>
      <c r="Y255" s="49"/>
      <c r="Z255" s="49" t="s">
        <v>2842</v>
      </c>
      <c r="AA255" s="49" t="s">
        <v>2843</v>
      </c>
      <c r="AB255" s="49"/>
      <c r="AC255" s="60" t="s">
        <v>6983</v>
      </c>
      <c r="AD255" s="49" t="s">
        <v>191</v>
      </c>
      <c r="AE255" s="49" t="s">
        <v>123</v>
      </c>
      <c r="AF255" s="49" t="s">
        <v>124</v>
      </c>
      <c r="AG255" s="49" t="s">
        <v>125</v>
      </c>
      <c r="AH255" s="49" t="s">
        <v>192</v>
      </c>
      <c r="AI255" s="49" t="s">
        <v>126</v>
      </c>
      <c r="AJ255" s="49" t="s">
        <v>127</v>
      </c>
      <c r="AK255" s="49" t="s">
        <v>128</v>
      </c>
      <c r="AL255" s="49" t="s">
        <v>129</v>
      </c>
      <c r="AM255" s="49" t="s">
        <v>130</v>
      </c>
      <c r="AN255" s="49" t="s">
        <v>131</v>
      </c>
      <c r="AO255" s="49" t="s">
        <v>218</v>
      </c>
      <c r="AP255" s="49" t="s">
        <v>193</v>
      </c>
      <c r="AQ255" s="49" t="s">
        <v>194</v>
      </c>
      <c r="AR255" s="49" t="s">
        <v>195</v>
      </c>
      <c r="AS255" s="49" t="s">
        <v>196</v>
      </c>
      <c r="AT255" s="49" t="s">
        <v>197</v>
      </c>
      <c r="AU255" s="49"/>
      <c r="AV255" s="49" t="s">
        <v>198</v>
      </c>
      <c r="AW255" s="49" t="s">
        <v>133</v>
      </c>
      <c r="AX255" s="49" t="s">
        <v>134</v>
      </c>
      <c r="AY255" s="49" t="s">
        <v>199</v>
      </c>
      <c r="AZ255" s="49" t="s">
        <v>135</v>
      </c>
      <c r="BA255" s="49" t="s">
        <v>136</v>
      </c>
      <c r="BB255" s="49" t="s">
        <v>137</v>
      </c>
      <c r="BC255" s="49" t="s">
        <v>138</v>
      </c>
      <c r="BD255" s="49" t="s">
        <v>200</v>
      </c>
      <c r="BE255" s="49" t="s">
        <v>139</v>
      </c>
      <c r="BF255" s="49" t="s">
        <v>201</v>
      </c>
      <c r="BG255" s="49"/>
      <c r="BH255" s="49" t="s">
        <v>202</v>
      </c>
      <c r="BI255" s="49" t="s">
        <v>203</v>
      </c>
      <c r="BJ255" s="49" t="s">
        <v>282</v>
      </c>
      <c r="BK255" s="49" t="s">
        <v>141</v>
      </c>
      <c r="BL255" s="49" t="s">
        <v>142</v>
      </c>
      <c r="BM255" s="49" t="s">
        <v>143</v>
      </c>
      <c r="BN255" s="49" t="s">
        <v>144</v>
      </c>
      <c r="BO255" s="49" t="s">
        <v>145</v>
      </c>
      <c r="BP255" s="49" t="s">
        <v>146</v>
      </c>
      <c r="BQ255" s="60" t="str">
        <f t="shared" si="3"/>
        <v>NT-1
NT-2
NT-3
NT-4
NT-5
NT-6
NT-7
NT-8
NT-9
NT-10
NT-11
NT-12
NT-13
NT-14
MT-1
MT-2
MT-3
MT-4
MT-5
MT-6
MT-7
MT-8
MT-9
MT-10
MT-11
MT-12
MT-13
MT-14
MT-15
MT-16
MT-17
MT-18
MT-19
MT-20
MT-21
MT-22
MT-23</v>
      </c>
      <c r="BR255" s="49" t="s">
        <v>283</v>
      </c>
      <c r="BS255" s="49" t="s">
        <v>147</v>
      </c>
      <c r="BT255" s="49" t="s">
        <v>148</v>
      </c>
      <c r="BU255" s="49" t="s">
        <v>149</v>
      </c>
      <c r="BV255" s="49" t="s">
        <v>150</v>
      </c>
      <c r="BW255" s="49" t="s">
        <v>151</v>
      </c>
      <c r="BX255" s="49" t="s">
        <v>152</v>
      </c>
      <c r="BY255" s="49" t="s">
        <v>153</v>
      </c>
      <c r="BZ255" s="49" t="s">
        <v>154</v>
      </c>
      <c r="CA255" s="49" t="s">
        <v>155</v>
      </c>
      <c r="CB255" s="49" t="s">
        <v>156</v>
      </c>
      <c r="CC255" s="49" t="s">
        <v>157</v>
      </c>
      <c r="CD255" s="49" t="s">
        <v>158</v>
      </c>
      <c r="CE255" s="49" t="s">
        <v>159</v>
      </c>
      <c r="CF255" s="49" t="s">
        <v>160</v>
      </c>
      <c r="CG255" s="49" t="s">
        <v>161</v>
      </c>
      <c r="CH255" s="49" t="s">
        <v>162</v>
      </c>
      <c r="CI255" s="49" t="s">
        <v>163</v>
      </c>
      <c r="CJ255" s="49" t="s">
        <v>164</v>
      </c>
      <c r="CK255" s="49" t="s">
        <v>165</v>
      </c>
      <c r="CL255" s="49" t="s">
        <v>166</v>
      </c>
      <c r="CM255" s="49" t="s">
        <v>167</v>
      </c>
      <c r="CN255" s="49" t="s">
        <v>168</v>
      </c>
      <c r="CO255" s="49" t="s">
        <v>169</v>
      </c>
      <c r="CP255" s="49" t="s">
        <v>170</v>
      </c>
      <c r="CQ255" s="49" t="s">
        <v>171</v>
      </c>
      <c r="CR255" s="49" t="s">
        <v>172</v>
      </c>
      <c r="CS255" s="49" t="s">
        <v>173</v>
      </c>
      <c r="CT255" s="49" t="s">
        <v>174</v>
      </c>
      <c r="CU255" s="49" t="s">
        <v>298</v>
      </c>
      <c r="CV255" s="49" t="s">
        <v>299</v>
      </c>
      <c r="CW255" s="49" t="s">
        <v>300</v>
      </c>
      <c r="CX255" s="49" t="s">
        <v>301</v>
      </c>
      <c r="CY255" s="49" t="s">
        <v>302</v>
      </c>
      <c r="CZ255" s="49" t="s">
        <v>303</v>
      </c>
      <c r="DA255" s="49" t="s">
        <v>304</v>
      </c>
      <c r="DB255" s="49" t="s">
        <v>305</v>
      </c>
    </row>
    <row r="256" spans="1:106" s="76" customFormat="1" ht="64.5" customHeight="1" x14ac:dyDescent="0.25">
      <c r="A256" s="49" t="s">
        <v>2807</v>
      </c>
      <c r="B256" s="49" t="s">
        <v>2844</v>
      </c>
      <c r="C256" s="60" t="e">
        <f>VLOOKUP(D256,'Threat Model'!$P$2:$Q$96,1,FALSE)</f>
        <v>#N/A</v>
      </c>
      <c r="D256" s="49" t="s">
        <v>2845</v>
      </c>
      <c r="E256" s="61" t="s">
        <v>2846</v>
      </c>
      <c r="F256" s="49" t="s">
        <v>2825</v>
      </c>
      <c r="G256" s="61" t="s">
        <v>2847</v>
      </c>
      <c r="H256" s="61" t="s">
        <v>2848</v>
      </c>
      <c r="I256" s="62">
        <v>10</v>
      </c>
      <c r="J256" s="60"/>
      <c r="K256" s="60"/>
      <c r="L256" s="60"/>
      <c r="M256" s="60"/>
      <c r="N256" s="60" t="s">
        <v>112</v>
      </c>
      <c r="O256" s="62" t="s">
        <v>182</v>
      </c>
      <c r="P256" s="60"/>
      <c r="Q256" s="60" t="s">
        <v>112</v>
      </c>
      <c r="R256" s="60" t="s">
        <v>112</v>
      </c>
      <c r="S256" s="61" t="s">
        <v>2849</v>
      </c>
      <c r="T256" s="61" t="s">
        <v>2850</v>
      </c>
      <c r="U256" s="61" t="s">
        <v>2851</v>
      </c>
      <c r="V256" s="61" t="s">
        <v>2852</v>
      </c>
      <c r="W256" s="61" t="s">
        <v>2818</v>
      </c>
      <c r="X256" s="61" t="s">
        <v>2853</v>
      </c>
      <c r="Y256" s="49"/>
      <c r="Z256" s="49" t="s">
        <v>2854</v>
      </c>
      <c r="AA256" s="49" t="s">
        <v>2855</v>
      </c>
      <c r="AB256" s="49"/>
      <c r="AC256" s="60" t="s">
        <v>6982</v>
      </c>
      <c r="AD256" s="49" t="s">
        <v>191</v>
      </c>
      <c r="AE256" s="49" t="s">
        <v>123</v>
      </c>
      <c r="AF256" s="49" t="s">
        <v>124</v>
      </c>
      <c r="AG256" s="49" t="s">
        <v>125</v>
      </c>
      <c r="AH256" s="49" t="s">
        <v>192</v>
      </c>
      <c r="AI256" s="49" t="s">
        <v>126</v>
      </c>
      <c r="AJ256" s="49" t="s">
        <v>127</v>
      </c>
      <c r="AK256" s="49" t="s">
        <v>128</v>
      </c>
      <c r="AL256" s="49" t="s">
        <v>129</v>
      </c>
      <c r="AM256" s="49" t="s">
        <v>130</v>
      </c>
      <c r="AN256" s="49" t="s">
        <v>131</v>
      </c>
      <c r="AO256" s="49" t="s">
        <v>218</v>
      </c>
      <c r="AP256" s="49" t="s">
        <v>193</v>
      </c>
      <c r="AQ256" s="49" t="s">
        <v>194</v>
      </c>
      <c r="AR256" s="49" t="s">
        <v>195</v>
      </c>
      <c r="AS256" s="49" t="s">
        <v>196</v>
      </c>
      <c r="AT256" s="49" t="s">
        <v>197</v>
      </c>
      <c r="AU256" s="49"/>
      <c r="AV256" s="49" t="s">
        <v>198</v>
      </c>
      <c r="AW256" s="49" t="s">
        <v>133</v>
      </c>
      <c r="AX256" s="49" t="s">
        <v>134</v>
      </c>
      <c r="AY256" s="49" t="s">
        <v>199</v>
      </c>
      <c r="AZ256" s="49" t="s">
        <v>135</v>
      </c>
      <c r="BA256" s="49" t="s">
        <v>136</v>
      </c>
      <c r="BB256" s="49" t="s">
        <v>137</v>
      </c>
      <c r="BC256" s="49" t="s">
        <v>138</v>
      </c>
      <c r="BD256" s="49" t="s">
        <v>200</v>
      </c>
      <c r="BE256" s="49" t="s">
        <v>139</v>
      </c>
      <c r="BF256" s="49" t="s">
        <v>201</v>
      </c>
      <c r="BG256" s="49"/>
      <c r="BH256" s="49" t="s">
        <v>202</v>
      </c>
      <c r="BI256" s="49" t="s">
        <v>203</v>
      </c>
      <c r="BJ256" s="49"/>
      <c r="BK256" s="49" t="s">
        <v>141</v>
      </c>
      <c r="BL256" s="49" t="s">
        <v>142</v>
      </c>
      <c r="BM256" s="49" t="s">
        <v>143</v>
      </c>
      <c r="BN256" s="49" t="s">
        <v>144</v>
      </c>
      <c r="BO256" s="49" t="s">
        <v>145</v>
      </c>
      <c r="BP256" s="49" t="s">
        <v>146</v>
      </c>
      <c r="BQ256" s="60" t="str">
        <f t="shared" si="3"/>
        <v>NT-2
NT-3
NT-4
NT-5
NT-6
NT-7
NT-8
NT-9
NT-10
NT-11
NT-12
NT-13
NT-14
MT-1
MT-2
MT-3
MT-4
MT-5
MT-6
MT-7
MT-8
MT-9
MT-10
MT-11
MT-12
MT-13
MT-14
MT-15</v>
      </c>
      <c r="BR256" s="49"/>
      <c r="BS256" s="49" t="s">
        <v>147</v>
      </c>
      <c r="BT256" s="49" t="s">
        <v>148</v>
      </c>
      <c r="BU256" s="49" t="s">
        <v>149</v>
      </c>
      <c r="BV256" s="49" t="s">
        <v>150</v>
      </c>
      <c r="BW256" s="49" t="s">
        <v>151</v>
      </c>
      <c r="BX256" s="49" t="s">
        <v>152</v>
      </c>
      <c r="BY256" s="49" t="s">
        <v>153</v>
      </c>
      <c r="BZ256" s="49" t="s">
        <v>154</v>
      </c>
      <c r="CA256" s="49" t="s">
        <v>155</v>
      </c>
      <c r="CB256" s="49" t="s">
        <v>156</v>
      </c>
      <c r="CC256" s="49" t="s">
        <v>157</v>
      </c>
      <c r="CD256" s="49" t="s">
        <v>158</v>
      </c>
      <c r="CE256" s="49" t="s">
        <v>159</v>
      </c>
      <c r="CF256" s="49" t="s">
        <v>160</v>
      </c>
      <c r="CG256" s="49" t="s">
        <v>161</v>
      </c>
      <c r="CH256" s="49" t="s">
        <v>162</v>
      </c>
      <c r="CI256" s="49" t="s">
        <v>163</v>
      </c>
      <c r="CJ256" s="49" t="s">
        <v>164</v>
      </c>
      <c r="CK256" s="49" t="s">
        <v>165</v>
      </c>
      <c r="CL256" s="49" t="s">
        <v>166</v>
      </c>
      <c r="CM256" s="49" t="s">
        <v>167</v>
      </c>
      <c r="CN256" s="49" t="s">
        <v>168</v>
      </c>
      <c r="CO256" s="49" t="s">
        <v>169</v>
      </c>
      <c r="CP256" s="49" t="s">
        <v>170</v>
      </c>
      <c r="CQ256" s="49" t="s">
        <v>171</v>
      </c>
      <c r="CR256" s="49" t="s">
        <v>172</v>
      </c>
      <c r="CS256" s="49" t="s">
        <v>173</v>
      </c>
      <c r="CT256" s="49" t="s">
        <v>174</v>
      </c>
      <c r="CU256" s="49"/>
      <c r="CV256" s="49"/>
      <c r="CW256" s="49"/>
      <c r="CX256" s="49"/>
      <c r="CY256" s="49"/>
      <c r="CZ256" s="49"/>
      <c r="DA256" s="49"/>
      <c r="DB256" s="49"/>
    </row>
    <row r="257" spans="1:106" s="76" customFormat="1" ht="64.5" customHeight="1" x14ac:dyDescent="0.25">
      <c r="A257" s="49" t="s">
        <v>204</v>
      </c>
      <c r="B257" s="49" t="s">
        <v>2856</v>
      </c>
      <c r="C257" s="60" t="str">
        <f>VLOOKUP(D257,'Threat Model'!$P$2:$Q$96,1,FALSE)</f>
        <v>MON-16.1</v>
      </c>
      <c r="D257" s="49" t="s">
        <v>2857</v>
      </c>
      <c r="E257" s="61" t="s">
        <v>2858</v>
      </c>
      <c r="F257" s="49" t="s">
        <v>332</v>
      </c>
      <c r="G257" s="61" t="s">
        <v>2859</v>
      </c>
      <c r="H257" s="61" t="s">
        <v>2860</v>
      </c>
      <c r="I257" s="62">
        <v>8</v>
      </c>
      <c r="J257" s="62"/>
      <c r="K257" s="62"/>
      <c r="L257" s="62" t="s">
        <v>112</v>
      </c>
      <c r="M257" s="62"/>
      <c r="N257" s="62"/>
      <c r="O257" s="62" t="s">
        <v>210</v>
      </c>
      <c r="P257" s="62"/>
      <c r="Q257" s="60" t="s">
        <v>112</v>
      </c>
      <c r="R257" s="60" t="s">
        <v>112</v>
      </c>
      <c r="S257" s="61" t="s">
        <v>2861</v>
      </c>
      <c r="T257" s="61" t="s">
        <v>336</v>
      </c>
      <c r="U257" s="61" t="s">
        <v>213</v>
      </c>
      <c r="V257" s="61" t="s">
        <v>214</v>
      </c>
      <c r="W257" s="61" t="s">
        <v>2862</v>
      </c>
      <c r="X257" s="61" t="s">
        <v>2863</v>
      </c>
      <c r="Y257" s="49"/>
      <c r="Z257" s="49" t="s">
        <v>339</v>
      </c>
      <c r="AA257" s="49"/>
      <c r="AB257" s="49"/>
      <c r="AC257" s="60" t="s">
        <v>6904</v>
      </c>
      <c r="AD257" s="49" t="s">
        <v>191</v>
      </c>
      <c r="AE257" s="49" t="s">
        <v>123</v>
      </c>
      <c r="AF257" s="49" t="s">
        <v>124</v>
      </c>
      <c r="AG257" s="49" t="s">
        <v>125</v>
      </c>
      <c r="AH257" s="49" t="s">
        <v>192</v>
      </c>
      <c r="AI257" s="49" t="s">
        <v>126</v>
      </c>
      <c r="AJ257" s="49" t="s">
        <v>127</v>
      </c>
      <c r="AK257" s="49" t="s">
        <v>128</v>
      </c>
      <c r="AL257" s="49" t="s">
        <v>129</v>
      </c>
      <c r="AM257" s="49" t="s">
        <v>130</v>
      </c>
      <c r="AN257" s="49" t="s">
        <v>131</v>
      </c>
      <c r="AO257" s="49" t="s">
        <v>218</v>
      </c>
      <c r="AP257" s="49" t="s">
        <v>193</v>
      </c>
      <c r="AQ257" s="49" t="s">
        <v>194</v>
      </c>
      <c r="AR257" s="49" t="s">
        <v>195</v>
      </c>
      <c r="AS257" s="49" t="s">
        <v>196</v>
      </c>
      <c r="AT257" s="49" t="s">
        <v>197</v>
      </c>
      <c r="AU257" s="49" t="s">
        <v>132</v>
      </c>
      <c r="AV257" s="49" t="s">
        <v>198</v>
      </c>
      <c r="AW257" s="49" t="s">
        <v>133</v>
      </c>
      <c r="AX257" s="49" t="s">
        <v>134</v>
      </c>
      <c r="AY257" s="49" t="s">
        <v>199</v>
      </c>
      <c r="AZ257" s="49" t="s">
        <v>135</v>
      </c>
      <c r="BA257" s="49" t="s">
        <v>136</v>
      </c>
      <c r="BB257" s="49" t="s">
        <v>137</v>
      </c>
      <c r="BC257" s="49" t="s">
        <v>138</v>
      </c>
      <c r="BD257" s="49" t="s">
        <v>200</v>
      </c>
      <c r="BE257" s="49" t="s">
        <v>139</v>
      </c>
      <c r="BF257" s="49" t="s">
        <v>201</v>
      </c>
      <c r="BG257" s="49" t="s">
        <v>140</v>
      </c>
      <c r="BH257" s="49" t="s">
        <v>202</v>
      </c>
      <c r="BI257" s="49" t="s">
        <v>203</v>
      </c>
      <c r="BJ257" s="49"/>
      <c r="BK257" s="49" t="s">
        <v>141</v>
      </c>
      <c r="BL257" s="49" t="s">
        <v>142</v>
      </c>
      <c r="BM257" s="49" t="s">
        <v>143</v>
      </c>
      <c r="BN257" s="49" t="s">
        <v>144</v>
      </c>
      <c r="BO257" s="49" t="s">
        <v>145</v>
      </c>
      <c r="BP257" s="49" t="s">
        <v>146</v>
      </c>
      <c r="BQ257" s="60" t="str">
        <f t="shared" si="3"/>
        <v>NT-2
NT-3
NT-4
NT-5
NT-6
NT-7
NT-8
NT-9
NT-10
NT-11
NT-12
NT-13
NT-14
MT-1
MT-2
MT-3
MT-4
MT-5
MT-6
MT-7
MT-8
MT-9
MT-10
MT-11
MT-12
MT-13
MT-14
MT-15</v>
      </c>
      <c r="BR257" s="49"/>
      <c r="BS257" s="49" t="s">
        <v>147</v>
      </c>
      <c r="BT257" s="49" t="s">
        <v>148</v>
      </c>
      <c r="BU257" s="49" t="s">
        <v>149</v>
      </c>
      <c r="BV257" s="49" t="s">
        <v>150</v>
      </c>
      <c r="BW257" s="49" t="s">
        <v>151</v>
      </c>
      <c r="BX257" s="49" t="s">
        <v>152</v>
      </c>
      <c r="BY257" s="49" t="s">
        <v>153</v>
      </c>
      <c r="BZ257" s="49" t="s">
        <v>154</v>
      </c>
      <c r="CA257" s="49" t="s">
        <v>155</v>
      </c>
      <c r="CB257" s="49" t="s">
        <v>156</v>
      </c>
      <c r="CC257" s="49" t="s">
        <v>157</v>
      </c>
      <c r="CD257" s="49" t="s">
        <v>158</v>
      </c>
      <c r="CE257" s="49" t="s">
        <v>159</v>
      </c>
      <c r="CF257" s="49" t="s">
        <v>160</v>
      </c>
      <c r="CG257" s="49" t="s">
        <v>161</v>
      </c>
      <c r="CH257" s="49" t="s">
        <v>162</v>
      </c>
      <c r="CI257" s="49" t="s">
        <v>163</v>
      </c>
      <c r="CJ257" s="49" t="s">
        <v>164</v>
      </c>
      <c r="CK257" s="49" t="s">
        <v>165</v>
      </c>
      <c r="CL257" s="49" t="s">
        <v>166</v>
      </c>
      <c r="CM257" s="49" t="s">
        <v>167</v>
      </c>
      <c r="CN257" s="49" t="s">
        <v>168</v>
      </c>
      <c r="CO257" s="49" t="s">
        <v>169</v>
      </c>
      <c r="CP257" s="49" t="s">
        <v>170</v>
      </c>
      <c r="CQ257" s="49" t="s">
        <v>171</v>
      </c>
      <c r="CR257" s="49" t="s">
        <v>172</v>
      </c>
      <c r="CS257" s="49" t="s">
        <v>173</v>
      </c>
      <c r="CT257" s="49" t="s">
        <v>174</v>
      </c>
      <c r="CU257" s="49"/>
      <c r="CV257" s="49"/>
      <c r="CW257" s="49"/>
      <c r="CX257" s="49"/>
      <c r="CY257" s="49"/>
      <c r="CZ257" s="49"/>
      <c r="DA257" s="49"/>
      <c r="DB257" s="49"/>
    </row>
    <row r="258" spans="1:106" s="76" customFormat="1" ht="64.5" customHeight="1" x14ac:dyDescent="0.25">
      <c r="A258" s="49" t="s">
        <v>204</v>
      </c>
      <c r="B258" s="49" t="s">
        <v>2864</v>
      </c>
      <c r="C258" s="60" t="e">
        <f>VLOOKUP(D258,'Threat Model'!$P$2:$Q$96,1,FALSE)</f>
        <v>#N/A</v>
      </c>
      <c r="D258" s="49" t="s">
        <v>2865</v>
      </c>
      <c r="E258" s="61" t="s">
        <v>2866</v>
      </c>
      <c r="F258" s="49" t="s">
        <v>332</v>
      </c>
      <c r="G258" s="61" t="s">
        <v>2867</v>
      </c>
      <c r="H258" s="61" t="s">
        <v>2868</v>
      </c>
      <c r="I258" s="62">
        <v>8</v>
      </c>
      <c r="J258" s="62"/>
      <c r="K258" s="62"/>
      <c r="L258" s="62" t="s">
        <v>112</v>
      </c>
      <c r="M258" s="62"/>
      <c r="N258" s="62"/>
      <c r="O258" s="62" t="s">
        <v>210</v>
      </c>
      <c r="P258" s="62"/>
      <c r="Q258" s="60" t="s">
        <v>112</v>
      </c>
      <c r="R258" s="60" t="s">
        <v>112</v>
      </c>
      <c r="S258" s="61" t="s">
        <v>2869</v>
      </c>
      <c r="T258" s="61" t="s">
        <v>336</v>
      </c>
      <c r="U258" s="61" t="s">
        <v>213</v>
      </c>
      <c r="V258" s="61" t="s">
        <v>214</v>
      </c>
      <c r="W258" s="61" t="s">
        <v>2870</v>
      </c>
      <c r="X258" s="61" t="s">
        <v>2871</v>
      </c>
      <c r="Y258" s="49"/>
      <c r="Z258" s="49" t="s">
        <v>2872</v>
      </c>
      <c r="AA258" s="49"/>
      <c r="AB258" s="49"/>
      <c r="AC258" s="60" t="s">
        <v>6904</v>
      </c>
      <c r="AD258" s="49" t="s">
        <v>191</v>
      </c>
      <c r="AE258" s="49" t="s">
        <v>123</v>
      </c>
      <c r="AF258" s="49" t="s">
        <v>124</v>
      </c>
      <c r="AG258" s="49" t="s">
        <v>125</v>
      </c>
      <c r="AH258" s="49" t="s">
        <v>192</v>
      </c>
      <c r="AI258" s="49" t="s">
        <v>126</v>
      </c>
      <c r="AJ258" s="49" t="s">
        <v>127</v>
      </c>
      <c r="AK258" s="49" t="s">
        <v>128</v>
      </c>
      <c r="AL258" s="49" t="s">
        <v>129</v>
      </c>
      <c r="AM258" s="49" t="s">
        <v>130</v>
      </c>
      <c r="AN258" s="49" t="s">
        <v>131</v>
      </c>
      <c r="AO258" s="49" t="s">
        <v>218</v>
      </c>
      <c r="AP258" s="49" t="s">
        <v>193</v>
      </c>
      <c r="AQ258" s="49" t="s">
        <v>194</v>
      </c>
      <c r="AR258" s="49" t="s">
        <v>195</v>
      </c>
      <c r="AS258" s="49" t="s">
        <v>196</v>
      </c>
      <c r="AT258" s="49" t="s">
        <v>197</v>
      </c>
      <c r="AU258" s="49" t="s">
        <v>132</v>
      </c>
      <c r="AV258" s="49" t="s">
        <v>198</v>
      </c>
      <c r="AW258" s="49" t="s">
        <v>133</v>
      </c>
      <c r="AX258" s="49" t="s">
        <v>134</v>
      </c>
      <c r="AY258" s="49" t="s">
        <v>199</v>
      </c>
      <c r="AZ258" s="49" t="s">
        <v>135</v>
      </c>
      <c r="BA258" s="49" t="s">
        <v>136</v>
      </c>
      <c r="BB258" s="49" t="s">
        <v>137</v>
      </c>
      <c r="BC258" s="49" t="s">
        <v>138</v>
      </c>
      <c r="BD258" s="49" t="s">
        <v>200</v>
      </c>
      <c r="BE258" s="49" t="s">
        <v>139</v>
      </c>
      <c r="BF258" s="49" t="s">
        <v>201</v>
      </c>
      <c r="BG258" s="49" t="s">
        <v>140</v>
      </c>
      <c r="BH258" s="49" t="s">
        <v>202</v>
      </c>
      <c r="BI258" s="49" t="s">
        <v>203</v>
      </c>
      <c r="BJ258" s="49"/>
      <c r="BK258" s="49" t="s">
        <v>141</v>
      </c>
      <c r="BL258" s="49" t="s">
        <v>142</v>
      </c>
      <c r="BM258" s="49" t="s">
        <v>143</v>
      </c>
      <c r="BN258" s="49" t="s">
        <v>144</v>
      </c>
      <c r="BO258" s="49" t="s">
        <v>145</v>
      </c>
      <c r="BP258" s="49" t="s">
        <v>146</v>
      </c>
      <c r="BQ258" s="60" t="str">
        <f t="shared" ref="BQ258:BQ321" si="4">_xlfn.TEXTJOIN(CHAR(10),TRUE,BR258:DB258)</f>
        <v>NT-2
NT-3
NT-4
NT-5
NT-6
NT-7
NT-8
NT-9
NT-10
NT-11
NT-12
NT-13
NT-14
MT-1
MT-2
MT-3
MT-4
MT-5
MT-6
MT-7
MT-8
MT-9
MT-10
MT-11
MT-12
MT-13
MT-14
MT-15</v>
      </c>
      <c r="BR258" s="49"/>
      <c r="BS258" s="49" t="s">
        <v>147</v>
      </c>
      <c r="BT258" s="49" t="s">
        <v>148</v>
      </c>
      <c r="BU258" s="49" t="s">
        <v>149</v>
      </c>
      <c r="BV258" s="49" t="s">
        <v>150</v>
      </c>
      <c r="BW258" s="49" t="s">
        <v>151</v>
      </c>
      <c r="BX258" s="49" t="s">
        <v>152</v>
      </c>
      <c r="BY258" s="49" t="s">
        <v>153</v>
      </c>
      <c r="BZ258" s="49" t="s">
        <v>154</v>
      </c>
      <c r="CA258" s="49" t="s">
        <v>155</v>
      </c>
      <c r="CB258" s="49" t="s">
        <v>156</v>
      </c>
      <c r="CC258" s="49" t="s">
        <v>157</v>
      </c>
      <c r="CD258" s="49" t="s">
        <v>158</v>
      </c>
      <c r="CE258" s="49" t="s">
        <v>159</v>
      </c>
      <c r="CF258" s="49" t="s">
        <v>160</v>
      </c>
      <c r="CG258" s="49" t="s">
        <v>161</v>
      </c>
      <c r="CH258" s="49" t="s">
        <v>162</v>
      </c>
      <c r="CI258" s="49" t="s">
        <v>163</v>
      </c>
      <c r="CJ258" s="49" t="s">
        <v>164</v>
      </c>
      <c r="CK258" s="49" t="s">
        <v>165</v>
      </c>
      <c r="CL258" s="49" t="s">
        <v>166</v>
      </c>
      <c r="CM258" s="49" t="s">
        <v>167</v>
      </c>
      <c r="CN258" s="49" t="s">
        <v>168</v>
      </c>
      <c r="CO258" s="49" t="s">
        <v>169</v>
      </c>
      <c r="CP258" s="49" t="s">
        <v>170</v>
      </c>
      <c r="CQ258" s="49" t="s">
        <v>171</v>
      </c>
      <c r="CR258" s="49" t="s">
        <v>172</v>
      </c>
      <c r="CS258" s="49" t="s">
        <v>173</v>
      </c>
      <c r="CT258" s="49" t="s">
        <v>174</v>
      </c>
      <c r="CU258" s="49"/>
      <c r="CV258" s="49"/>
      <c r="CW258" s="49"/>
      <c r="CX258" s="49"/>
      <c r="CY258" s="49"/>
      <c r="CZ258" s="49"/>
      <c r="DA258" s="49"/>
      <c r="DB258" s="49"/>
    </row>
    <row r="259" spans="1:106" s="76" customFormat="1" ht="64.5" customHeight="1" x14ac:dyDescent="0.25">
      <c r="A259" s="49" t="s">
        <v>204</v>
      </c>
      <c r="B259" s="49" t="s">
        <v>2873</v>
      </c>
      <c r="C259" s="60" t="e">
        <f>VLOOKUP(D259,'Threat Model'!$P$2:$Q$96,1,FALSE)</f>
        <v>#N/A</v>
      </c>
      <c r="D259" s="49" t="s">
        <v>2874</v>
      </c>
      <c r="E259" s="61" t="s">
        <v>2875</v>
      </c>
      <c r="F259" s="49" t="s">
        <v>1741</v>
      </c>
      <c r="G259" s="61" t="s">
        <v>208</v>
      </c>
      <c r="H259" s="61" t="s">
        <v>2876</v>
      </c>
      <c r="I259" s="62">
        <v>7</v>
      </c>
      <c r="J259" s="62"/>
      <c r="K259" s="62"/>
      <c r="L259" s="62" t="s">
        <v>112</v>
      </c>
      <c r="M259" s="62"/>
      <c r="N259" s="62"/>
      <c r="O259" s="62" t="s">
        <v>210</v>
      </c>
      <c r="P259" s="62"/>
      <c r="Q259" s="60"/>
      <c r="R259" s="60" t="s">
        <v>112</v>
      </c>
      <c r="S259" s="61" t="s">
        <v>2877</v>
      </c>
      <c r="T259" s="61" t="s">
        <v>2878</v>
      </c>
      <c r="U259" s="61" t="s">
        <v>213</v>
      </c>
      <c r="V259" s="61" t="s">
        <v>214</v>
      </c>
      <c r="W259" s="61" t="s">
        <v>2879</v>
      </c>
      <c r="X259" s="61" t="s">
        <v>2880</v>
      </c>
      <c r="Y259" s="49"/>
      <c r="Z259" s="49" t="s">
        <v>2872</v>
      </c>
      <c r="AA259" s="49"/>
      <c r="AB259" s="49"/>
      <c r="AC259" s="60" t="s">
        <v>6904</v>
      </c>
      <c r="AD259" s="49" t="s">
        <v>191</v>
      </c>
      <c r="AE259" s="49" t="s">
        <v>123</v>
      </c>
      <c r="AF259" s="49" t="s">
        <v>124</v>
      </c>
      <c r="AG259" s="49" t="s">
        <v>125</v>
      </c>
      <c r="AH259" s="49" t="s">
        <v>192</v>
      </c>
      <c r="AI259" s="49" t="s">
        <v>126</v>
      </c>
      <c r="AJ259" s="49" t="s">
        <v>127</v>
      </c>
      <c r="AK259" s="49" t="s">
        <v>128</v>
      </c>
      <c r="AL259" s="49" t="s">
        <v>129</v>
      </c>
      <c r="AM259" s="49" t="s">
        <v>130</v>
      </c>
      <c r="AN259" s="49" t="s">
        <v>131</v>
      </c>
      <c r="AO259" s="49" t="s">
        <v>218</v>
      </c>
      <c r="AP259" s="49" t="s">
        <v>193</v>
      </c>
      <c r="AQ259" s="49" t="s">
        <v>194</v>
      </c>
      <c r="AR259" s="49" t="s">
        <v>195</v>
      </c>
      <c r="AS259" s="49" t="s">
        <v>196</v>
      </c>
      <c r="AT259" s="49" t="s">
        <v>197</v>
      </c>
      <c r="AU259" s="49" t="s">
        <v>132</v>
      </c>
      <c r="AV259" s="49" t="s">
        <v>198</v>
      </c>
      <c r="AW259" s="49" t="s">
        <v>133</v>
      </c>
      <c r="AX259" s="49" t="s">
        <v>134</v>
      </c>
      <c r="AY259" s="49" t="s">
        <v>199</v>
      </c>
      <c r="AZ259" s="49" t="s">
        <v>135</v>
      </c>
      <c r="BA259" s="49" t="s">
        <v>136</v>
      </c>
      <c r="BB259" s="49" t="s">
        <v>137</v>
      </c>
      <c r="BC259" s="49" t="s">
        <v>138</v>
      </c>
      <c r="BD259" s="49" t="s">
        <v>200</v>
      </c>
      <c r="BE259" s="49" t="s">
        <v>139</v>
      </c>
      <c r="BF259" s="49" t="s">
        <v>201</v>
      </c>
      <c r="BG259" s="49" t="s">
        <v>140</v>
      </c>
      <c r="BH259" s="49" t="s">
        <v>202</v>
      </c>
      <c r="BI259" s="49" t="s">
        <v>203</v>
      </c>
      <c r="BJ259" s="49"/>
      <c r="BK259" s="49" t="s">
        <v>141</v>
      </c>
      <c r="BL259" s="49" t="s">
        <v>142</v>
      </c>
      <c r="BM259" s="49" t="s">
        <v>143</v>
      </c>
      <c r="BN259" s="49" t="s">
        <v>144</v>
      </c>
      <c r="BO259" s="49" t="s">
        <v>145</v>
      </c>
      <c r="BP259" s="49" t="s">
        <v>146</v>
      </c>
      <c r="BQ259" s="60" t="str">
        <f t="shared" si="4"/>
        <v>NT-2
NT-3
NT-4
NT-5
NT-6
NT-7
NT-8
NT-9
NT-10
NT-11
NT-12
NT-13
NT-14
MT-1
MT-2
MT-3
MT-4
MT-5
MT-6
MT-7
MT-8
MT-9
MT-10
MT-11
MT-12
MT-13
MT-14</v>
      </c>
      <c r="BR259" s="49"/>
      <c r="BS259" s="49" t="s">
        <v>147</v>
      </c>
      <c r="BT259" s="49" t="s">
        <v>148</v>
      </c>
      <c r="BU259" s="49" t="s">
        <v>149</v>
      </c>
      <c r="BV259" s="49" t="s">
        <v>150</v>
      </c>
      <c r="BW259" s="49" t="s">
        <v>151</v>
      </c>
      <c r="BX259" s="49" t="s">
        <v>152</v>
      </c>
      <c r="BY259" s="49" t="s">
        <v>153</v>
      </c>
      <c r="BZ259" s="49" t="s">
        <v>154</v>
      </c>
      <c r="CA259" s="49" t="s">
        <v>155</v>
      </c>
      <c r="CB259" s="49" t="s">
        <v>156</v>
      </c>
      <c r="CC259" s="49" t="s">
        <v>157</v>
      </c>
      <c r="CD259" s="49" t="s">
        <v>158</v>
      </c>
      <c r="CE259" s="49" t="s">
        <v>159</v>
      </c>
      <c r="CF259" s="49" t="s">
        <v>160</v>
      </c>
      <c r="CG259" s="49" t="s">
        <v>161</v>
      </c>
      <c r="CH259" s="49" t="s">
        <v>162</v>
      </c>
      <c r="CI259" s="49" t="s">
        <v>163</v>
      </c>
      <c r="CJ259" s="49" t="s">
        <v>164</v>
      </c>
      <c r="CK259" s="49" t="s">
        <v>165</v>
      </c>
      <c r="CL259" s="49" t="s">
        <v>166</v>
      </c>
      <c r="CM259" s="49" t="s">
        <v>167</v>
      </c>
      <c r="CN259" s="49" t="s">
        <v>168</v>
      </c>
      <c r="CO259" s="49" t="s">
        <v>169</v>
      </c>
      <c r="CP259" s="49" t="s">
        <v>170</v>
      </c>
      <c r="CQ259" s="49" t="s">
        <v>171</v>
      </c>
      <c r="CR259" s="49" t="s">
        <v>172</v>
      </c>
      <c r="CS259" s="49" t="s">
        <v>173</v>
      </c>
      <c r="CT259" s="49"/>
      <c r="CU259" s="49"/>
      <c r="CV259" s="49"/>
      <c r="CW259" s="49"/>
      <c r="CX259" s="49"/>
      <c r="CY259" s="49"/>
      <c r="CZ259" s="49"/>
      <c r="DA259" s="49"/>
      <c r="DB259" s="49"/>
    </row>
    <row r="260" spans="1:106" s="77" customFormat="1" ht="64.5" customHeight="1" x14ac:dyDescent="0.25">
      <c r="A260" s="49" t="s">
        <v>204</v>
      </c>
      <c r="B260" s="49" t="s">
        <v>2881</v>
      </c>
      <c r="C260" s="60" t="e">
        <f>VLOOKUP(D260,'Threat Model'!$P$2:$Q$96,1,FALSE)</f>
        <v>#N/A</v>
      </c>
      <c r="D260" s="49" t="s">
        <v>2882</v>
      </c>
      <c r="E260" s="61" t="s">
        <v>2883</v>
      </c>
      <c r="F260" s="49" t="s">
        <v>2884</v>
      </c>
      <c r="G260" s="61" t="s">
        <v>2885</v>
      </c>
      <c r="H260" s="61" t="s">
        <v>2886</v>
      </c>
      <c r="I260" s="62">
        <v>9</v>
      </c>
      <c r="J260" s="62"/>
      <c r="K260" s="62"/>
      <c r="L260" s="62" t="s">
        <v>112</v>
      </c>
      <c r="M260" s="62"/>
      <c r="N260" s="62"/>
      <c r="O260" s="62" t="s">
        <v>210</v>
      </c>
      <c r="P260" s="62"/>
      <c r="Q260" s="62"/>
      <c r="R260" s="60" t="s">
        <v>112</v>
      </c>
      <c r="S260" s="61" t="s">
        <v>2887</v>
      </c>
      <c r="T260" s="61" t="s">
        <v>336</v>
      </c>
      <c r="U260" s="61" t="s">
        <v>213</v>
      </c>
      <c r="V260" s="61" t="s">
        <v>214</v>
      </c>
      <c r="W260" s="61" t="s">
        <v>2888</v>
      </c>
      <c r="X260" s="61" t="s">
        <v>2889</v>
      </c>
      <c r="Y260" s="49"/>
      <c r="Z260" s="49" t="s">
        <v>960</v>
      </c>
      <c r="AA260" s="49" t="s">
        <v>2890</v>
      </c>
      <c r="AB260" s="49"/>
      <c r="AC260" s="60" t="s">
        <v>6930</v>
      </c>
      <c r="AD260" s="49"/>
      <c r="AE260" s="49"/>
      <c r="AF260" s="49"/>
      <c r="AG260" s="49" t="s">
        <v>125</v>
      </c>
      <c r="AH260" s="49" t="s">
        <v>192</v>
      </c>
      <c r="AI260" s="49" t="s">
        <v>126</v>
      </c>
      <c r="AJ260" s="49" t="s">
        <v>127</v>
      </c>
      <c r="AK260" s="49" t="s">
        <v>128</v>
      </c>
      <c r="AL260" s="49" t="s">
        <v>129</v>
      </c>
      <c r="AM260" s="49" t="s">
        <v>130</v>
      </c>
      <c r="AN260" s="49" t="s">
        <v>131</v>
      </c>
      <c r="AO260" s="49" t="s">
        <v>218</v>
      </c>
      <c r="AP260" s="49" t="s">
        <v>193</v>
      </c>
      <c r="AQ260" s="49" t="s">
        <v>194</v>
      </c>
      <c r="AR260" s="49" t="s">
        <v>195</v>
      </c>
      <c r="AS260" s="49" t="s">
        <v>196</v>
      </c>
      <c r="AT260" s="49" t="s">
        <v>197</v>
      </c>
      <c r="AU260" s="49" t="s">
        <v>132</v>
      </c>
      <c r="AV260" s="49" t="s">
        <v>198</v>
      </c>
      <c r="AW260" s="49" t="s">
        <v>133</v>
      </c>
      <c r="AX260" s="49" t="s">
        <v>134</v>
      </c>
      <c r="AY260" s="49" t="s">
        <v>199</v>
      </c>
      <c r="AZ260" s="49" t="s">
        <v>135</v>
      </c>
      <c r="BA260" s="49" t="s">
        <v>136</v>
      </c>
      <c r="BB260" s="49" t="s">
        <v>137</v>
      </c>
      <c r="BC260" s="49" t="s">
        <v>138</v>
      </c>
      <c r="BD260" s="49"/>
      <c r="BE260" s="49" t="s">
        <v>139</v>
      </c>
      <c r="BF260" s="49" t="s">
        <v>201</v>
      </c>
      <c r="BG260" s="49" t="s">
        <v>140</v>
      </c>
      <c r="BH260" s="49" t="s">
        <v>202</v>
      </c>
      <c r="BI260" s="49" t="s">
        <v>203</v>
      </c>
      <c r="BJ260" s="49"/>
      <c r="BK260" s="49" t="s">
        <v>141</v>
      </c>
      <c r="BL260" s="49" t="s">
        <v>142</v>
      </c>
      <c r="BM260" s="49" t="s">
        <v>143</v>
      </c>
      <c r="BN260" s="49" t="s">
        <v>144</v>
      </c>
      <c r="BO260" s="49" t="s">
        <v>145</v>
      </c>
      <c r="BP260" s="49" t="s">
        <v>146</v>
      </c>
      <c r="BQ260" s="60" t="str">
        <f t="shared" si="4"/>
        <v>NT-7
MT-1
MT-2
MT-7
MT-8
MT-9
MT-10
MT-11
MT-12
MT-13
MT-14
MT-15</v>
      </c>
      <c r="BR260" s="49"/>
      <c r="BS260" s="49"/>
      <c r="BT260" s="49"/>
      <c r="BU260" s="49"/>
      <c r="BV260" s="49"/>
      <c r="BW260" s="49"/>
      <c r="BX260" s="49" t="s">
        <v>152</v>
      </c>
      <c r="BY260" s="49"/>
      <c r="BZ260" s="49"/>
      <c r="CA260" s="49"/>
      <c r="CB260" s="49"/>
      <c r="CC260" s="49"/>
      <c r="CD260" s="49"/>
      <c r="CE260" s="49"/>
      <c r="CF260" s="49" t="s">
        <v>160</v>
      </c>
      <c r="CG260" s="49" t="s">
        <v>161</v>
      </c>
      <c r="CH260" s="49"/>
      <c r="CI260" s="49"/>
      <c r="CJ260" s="49"/>
      <c r="CK260" s="49"/>
      <c r="CL260" s="49" t="s">
        <v>166</v>
      </c>
      <c r="CM260" s="49" t="s">
        <v>167</v>
      </c>
      <c r="CN260" s="49" t="s">
        <v>168</v>
      </c>
      <c r="CO260" s="49" t="s">
        <v>169</v>
      </c>
      <c r="CP260" s="49" t="s">
        <v>170</v>
      </c>
      <c r="CQ260" s="49" t="s">
        <v>171</v>
      </c>
      <c r="CR260" s="49" t="s">
        <v>172</v>
      </c>
      <c r="CS260" s="49" t="s">
        <v>173</v>
      </c>
      <c r="CT260" s="49" t="s">
        <v>174</v>
      </c>
      <c r="CU260" s="49"/>
      <c r="CV260" s="49"/>
      <c r="CW260" s="49"/>
      <c r="CX260" s="49"/>
      <c r="CY260" s="49"/>
      <c r="CZ260" s="49"/>
      <c r="DA260" s="49"/>
      <c r="DB260" s="49"/>
    </row>
    <row r="261" spans="1:106" s="77" customFormat="1" ht="64.5" customHeight="1" x14ac:dyDescent="0.25">
      <c r="A261" s="49" t="s">
        <v>340</v>
      </c>
      <c r="B261" s="49" t="s">
        <v>2891</v>
      </c>
      <c r="C261" s="60" t="e">
        <f>VLOOKUP(D261,'Threat Model'!$P$2:$Q$96,1,FALSE)</f>
        <v>#N/A</v>
      </c>
      <c r="D261" s="49" t="s">
        <v>2892</v>
      </c>
      <c r="E261" s="61" t="s">
        <v>2893</v>
      </c>
      <c r="F261" s="49" t="s">
        <v>2894</v>
      </c>
      <c r="G261" s="61" t="s">
        <v>2895</v>
      </c>
      <c r="H261" s="61" t="s">
        <v>2896</v>
      </c>
      <c r="I261" s="62">
        <v>8</v>
      </c>
      <c r="J261" s="60"/>
      <c r="K261" s="60"/>
      <c r="L261" s="60" t="s">
        <v>112</v>
      </c>
      <c r="M261" s="60"/>
      <c r="N261" s="60"/>
      <c r="O261" s="62" t="s">
        <v>182</v>
      </c>
      <c r="P261" s="60"/>
      <c r="Q261" s="60" t="s">
        <v>112</v>
      </c>
      <c r="R261" s="60" t="s">
        <v>112</v>
      </c>
      <c r="S261" s="61" t="s">
        <v>2897</v>
      </c>
      <c r="T261" s="61" t="s">
        <v>347</v>
      </c>
      <c r="U261" s="61" t="s">
        <v>348</v>
      </c>
      <c r="V261" s="61" t="s">
        <v>349</v>
      </c>
      <c r="W261" s="61" t="s">
        <v>350</v>
      </c>
      <c r="X261" s="61" t="s">
        <v>1788</v>
      </c>
      <c r="Y261" s="49"/>
      <c r="Z261" s="49" t="s">
        <v>960</v>
      </c>
      <c r="AA261" s="49" t="s">
        <v>2898</v>
      </c>
      <c r="AB261" s="49"/>
      <c r="AC261" s="60" t="s">
        <v>6904</v>
      </c>
      <c r="AD261" s="49" t="s">
        <v>191</v>
      </c>
      <c r="AE261" s="49" t="s">
        <v>123</v>
      </c>
      <c r="AF261" s="49" t="s">
        <v>124</v>
      </c>
      <c r="AG261" s="49" t="s">
        <v>125</v>
      </c>
      <c r="AH261" s="49" t="s">
        <v>192</v>
      </c>
      <c r="AI261" s="49" t="s">
        <v>126</v>
      </c>
      <c r="AJ261" s="49" t="s">
        <v>127</v>
      </c>
      <c r="AK261" s="49" t="s">
        <v>128</v>
      </c>
      <c r="AL261" s="49" t="s">
        <v>129</v>
      </c>
      <c r="AM261" s="49" t="s">
        <v>130</v>
      </c>
      <c r="AN261" s="49" t="s">
        <v>131</v>
      </c>
      <c r="AO261" s="49" t="s">
        <v>218</v>
      </c>
      <c r="AP261" s="49" t="s">
        <v>193</v>
      </c>
      <c r="AQ261" s="49" t="s">
        <v>194</v>
      </c>
      <c r="AR261" s="49" t="s">
        <v>195</v>
      </c>
      <c r="AS261" s="49" t="s">
        <v>196</v>
      </c>
      <c r="AT261" s="49" t="s">
        <v>197</v>
      </c>
      <c r="AU261" s="49" t="s">
        <v>132</v>
      </c>
      <c r="AV261" s="49" t="s">
        <v>198</v>
      </c>
      <c r="AW261" s="49" t="s">
        <v>133</v>
      </c>
      <c r="AX261" s="49" t="s">
        <v>134</v>
      </c>
      <c r="AY261" s="49" t="s">
        <v>199</v>
      </c>
      <c r="AZ261" s="49" t="s">
        <v>135</v>
      </c>
      <c r="BA261" s="49" t="s">
        <v>136</v>
      </c>
      <c r="BB261" s="49" t="s">
        <v>137</v>
      </c>
      <c r="BC261" s="49" t="s">
        <v>138</v>
      </c>
      <c r="BD261" s="49" t="s">
        <v>200</v>
      </c>
      <c r="BE261" s="49" t="s">
        <v>139</v>
      </c>
      <c r="BF261" s="49" t="s">
        <v>201</v>
      </c>
      <c r="BG261" s="49" t="s">
        <v>140</v>
      </c>
      <c r="BH261" s="49" t="s">
        <v>202</v>
      </c>
      <c r="BI261" s="49" t="s">
        <v>203</v>
      </c>
      <c r="BJ261" s="49"/>
      <c r="BK261" s="49" t="s">
        <v>141</v>
      </c>
      <c r="BL261" s="49" t="s">
        <v>142</v>
      </c>
      <c r="BM261" s="49" t="s">
        <v>143</v>
      </c>
      <c r="BN261" s="49" t="s">
        <v>144</v>
      </c>
      <c r="BO261" s="49" t="s">
        <v>145</v>
      </c>
      <c r="BP261" s="49" t="s">
        <v>146</v>
      </c>
      <c r="BQ261" s="60" t="str">
        <f t="shared" si="4"/>
        <v>NT-7
MT-1
MT-2
MT-7
MT-8
MT-9
MT-10
MT-11
MT-12
MT-13
MT-14
MT-15</v>
      </c>
      <c r="BR261" s="49"/>
      <c r="BS261" s="49"/>
      <c r="BT261" s="49"/>
      <c r="BU261" s="49"/>
      <c r="BV261" s="49"/>
      <c r="BW261" s="49"/>
      <c r="BX261" s="49" t="s">
        <v>152</v>
      </c>
      <c r="BY261" s="49"/>
      <c r="BZ261" s="49"/>
      <c r="CA261" s="49"/>
      <c r="CB261" s="49"/>
      <c r="CC261" s="49"/>
      <c r="CD261" s="49"/>
      <c r="CE261" s="49"/>
      <c r="CF261" s="49" t="s">
        <v>160</v>
      </c>
      <c r="CG261" s="49" t="s">
        <v>161</v>
      </c>
      <c r="CH261" s="49"/>
      <c r="CI261" s="49"/>
      <c r="CJ261" s="49"/>
      <c r="CK261" s="49"/>
      <c r="CL261" s="49" t="s">
        <v>166</v>
      </c>
      <c r="CM261" s="49" t="s">
        <v>167</v>
      </c>
      <c r="CN261" s="49" t="s">
        <v>168</v>
      </c>
      <c r="CO261" s="49" t="s">
        <v>169</v>
      </c>
      <c r="CP261" s="49" t="s">
        <v>170</v>
      </c>
      <c r="CQ261" s="49" t="s">
        <v>171</v>
      </c>
      <c r="CR261" s="49" t="s">
        <v>172</v>
      </c>
      <c r="CS261" s="49" t="s">
        <v>173</v>
      </c>
      <c r="CT261" s="49" t="s">
        <v>174</v>
      </c>
      <c r="CU261" s="49"/>
      <c r="CV261" s="49"/>
      <c r="CW261" s="49"/>
      <c r="CX261" s="49"/>
      <c r="CY261" s="49"/>
      <c r="CZ261" s="49"/>
      <c r="DA261" s="49"/>
      <c r="DB261" s="49"/>
    </row>
    <row r="262" spans="1:106" s="77" customFormat="1" ht="64.5" customHeight="1" x14ac:dyDescent="0.25">
      <c r="A262" s="49" t="s">
        <v>1381</v>
      </c>
      <c r="B262" s="49" t="s">
        <v>2899</v>
      </c>
      <c r="C262" s="60" t="e">
        <f>VLOOKUP(D262,'Threat Model'!$P$2:$Q$96,1,FALSE)</f>
        <v>#N/A</v>
      </c>
      <c r="D262" s="49" t="s">
        <v>2900</v>
      </c>
      <c r="E262" s="61" t="s">
        <v>2901</v>
      </c>
      <c r="F262" s="49" t="s">
        <v>2902</v>
      </c>
      <c r="G262" s="61" t="s">
        <v>2903</v>
      </c>
      <c r="H262" s="61" t="s">
        <v>2904</v>
      </c>
      <c r="I262" s="62">
        <v>5</v>
      </c>
      <c r="J262" s="60"/>
      <c r="K262" s="60" t="s">
        <v>112</v>
      </c>
      <c r="L262" s="60"/>
      <c r="M262" s="60"/>
      <c r="N262" s="60"/>
      <c r="O262" s="62" t="s">
        <v>113</v>
      </c>
      <c r="P262" s="60" t="s">
        <v>112</v>
      </c>
      <c r="Q262" s="62"/>
      <c r="R262" s="62"/>
      <c r="S262" s="61" t="s">
        <v>2905</v>
      </c>
      <c r="T262" s="61" t="s">
        <v>2906</v>
      </c>
      <c r="U262" s="61" t="s">
        <v>2907</v>
      </c>
      <c r="V262" s="61" t="s">
        <v>1391</v>
      </c>
      <c r="W262" s="61" t="s">
        <v>2908</v>
      </c>
      <c r="X262" s="61" t="s">
        <v>2909</v>
      </c>
      <c r="Y262" s="49"/>
      <c r="Z262" s="49" t="s">
        <v>2910</v>
      </c>
      <c r="AA262" s="49"/>
      <c r="AB262" s="49"/>
      <c r="AC262" s="60" t="s">
        <v>6952</v>
      </c>
      <c r="AD262" s="49"/>
      <c r="AE262" s="49"/>
      <c r="AF262" s="49"/>
      <c r="AG262" s="49"/>
      <c r="AH262" s="49"/>
      <c r="AI262" s="49"/>
      <c r="AJ262" s="49"/>
      <c r="AK262" s="49" t="s">
        <v>128</v>
      </c>
      <c r="AL262" s="49" t="s">
        <v>129</v>
      </c>
      <c r="AM262" s="49" t="s">
        <v>130</v>
      </c>
      <c r="AN262" s="49" t="s">
        <v>131</v>
      </c>
      <c r="AO262" s="49" t="s">
        <v>218</v>
      </c>
      <c r="AP262" s="49"/>
      <c r="AQ262" s="49"/>
      <c r="AR262" s="49"/>
      <c r="AS262" s="49"/>
      <c r="AT262" s="49"/>
      <c r="AU262" s="49" t="s">
        <v>132</v>
      </c>
      <c r="AV262" s="49"/>
      <c r="AW262" s="49" t="s">
        <v>133</v>
      </c>
      <c r="AX262" s="49" t="s">
        <v>134</v>
      </c>
      <c r="AY262" s="49" t="s">
        <v>199</v>
      </c>
      <c r="AZ262" s="49" t="s">
        <v>135</v>
      </c>
      <c r="BA262" s="49" t="s">
        <v>136</v>
      </c>
      <c r="BB262" s="49" t="s">
        <v>137</v>
      </c>
      <c r="BC262" s="49" t="s">
        <v>138</v>
      </c>
      <c r="BD262" s="49"/>
      <c r="BE262" s="49" t="s">
        <v>139</v>
      </c>
      <c r="BF262" s="49"/>
      <c r="BG262" s="49"/>
      <c r="BH262" s="49" t="s">
        <v>202</v>
      </c>
      <c r="BI262" s="49"/>
      <c r="BJ262" s="49"/>
      <c r="BK262" s="49" t="s">
        <v>141</v>
      </c>
      <c r="BL262" s="49" t="s">
        <v>142</v>
      </c>
      <c r="BM262" s="49" t="s">
        <v>143</v>
      </c>
      <c r="BN262" s="49" t="s">
        <v>144</v>
      </c>
      <c r="BO262" s="49" t="s">
        <v>145</v>
      </c>
      <c r="BP262" s="49" t="s">
        <v>146</v>
      </c>
      <c r="BQ262" s="60" t="str">
        <f t="shared" si="4"/>
        <v>NT-7
MT-1
MT-2
MT-7
MT-8
MT-9
MT-11
MT-12
MT-13
MT-14
MT-15
MT-16
MT-17
MT-18
MT-19
MT-20
MT-21
MT-22
MT-23</v>
      </c>
      <c r="BR262" s="49"/>
      <c r="BS262" s="49"/>
      <c r="BT262" s="49"/>
      <c r="BU262" s="49"/>
      <c r="BV262" s="49"/>
      <c r="BW262" s="49"/>
      <c r="BX262" s="49" t="s">
        <v>152</v>
      </c>
      <c r="BY262" s="49"/>
      <c r="BZ262" s="49"/>
      <c r="CA262" s="49"/>
      <c r="CB262" s="49"/>
      <c r="CC262" s="49"/>
      <c r="CD262" s="49"/>
      <c r="CE262" s="49"/>
      <c r="CF262" s="49" t="s">
        <v>160</v>
      </c>
      <c r="CG262" s="49" t="s">
        <v>161</v>
      </c>
      <c r="CH262" s="49"/>
      <c r="CI262" s="49"/>
      <c r="CJ262" s="49"/>
      <c r="CK262" s="49"/>
      <c r="CL262" s="49" t="s">
        <v>166</v>
      </c>
      <c r="CM262" s="49" t="s">
        <v>167</v>
      </c>
      <c r="CN262" s="49" t="s">
        <v>168</v>
      </c>
      <c r="CO262" s="49"/>
      <c r="CP262" s="49" t="s">
        <v>170</v>
      </c>
      <c r="CQ262" s="49" t="s">
        <v>171</v>
      </c>
      <c r="CR262" s="49" t="s">
        <v>172</v>
      </c>
      <c r="CS262" s="49" t="s">
        <v>173</v>
      </c>
      <c r="CT262" s="49" t="s">
        <v>174</v>
      </c>
      <c r="CU262" s="49" t="s">
        <v>298</v>
      </c>
      <c r="CV262" s="49" t="s">
        <v>299</v>
      </c>
      <c r="CW262" s="49" t="s">
        <v>300</v>
      </c>
      <c r="CX262" s="49" t="s">
        <v>301</v>
      </c>
      <c r="CY262" s="49" t="s">
        <v>302</v>
      </c>
      <c r="CZ262" s="49" t="s">
        <v>303</v>
      </c>
      <c r="DA262" s="49" t="s">
        <v>304</v>
      </c>
      <c r="DB262" s="49" t="s">
        <v>305</v>
      </c>
    </row>
    <row r="263" spans="1:106" s="76" customFormat="1" ht="64.5" customHeight="1" x14ac:dyDescent="0.25">
      <c r="A263" s="49" t="s">
        <v>2747</v>
      </c>
      <c r="B263" s="49" t="s">
        <v>2911</v>
      </c>
      <c r="C263" s="60" t="e">
        <f>VLOOKUP(D263,'Threat Model'!$P$2:$Q$96,1,FALSE)</f>
        <v>#N/A</v>
      </c>
      <c r="D263" s="49" t="s">
        <v>2912</v>
      </c>
      <c r="E263" s="61" t="s">
        <v>2913</v>
      </c>
      <c r="F263" s="49" t="s">
        <v>2914</v>
      </c>
      <c r="G263" s="61" t="s">
        <v>2915</v>
      </c>
      <c r="H263" s="61" t="s">
        <v>2916</v>
      </c>
      <c r="I263" s="62">
        <v>6</v>
      </c>
      <c r="J263" s="60"/>
      <c r="K263" s="60" t="s">
        <v>112</v>
      </c>
      <c r="L263" s="60"/>
      <c r="M263" s="60"/>
      <c r="N263" s="60"/>
      <c r="O263" s="62" t="s">
        <v>609</v>
      </c>
      <c r="P263" s="60" t="s">
        <v>112</v>
      </c>
      <c r="Q263" s="60" t="s">
        <v>112</v>
      </c>
      <c r="R263" s="62"/>
      <c r="S263" s="61" t="s">
        <v>2917</v>
      </c>
      <c r="T263" s="61" t="s">
        <v>2918</v>
      </c>
      <c r="U263" s="61" t="s">
        <v>2919</v>
      </c>
      <c r="V263" s="61" t="s">
        <v>2757</v>
      </c>
      <c r="W263" s="61" t="s">
        <v>2920</v>
      </c>
      <c r="X263" s="61" t="s">
        <v>2921</v>
      </c>
      <c r="Y263" s="49"/>
      <c r="Z263" s="49" t="s">
        <v>2922</v>
      </c>
      <c r="AA263" s="49"/>
      <c r="AB263" s="49" t="s">
        <v>1595</v>
      </c>
      <c r="AC263" s="60" t="s">
        <v>6984</v>
      </c>
      <c r="AD263" s="49" t="s">
        <v>191</v>
      </c>
      <c r="AE263" s="49"/>
      <c r="AF263" s="49"/>
      <c r="AG263" s="49"/>
      <c r="AH263" s="49"/>
      <c r="AI263" s="49"/>
      <c r="AJ263" s="49"/>
      <c r="AK263" s="49"/>
      <c r="AL263" s="49"/>
      <c r="AM263" s="49"/>
      <c r="AN263" s="49"/>
      <c r="AO263" s="49"/>
      <c r="AP263" s="49"/>
      <c r="AQ263" s="49"/>
      <c r="AR263" s="49"/>
      <c r="AS263" s="49"/>
      <c r="AT263" s="49"/>
      <c r="AU263" s="49"/>
      <c r="AV263" s="49"/>
      <c r="AW263" s="49" t="s">
        <v>133</v>
      </c>
      <c r="AX263" s="49" t="s">
        <v>134</v>
      </c>
      <c r="AY263" s="49"/>
      <c r="AZ263" s="49"/>
      <c r="BA263" s="49"/>
      <c r="BB263" s="49" t="s">
        <v>137</v>
      </c>
      <c r="BC263" s="49" t="s">
        <v>138</v>
      </c>
      <c r="BD263" s="49"/>
      <c r="BE263" s="49"/>
      <c r="BF263" s="49"/>
      <c r="BG263" s="49"/>
      <c r="BH263" s="49"/>
      <c r="BI263" s="49" t="s">
        <v>203</v>
      </c>
      <c r="BJ263" s="49" t="s">
        <v>282</v>
      </c>
      <c r="BK263" s="49" t="s">
        <v>141</v>
      </c>
      <c r="BL263" s="49" t="s">
        <v>142</v>
      </c>
      <c r="BM263" s="49" t="s">
        <v>143</v>
      </c>
      <c r="BN263" s="49" t="s">
        <v>144</v>
      </c>
      <c r="BO263" s="49" t="s">
        <v>145</v>
      </c>
      <c r="BP263" s="49" t="s">
        <v>146</v>
      </c>
      <c r="BQ263" s="60" t="str">
        <f t="shared" si="4"/>
        <v>NT-7
MT-1
MT-2
MT-7
MT-8
MT-9
MT-10
MT-11
MT-12
MT-13
MT-14
MT-15</v>
      </c>
      <c r="BR263" s="49"/>
      <c r="BS263" s="49"/>
      <c r="BT263" s="49"/>
      <c r="BU263" s="49"/>
      <c r="BV263" s="49"/>
      <c r="BW263" s="49"/>
      <c r="BX263" s="49" t="s">
        <v>152</v>
      </c>
      <c r="BY263" s="49"/>
      <c r="BZ263" s="49"/>
      <c r="CA263" s="49"/>
      <c r="CB263" s="49"/>
      <c r="CC263" s="49"/>
      <c r="CD263" s="49"/>
      <c r="CE263" s="49"/>
      <c r="CF263" s="49" t="s">
        <v>160</v>
      </c>
      <c r="CG263" s="49" t="s">
        <v>161</v>
      </c>
      <c r="CH263" s="49"/>
      <c r="CI263" s="49"/>
      <c r="CJ263" s="49"/>
      <c r="CK263" s="49"/>
      <c r="CL263" s="49" t="s">
        <v>166</v>
      </c>
      <c r="CM263" s="49" t="s">
        <v>167</v>
      </c>
      <c r="CN263" s="49" t="s">
        <v>168</v>
      </c>
      <c r="CO263" s="49" t="s">
        <v>169</v>
      </c>
      <c r="CP263" s="49" t="s">
        <v>170</v>
      </c>
      <c r="CQ263" s="49" t="s">
        <v>171</v>
      </c>
      <c r="CR263" s="49" t="s">
        <v>172</v>
      </c>
      <c r="CS263" s="49" t="s">
        <v>173</v>
      </c>
      <c r="CT263" s="49" t="s">
        <v>174</v>
      </c>
      <c r="CU263" s="49"/>
      <c r="CV263" s="49"/>
      <c r="CW263" s="49"/>
      <c r="CX263" s="49"/>
      <c r="CY263" s="49"/>
      <c r="CZ263" s="49"/>
      <c r="DA263" s="49"/>
      <c r="DB263" s="49"/>
    </row>
    <row r="264" spans="1:106" s="76" customFormat="1" ht="64.5" customHeight="1" x14ac:dyDescent="0.25">
      <c r="A264" s="49" t="s">
        <v>2747</v>
      </c>
      <c r="B264" s="49" t="s">
        <v>2923</v>
      </c>
      <c r="C264" s="60" t="str">
        <f>VLOOKUP(D264,'Threat Model'!$P$2:$Q$96,1,FALSE)</f>
        <v>GOV-01</v>
      </c>
      <c r="D264" s="49" t="s">
        <v>2924</v>
      </c>
      <c r="E264" s="61" t="s">
        <v>2925</v>
      </c>
      <c r="F264" s="49" t="s">
        <v>2926</v>
      </c>
      <c r="G264" s="61" t="s">
        <v>2927</v>
      </c>
      <c r="H264" s="61" t="s">
        <v>2928</v>
      </c>
      <c r="I264" s="62">
        <v>10</v>
      </c>
      <c r="J264" s="60"/>
      <c r="K264" s="60" t="s">
        <v>112</v>
      </c>
      <c r="L264" s="60"/>
      <c r="M264" s="60"/>
      <c r="N264" s="60"/>
      <c r="O264" s="62" t="s">
        <v>609</v>
      </c>
      <c r="P264" s="60" t="s">
        <v>112</v>
      </c>
      <c r="Q264" s="60" t="s">
        <v>112</v>
      </c>
      <c r="R264" s="60" t="s">
        <v>112</v>
      </c>
      <c r="S264" s="61" t="s">
        <v>2929</v>
      </c>
      <c r="T264" s="61" t="s">
        <v>2930</v>
      </c>
      <c r="U264" s="61" t="s">
        <v>2931</v>
      </c>
      <c r="V264" s="61" t="s">
        <v>2757</v>
      </c>
      <c r="W264" s="61" t="s">
        <v>2920</v>
      </c>
      <c r="X264" s="61" t="s">
        <v>2932</v>
      </c>
      <c r="Y264" s="49"/>
      <c r="Z264" s="49" t="s">
        <v>2933</v>
      </c>
      <c r="AA264" s="49" t="s">
        <v>2934</v>
      </c>
      <c r="AB264" s="49"/>
      <c r="AC264" s="60" t="s">
        <v>6907</v>
      </c>
      <c r="AD264" s="49" t="s">
        <v>191</v>
      </c>
      <c r="AE264" s="49" t="s">
        <v>123</v>
      </c>
      <c r="AF264" s="49" t="s">
        <v>124</v>
      </c>
      <c r="AG264" s="49" t="s">
        <v>125</v>
      </c>
      <c r="AH264" s="49" t="s">
        <v>192</v>
      </c>
      <c r="AI264" s="49" t="s">
        <v>126</v>
      </c>
      <c r="AJ264" s="49"/>
      <c r="AK264" s="49" t="s">
        <v>128</v>
      </c>
      <c r="AL264" s="49" t="s">
        <v>129</v>
      </c>
      <c r="AM264" s="49" t="s">
        <v>130</v>
      </c>
      <c r="AN264" s="49" t="s">
        <v>131</v>
      </c>
      <c r="AO264" s="49" t="s">
        <v>218</v>
      </c>
      <c r="AP264" s="49" t="s">
        <v>193</v>
      </c>
      <c r="AQ264" s="49" t="s">
        <v>194</v>
      </c>
      <c r="AR264" s="49" t="s">
        <v>195</v>
      </c>
      <c r="AS264" s="49" t="s">
        <v>196</v>
      </c>
      <c r="AT264" s="49" t="s">
        <v>197</v>
      </c>
      <c r="AU264" s="49" t="s">
        <v>132</v>
      </c>
      <c r="AV264" s="49" t="s">
        <v>198</v>
      </c>
      <c r="AW264" s="49" t="s">
        <v>133</v>
      </c>
      <c r="AX264" s="49" t="s">
        <v>134</v>
      </c>
      <c r="AY264" s="49" t="s">
        <v>199</v>
      </c>
      <c r="AZ264" s="49" t="s">
        <v>135</v>
      </c>
      <c r="BA264" s="49" t="s">
        <v>136</v>
      </c>
      <c r="BB264" s="49" t="s">
        <v>137</v>
      </c>
      <c r="BC264" s="49" t="s">
        <v>138</v>
      </c>
      <c r="BD264" s="49" t="s">
        <v>200</v>
      </c>
      <c r="BE264" s="49" t="s">
        <v>139</v>
      </c>
      <c r="BF264" s="49" t="s">
        <v>201</v>
      </c>
      <c r="BG264" s="49" t="s">
        <v>140</v>
      </c>
      <c r="BH264" s="49" t="s">
        <v>202</v>
      </c>
      <c r="BI264" s="49" t="s">
        <v>203</v>
      </c>
      <c r="BJ264" s="49" t="s">
        <v>282</v>
      </c>
      <c r="BK264" s="49" t="s">
        <v>141</v>
      </c>
      <c r="BL264" s="49" t="s">
        <v>142</v>
      </c>
      <c r="BM264" s="49" t="s">
        <v>143</v>
      </c>
      <c r="BN264" s="49" t="s">
        <v>144</v>
      </c>
      <c r="BO264" s="49" t="s">
        <v>145</v>
      </c>
      <c r="BP264" s="49" t="s">
        <v>146</v>
      </c>
      <c r="BQ264" s="60" t="str">
        <f t="shared" si="4"/>
        <v>NT-7
MT-1
MT-2
MT-7
MT-8
MT-9
MT-11
MT-12
MT-13
MT-14
MT-15
MT-16
MT-17
MT-18
MT-19
MT-20
MT-21
MT-22
MT-23</v>
      </c>
      <c r="BR264" s="49"/>
      <c r="BS264" s="49"/>
      <c r="BT264" s="49"/>
      <c r="BU264" s="49"/>
      <c r="BV264" s="49"/>
      <c r="BW264" s="49"/>
      <c r="BX264" s="49" t="s">
        <v>152</v>
      </c>
      <c r="BY264" s="49"/>
      <c r="BZ264" s="49"/>
      <c r="CA264" s="49"/>
      <c r="CB264" s="49"/>
      <c r="CC264" s="49"/>
      <c r="CD264" s="49"/>
      <c r="CE264" s="49"/>
      <c r="CF264" s="49" t="s">
        <v>160</v>
      </c>
      <c r="CG264" s="49" t="s">
        <v>161</v>
      </c>
      <c r="CH264" s="49"/>
      <c r="CI264" s="49"/>
      <c r="CJ264" s="49"/>
      <c r="CK264" s="49"/>
      <c r="CL264" s="49" t="s">
        <v>166</v>
      </c>
      <c r="CM264" s="49" t="s">
        <v>167</v>
      </c>
      <c r="CN264" s="49" t="s">
        <v>168</v>
      </c>
      <c r="CO264" s="49"/>
      <c r="CP264" s="49" t="s">
        <v>170</v>
      </c>
      <c r="CQ264" s="49" t="s">
        <v>171</v>
      </c>
      <c r="CR264" s="49" t="s">
        <v>172</v>
      </c>
      <c r="CS264" s="49" t="s">
        <v>173</v>
      </c>
      <c r="CT264" s="49" t="s">
        <v>174</v>
      </c>
      <c r="CU264" s="49" t="s">
        <v>298</v>
      </c>
      <c r="CV264" s="49" t="s">
        <v>299</v>
      </c>
      <c r="CW264" s="49" t="s">
        <v>300</v>
      </c>
      <c r="CX264" s="49" t="s">
        <v>301</v>
      </c>
      <c r="CY264" s="49" t="s">
        <v>302</v>
      </c>
      <c r="CZ264" s="49" t="s">
        <v>303</v>
      </c>
      <c r="DA264" s="49" t="s">
        <v>304</v>
      </c>
      <c r="DB264" s="49" t="s">
        <v>305</v>
      </c>
    </row>
    <row r="265" spans="1:106" s="76" customFormat="1" ht="64.5" customHeight="1" x14ac:dyDescent="0.25">
      <c r="A265" s="49" t="s">
        <v>2747</v>
      </c>
      <c r="B265" s="49" t="s">
        <v>2935</v>
      </c>
      <c r="C265" s="60" t="e">
        <f>VLOOKUP(D265,'Threat Model'!$P$2:$Q$96,1,FALSE)</f>
        <v>#N/A</v>
      </c>
      <c r="D265" s="49" t="s">
        <v>2936</v>
      </c>
      <c r="E265" s="61" t="s">
        <v>2937</v>
      </c>
      <c r="F265" s="49" t="s">
        <v>2902</v>
      </c>
      <c r="G265" s="61"/>
      <c r="H265" s="61" t="s">
        <v>2938</v>
      </c>
      <c r="I265" s="62">
        <v>5</v>
      </c>
      <c r="J265" s="60"/>
      <c r="K265" s="60" t="s">
        <v>112</v>
      </c>
      <c r="L265" s="60"/>
      <c r="M265" s="60"/>
      <c r="N265" s="60"/>
      <c r="O265" s="62" t="s">
        <v>609</v>
      </c>
      <c r="P265" s="60" t="s">
        <v>112</v>
      </c>
      <c r="Q265" s="62"/>
      <c r="R265" s="62"/>
      <c r="S265" s="61" t="s">
        <v>2939</v>
      </c>
      <c r="T265" s="61" t="s">
        <v>2940</v>
      </c>
      <c r="U265" s="61" t="s">
        <v>2931</v>
      </c>
      <c r="V265" s="61" t="s">
        <v>2757</v>
      </c>
      <c r="W265" s="61" t="s">
        <v>2941</v>
      </c>
      <c r="X265" s="61" t="s">
        <v>2942</v>
      </c>
      <c r="Y265" s="49"/>
      <c r="Z265" s="49" t="s">
        <v>2943</v>
      </c>
      <c r="AA265" s="49"/>
      <c r="AB265" s="49"/>
      <c r="AC265" s="60" t="s">
        <v>6944</v>
      </c>
      <c r="AD265" s="49" t="s">
        <v>191</v>
      </c>
      <c r="AE265" s="49" t="s">
        <v>123</v>
      </c>
      <c r="AF265" s="49" t="s">
        <v>124</v>
      </c>
      <c r="AG265" s="49" t="s">
        <v>125</v>
      </c>
      <c r="AH265" s="49" t="s">
        <v>192</v>
      </c>
      <c r="AI265" s="49" t="s">
        <v>126</v>
      </c>
      <c r="AJ265" s="49"/>
      <c r="AK265" s="49" t="s">
        <v>128</v>
      </c>
      <c r="AL265" s="49" t="s">
        <v>129</v>
      </c>
      <c r="AM265" s="49" t="s">
        <v>130</v>
      </c>
      <c r="AN265" s="49" t="s">
        <v>131</v>
      </c>
      <c r="AO265" s="49" t="s">
        <v>218</v>
      </c>
      <c r="AP265" s="49" t="s">
        <v>193</v>
      </c>
      <c r="AQ265" s="49" t="s">
        <v>194</v>
      </c>
      <c r="AR265" s="49" t="s">
        <v>195</v>
      </c>
      <c r="AS265" s="49" t="s">
        <v>196</v>
      </c>
      <c r="AT265" s="49" t="s">
        <v>197</v>
      </c>
      <c r="AU265" s="49" t="s">
        <v>132</v>
      </c>
      <c r="AV265" s="49" t="s">
        <v>198</v>
      </c>
      <c r="AW265" s="49" t="s">
        <v>133</v>
      </c>
      <c r="AX265" s="49" t="s">
        <v>134</v>
      </c>
      <c r="AY265" s="49" t="s">
        <v>199</v>
      </c>
      <c r="AZ265" s="49" t="s">
        <v>135</v>
      </c>
      <c r="BA265" s="49" t="s">
        <v>136</v>
      </c>
      <c r="BB265" s="49" t="s">
        <v>137</v>
      </c>
      <c r="BC265" s="49" t="s">
        <v>138</v>
      </c>
      <c r="BD265" s="49" t="s">
        <v>200</v>
      </c>
      <c r="BE265" s="49" t="s">
        <v>139</v>
      </c>
      <c r="BF265" s="49" t="s">
        <v>201</v>
      </c>
      <c r="BG265" s="49" t="s">
        <v>140</v>
      </c>
      <c r="BH265" s="49" t="s">
        <v>202</v>
      </c>
      <c r="BI265" s="49" t="s">
        <v>203</v>
      </c>
      <c r="BJ265" s="49"/>
      <c r="BK265" s="49" t="s">
        <v>141</v>
      </c>
      <c r="BL265" s="49" t="s">
        <v>142</v>
      </c>
      <c r="BM265" s="49" t="s">
        <v>143</v>
      </c>
      <c r="BN265" s="49" t="s">
        <v>144</v>
      </c>
      <c r="BO265" s="49" t="s">
        <v>145</v>
      </c>
      <c r="BP265" s="49" t="s">
        <v>146</v>
      </c>
      <c r="BQ265" s="60" t="str">
        <f t="shared" si="4"/>
        <v>NT-7
MT-1
MT-2
MT-7
MT-8
MT-9
MT-10
MT-11
MT-12
MT-13
MT-14
MT-15</v>
      </c>
      <c r="BR265" s="49"/>
      <c r="BS265" s="49"/>
      <c r="BT265" s="49"/>
      <c r="BU265" s="49"/>
      <c r="BV265" s="49"/>
      <c r="BW265" s="49"/>
      <c r="BX265" s="49" t="s">
        <v>152</v>
      </c>
      <c r="BY265" s="49"/>
      <c r="BZ265" s="49"/>
      <c r="CA265" s="49"/>
      <c r="CB265" s="49"/>
      <c r="CC265" s="49"/>
      <c r="CD265" s="49"/>
      <c r="CE265" s="49"/>
      <c r="CF265" s="49" t="s">
        <v>160</v>
      </c>
      <c r="CG265" s="49" t="s">
        <v>161</v>
      </c>
      <c r="CH265" s="49"/>
      <c r="CI265" s="49"/>
      <c r="CJ265" s="49"/>
      <c r="CK265" s="49"/>
      <c r="CL265" s="49" t="s">
        <v>166</v>
      </c>
      <c r="CM265" s="49" t="s">
        <v>167</v>
      </c>
      <c r="CN265" s="49" t="s">
        <v>168</v>
      </c>
      <c r="CO265" s="49" t="s">
        <v>169</v>
      </c>
      <c r="CP265" s="49" t="s">
        <v>170</v>
      </c>
      <c r="CQ265" s="49" t="s">
        <v>171</v>
      </c>
      <c r="CR265" s="49" t="s">
        <v>172</v>
      </c>
      <c r="CS265" s="49" t="s">
        <v>173</v>
      </c>
      <c r="CT265" s="49" t="s">
        <v>174</v>
      </c>
      <c r="CU265" s="49"/>
      <c r="CV265" s="49"/>
      <c r="CW265" s="49"/>
      <c r="CX265" s="49"/>
      <c r="CY265" s="49"/>
      <c r="CZ265" s="49"/>
      <c r="DA265" s="49"/>
      <c r="DB265" s="49"/>
    </row>
    <row r="266" spans="1:106" s="76" customFormat="1" ht="64.5" customHeight="1" x14ac:dyDescent="0.25">
      <c r="A266" s="49" t="s">
        <v>105</v>
      </c>
      <c r="B266" s="49" t="s">
        <v>2944</v>
      </c>
      <c r="C266" s="60" t="e">
        <f>VLOOKUP(D266,'Threat Model'!$P$2:$Q$96,1,FALSE)</f>
        <v>#N/A</v>
      </c>
      <c r="D266" s="49" t="s">
        <v>2945</v>
      </c>
      <c r="E266" s="61" t="s">
        <v>2946</v>
      </c>
      <c r="F266" s="49" t="s">
        <v>1257</v>
      </c>
      <c r="G266" s="61" t="s">
        <v>2947</v>
      </c>
      <c r="H266" s="61" t="s">
        <v>2948</v>
      </c>
      <c r="I266" s="62">
        <v>5</v>
      </c>
      <c r="J266" s="62"/>
      <c r="K266" s="62" t="s">
        <v>112</v>
      </c>
      <c r="L266" s="62"/>
      <c r="M266" s="62"/>
      <c r="N266" s="62"/>
      <c r="O266" s="62" t="s">
        <v>113</v>
      </c>
      <c r="P266" s="62"/>
      <c r="Q266" s="60" t="s">
        <v>112</v>
      </c>
      <c r="R266" s="62"/>
      <c r="S266" s="61" t="s">
        <v>2949</v>
      </c>
      <c r="T266" s="61" t="s">
        <v>261</v>
      </c>
      <c r="U266" s="61" t="s">
        <v>2950</v>
      </c>
      <c r="V266" s="61" t="s">
        <v>2951</v>
      </c>
      <c r="W266" s="61" t="s">
        <v>118</v>
      </c>
      <c r="X266" s="61" t="s">
        <v>2952</v>
      </c>
      <c r="Y266" s="49"/>
      <c r="Z266" s="49" t="s">
        <v>2953</v>
      </c>
      <c r="AA266" s="49"/>
      <c r="AB266" s="49"/>
      <c r="AC266" s="60" t="s">
        <v>6985</v>
      </c>
      <c r="AD266" s="49"/>
      <c r="AE266" s="49"/>
      <c r="AF266" s="49"/>
      <c r="AG266" s="49"/>
      <c r="AH266" s="49"/>
      <c r="AI266" s="49"/>
      <c r="AJ266" s="49" t="s">
        <v>127</v>
      </c>
      <c r="AK266" s="49" t="s">
        <v>128</v>
      </c>
      <c r="AL266" s="49" t="s">
        <v>129</v>
      </c>
      <c r="AM266" s="49"/>
      <c r="AN266" s="49" t="s">
        <v>131</v>
      </c>
      <c r="AO266" s="49" t="s">
        <v>218</v>
      </c>
      <c r="AP266" s="49"/>
      <c r="AQ266" s="49"/>
      <c r="AR266" s="49"/>
      <c r="AS266" s="49"/>
      <c r="AT266" s="49"/>
      <c r="AU266" s="49" t="s">
        <v>132</v>
      </c>
      <c r="AV266" s="49"/>
      <c r="AW266" s="49"/>
      <c r="AX266" s="49" t="s">
        <v>134</v>
      </c>
      <c r="AY266" s="49"/>
      <c r="AZ266" s="49" t="s">
        <v>135</v>
      </c>
      <c r="BA266" s="49"/>
      <c r="BB266" s="49"/>
      <c r="BC266" s="49"/>
      <c r="BD266" s="49"/>
      <c r="BE266" s="49" t="s">
        <v>139</v>
      </c>
      <c r="BF266" s="49"/>
      <c r="BG266" s="49"/>
      <c r="BH266" s="49"/>
      <c r="BI266" s="49"/>
      <c r="BJ266" s="49"/>
      <c r="BK266" s="49"/>
      <c r="BL266" s="49"/>
      <c r="BM266" s="49"/>
      <c r="BN266" s="49"/>
      <c r="BO266" s="49"/>
      <c r="BP266" s="49"/>
      <c r="BQ266" s="60" t="str">
        <f t="shared" si="4"/>
        <v>NT-7
MT-1
MT-2
MT-7
MT-8
MT-9
MT-10
MT-11
MT-12
MT-13
MT-14
MT-15</v>
      </c>
      <c r="BR266" s="49"/>
      <c r="BS266" s="49"/>
      <c r="BT266" s="49"/>
      <c r="BU266" s="49"/>
      <c r="BV266" s="49"/>
      <c r="BW266" s="49"/>
      <c r="BX266" s="49" t="s">
        <v>152</v>
      </c>
      <c r="BY266" s="49"/>
      <c r="BZ266" s="49"/>
      <c r="CA266" s="49"/>
      <c r="CB266" s="49"/>
      <c r="CC266" s="49"/>
      <c r="CD266" s="49"/>
      <c r="CE266" s="49"/>
      <c r="CF266" s="49" t="s">
        <v>160</v>
      </c>
      <c r="CG266" s="49" t="s">
        <v>161</v>
      </c>
      <c r="CH266" s="49"/>
      <c r="CI266" s="49"/>
      <c r="CJ266" s="49"/>
      <c r="CK266" s="49"/>
      <c r="CL266" s="49" t="s">
        <v>166</v>
      </c>
      <c r="CM266" s="49" t="s">
        <v>167</v>
      </c>
      <c r="CN266" s="49" t="s">
        <v>168</v>
      </c>
      <c r="CO266" s="49" t="s">
        <v>169</v>
      </c>
      <c r="CP266" s="49" t="s">
        <v>170</v>
      </c>
      <c r="CQ266" s="49" t="s">
        <v>171</v>
      </c>
      <c r="CR266" s="49" t="s">
        <v>172</v>
      </c>
      <c r="CS266" s="49" t="s">
        <v>173</v>
      </c>
      <c r="CT266" s="49" t="s">
        <v>174</v>
      </c>
      <c r="CU266" s="49"/>
      <c r="CV266" s="49"/>
      <c r="CW266" s="49"/>
      <c r="CX266" s="49"/>
      <c r="CY266" s="49"/>
      <c r="CZ266" s="49"/>
      <c r="DA266" s="49"/>
      <c r="DB266" s="49"/>
    </row>
    <row r="267" spans="1:106" s="76" customFormat="1" ht="64.5" customHeight="1" x14ac:dyDescent="0.25">
      <c r="A267" s="49" t="s">
        <v>2954</v>
      </c>
      <c r="B267" s="49" t="s">
        <v>2955</v>
      </c>
      <c r="C267" s="60" t="e">
        <f>VLOOKUP(D267,'Threat Model'!$P$2:$Q$96,1,FALSE)</f>
        <v>#N/A</v>
      </c>
      <c r="D267" s="49" t="s">
        <v>2956</v>
      </c>
      <c r="E267" s="61" t="s">
        <v>2957</v>
      </c>
      <c r="F267" s="49" t="s">
        <v>2958</v>
      </c>
      <c r="G267" s="61" t="s">
        <v>2959</v>
      </c>
      <c r="H267" s="61" t="s">
        <v>2960</v>
      </c>
      <c r="I267" s="62">
        <v>10</v>
      </c>
      <c r="J267" s="60"/>
      <c r="K267" s="60" t="s">
        <v>112</v>
      </c>
      <c r="L267" s="60"/>
      <c r="M267" s="60"/>
      <c r="N267" s="60"/>
      <c r="O267" s="62" t="s">
        <v>609</v>
      </c>
      <c r="P267" s="60" t="s">
        <v>112</v>
      </c>
      <c r="Q267" s="60" t="s">
        <v>112</v>
      </c>
      <c r="R267" s="60"/>
      <c r="S267" s="61" t="s">
        <v>2961</v>
      </c>
      <c r="T267" s="61" t="s">
        <v>2962</v>
      </c>
      <c r="U267" s="61" t="s">
        <v>2963</v>
      </c>
      <c r="V267" s="61" t="s">
        <v>2964</v>
      </c>
      <c r="W267" s="61" t="s">
        <v>2965</v>
      </c>
      <c r="X267" s="61" t="s">
        <v>2966</v>
      </c>
      <c r="Y267" s="49"/>
      <c r="Z267" s="49" t="s">
        <v>2967</v>
      </c>
      <c r="AA267" s="49" t="s">
        <v>2968</v>
      </c>
      <c r="AB267" s="49"/>
      <c r="AC267" s="60" t="s">
        <v>6918</v>
      </c>
      <c r="AD267" s="49" t="s">
        <v>191</v>
      </c>
      <c r="AE267" s="49" t="s">
        <v>123</v>
      </c>
      <c r="AF267" s="49" t="s">
        <v>124</v>
      </c>
      <c r="AG267" s="49" t="s">
        <v>125</v>
      </c>
      <c r="AH267" s="49" t="s">
        <v>192</v>
      </c>
      <c r="AI267" s="49" t="s">
        <v>126</v>
      </c>
      <c r="AJ267" s="49" t="s">
        <v>127</v>
      </c>
      <c r="AK267" s="49" t="s">
        <v>128</v>
      </c>
      <c r="AL267" s="49" t="s">
        <v>129</v>
      </c>
      <c r="AM267" s="49" t="s">
        <v>130</v>
      </c>
      <c r="AN267" s="49" t="s">
        <v>131</v>
      </c>
      <c r="AO267" s="49" t="s">
        <v>218</v>
      </c>
      <c r="AP267" s="49" t="s">
        <v>193</v>
      </c>
      <c r="AQ267" s="49" t="s">
        <v>194</v>
      </c>
      <c r="AR267" s="49" t="s">
        <v>195</v>
      </c>
      <c r="AS267" s="49" t="s">
        <v>196</v>
      </c>
      <c r="AT267" s="49" t="s">
        <v>197</v>
      </c>
      <c r="AU267" s="49" t="s">
        <v>132</v>
      </c>
      <c r="AV267" s="49" t="s">
        <v>198</v>
      </c>
      <c r="AW267" s="49" t="s">
        <v>133</v>
      </c>
      <c r="AX267" s="49" t="s">
        <v>134</v>
      </c>
      <c r="AY267" s="49" t="s">
        <v>199</v>
      </c>
      <c r="AZ267" s="49" t="s">
        <v>135</v>
      </c>
      <c r="BA267" s="49" t="s">
        <v>136</v>
      </c>
      <c r="BB267" s="49" t="s">
        <v>137</v>
      </c>
      <c r="BC267" s="49" t="s">
        <v>138</v>
      </c>
      <c r="BD267" s="49" t="s">
        <v>200</v>
      </c>
      <c r="BE267" s="49" t="s">
        <v>139</v>
      </c>
      <c r="BF267" s="49" t="s">
        <v>201</v>
      </c>
      <c r="BG267" s="49" t="s">
        <v>140</v>
      </c>
      <c r="BH267" s="49" t="s">
        <v>202</v>
      </c>
      <c r="BI267" s="49" t="s">
        <v>203</v>
      </c>
      <c r="BJ267" s="49" t="s">
        <v>282</v>
      </c>
      <c r="BK267" s="49" t="s">
        <v>141</v>
      </c>
      <c r="BL267" s="49" t="s">
        <v>142</v>
      </c>
      <c r="BM267" s="49" t="s">
        <v>143</v>
      </c>
      <c r="BN267" s="49" t="s">
        <v>144</v>
      </c>
      <c r="BO267" s="49" t="s">
        <v>145</v>
      </c>
      <c r="BP267" s="49" t="s">
        <v>146</v>
      </c>
      <c r="BQ267" s="60" t="str">
        <f t="shared" si="4"/>
        <v>NT-1
NT-2
NT-3
NT-4
NT-5
NT-6
NT-7
NT-8
NT-9
NT-10
NT-11
NT-12
NT-13
NT-14
MT-1
MT-2
MT-3
MT-4
MT-5
MT-6
MT-7
MT-8
MT-9
MT-10
MT-11
MT-12
MT-13
MT-14
MT-15
MT-16
MT-17
MT-18
MT-19
MT-20
MT-21
MT-22
MT-23</v>
      </c>
      <c r="BR267" s="49" t="s">
        <v>283</v>
      </c>
      <c r="BS267" s="49" t="s">
        <v>147</v>
      </c>
      <c r="BT267" s="49" t="s">
        <v>148</v>
      </c>
      <c r="BU267" s="49" t="s">
        <v>149</v>
      </c>
      <c r="BV267" s="49" t="s">
        <v>150</v>
      </c>
      <c r="BW267" s="49" t="s">
        <v>151</v>
      </c>
      <c r="BX267" s="49" t="s">
        <v>152</v>
      </c>
      <c r="BY267" s="49" t="s">
        <v>153</v>
      </c>
      <c r="BZ267" s="49" t="s">
        <v>154</v>
      </c>
      <c r="CA267" s="49" t="s">
        <v>155</v>
      </c>
      <c r="CB267" s="49" t="s">
        <v>156</v>
      </c>
      <c r="CC267" s="49" t="s">
        <v>157</v>
      </c>
      <c r="CD267" s="49" t="s">
        <v>158</v>
      </c>
      <c r="CE267" s="49" t="s">
        <v>159</v>
      </c>
      <c r="CF267" s="49" t="s">
        <v>160</v>
      </c>
      <c r="CG267" s="49" t="s">
        <v>161</v>
      </c>
      <c r="CH267" s="49" t="s">
        <v>162</v>
      </c>
      <c r="CI267" s="49" t="s">
        <v>163</v>
      </c>
      <c r="CJ267" s="49" t="s">
        <v>164</v>
      </c>
      <c r="CK267" s="49" t="s">
        <v>165</v>
      </c>
      <c r="CL267" s="49" t="s">
        <v>166</v>
      </c>
      <c r="CM267" s="49" t="s">
        <v>167</v>
      </c>
      <c r="CN267" s="49" t="s">
        <v>168</v>
      </c>
      <c r="CO267" s="49" t="s">
        <v>169</v>
      </c>
      <c r="CP267" s="49" t="s">
        <v>170</v>
      </c>
      <c r="CQ267" s="49" t="s">
        <v>171</v>
      </c>
      <c r="CR267" s="49" t="s">
        <v>172</v>
      </c>
      <c r="CS267" s="49" t="s">
        <v>173</v>
      </c>
      <c r="CT267" s="49" t="s">
        <v>174</v>
      </c>
      <c r="CU267" s="49" t="s">
        <v>298</v>
      </c>
      <c r="CV267" s="49" t="s">
        <v>299</v>
      </c>
      <c r="CW267" s="49" t="s">
        <v>300</v>
      </c>
      <c r="CX267" s="49" t="s">
        <v>301</v>
      </c>
      <c r="CY267" s="49" t="s">
        <v>302</v>
      </c>
      <c r="CZ267" s="49" t="s">
        <v>303</v>
      </c>
      <c r="DA267" s="49" t="s">
        <v>304</v>
      </c>
      <c r="DB267" s="49" t="s">
        <v>305</v>
      </c>
    </row>
    <row r="268" spans="1:106" s="76" customFormat="1" ht="64.5" customHeight="1" x14ac:dyDescent="0.25">
      <c r="A268" s="49" t="s">
        <v>105</v>
      </c>
      <c r="B268" s="49" t="s">
        <v>2969</v>
      </c>
      <c r="C268" s="60" t="e">
        <f>VLOOKUP(D268,'Threat Model'!$P$2:$Q$96,1,FALSE)</f>
        <v>#N/A</v>
      </c>
      <c r="D268" s="49" t="s">
        <v>2970</v>
      </c>
      <c r="E268" s="61" t="s">
        <v>2971</v>
      </c>
      <c r="F268" s="49" t="s">
        <v>2972</v>
      </c>
      <c r="G268" s="61" t="s">
        <v>1570</v>
      </c>
      <c r="H268" s="61" t="s">
        <v>2973</v>
      </c>
      <c r="I268" s="62">
        <v>5</v>
      </c>
      <c r="J268" s="62"/>
      <c r="K268" s="62" t="s">
        <v>112</v>
      </c>
      <c r="L268" s="62"/>
      <c r="M268" s="62"/>
      <c r="N268" s="62"/>
      <c r="O268" s="62" t="s">
        <v>113</v>
      </c>
      <c r="P268" s="62"/>
      <c r="Q268" s="60" t="s">
        <v>112</v>
      </c>
      <c r="R268" s="60" t="s">
        <v>112</v>
      </c>
      <c r="S268" s="61" t="s">
        <v>2974</v>
      </c>
      <c r="T268" s="61" t="s">
        <v>2975</v>
      </c>
      <c r="U268" s="61" t="s">
        <v>2976</v>
      </c>
      <c r="V268" s="61" t="s">
        <v>2977</v>
      </c>
      <c r="W268" s="61" t="s">
        <v>118</v>
      </c>
      <c r="X268" s="61" t="s">
        <v>2978</v>
      </c>
      <c r="Y268" s="49"/>
      <c r="Z268" s="49" t="s">
        <v>2979</v>
      </c>
      <c r="AA268" s="49"/>
      <c r="AB268" s="49"/>
      <c r="AC268" s="60" t="s">
        <v>6986</v>
      </c>
      <c r="AD268" s="49"/>
      <c r="AE268" s="49"/>
      <c r="AF268" s="49"/>
      <c r="AG268" s="49" t="s">
        <v>125</v>
      </c>
      <c r="AH268" s="49" t="s">
        <v>192</v>
      </c>
      <c r="AI268" s="49" t="s">
        <v>126</v>
      </c>
      <c r="AJ268" s="49" t="s">
        <v>127</v>
      </c>
      <c r="AK268" s="49" t="s">
        <v>128</v>
      </c>
      <c r="AL268" s="49" t="s">
        <v>129</v>
      </c>
      <c r="AM268" s="49"/>
      <c r="AN268" s="49" t="s">
        <v>131</v>
      </c>
      <c r="AO268" s="49"/>
      <c r="AP268" s="49"/>
      <c r="AQ268" s="49"/>
      <c r="AR268" s="49"/>
      <c r="AS268" s="49"/>
      <c r="AT268" s="49"/>
      <c r="AU268" s="49" t="s">
        <v>132</v>
      </c>
      <c r="AV268" s="49"/>
      <c r="AW268" s="49"/>
      <c r="AX268" s="49" t="s">
        <v>134</v>
      </c>
      <c r="AY268" s="49"/>
      <c r="AZ268" s="49"/>
      <c r="BA268" s="49"/>
      <c r="BB268" s="49"/>
      <c r="BC268" s="49"/>
      <c r="BD268" s="49"/>
      <c r="BE268" s="49" t="s">
        <v>139</v>
      </c>
      <c r="BF268" s="49"/>
      <c r="BG268" s="49"/>
      <c r="BH268" s="49"/>
      <c r="BI268" s="49" t="s">
        <v>203</v>
      </c>
      <c r="BJ268" s="49"/>
      <c r="BK268" s="49"/>
      <c r="BL268" s="49"/>
      <c r="BM268" s="49"/>
      <c r="BN268" s="49"/>
      <c r="BO268" s="49"/>
      <c r="BP268" s="49"/>
      <c r="BQ268" s="60" t="str">
        <f t="shared" si="4"/>
        <v>NT-1
NT-2
NT-3
NT-4
NT-5
NT-6
NT-7
NT-8
NT-9
NT-10
NT-11
NT-12
NT-13
NT-14
MT-1
MT-2
MT-3
MT-4
MT-5
MT-6
MT-7
MT-8
MT-9
MT-10
MT-11
MT-12
MT-13
MT-14
MT-15</v>
      </c>
      <c r="BR268" s="49" t="s">
        <v>283</v>
      </c>
      <c r="BS268" s="49" t="s">
        <v>147</v>
      </c>
      <c r="BT268" s="49" t="s">
        <v>148</v>
      </c>
      <c r="BU268" s="49" t="s">
        <v>149</v>
      </c>
      <c r="BV268" s="49" t="s">
        <v>150</v>
      </c>
      <c r="BW268" s="49" t="s">
        <v>151</v>
      </c>
      <c r="BX268" s="49" t="s">
        <v>152</v>
      </c>
      <c r="BY268" s="49" t="s">
        <v>153</v>
      </c>
      <c r="BZ268" s="49" t="s">
        <v>154</v>
      </c>
      <c r="CA268" s="49" t="s">
        <v>155</v>
      </c>
      <c r="CB268" s="49" t="s">
        <v>156</v>
      </c>
      <c r="CC268" s="49" t="s">
        <v>157</v>
      </c>
      <c r="CD268" s="49" t="s">
        <v>158</v>
      </c>
      <c r="CE268" s="49" t="s">
        <v>159</v>
      </c>
      <c r="CF268" s="49" t="s">
        <v>160</v>
      </c>
      <c r="CG268" s="49" t="s">
        <v>161</v>
      </c>
      <c r="CH268" s="49" t="s">
        <v>162</v>
      </c>
      <c r="CI268" s="49" t="s">
        <v>163</v>
      </c>
      <c r="CJ268" s="49" t="s">
        <v>164</v>
      </c>
      <c r="CK268" s="49" t="s">
        <v>165</v>
      </c>
      <c r="CL268" s="49" t="s">
        <v>166</v>
      </c>
      <c r="CM268" s="49" t="s">
        <v>167</v>
      </c>
      <c r="CN268" s="49" t="s">
        <v>168</v>
      </c>
      <c r="CO268" s="49" t="s">
        <v>169</v>
      </c>
      <c r="CP268" s="49" t="s">
        <v>170</v>
      </c>
      <c r="CQ268" s="49" t="s">
        <v>171</v>
      </c>
      <c r="CR268" s="49" t="s">
        <v>172</v>
      </c>
      <c r="CS268" s="49" t="s">
        <v>173</v>
      </c>
      <c r="CT268" s="49" t="s">
        <v>174</v>
      </c>
      <c r="CU268" s="49"/>
      <c r="CV268" s="49"/>
      <c r="CW268" s="49"/>
      <c r="CX268" s="49"/>
      <c r="CY268" s="49"/>
      <c r="CZ268" s="49"/>
      <c r="DA268" s="49"/>
      <c r="DB268" s="49"/>
    </row>
    <row r="269" spans="1:106" s="76" customFormat="1" ht="64.5" customHeight="1" x14ac:dyDescent="0.25">
      <c r="A269" s="49" t="s">
        <v>2954</v>
      </c>
      <c r="B269" s="49" t="s">
        <v>2980</v>
      </c>
      <c r="C269" s="60" t="e">
        <f>VLOOKUP(D269,'Threat Model'!$P$2:$Q$96,1,FALSE)</f>
        <v>#N/A</v>
      </c>
      <c r="D269" s="49" t="s">
        <v>2981</v>
      </c>
      <c r="E269" s="61" t="s">
        <v>2982</v>
      </c>
      <c r="F269" s="49" t="s">
        <v>2983</v>
      </c>
      <c r="G269" s="61" t="s">
        <v>2959</v>
      </c>
      <c r="H269" s="61" t="s">
        <v>2984</v>
      </c>
      <c r="I269" s="62">
        <v>10</v>
      </c>
      <c r="J269" s="60"/>
      <c r="K269" s="60" t="s">
        <v>112</v>
      </c>
      <c r="L269" s="60"/>
      <c r="M269" s="60"/>
      <c r="N269" s="60"/>
      <c r="O269" s="62" t="s">
        <v>210</v>
      </c>
      <c r="P269" s="60" t="s">
        <v>112</v>
      </c>
      <c r="Q269" s="60" t="s">
        <v>112</v>
      </c>
      <c r="R269" s="60" t="s">
        <v>112</v>
      </c>
      <c r="S269" s="61" t="s">
        <v>2985</v>
      </c>
      <c r="T269" s="61" t="s">
        <v>2962</v>
      </c>
      <c r="U269" s="61" t="s">
        <v>2986</v>
      </c>
      <c r="V269" s="61" t="s">
        <v>2987</v>
      </c>
      <c r="W269" s="61" t="s">
        <v>2988</v>
      </c>
      <c r="X269" s="61" t="s">
        <v>2989</v>
      </c>
      <c r="Y269" s="49"/>
      <c r="Z269" s="49" t="s">
        <v>2990</v>
      </c>
      <c r="AA269" s="49" t="s">
        <v>319</v>
      </c>
      <c r="AB269" s="49"/>
      <c r="AC269" s="60" t="s">
        <v>6918</v>
      </c>
      <c r="AD269" s="49" t="s">
        <v>191</v>
      </c>
      <c r="AE269" s="49" t="s">
        <v>123</v>
      </c>
      <c r="AF269" s="49" t="s">
        <v>124</v>
      </c>
      <c r="AG269" s="49" t="s">
        <v>125</v>
      </c>
      <c r="AH269" s="49" t="s">
        <v>192</v>
      </c>
      <c r="AI269" s="49" t="s">
        <v>126</v>
      </c>
      <c r="AJ269" s="49" t="s">
        <v>127</v>
      </c>
      <c r="AK269" s="49" t="s">
        <v>128</v>
      </c>
      <c r="AL269" s="49" t="s">
        <v>129</v>
      </c>
      <c r="AM269" s="49" t="s">
        <v>130</v>
      </c>
      <c r="AN269" s="49" t="s">
        <v>131</v>
      </c>
      <c r="AO269" s="49" t="s">
        <v>218</v>
      </c>
      <c r="AP269" s="49" t="s">
        <v>193</v>
      </c>
      <c r="AQ269" s="49" t="s">
        <v>194</v>
      </c>
      <c r="AR269" s="49" t="s">
        <v>195</v>
      </c>
      <c r="AS269" s="49" t="s">
        <v>196</v>
      </c>
      <c r="AT269" s="49" t="s">
        <v>197</v>
      </c>
      <c r="AU269" s="49" t="s">
        <v>132</v>
      </c>
      <c r="AV269" s="49" t="s">
        <v>198</v>
      </c>
      <c r="AW269" s="49" t="s">
        <v>133</v>
      </c>
      <c r="AX269" s="49" t="s">
        <v>134</v>
      </c>
      <c r="AY269" s="49" t="s">
        <v>199</v>
      </c>
      <c r="AZ269" s="49" t="s">
        <v>135</v>
      </c>
      <c r="BA269" s="49" t="s">
        <v>136</v>
      </c>
      <c r="BB269" s="49" t="s">
        <v>137</v>
      </c>
      <c r="BC269" s="49" t="s">
        <v>138</v>
      </c>
      <c r="BD269" s="49" t="s">
        <v>200</v>
      </c>
      <c r="BE269" s="49" t="s">
        <v>139</v>
      </c>
      <c r="BF269" s="49" t="s">
        <v>201</v>
      </c>
      <c r="BG269" s="49" t="s">
        <v>140</v>
      </c>
      <c r="BH269" s="49" t="s">
        <v>202</v>
      </c>
      <c r="BI269" s="49" t="s">
        <v>203</v>
      </c>
      <c r="BJ269" s="49" t="s">
        <v>282</v>
      </c>
      <c r="BK269" s="49" t="s">
        <v>141</v>
      </c>
      <c r="BL269" s="49" t="s">
        <v>142</v>
      </c>
      <c r="BM269" s="49" t="s">
        <v>143</v>
      </c>
      <c r="BN269" s="49" t="s">
        <v>144</v>
      </c>
      <c r="BO269" s="49" t="s">
        <v>145</v>
      </c>
      <c r="BP269" s="49" t="s">
        <v>146</v>
      </c>
      <c r="BQ269" s="60" t="str">
        <f t="shared" si="4"/>
        <v>NT-1
NT-2
NT-3
NT-4
NT-5
NT-6
NT-7
NT-8
NT-9
NT-10
NT-11
NT-12
NT-13
NT-14
MT-1
MT-2
MT-3
MT-4
MT-5
MT-6
MT-7
MT-8
MT-9
MT-10
MT-11
MT-12
MT-13
MT-14
MT-15</v>
      </c>
      <c r="BR269" s="49" t="s">
        <v>283</v>
      </c>
      <c r="BS269" s="49" t="s">
        <v>147</v>
      </c>
      <c r="BT269" s="49" t="s">
        <v>148</v>
      </c>
      <c r="BU269" s="49" t="s">
        <v>149</v>
      </c>
      <c r="BV269" s="49" t="s">
        <v>150</v>
      </c>
      <c r="BW269" s="49" t="s">
        <v>151</v>
      </c>
      <c r="BX269" s="49" t="s">
        <v>152</v>
      </c>
      <c r="BY269" s="49" t="s">
        <v>153</v>
      </c>
      <c r="BZ269" s="49" t="s">
        <v>154</v>
      </c>
      <c r="CA269" s="49" t="s">
        <v>155</v>
      </c>
      <c r="CB269" s="49" t="s">
        <v>156</v>
      </c>
      <c r="CC269" s="49" t="s">
        <v>157</v>
      </c>
      <c r="CD269" s="49" t="s">
        <v>158</v>
      </c>
      <c r="CE269" s="49" t="s">
        <v>159</v>
      </c>
      <c r="CF269" s="49" t="s">
        <v>160</v>
      </c>
      <c r="CG269" s="49" t="s">
        <v>161</v>
      </c>
      <c r="CH269" s="49" t="s">
        <v>162</v>
      </c>
      <c r="CI269" s="49" t="s">
        <v>163</v>
      </c>
      <c r="CJ269" s="49" t="s">
        <v>164</v>
      </c>
      <c r="CK269" s="49" t="s">
        <v>165</v>
      </c>
      <c r="CL269" s="49" t="s">
        <v>166</v>
      </c>
      <c r="CM269" s="49" t="s">
        <v>167</v>
      </c>
      <c r="CN269" s="49" t="s">
        <v>168</v>
      </c>
      <c r="CO269" s="49" t="s">
        <v>169</v>
      </c>
      <c r="CP269" s="49" t="s">
        <v>170</v>
      </c>
      <c r="CQ269" s="49" t="s">
        <v>171</v>
      </c>
      <c r="CR269" s="49" t="s">
        <v>172</v>
      </c>
      <c r="CS269" s="49" t="s">
        <v>173</v>
      </c>
      <c r="CT269" s="49" t="s">
        <v>174</v>
      </c>
      <c r="CU269" s="49"/>
      <c r="CV269" s="49"/>
      <c r="CW269" s="49"/>
      <c r="CX269" s="49"/>
      <c r="CY269" s="49"/>
      <c r="CZ269" s="49"/>
      <c r="DA269" s="49"/>
      <c r="DB269" s="49"/>
    </row>
    <row r="270" spans="1:106" s="76" customFormat="1" ht="64.5" customHeight="1" x14ac:dyDescent="0.25">
      <c r="A270" s="49" t="s">
        <v>547</v>
      </c>
      <c r="B270" s="49" t="s">
        <v>2991</v>
      </c>
      <c r="C270" s="60" t="e">
        <f>VLOOKUP(D270,'Threat Model'!$P$2:$Q$96,1,FALSE)</f>
        <v>#N/A</v>
      </c>
      <c r="D270" s="49" t="s">
        <v>2992</v>
      </c>
      <c r="E270" s="61" t="s">
        <v>2993</v>
      </c>
      <c r="F270" s="49" t="s">
        <v>2994</v>
      </c>
      <c r="G270" s="61" t="s">
        <v>2995</v>
      </c>
      <c r="H270" s="61" t="s">
        <v>2996</v>
      </c>
      <c r="I270" s="62">
        <v>10</v>
      </c>
      <c r="J270" s="60"/>
      <c r="K270" s="60" t="s">
        <v>112</v>
      </c>
      <c r="L270" s="60"/>
      <c r="M270" s="60"/>
      <c r="N270" s="60"/>
      <c r="O270" s="62" t="s">
        <v>609</v>
      </c>
      <c r="P270" s="60" t="s">
        <v>112</v>
      </c>
      <c r="Q270" s="60" t="s">
        <v>112</v>
      </c>
      <c r="R270" s="60" t="s">
        <v>112</v>
      </c>
      <c r="S270" s="61" t="s">
        <v>2997</v>
      </c>
      <c r="T270" s="61" t="s">
        <v>2998</v>
      </c>
      <c r="U270" s="61" t="s">
        <v>2999</v>
      </c>
      <c r="V270" s="61" t="s">
        <v>557</v>
      </c>
      <c r="W270" s="61" t="s">
        <v>558</v>
      </c>
      <c r="X270" s="61" t="s">
        <v>3000</v>
      </c>
      <c r="Y270" s="49"/>
      <c r="Z270" s="49" t="s">
        <v>2990</v>
      </c>
      <c r="AA270" s="49"/>
      <c r="AB270" s="49"/>
      <c r="AC270" s="60" t="s">
        <v>6987</v>
      </c>
      <c r="AD270" s="49" t="s">
        <v>191</v>
      </c>
      <c r="AE270" s="49" t="s">
        <v>123</v>
      </c>
      <c r="AF270" s="49"/>
      <c r="AG270" s="49" t="s">
        <v>125</v>
      </c>
      <c r="AH270" s="49"/>
      <c r="AI270" s="49" t="s">
        <v>126</v>
      </c>
      <c r="AJ270" s="49" t="s">
        <v>127</v>
      </c>
      <c r="AK270" s="49"/>
      <c r="AL270" s="49" t="s">
        <v>129</v>
      </c>
      <c r="AM270" s="49"/>
      <c r="AN270" s="49" t="s">
        <v>131</v>
      </c>
      <c r="AO270" s="49" t="s">
        <v>218</v>
      </c>
      <c r="AP270" s="49" t="s">
        <v>193</v>
      </c>
      <c r="AQ270" s="49" t="s">
        <v>194</v>
      </c>
      <c r="AR270" s="49" t="s">
        <v>195</v>
      </c>
      <c r="AS270" s="49" t="s">
        <v>196</v>
      </c>
      <c r="AT270" s="49" t="s">
        <v>197</v>
      </c>
      <c r="AU270" s="49"/>
      <c r="AV270" s="49"/>
      <c r="AW270" s="49" t="s">
        <v>133</v>
      </c>
      <c r="AX270" s="49" t="s">
        <v>134</v>
      </c>
      <c r="AY270" s="49" t="s">
        <v>199</v>
      </c>
      <c r="AZ270" s="49" t="s">
        <v>135</v>
      </c>
      <c r="BA270" s="49" t="s">
        <v>136</v>
      </c>
      <c r="BB270" s="49" t="s">
        <v>137</v>
      </c>
      <c r="BC270" s="49" t="s">
        <v>138</v>
      </c>
      <c r="BD270" s="49"/>
      <c r="BE270" s="49" t="s">
        <v>139</v>
      </c>
      <c r="BF270" s="49"/>
      <c r="BG270" s="49" t="s">
        <v>140</v>
      </c>
      <c r="BH270" s="49" t="s">
        <v>202</v>
      </c>
      <c r="BI270" s="49" t="s">
        <v>203</v>
      </c>
      <c r="BJ270" s="49" t="s">
        <v>282</v>
      </c>
      <c r="BK270" s="49" t="s">
        <v>141</v>
      </c>
      <c r="BL270" s="49" t="s">
        <v>142</v>
      </c>
      <c r="BM270" s="49" t="s">
        <v>143</v>
      </c>
      <c r="BN270" s="49" t="s">
        <v>144</v>
      </c>
      <c r="BO270" s="49" t="s">
        <v>145</v>
      </c>
      <c r="BP270" s="49" t="s">
        <v>146</v>
      </c>
      <c r="BQ270" s="60" t="str">
        <f t="shared" si="4"/>
        <v>NT-7
MT-1
MT-2
MT-7
MT-8
MT-9
MT-11
MT-12
MT-13
MT-14
MT-15
MT-16
MT-17
MT-18
MT-19
MT-20
MT-21
MT-22
MT-23</v>
      </c>
      <c r="BR270" s="49"/>
      <c r="BS270" s="49"/>
      <c r="BT270" s="49"/>
      <c r="BU270" s="49"/>
      <c r="BV270" s="49"/>
      <c r="BW270" s="49"/>
      <c r="BX270" s="49" t="s">
        <v>152</v>
      </c>
      <c r="BY270" s="49"/>
      <c r="BZ270" s="49"/>
      <c r="CA270" s="49"/>
      <c r="CB270" s="49"/>
      <c r="CC270" s="49"/>
      <c r="CD270" s="49"/>
      <c r="CE270" s="49"/>
      <c r="CF270" s="49" t="s">
        <v>160</v>
      </c>
      <c r="CG270" s="49" t="s">
        <v>161</v>
      </c>
      <c r="CH270" s="49"/>
      <c r="CI270" s="49"/>
      <c r="CJ270" s="49"/>
      <c r="CK270" s="49"/>
      <c r="CL270" s="49" t="s">
        <v>166</v>
      </c>
      <c r="CM270" s="49" t="s">
        <v>167</v>
      </c>
      <c r="CN270" s="49" t="s">
        <v>168</v>
      </c>
      <c r="CO270" s="49"/>
      <c r="CP270" s="49" t="s">
        <v>170</v>
      </c>
      <c r="CQ270" s="49" t="s">
        <v>171</v>
      </c>
      <c r="CR270" s="49" t="s">
        <v>172</v>
      </c>
      <c r="CS270" s="49" t="s">
        <v>173</v>
      </c>
      <c r="CT270" s="49" t="s">
        <v>174</v>
      </c>
      <c r="CU270" s="49" t="s">
        <v>298</v>
      </c>
      <c r="CV270" s="49" t="s">
        <v>299</v>
      </c>
      <c r="CW270" s="49" t="s">
        <v>300</v>
      </c>
      <c r="CX270" s="49" t="s">
        <v>301</v>
      </c>
      <c r="CY270" s="49" t="s">
        <v>302</v>
      </c>
      <c r="CZ270" s="49" t="s">
        <v>303</v>
      </c>
      <c r="DA270" s="49" t="s">
        <v>304</v>
      </c>
      <c r="DB270" s="49" t="s">
        <v>305</v>
      </c>
    </row>
    <row r="271" spans="1:106" s="76" customFormat="1" ht="64.5" customHeight="1" x14ac:dyDescent="0.25">
      <c r="A271" s="49" t="s">
        <v>1106</v>
      </c>
      <c r="B271" s="49" t="s">
        <v>3001</v>
      </c>
      <c r="C271" s="60" t="e">
        <f>VLOOKUP(D271,'Threat Model'!$P$2:$Q$96,1,FALSE)</f>
        <v>#N/A</v>
      </c>
      <c r="D271" s="49" t="s">
        <v>3002</v>
      </c>
      <c r="E271" s="61" t="s">
        <v>3003</v>
      </c>
      <c r="F271" s="49" t="s">
        <v>1295</v>
      </c>
      <c r="G271" s="61" t="s">
        <v>1427</v>
      </c>
      <c r="H271" s="61" t="s">
        <v>3004</v>
      </c>
      <c r="I271" s="62">
        <v>9</v>
      </c>
      <c r="J271" s="62"/>
      <c r="K271" s="62" t="s">
        <v>112</v>
      </c>
      <c r="L271" s="62"/>
      <c r="M271" s="62"/>
      <c r="N271" s="62"/>
      <c r="O271" s="62" t="s">
        <v>182</v>
      </c>
      <c r="P271" s="62"/>
      <c r="Q271" s="60" t="s">
        <v>112</v>
      </c>
      <c r="R271" s="60" t="s">
        <v>112</v>
      </c>
      <c r="S271" s="61" t="s">
        <v>3005</v>
      </c>
      <c r="T271" s="61" t="s">
        <v>3006</v>
      </c>
      <c r="U271" s="61" t="s">
        <v>1115</v>
      </c>
      <c r="V271" s="61" t="s">
        <v>1116</v>
      </c>
      <c r="W271" s="61" t="s">
        <v>3007</v>
      </c>
      <c r="X271" s="61" t="s">
        <v>3008</v>
      </c>
      <c r="Y271" s="49"/>
      <c r="Z271" s="49" t="s">
        <v>3009</v>
      </c>
      <c r="AA271" s="49"/>
      <c r="AB271" s="49"/>
      <c r="AC271" s="60" t="s">
        <v>6908</v>
      </c>
      <c r="AD271" s="49" t="s">
        <v>191</v>
      </c>
      <c r="AE271" s="49" t="s">
        <v>123</v>
      </c>
      <c r="AF271" s="49" t="s">
        <v>124</v>
      </c>
      <c r="AG271" s="49" t="s">
        <v>125</v>
      </c>
      <c r="AH271" s="49" t="s">
        <v>192</v>
      </c>
      <c r="AI271" s="49" t="s">
        <v>126</v>
      </c>
      <c r="AJ271" s="49" t="s">
        <v>127</v>
      </c>
      <c r="AK271" s="49" t="s">
        <v>128</v>
      </c>
      <c r="AL271" s="49" t="s">
        <v>129</v>
      </c>
      <c r="AM271" s="49" t="s">
        <v>130</v>
      </c>
      <c r="AN271" s="49" t="s">
        <v>131</v>
      </c>
      <c r="AO271" s="49" t="s">
        <v>218</v>
      </c>
      <c r="AP271" s="49" t="s">
        <v>193</v>
      </c>
      <c r="AQ271" s="49" t="s">
        <v>194</v>
      </c>
      <c r="AR271" s="49" t="s">
        <v>195</v>
      </c>
      <c r="AS271" s="49" t="s">
        <v>196</v>
      </c>
      <c r="AT271" s="49" t="s">
        <v>197</v>
      </c>
      <c r="AU271" s="49" t="s">
        <v>132</v>
      </c>
      <c r="AV271" s="49" t="s">
        <v>198</v>
      </c>
      <c r="AW271" s="49" t="s">
        <v>133</v>
      </c>
      <c r="AX271" s="49" t="s">
        <v>134</v>
      </c>
      <c r="AY271" s="49" t="s">
        <v>199</v>
      </c>
      <c r="AZ271" s="49" t="s">
        <v>135</v>
      </c>
      <c r="BA271" s="49" t="s">
        <v>136</v>
      </c>
      <c r="BB271" s="49" t="s">
        <v>137</v>
      </c>
      <c r="BC271" s="49" t="s">
        <v>138</v>
      </c>
      <c r="BD271" s="49"/>
      <c r="BE271" s="49" t="s">
        <v>139</v>
      </c>
      <c r="BF271" s="49" t="s">
        <v>201</v>
      </c>
      <c r="BG271" s="49" t="s">
        <v>140</v>
      </c>
      <c r="BH271" s="49" t="s">
        <v>202</v>
      </c>
      <c r="BI271" s="49" t="s">
        <v>203</v>
      </c>
      <c r="BJ271" s="49"/>
      <c r="BK271" s="49" t="s">
        <v>141</v>
      </c>
      <c r="BL271" s="49" t="s">
        <v>142</v>
      </c>
      <c r="BM271" s="49" t="s">
        <v>143</v>
      </c>
      <c r="BN271" s="49" t="s">
        <v>144</v>
      </c>
      <c r="BO271" s="49" t="s">
        <v>145</v>
      </c>
      <c r="BP271" s="49" t="s">
        <v>146</v>
      </c>
      <c r="BQ271" s="60" t="str">
        <f t="shared" si="4"/>
        <v>MT-8
MT-9
MT-12
MT-13
MT-14
MT-15
MT-16
MT-17
MT-18
MT-19
MT-20
MT-21
MT-22
MT-23</v>
      </c>
      <c r="BR271" s="49"/>
      <c r="BS271" s="49"/>
      <c r="BT271" s="49"/>
      <c r="BU271" s="49"/>
      <c r="BV271" s="49"/>
      <c r="BW271" s="49"/>
      <c r="BX271" s="49"/>
      <c r="BY271" s="49"/>
      <c r="BZ271" s="49"/>
      <c r="CA271" s="49"/>
      <c r="CB271" s="49"/>
      <c r="CC271" s="49"/>
      <c r="CD271" s="49"/>
      <c r="CE271" s="49"/>
      <c r="CF271" s="49"/>
      <c r="CG271" s="49"/>
      <c r="CH271" s="49"/>
      <c r="CI271" s="49"/>
      <c r="CJ271" s="49"/>
      <c r="CK271" s="49"/>
      <c r="CL271" s="49"/>
      <c r="CM271" s="49" t="s">
        <v>167</v>
      </c>
      <c r="CN271" s="49" t="s">
        <v>168</v>
      </c>
      <c r="CO271" s="49"/>
      <c r="CP271" s="49"/>
      <c r="CQ271" s="49" t="s">
        <v>171</v>
      </c>
      <c r="CR271" s="49" t="s">
        <v>172</v>
      </c>
      <c r="CS271" s="49" t="s">
        <v>173</v>
      </c>
      <c r="CT271" s="49" t="s">
        <v>174</v>
      </c>
      <c r="CU271" s="49" t="s">
        <v>298</v>
      </c>
      <c r="CV271" s="49" t="s">
        <v>299</v>
      </c>
      <c r="CW271" s="49" t="s">
        <v>300</v>
      </c>
      <c r="CX271" s="49" t="s">
        <v>301</v>
      </c>
      <c r="CY271" s="49" t="s">
        <v>302</v>
      </c>
      <c r="CZ271" s="49" t="s">
        <v>303</v>
      </c>
      <c r="DA271" s="49" t="s">
        <v>304</v>
      </c>
      <c r="DB271" s="49" t="s">
        <v>305</v>
      </c>
    </row>
    <row r="272" spans="1:106" s="76" customFormat="1" ht="64.5" customHeight="1" x14ac:dyDescent="0.25">
      <c r="A272" s="49" t="s">
        <v>995</v>
      </c>
      <c r="B272" s="49" t="s">
        <v>3010</v>
      </c>
      <c r="C272" s="60" t="str">
        <f>VLOOKUP(D272,'Threat Model'!$P$2:$Q$96,1,FALSE)</f>
        <v>BCD-02</v>
      </c>
      <c r="D272" s="49" t="s">
        <v>3011</v>
      </c>
      <c r="E272" s="61" t="s">
        <v>3012</v>
      </c>
      <c r="F272" s="49" t="s">
        <v>3013</v>
      </c>
      <c r="G272" s="61" t="s">
        <v>3014</v>
      </c>
      <c r="H272" s="61" t="s">
        <v>3015</v>
      </c>
      <c r="I272" s="62">
        <v>9</v>
      </c>
      <c r="J272" s="60"/>
      <c r="K272" s="62" t="s">
        <v>112</v>
      </c>
      <c r="L272" s="60"/>
      <c r="M272" s="60"/>
      <c r="N272" s="60"/>
      <c r="O272" s="62" t="s">
        <v>1046</v>
      </c>
      <c r="P272" s="60"/>
      <c r="Q272" s="60"/>
      <c r="R272" s="60" t="s">
        <v>112</v>
      </c>
      <c r="S272" s="61" t="s">
        <v>3016</v>
      </c>
      <c r="T272" s="61" t="s">
        <v>1017</v>
      </c>
      <c r="U272" s="61" t="s">
        <v>1028</v>
      </c>
      <c r="V272" s="61" t="s">
        <v>1005</v>
      </c>
      <c r="W272" s="61" t="s">
        <v>1006</v>
      </c>
      <c r="X272" s="61" t="s">
        <v>3017</v>
      </c>
      <c r="Y272" s="49"/>
      <c r="Z272" s="49" t="s">
        <v>3018</v>
      </c>
      <c r="AA272" s="49"/>
      <c r="AB272" s="49"/>
      <c r="AC272" s="60" t="s">
        <v>6988</v>
      </c>
      <c r="AD272" s="49"/>
      <c r="AE272" s="49"/>
      <c r="AF272" s="49"/>
      <c r="AG272" s="49"/>
      <c r="AH272" s="49" t="s">
        <v>192</v>
      </c>
      <c r="AI272" s="49" t="s">
        <v>126</v>
      </c>
      <c r="AJ272" s="49" t="s">
        <v>127</v>
      </c>
      <c r="AK272" s="49" t="s">
        <v>128</v>
      </c>
      <c r="AL272" s="49" t="s">
        <v>129</v>
      </c>
      <c r="AM272" s="49" t="s">
        <v>130</v>
      </c>
      <c r="AN272" s="49" t="s">
        <v>131</v>
      </c>
      <c r="AO272" s="49" t="s">
        <v>218</v>
      </c>
      <c r="AP272" s="49" t="s">
        <v>193</v>
      </c>
      <c r="AQ272" s="49" t="s">
        <v>194</v>
      </c>
      <c r="AR272" s="49" t="s">
        <v>195</v>
      </c>
      <c r="AS272" s="49" t="s">
        <v>196</v>
      </c>
      <c r="AT272" s="49" t="s">
        <v>197</v>
      </c>
      <c r="AU272" s="49"/>
      <c r="AV272" s="49"/>
      <c r="AW272" s="49" t="s">
        <v>133</v>
      </c>
      <c r="AX272" s="49" t="s">
        <v>134</v>
      </c>
      <c r="AY272" s="49" t="s">
        <v>199</v>
      </c>
      <c r="AZ272" s="49" t="s">
        <v>135</v>
      </c>
      <c r="BA272" s="49" t="s">
        <v>136</v>
      </c>
      <c r="BB272" s="49"/>
      <c r="BC272" s="49"/>
      <c r="BD272" s="49"/>
      <c r="BE272" s="49" t="s">
        <v>139</v>
      </c>
      <c r="BF272" s="49" t="s">
        <v>201</v>
      </c>
      <c r="BG272" s="49" t="s">
        <v>140</v>
      </c>
      <c r="BH272" s="49" t="s">
        <v>202</v>
      </c>
      <c r="BI272" s="49"/>
      <c r="BJ272" s="49"/>
      <c r="BK272" s="49"/>
      <c r="BL272" s="49"/>
      <c r="BM272" s="49"/>
      <c r="BN272" s="49"/>
      <c r="BO272" s="49"/>
      <c r="BP272" s="49"/>
      <c r="BQ272" s="60" t="str">
        <f t="shared" si="4"/>
        <v>NT-7
MT-1
MT-2
MT-7
MT-8
MT-9
MT-10
MT-11
MT-12
MT-13
MT-14
MT-15</v>
      </c>
      <c r="BR272" s="49"/>
      <c r="BS272" s="49"/>
      <c r="BT272" s="49"/>
      <c r="BU272" s="49"/>
      <c r="BV272" s="49"/>
      <c r="BW272" s="49"/>
      <c r="BX272" s="49" t="s">
        <v>152</v>
      </c>
      <c r="BY272" s="49"/>
      <c r="BZ272" s="49"/>
      <c r="CA272" s="49"/>
      <c r="CB272" s="49"/>
      <c r="CC272" s="49"/>
      <c r="CD272" s="49"/>
      <c r="CE272" s="49"/>
      <c r="CF272" s="49" t="s">
        <v>160</v>
      </c>
      <c r="CG272" s="49" t="s">
        <v>161</v>
      </c>
      <c r="CH272" s="49"/>
      <c r="CI272" s="49"/>
      <c r="CJ272" s="49"/>
      <c r="CK272" s="49"/>
      <c r="CL272" s="49" t="s">
        <v>166</v>
      </c>
      <c r="CM272" s="49" t="s">
        <v>167</v>
      </c>
      <c r="CN272" s="49" t="s">
        <v>168</v>
      </c>
      <c r="CO272" s="49" t="s">
        <v>169</v>
      </c>
      <c r="CP272" s="49" t="s">
        <v>170</v>
      </c>
      <c r="CQ272" s="49" t="s">
        <v>171</v>
      </c>
      <c r="CR272" s="49" t="s">
        <v>172</v>
      </c>
      <c r="CS272" s="49" t="s">
        <v>173</v>
      </c>
      <c r="CT272" s="49" t="s">
        <v>174</v>
      </c>
      <c r="CU272" s="49"/>
      <c r="CV272" s="49"/>
      <c r="CW272" s="49"/>
      <c r="CX272" s="49"/>
      <c r="CY272" s="49"/>
      <c r="CZ272" s="49"/>
      <c r="DA272" s="49"/>
      <c r="DB272" s="49"/>
    </row>
    <row r="273" spans="1:106" s="76" customFormat="1" ht="64.5" customHeight="1" x14ac:dyDescent="0.25">
      <c r="A273" s="49" t="s">
        <v>2747</v>
      </c>
      <c r="B273" s="49" t="s">
        <v>3019</v>
      </c>
      <c r="C273" s="60" t="str">
        <f>VLOOKUP(D273,'Threat Model'!$P$2:$Q$96,1,FALSE)</f>
        <v>GOV-01.1</v>
      </c>
      <c r="D273" s="49" t="s">
        <v>3020</v>
      </c>
      <c r="E273" s="61" t="s">
        <v>3021</v>
      </c>
      <c r="F273" s="49" t="s">
        <v>3022</v>
      </c>
      <c r="G273" s="61" t="s">
        <v>3023</v>
      </c>
      <c r="H273" s="61" t="s">
        <v>3024</v>
      </c>
      <c r="I273" s="62">
        <v>7</v>
      </c>
      <c r="J273" s="60"/>
      <c r="K273" s="60" t="s">
        <v>112</v>
      </c>
      <c r="L273" s="60"/>
      <c r="M273" s="60"/>
      <c r="N273" s="60"/>
      <c r="O273" s="62" t="s">
        <v>609</v>
      </c>
      <c r="P273" s="60" t="s">
        <v>112</v>
      </c>
      <c r="Q273" s="60" t="s">
        <v>112</v>
      </c>
      <c r="R273" s="62"/>
      <c r="S273" s="61" t="s">
        <v>3025</v>
      </c>
      <c r="T273" s="61" t="s">
        <v>2918</v>
      </c>
      <c r="U273" s="61" t="s">
        <v>3026</v>
      </c>
      <c r="V273" s="61" t="s">
        <v>2757</v>
      </c>
      <c r="W273" s="61" t="s">
        <v>2920</v>
      </c>
      <c r="X273" s="61" t="s">
        <v>3027</v>
      </c>
      <c r="Y273" s="49"/>
      <c r="Z273" s="49" t="s">
        <v>3028</v>
      </c>
      <c r="AA273" s="49"/>
      <c r="AB273" s="49"/>
      <c r="AC273" s="60" t="s">
        <v>6907</v>
      </c>
      <c r="AD273" s="49" t="s">
        <v>191</v>
      </c>
      <c r="AE273" s="49" t="s">
        <v>123</v>
      </c>
      <c r="AF273" s="49" t="s">
        <v>124</v>
      </c>
      <c r="AG273" s="49" t="s">
        <v>125</v>
      </c>
      <c r="AH273" s="49" t="s">
        <v>192</v>
      </c>
      <c r="AI273" s="49" t="s">
        <v>126</v>
      </c>
      <c r="AJ273" s="49"/>
      <c r="AK273" s="49" t="s">
        <v>128</v>
      </c>
      <c r="AL273" s="49" t="s">
        <v>129</v>
      </c>
      <c r="AM273" s="49" t="s">
        <v>130</v>
      </c>
      <c r="AN273" s="49" t="s">
        <v>131</v>
      </c>
      <c r="AO273" s="49" t="s">
        <v>218</v>
      </c>
      <c r="AP273" s="49" t="s">
        <v>193</v>
      </c>
      <c r="AQ273" s="49" t="s">
        <v>194</v>
      </c>
      <c r="AR273" s="49" t="s">
        <v>195</v>
      </c>
      <c r="AS273" s="49" t="s">
        <v>196</v>
      </c>
      <c r="AT273" s="49" t="s">
        <v>197</v>
      </c>
      <c r="AU273" s="49" t="s">
        <v>132</v>
      </c>
      <c r="AV273" s="49" t="s">
        <v>198</v>
      </c>
      <c r="AW273" s="49" t="s">
        <v>133</v>
      </c>
      <c r="AX273" s="49" t="s">
        <v>134</v>
      </c>
      <c r="AY273" s="49" t="s">
        <v>199</v>
      </c>
      <c r="AZ273" s="49" t="s">
        <v>135</v>
      </c>
      <c r="BA273" s="49" t="s">
        <v>136</v>
      </c>
      <c r="BB273" s="49" t="s">
        <v>137</v>
      </c>
      <c r="BC273" s="49" t="s">
        <v>138</v>
      </c>
      <c r="BD273" s="49" t="s">
        <v>200</v>
      </c>
      <c r="BE273" s="49" t="s">
        <v>139</v>
      </c>
      <c r="BF273" s="49" t="s">
        <v>201</v>
      </c>
      <c r="BG273" s="49" t="s">
        <v>140</v>
      </c>
      <c r="BH273" s="49" t="s">
        <v>202</v>
      </c>
      <c r="BI273" s="49" t="s">
        <v>203</v>
      </c>
      <c r="BJ273" s="49" t="s">
        <v>282</v>
      </c>
      <c r="BK273" s="49" t="s">
        <v>141</v>
      </c>
      <c r="BL273" s="49" t="s">
        <v>142</v>
      </c>
      <c r="BM273" s="49" t="s">
        <v>143</v>
      </c>
      <c r="BN273" s="49" t="s">
        <v>144</v>
      </c>
      <c r="BO273" s="49" t="s">
        <v>145</v>
      </c>
      <c r="BP273" s="49" t="s">
        <v>146</v>
      </c>
      <c r="BQ273" s="60" t="str">
        <f t="shared" si="4"/>
        <v>NT-7
MT-1
MT-2
MT-3
MT-4
MT-5
MT-6
MT-7
MT-8
MT-9
MT-11
MT-12
MT-13
MT-14
MT-15</v>
      </c>
      <c r="BR273" s="49"/>
      <c r="BS273" s="49"/>
      <c r="BT273" s="49"/>
      <c r="BU273" s="49"/>
      <c r="BV273" s="49"/>
      <c r="BW273" s="49"/>
      <c r="BX273" s="49" t="s">
        <v>152</v>
      </c>
      <c r="BY273" s="49"/>
      <c r="BZ273" s="49"/>
      <c r="CA273" s="49"/>
      <c r="CB273" s="49"/>
      <c r="CC273" s="49"/>
      <c r="CD273" s="49"/>
      <c r="CE273" s="49"/>
      <c r="CF273" s="49" t="s">
        <v>160</v>
      </c>
      <c r="CG273" s="49" t="s">
        <v>161</v>
      </c>
      <c r="CH273" s="49" t="s">
        <v>162</v>
      </c>
      <c r="CI273" s="49" t="s">
        <v>163</v>
      </c>
      <c r="CJ273" s="49" t="s">
        <v>164</v>
      </c>
      <c r="CK273" s="49" t="s">
        <v>165</v>
      </c>
      <c r="CL273" s="49" t="s">
        <v>166</v>
      </c>
      <c r="CM273" s="49" t="s">
        <v>167</v>
      </c>
      <c r="CN273" s="49" t="s">
        <v>168</v>
      </c>
      <c r="CO273" s="49"/>
      <c r="CP273" s="49" t="s">
        <v>170</v>
      </c>
      <c r="CQ273" s="49" t="s">
        <v>171</v>
      </c>
      <c r="CR273" s="49" t="s">
        <v>172</v>
      </c>
      <c r="CS273" s="49" t="s">
        <v>173</v>
      </c>
      <c r="CT273" s="49" t="s">
        <v>174</v>
      </c>
      <c r="CU273" s="49"/>
      <c r="CV273" s="49"/>
      <c r="CW273" s="49"/>
      <c r="CX273" s="49"/>
      <c r="CY273" s="49"/>
      <c r="CZ273" s="49"/>
      <c r="DA273" s="49"/>
      <c r="DB273" s="49"/>
    </row>
    <row r="274" spans="1:106" s="76" customFormat="1" ht="64.5" customHeight="1" x14ac:dyDescent="0.25">
      <c r="A274" s="49" t="s">
        <v>2747</v>
      </c>
      <c r="B274" s="49" t="s">
        <v>3029</v>
      </c>
      <c r="C274" s="60" t="e">
        <f>VLOOKUP(D274,'Threat Model'!$P$2:$Q$96,1,FALSE)</f>
        <v>#N/A</v>
      </c>
      <c r="D274" s="49" t="s">
        <v>3030</v>
      </c>
      <c r="E274" s="61" t="s">
        <v>3031</v>
      </c>
      <c r="F274" s="49" t="s">
        <v>3032</v>
      </c>
      <c r="G274" s="61" t="s">
        <v>3033</v>
      </c>
      <c r="H274" s="61" t="s">
        <v>3034</v>
      </c>
      <c r="I274" s="62">
        <v>7</v>
      </c>
      <c r="J274" s="60"/>
      <c r="K274" s="60" t="s">
        <v>112</v>
      </c>
      <c r="L274" s="60"/>
      <c r="M274" s="60"/>
      <c r="N274" s="60"/>
      <c r="O274" s="62" t="s">
        <v>609</v>
      </c>
      <c r="P274" s="60" t="s">
        <v>112</v>
      </c>
      <c r="Q274" s="60" t="s">
        <v>112</v>
      </c>
      <c r="R274" s="60" t="s">
        <v>112</v>
      </c>
      <c r="S274" s="61" t="s">
        <v>3035</v>
      </c>
      <c r="T274" s="61" t="s">
        <v>3036</v>
      </c>
      <c r="U274" s="61" t="s">
        <v>3037</v>
      </c>
      <c r="V274" s="61" t="s">
        <v>3038</v>
      </c>
      <c r="W274" s="61" t="s">
        <v>3039</v>
      </c>
      <c r="X274" s="61" t="s">
        <v>3040</v>
      </c>
      <c r="Y274" s="49"/>
      <c r="Z274" s="49" t="s">
        <v>3041</v>
      </c>
      <c r="AA274" s="49" t="s">
        <v>3042</v>
      </c>
      <c r="AB274" s="49"/>
      <c r="AC274" s="60" t="s">
        <v>6989</v>
      </c>
      <c r="AD274" s="49" t="s">
        <v>191</v>
      </c>
      <c r="AE274" s="49"/>
      <c r="AF274" s="49"/>
      <c r="AG274" s="49"/>
      <c r="AH274" s="49"/>
      <c r="AI274" s="49"/>
      <c r="AJ274" s="49"/>
      <c r="AK274" s="49"/>
      <c r="AL274" s="49"/>
      <c r="AM274" s="49"/>
      <c r="AN274" s="49" t="s">
        <v>131</v>
      </c>
      <c r="AO274" s="49" t="s">
        <v>218</v>
      </c>
      <c r="AP274" s="49"/>
      <c r="AQ274" s="49" t="s">
        <v>194</v>
      </c>
      <c r="AR274" s="49"/>
      <c r="AS274" s="49"/>
      <c r="AT274" s="49" t="s">
        <v>197</v>
      </c>
      <c r="AU274" s="49"/>
      <c r="AV274" s="49"/>
      <c r="AW274" s="49" t="s">
        <v>133</v>
      </c>
      <c r="AX274" s="49" t="s">
        <v>134</v>
      </c>
      <c r="AY274" s="49" t="s">
        <v>199</v>
      </c>
      <c r="AZ274" s="49" t="s">
        <v>135</v>
      </c>
      <c r="BA274" s="49" t="s">
        <v>136</v>
      </c>
      <c r="BB274" s="49" t="s">
        <v>137</v>
      </c>
      <c r="BC274" s="49" t="s">
        <v>138</v>
      </c>
      <c r="BD274" s="49" t="s">
        <v>200</v>
      </c>
      <c r="BE274" s="49"/>
      <c r="BF274" s="49"/>
      <c r="BG274" s="49" t="s">
        <v>140</v>
      </c>
      <c r="BH274" s="49"/>
      <c r="BI274" s="49" t="s">
        <v>203</v>
      </c>
      <c r="BJ274" s="49" t="s">
        <v>282</v>
      </c>
      <c r="BK274" s="49" t="s">
        <v>141</v>
      </c>
      <c r="BL274" s="49" t="s">
        <v>142</v>
      </c>
      <c r="BM274" s="49" t="s">
        <v>143</v>
      </c>
      <c r="BN274" s="49" t="s">
        <v>144</v>
      </c>
      <c r="BO274" s="49" t="s">
        <v>145</v>
      </c>
      <c r="BP274" s="49" t="s">
        <v>146</v>
      </c>
      <c r="BQ274" s="60" t="str">
        <f t="shared" si="4"/>
        <v>NT-7
MT-1
MT-2
MT-7
MT-8
MT-9
MT-11
MT-12
MT-13
MT-14
MT-15</v>
      </c>
      <c r="BR274" s="49"/>
      <c r="BS274" s="49"/>
      <c r="BT274" s="49"/>
      <c r="BU274" s="49"/>
      <c r="BV274" s="49"/>
      <c r="BW274" s="49"/>
      <c r="BX274" s="49" t="s">
        <v>152</v>
      </c>
      <c r="BY274" s="49"/>
      <c r="BZ274" s="49"/>
      <c r="CA274" s="49"/>
      <c r="CB274" s="49"/>
      <c r="CC274" s="49"/>
      <c r="CD274" s="49"/>
      <c r="CE274" s="49"/>
      <c r="CF274" s="49" t="s">
        <v>160</v>
      </c>
      <c r="CG274" s="49" t="s">
        <v>161</v>
      </c>
      <c r="CH274" s="49"/>
      <c r="CI274" s="49"/>
      <c r="CJ274" s="49"/>
      <c r="CK274" s="49"/>
      <c r="CL274" s="49" t="s">
        <v>166</v>
      </c>
      <c r="CM274" s="49" t="s">
        <v>167</v>
      </c>
      <c r="CN274" s="49" t="s">
        <v>168</v>
      </c>
      <c r="CO274" s="49"/>
      <c r="CP274" s="49" t="s">
        <v>170</v>
      </c>
      <c r="CQ274" s="49" t="s">
        <v>171</v>
      </c>
      <c r="CR274" s="49" t="s">
        <v>172</v>
      </c>
      <c r="CS274" s="49" t="s">
        <v>173</v>
      </c>
      <c r="CT274" s="49" t="s">
        <v>174</v>
      </c>
      <c r="CU274" s="49"/>
      <c r="CV274" s="49"/>
      <c r="CW274" s="49"/>
      <c r="CX274" s="49"/>
      <c r="CY274" s="49"/>
      <c r="CZ274" s="49"/>
      <c r="DA274" s="49"/>
      <c r="DB274" s="49"/>
    </row>
    <row r="275" spans="1:106" s="76" customFormat="1" ht="64.5" customHeight="1" x14ac:dyDescent="0.25">
      <c r="A275" s="49" t="s">
        <v>2747</v>
      </c>
      <c r="B275" s="49" t="s">
        <v>3043</v>
      </c>
      <c r="C275" s="60" t="e">
        <f>VLOOKUP(D275,'Threat Model'!$P$2:$Q$96,1,FALSE)</f>
        <v>#N/A</v>
      </c>
      <c r="D275" s="49" t="s">
        <v>3044</v>
      </c>
      <c r="E275" s="61" t="s">
        <v>3045</v>
      </c>
      <c r="F275" s="49" t="s">
        <v>3046</v>
      </c>
      <c r="G275" s="61" t="s">
        <v>3047</v>
      </c>
      <c r="H275" s="61" t="s">
        <v>3048</v>
      </c>
      <c r="I275" s="62">
        <v>5</v>
      </c>
      <c r="J275" s="60"/>
      <c r="K275" s="60" t="s">
        <v>112</v>
      </c>
      <c r="L275" s="60"/>
      <c r="M275" s="60"/>
      <c r="N275" s="60"/>
      <c r="O275" s="62" t="s">
        <v>609</v>
      </c>
      <c r="P275" s="60" t="s">
        <v>112</v>
      </c>
      <c r="Q275" s="60" t="s">
        <v>112</v>
      </c>
      <c r="R275" s="62"/>
      <c r="S275" s="61" t="s">
        <v>3049</v>
      </c>
      <c r="T275" s="61" t="s">
        <v>3050</v>
      </c>
      <c r="U275" s="61" t="s">
        <v>2931</v>
      </c>
      <c r="V275" s="61" t="s">
        <v>2757</v>
      </c>
      <c r="W275" s="61" t="s">
        <v>3051</v>
      </c>
      <c r="X275" s="61" t="s">
        <v>3052</v>
      </c>
      <c r="Y275" s="49"/>
      <c r="Z275" s="49" t="s">
        <v>3053</v>
      </c>
      <c r="AA275" s="49"/>
      <c r="AB275" s="49"/>
      <c r="AC275" s="60" t="s">
        <v>6990</v>
      </c>
      <c r="AD275" s="49" t="s">
        <v>191</v>
      </c>
      <c r="AE275" s="49"/>
      <c r="AF275" s="49"/>
      <c r="AG275" s="49"/>
      <c r="AH275" s="49"/>
      <c r="AI275" s="49"/>
      <c r="AJ275" s="49"/>
      <c r="AK275" s="49"/>
      <c r="AL275" s="49"/>
      <c r="AM275" s="49"/>
      <c r="AN275" s="49"/>
      <c r="AO275" s="49"/>
      <c r="AP275" s="49"/>
      <c r="AQ275" s="49"/>
      <c r="AR275" s="49" t="s">
        <v>195</v>
      </c>
      <c r="AS275" s="49" t="s">
        <v>196</v>
      </c>
      <c r="AT275" s="49"/>
      <c r="AU275" s="49"/>
      <c r="AV275" s="49"/>
      <c r="AW275" s="49" t="s">
        <v>133</v>
      </c>
      <c r="AX275" s="49"/>
      <c r="AY275" s="49"/>
      <c r="AZ275" s="49" t="s">
        <v>135</v>
      </c>
      <c r="BA275" s="49" t="s">
        <v>136</v>
      </c>
      <c r="BB275" s="49" t="s">
        <v>137</v>
      </c>
      <c r="BC275" s="49" t="s">
        <v>138</v>
      </c>
      <c r="BD275" s="49"/>
      <c r="BE275" s="49"/>
      <c r="BF275" s="49"/>
      <c r="BG275" s="49"/>
      <c r="BH275" s="49"/>
      <c r="BI275" s="49"/>
      <c r="BJ275" s="49"/>
      <c r="BK275" s="49" t="s">
        <v>141</v>
      </c>
      <c r="BL275" s="49" t="s">
        <v>142</v>
      </c>
      <c r="BM275" s="49" t="s">
        <v>143</v>
      </c>
      <c r="BN275" s="49" t="s">
        <v>144</v>
      </c>
      <c r="BO275" s="49" t="s">
        <v>145</v>
      </c>
      <c r="BP275" s="49" t="s">
        <v>146</v>
      </c>
      <c r="BQ275" s="60" t="str">
        <f t="shared" si="4"/>
        <v>NT-1
NT-2
NT-3
NT-4
NT-5
NT-6
NT-7
NT-8
NT-9
NT-10
NT-11
NT-12
NT-13
NT-14
MT-8
MT-9
MT-12
MT-13
MT-14
MT-15</v>
      </c>
      <c r="BR275" s="49" t="s">
        <v>283</v>
      </c>
      <c r="BS275" s="49" t="s">
        <v>147</v>
      </c>
      <c r="BT275" s="49" t="s">
        <v>148</v>
      </c>
      <c r="BU275" s="49" t="s">
        <v>149</v>
      </c>
      <c r="BV275" s="49" t="s">
        <v>150</v>
      </c>
      <c r="BW275" s="49" t="s">
        <v>151</v>
      </c>
      <c r="BX275" s="49" t="s">
        <v>152</v>
      </c>
      <c r="BY275" s="49" t="s">
        <v>153</v>
      </c>
      <c r="BZ275" s="49" t="s">
        <v>154</v>
      </c>
      <c r="CA275" s="49" t="s">
        <v>155</v>
      </c>
      <c r="CB275" s="49" t="s">
        <v>156</v>
      </c>
      <c r="CC275" s="49" t="s">
        <v>157</v>
      </c>
      <c r="CD275" s="49" t="s">
        <v>158</v>
      </c>
      <c r="CE275" s="49" t="s">
        <v>159</v>
      </c>
      <c r="CF275" s="49"/>
      <c r="CG275" s="49"/>
      <c r="CH275" s="49"/>
      <c r="CI275" s="49"/>
      <c r="CJ275" s="49"/>
      <c r="CK275" s="49"/>
      <c r="CL275" s="49"/>
      <c r="CM275" s="49" t="s">
        <v>167</v>
      </c>
      <c r="CN275" s="49" t="s">
        <v>168</v>
      </c>
      <c r="CO275" s="49"/>
      <c r="CP275" s="49"/>
      <c r="CQ275" s="49" t="s">
        <v>171</v>
      </c>
      <c r="CR275" s="49" t="s">
        <v>172</v>
      </c>
      <c r="CS275" s="49" t="s">
        <v>173</v>
      </c>
      <c r="CT275" s="49" t="s">
        <v>174</v>
      </c>
      <c r="CU275" s="49"/>
      <c r="CV275" s="49"/>
      <c r="CW275" s="49"/>
      <c r="CX275" s="49"/>
      <c r="CY275" s="49"/>
      <c r="CZ275" s="49"/>
      <c r="DA275" s="49"/>
      <c r="DB275" s="49"/>
    </row>
    <row r="276" spans="1:106" s="76" customFormat="1" ht="64.5" customHeight="1" x14ac:dyDescent="0.25">
      <c r="A276" s="49" t="s">
        <v>898</v>
      </c>
      <c r="B276" s="49" t="s">
        <v>3054</v>
      </c>
      <c r="C276" s="60" t="e">
        <f>VLOOKUP(D276,'Threat Model'!$P$2:$Q$96,1,FALSE)</f>
        <v>#N/A</v>
      </c>
      <c r="D276" s="49" t="s">
        <v>3055</v>
      </c>
      <c r="E276" s="61" t="s">
        <v>3056</v>
      </c>
      <c r="F276" s="49" t="s">
        <v>3057</v>
      </c>
      <c r="G276" s="61" t="s">
        <v>3058</v>
      </c>
      <c r="H276" s="61" t="s">
        <v>3059</v>
      </c>
      <c r="I276" s="62">
        <v>8</v>
      </c>
      <c r="J276" s="62" t="s">
        <v>112</v>
      </c>
      <c r="K276" s="62"/>
      <c r="L276" s="62"/>
      <c r="M276" s="62"/>
      <c r="N276" s="62"/>
      <c r="O276" s="62" t="s">
        <v>113</v>
      </c>
      <c r="P276" s="62"/>
      <c r="Q276" s="60" t="s">
        <v>112</v>
      </c>
      <c r="R276" s="62"/>
      <c r="S276" s="61" t="s">
        <v>3060</v>
      </c>
      <c r="T276" s="61" t="s">
        <v>3061</v>
      </c>
      <c r="U276" s="61" t="s">
        <v>907</v>
      </c>
      <c r="V276" s="61" t="s">
        <v>3062</v>
      </c>
      <c r="W276" s="61" t="s">
        <v>3063</v>
      </c>
      <c r="X276" s="61" t="s">
        <v>3064</v>
      </c>
      <c r="Y276" s="49"/>
      <c r="Z276" s="49" t="s">
        <v>3065</v>
      </c>
      <c r="AA276" s="49" t="s">
        <v>3066</v>
      </c>
      <c r="AB276" s="49"/>
      <c r="AC276" s="60" t="s">
        <v>6907</v>
      </c>
      <c r="AD276" s="49" t="s">
        <v>191</v>
      </c>
      <c r="AE276" s="49" t="s">
        <v>123</v>
      </c>
      <c r="AF276" s="49" t="s">
        <v>124</v>
      </c>
      <c r="AG276" s="49" t="s">
        <v>125</v>
      </c>
      <c r="AH276" s="49" t="s">
        <v>192</v>
      </c>
      <c r="AI276" s="49" t="s">
        <v>126</v>
      </c>
      <c r="AJ276" s="49"/>
      <c r="AK276" s="49" t="s">
        <v>128</v>
      </c>
      <c r="AL276" s="49" t="s">
        <v>129</v>
      </c>
      <c r="AM276" s="49" t="s">
        <v>130</v>
      </c>
      <c r="AN276" s="49" t="s">
        <v>131</v>
      </c>
      <c r="AO276" s="49" t="s">
        <v>218</v>
      </c>
      <c r="AP276" s="49" t="s">
        <v>193</v>
      </c>
      <c r="AQ276" s="49" t="s">
        <v>194</v>
      </c>
      <c r="AR276" s="49" t="s">
        <v>195</v>
      </c>
      <c r="AS276" s="49" t="s">
        <v>196</v>
      </c>
      <c r="AT276" s="49" t="s">
        <v>197</v>
      </c>
      <c r="AU276" s="49" t="s">
        <v>132</v>
      </c>
      <c r="AV276" s="49" t="s">
        <v>198</v>
      </c>
      <c r="AW276" s="49" t="s">
        <v>133</v>
      </c>
      <c r="AX276" s="49" t="s">
        <v>134</v>
      </c>
      <c r="AY276" s="49" t="s">
        <v>199</v>
      </c>
      <c r="AZ276" s="49" t="s">
        <v>135</v>
      </c>
      <c r="BA276" s="49" t="s">
        <v>136</v>
      </c>
      <c r="BB276" s="49" t="s">
        <v>137</v>
      </c>
      <c r="BC276" s="49" t="s">
        <v>138</v>
      </c>
      <c r="BD276" s="49" t="s">
        <v>200</v>
      </c>
      <c r="BE276" s="49" t="s">
        <v>139</v>
      </c>
      <c r="BF276" s="49" t="s">
        <v>201</v>
      </c>
      <c r="BG276" s="49" t="s">
        <v>140</v>
      </c>
      <c r="BH276" s="49" t="s">
        <v>202</v>
      </c>
      <c r="BI276" s="49" t="s">
        <v>203</v>
      </c>
      <c r="BJ276" s="49" t="s">
        <v>282</v>
      </c>
      <c r="BK276" s="49" t="s">
        <v>141</v>
      </c>
      <c r="BL276" s="49" t="s">
        <v>142</v>
      </c>
      <c r="BM276" s="49" t="s">
        <v>143</v>
      </c>
      <c r="BN276" s="49" t="s">
        <v>144</v>
      </c>
      <c r="BO276" s="49" t="s">
        <v>145</v>
      </c>
      <c r="BP276" s="49" t="s">
        <v>146</v>
      </c>
      <c r="BQ276" s="60" t="str">
        <f t="shared" si="4"/>
        <v>NT-1
NT-2
NT-3
NT-4
NT-5
NT-6
NT-7
NT-8
NT-9
NT-10
NT-11
NT-12
NT-13
NT-14
MT-8
MT-9
MT-12
MT-13
MT-14
MT-15</v>
      </c>
      <c r="BR276" s="49" t="s">
        <v>283</v>
      </c>
      <c r="BS276" s="49" t="s">
        <v>147</v>
      </c>
      <c r="BT276" s="49" t="s">
        <v>148</v>
      </c>
      <c r="BU276" s="49" t="s">
        <v>149</v>
      </c>
      <c r="BV276" s="49" t="s">
        <v>150</v>
      </c>
      <c r="BW276" s="49" t="s">
        <v>151</v>
      </c>
      <c r="BX276" s="49" t="s">
        <v>152</v>
      </c>
      <c r="BY276" s="49" t="s">
        <v>153</v>
      </c>
      <c r="BZ276" s="49" t="s">
        <v>154</v>
      </c>
      <c r="CA276" s="49" t="s">
        <v>155</v>
      </c>
      <c r="CB276" s="49" t="s">
        <v>156</v>
      </c>
      <c r="CC276" s="49" t="s">
        <v>157</v>
      </c>
      <c r="CD276" s="49" t="s">
        <v>158</v>
      </c>
      <c r="CE276" s="49" t="s">
        <v>159</v>
      </c>
      <c r="CF276" s="49"/>
      <c r="CG276" s="49"/>
      <c r="CH276" s="49"/>
      <c r="CI276" s="49"/>
      <c r="CJ276" s="49"/>
      <c r="CK276" s="49"/>
      <c r="CL276" s="49"/>
      <c r="CM276" s="49" t="s">
        <v>167</v>
      </c>
      <c r="CN276" s="49" t="s">
        <v>168</v>
      </c>
      <c r="CO276" s="49"/>
      <c r="CP276" s="49"/>
      <c r="CQ276" s="49" t="s">
        <v>171</v>
      </c>
      <c r="CR276" s="49" t="s">
        <v>172</v>
      </c>
      <c r="CS276" s="49" t="s">
        <v>173</v>
      </c>
      <c r="CT276" s="49" t="s">
        <v>174</v>
      </c>
      <c r="CU276" s="49"/>
      <c r="CV276" s="49"/>
      <c r="CW276" s="49"/>
      <c r="CX276" s="49"/>
      <c r="CY276" s="49"/>
      <c r="CZ276" s="49"/>
      <c r="DA276" s="49"/>
      <c r="DB276" s="49"/>
    </row>
    <row r="277" spans="1:106" s="76" customFormat="1" ht="64.5" customHeight="1" x14ac:dyDescent="0.25">
      <c r="A277" s="49" t="s">
        <v>898</v>
      </c>
      <c r="B277" s="49" t="s">
        <v>3067</v>
      </c>
      <c r="C277" s="60" t="e">
        <f>VLOOKUP(D277,'Threat Model'!$P$2:$Q$96,1,FALSE)</f>
        <v>#N/A</v>
      </c>
      <c r="D277" s="49" t="s">
        <v>3068</v>
      </c>
      <c r="E277" s="61" t="s">
        <v>3069</v>
      </c>
      <c r="F277" s="49" t="s">
        <v>3070</v>
      </c>
      <c r="G277" s="61"/>
      <c r="H277" s="61" t="s">
        <v>3071</v>
      </c>
      <c r="I277" s="62">
        <v>9</v>
      </c>
      <c r="J277" s="60" t="s">
        <v>112</v>
      </c>
      <c r="K277" s="60"/>
      <c r="L277" s="60"/>
      <c r="M277" s="60"/>
      <c r="N277" s="60"/>
      <c r="O277" s="62" t="s">
        <v>273</v>
      </c>
      <c r="P277" s="60" t="s">
        <v>112</v>
      </c>
      <c r="Q277" s="60" t="s">
        <v>112</v>
      </c>
      <c r="R277" s="62"/>
      <c r="S277" s="61" t="s">
        <v>3072</v>
      </c>
      <c r="T277" s="61" t="s">
        <v>906</v>
      </c>
      <c r="U277" s="61" t="s">
        <v>907</v>
      </c>
      <c r="V277" s="61" t="s">
        <v>3073</v>
      </c>
      <c r="W277" s="61" t="s">
        <v>3074</v>
      </c>
      <c r="X277" s="61" t="s">
        <v>3075</v>
      </c>
      <c r="Y277" s="49"/>
      <c r="Z277" s="49" t="s">
        <v>3065</v>
      </c>
      <c r="AA277" s="49"/>
      <c r="AB277" s="49"/>
      <c r="AC277" s="60" t="s">
        <v>6991</v>
      </c>
      <c r="AD277" s="49"/>
      <c r="AE277" s="49" t="s">
        <v>123</v>
      </c>
      <c r="AF277" s="49"/>
      <c r="AG277" s="49" t="s">
        <v>125</v>
      </c>
      <c r="AH277" s="49" t="s">
        <v>192</v>
      </c>
      <c r="AI277" s="49" t="s">
        <v>126</v>
      </c>
      <c r="AJ277" s="49"/>
      <c r="AK277" s="49" t="s">
        <v>128</v>
      </c>
      <c r="AL277" s="49" t="s">
        <v>129</v>
      </c>
      <c r="AM277" s="49" t="s">
        <v>130</v>
      </c>
      <c r="AN277" s="49" t="s">
        <v>131</v>
      </c>
      <c r="AO277" s="49" t="s">
        <v>218</v>
      </c>
      <c r="AP277" s="49" t="s">
        <v>193</v>
      </c>
      <c r="AQ277" s="49" t="s">
        <v>194</v>
      </c>
      <c r="AR277" s="49" t="s">
        <v>195</v>
      </c>
      <c r="AS277" s="49" t="s">
        <v>196</v>
      </c>
      <c r="AT277" s="49" t="s">
        <v>197</v>
      </c>
      <c r="AU277" s="49" t="s">
        <v>132</v>
      </c>
      <c r="AV277" s="49" t="s">
        <v>198</v>
      </c>
      <c r="AW277" s="49" t="s">
        <v>133</v>
      </c>
      <c r="AX277" s="49" t="s">
        <v>134</v>
      </c>
      <c r="AY277" s="49" t="s">
        <v>199</v>
      </c>
      <c r="AZ277" s="49" t="s">
        <v>135</v>
      </c>
      <c r="BA277" s="49" t="s">
        <v>136</v>
      </c>
      <c r="BB277" s="49" t="s">
        <v>137</v>
      </c>
      <c r="BC277" s="49" t="s">
        <v>138</v>
      </c>
      <c r="BD277" s="49" t="s">
        <v>200</v>
      </c>
      <c r="BE277" s="49" t="s">
        <v>139</v>
      </c>
      <c r="BF277" s="49" t="s">
        <v>201</v>
      </c>
      <c r="BG277" s="49" t="s">
        <v>140</v>
      </c>
      <c r="BH277" s="49" t="s">
        <v>202</v>
      </c>
      <c r="BI277" s="49"/>
      <c r="BJ277" s="49" t="s">
        <v>282</v>
      </c>
      <c r="BK277" s="49" t="s">
        <v>141</v>
      </c>
      <c r="BL277" s="49" t="s">
        <v>142</v>
      </c>
      <c r="BM277" s="49" t="s">
        <v>143</v>
      </c>
      <c r="BN277" s="49" t="s">
        <v>144</v>
      </c>
      <c r="BO277" s="49" t="s">
        <v>145</v>
      </c>
      <c r="BP277" s="49" t="s">
        <v>146</v>
      </c>
      <c r="BQ277" s="60" t="str">
        <f t="shared" si="4"/>
        <v>NT-2
NT-3
NT-4
NT-5
NT-6
NT-7
NT-8
NT-9
NT-10
NT-11
NT-12
NT-13
NT-14
MT-1
MT-2
MT-3
MT-4
MT-5
MT-6
MT-7
MT-8
MT-9
MT-11
MT-12
MT-13
MT-14
MT-15</v>
      </c>
      <c r="BR277" s="49"/>
      <c r="BS277" s="49" t="s">
        <v>147</v>
      </c>
      <c r="BT277" s="49" t="s">
        <v>148</v>
      </c>
      <c r="BU277" s="49" t="s">
        <v>149</v>
      </c>
      <c r="BV277" s="49" t="s">
        <v>150</v>
      </c>
      <c r="BW277" s="49" t="s">
        <v>151</v>
      </c>
      <c r="BX277" s="49" t="s">
        <v>152</v>
      </c>
      <c r="BY277" s="49" t="s">
        <v>153</v>
      </c>
      <c r="BZ277" s="49" t="s">
        <v>154</v>
      </c>
      <c r="CA277" s="49" t="s">
        <v>155</v>
      </c>
      <c r="CB277" s="49" t="s">
        <v>156</v>
      </c>
      <c r="CC277" s="49" t="s">
        <v>157</v>
      </c>
      <c r="CD277" s="49" t="s">
        <v>158</v>
      </c>
      <c r="CE277" s="49" t="s">
        <v>159</v>
      </c>
      <c r="CF277" s="49" t="s">
        <v>160</v>
      </c>
      <c r="CG277" s="49" t="s">
        <v>161</v>
      </c>
      <c r="CH277" s="49" t="s">
        <v>162</v>
      </c>
      <c r="CI277" s="49" t="s">
        <v>163</v>
      </c>
      <c r="CJ277" s="49" t="s">
        <v>164</v>
      </c>
      <c r="CK277" s="49" t="s">
        <v>165</v>
      </c>
      <c r="CL277" s="49" t="s">
        <v>166</v>
      </c>
      <c r="CM277" s="49" t="s">
        <v>167</v>
      </c>
      <c r="CN277" s="49" t="s">
        <v>168</v>
      </c>
      <c r="CO277" s="49"/>
      <c r="CP277" s="49" t="s">
        <v>170</v>
      </c>
      <c r="CQ277" s="49" t="s">
        <v>171</v>
      </c>
      <c r="CR277" s="49" t="s">
        <v>172</v>
      </c>
      <c r="CS277" s="49" t="s">
        <v>173</v>
      </c>
      <c r="CT277" s="49" t="s">
        <v>174</v>
      </c>
      <c r="CU277" s="49"/>
      <c r="CV277" s="49"/>
      <c r="CW277" s="49"/>
      <c r="CX277" s="49"/>
      <c r="CY277" s="49"/>
      <c r="CZ277" s="49"/>
      <c r="DA277" s="49"/>
      <c r="DB277" s="49"/>
    </row>
    <row r="278" spans="1:106" s="76" customFormat="1" ht="64.5" customHeight="1" x14ac:dyDescent="0.25">
      <c r="A278" s="49" t="s">
        <v>2747</v>
      </c>
      <c r="B278" s="49" t="s">
        <v>3076</v>
      </c>
      <c r="C278" s="60" t="str">
        <f>VLOOKUP(D278,'Threat Model'!$P$2:$Q$96,1,FALSE)</f>
        <v>GOV-02</v>
      </c>
      <c r="D278" s="49" t="s">
        <v>3077</v>
      </c>
      <c r="E278" s="61" t="s">
        <v>3078</v>
      </c>
      <c r="F278" s="49" t="s">
        <v>3079</v>
      </c>
      <c r="G278" s="61" t="s">
        <v>3080</v>
      </c>
      <c r="H278" s="61" t="s">
        <v>3081</v>
      </c>
      <c r="I278" s="62">
        <v>10</v>
      </c>
      <c r="J278" s="60"/>
      <c r="K278" s="60" t="s">
        <v>112</v>
      </c>
      <c r="L278" s="60"/>
      <c r="M278" s="60"/>
      <c r="N278" s="60"/>
      <c r="O278" s="62" t="s">
        <v>609</v>
      </c>
      <c r="P278" s="60" t="s">
        <v>112</v>
      </c>
      <c r="Q278" s="60" t="s">
        <v>112</v>
      </c>
      <c r="R278" s="60" t="s">
        <v>112</v>
      </c>
      <c r="S278" s="61" t="s">
        <v>3082</v>
      </c>
      <c r="T278" s="61" t="s">
        <v>2918</v>
      </c>
      <c r="U278" s="61" t="s">
        <v>2931</v>
      </c>
      <c r="V278" s="61" t="s">
        <v>2757</v>
      </c>
      <c r="W278" s="61" t="s">
        <v>2920</v>
      </c>
      <c r="X278" s="61" t="s">
        <v>3083</v>
      </c>
      <c r="Y278" s="49"/>
      <c r="Z278" s="49" t="s">
        <v>3084</v>
      </c>
      <c r="AA278" s="49" t="s">
        <v>3085</v>
      </c>
      <c r="AB278" s="49"/>
      <c r="AC278" s="60" t="s">
        <v>6907</v>
      </c>
      <c r="AD278" s="49" t="s">
        <v>191</v>
      </c>
      <c r="AE278" s="49" t="s">
        <v>123</v>
      </c>
      <c r="AF278" s="49" t="s">
        <v>124</v>
      </c>
      <c r="AG278" s="49" t="s">
        <v>125</v>
      </c>
      <c r="AH278" s="49" t="s">
        <v>192</v>
      </c>
      <c r="AI278" s="49" t="s">
        <v>126</v>
      </c>
      <c r="AJ278" s="49"/>
      <c r="AK278" s="49" t="s">
        <v>128</v>
      </c>
      <c r="AL278" s="49" t="s">
        <v>129</v>
      </c>
      <c r="AM278" s="49" t="s">
        <v>130</v>
      </c>
      <c r="AN278" s="49" t="s">
        <v>131</v>
      </c>
      <c r="AO278" s="49" t="s">
        <v>218</v>
      </c>
      <c r="AP278" s="49" t="s">
        <v>193</v>
      </c>
      <c r="AQ278" s="49" t="s">
        <v>194</v>
      </c>
      <c r="AR278" s="49" t="s">
        <v>195</v>
      </c>
      <c r="AS278" s="49" t="s">
        <v>196</v>
      </c>
      <c r="AT278" s="49" t="s">
        <v>197</v>
      </c>
      <c r="AU278" s="49" t="s">
        <v>132</v>
      </c>
      <c r="AV278" s="49" t="s">
        <v>198</v>
      </c>
      <c r="AW278" s="49" t="s">
        <v>133</v>
      </c>
      <c r="AX278" s="49" t="s">
        <v>134</v>
      </c>
      <c r="AY278" s="49" t="s">
        <v>199</v>
      </c>
      <c r="AZ278" s="49" t="s">
        <v>135</v>
      </c>
      <c r="BA278" s="49" t="s">
        <v>136</v>
      </c>
      <c r="BB278" s="49" t="s">
        <v>137</v>
      </c>
      <c r="BC278" s="49" t="s">
        <v>138</v>
      </c>
      <c r="BD278" s="49" t="s">
        <v>200</v>
      </c>
      <c r="BE278" s="49" t="s">
        <v>139</v>
      </c>
      <c r="BF278" s="49" t="s">
        <v>201</v>
      </c>
      <c r="BG278" s="49" t="s">
        <v>140</v>
      </c>
      <c r="BH278" s="49" t="s">
        <v>202</v>
      </c>
      <c r="BI278" s="49" t="s">
        <v>203</v>
      </c>
      <c r="BJ278" s="49" t="s">
        <v>282</v>
      </c>
      <c r="BK278" s="49" t="s">
        <v>141</v>
      </c>
      <c r="BL278" s="49" t="s">
        <v>142</v>
      </c>
      <c r="BM278" s="49" t="s">
        <v>143</v>
      </c>
      <c r="BN278" s="49" t="s">
        <v>144</v>
      </c>
      <c r="BO278" s="49" t="s">
        <v>145</v>
      </c>
      <c r="BP278" s="49" t="s">
        <v>146</v>
      </c>
      <c r="BQ278" s="60" t="str">
        <f t="shared" si="4"/>
        <v>NT-7
MT-1
MT-2
MT-7
MT-8
MT-9
MT-11
MT-12
MT-13
MT-14
MT-15</v>
      </c>
      <c r="BR278" s="49"/>
      <c r="BS278" s="49"/>
      <c r="BT278" s="49"/>
      <c r="BU278" s="49"/>
      <c r="BV278" s="49"/>
      <c r="BW278" s="49"/>
      <c r="BX278" s="49" t="s">
        <v>152</v>
      </c>
      <c r="BY278" s="49"/>
      <c r="BZ278" s="49"/>
      <c r="CA278" s="49"/>
      <c r="CB278" s="49"/>
      <c r="CC278" s="49"/>
      <c r="CD278" s="49"/>
      <c r="CE278" s="49"/>
      <c r="CF278" s="49" t="s">
        <v>160</v>
      </c>
      <c r="CG278" s="49" t="s">
        <v>161</v>
      </c>
      <c r="CH278" s="49"/>
      <c r="CI278" s="49"/>
      <c r="CJ278" s="49"/>
      <c r="CK278" s="49"/>
      <c r="CL278" s="49" t="s">
        <v>166</v>
      </c>
      <c r="CM278" s="49" t="s">
        <v>167</v>
      </c>
      <c r="CN278" s="49" t="s">
        <v>168</v>
      </c>
      <c r="CO278" s="49"/>
      <c r="CP278" s="49" t="s">
        <v>170</v>
      </c>
      <c r="CQ278" s="49" t="s">
        <v>171</v>
      </c>
      <c r="CR278" s="49" t="s">
        <v>172</v>
      </c>
      <c r="CS278" s="49" t="s">
        <v>173</v>
      </c>
      <c r="CT278" s="49" t="s">
        <v>174</v>
      </c>
      <c r="CU278" s="49"/>
      <c r="CV278" s="49"/>
      <c r="CW278" s="49"/>
      <c r="CX278" s="49"/>
      <c r="CY278" s="49"/>
      <c r="CZ278" s="49"/>
      <c r="DA278" s="49"/>
      <c r="DB278" s="49"/>
    </row>
    <row r="279" spans="1:106" s="76" customFormat="1" ht="64.5" customHeight="1" x14ac:dyDescent="0.25">
      <c r="A279" s="49" t="s">
        <v>266</v>
      </c>
      <c r="B279" s="49" t="s">
        <v>3086</v>
      </c>
      <c r="C279" s="60" t="e">
        <f>VLOOKUP(D279,'Threat Model'!$P$2:$Q$96,1,FALSE)</f>
        <v>#N/A</v>
      </c>
      <c r="D279" s="49" t="s">
        <v>3087</v>
      </c>
      <c r="E279" s="61" t="s">
        <v>3088</v>
      </c>
      <c r="F279" s="49" t="s">
        <v>3089</v>
      </c>
      <c r="G279" s="61" t="s">
        <v>3090</v>
      </c>
      <c r="H279" s="61" t="s">
        <v>3091</v>
      </c>
      <c r="I279" s="62">
        <v>9</v>
      </c>
      <c r="J279" s="62"/>
      <c r="K279" s="62" t="s">
        <v>112</v>
      </c>
      <c r="L279" s="62"/>
      <c r="M279" s="62"/>
      <c r="N279" s="62"/>
      <c r="O279" s="62" t="s">
        <v>113</v>
      </c>
      <c r="P279" s="62" t="s">
        <v>112</v>
      </c>
      <c r="Q279" s="62" t="s">
        <v>112</v>
      </c>
      <c r="R279" s="62" t="s">
        <v>112</v>
      </c>
      <c r="S279" s="61" t="s">
        <v>3092</v>
      </c>
      <c r="T279" s="61" t="s">
        <v>3093</v>
      </c>
      <c r="U279" s="61" t="s">
        <v>3094</v>
      </c>
      <c r="V279" s="61" t="s">
        <v>277</v>
      </c>
      <c r="W279" s="61" t="s">
        <v>3095</v>
      </c>
      <c r="X279" s="61" t="s">
        <v>3096</v>
      </c>
      <c r="Y279" s="49"/>
      <c r="Z279" s="49" t="s">
        <v>3097</v>
      </c>
      <c r="AA279" s="49"/>
      <c r="AB279" s="49"/>
      <c r="AC279" s="60" t="s">
        <v>6907</v>
      </c>
      <c r="AD279" s="49" t="s">
        <v>191</v>
      </c>
      <c r="AE279" s="49" t="s">
        <v>123</v>
      </c>
      <c r="AF279" s="49" t="s">
        <v>124</v>
      </c>
      <c r="AG279" s="49" t="s">
        <v>125</v>
      </c>
      <c r="AH279" s="49" t="s">
        <v>192</v>
      </c>
      <c r="AI279" s="49" t="s">
        <v>126</v>
      </c>
      <c r="AJ279" s="49"/>
      <c r="AK279" s="49" t="s">
        <v>128</v>
      </c>
      <c r="AL279" s="49" t="s">
        <v>129</v>
      </c>
      <c r="AM279" s="49" t="s">
        <v>130</v>
      </c>
      <c r="AN279" s="49" t="s">
        <v>131</v>
      </c>
      <c r="AO279" s="49" t="s">
        <v>218</v>
      </c>
      <c r="AP279" s="49" t="s">
        <v>193</v>
      </c>
      <c r="AQ279" s="49" t="s">
        <v>194</v>
      </c>
      <c r="AR279" s="49" t="s">
        <v>195</v>
      </c>
      <c r="AS279" s="49" t="s">
        <v>196</v>
      </c>
      <c r="AT279" s="49" t="s">
        <v>197</v>
      </c>
      <c r="AU279" s="49" t="s">
        <v>132</v>
      </c>
      <c r="AV279" s="49" t="s">
        <v>198</v>
      </c>
      <c r="AW279" s="49" t="s">
        <v>133</v>
      </c>
      <c r="AX279" s="49" t="s">
        <v>134</v>
      </c>
      <c r="AY279" s="49" t="s">
        <v>199</v>
      </c>
      <c r="AZ279" s="49" t="s">
        <v>135</v>
      </c>
      <c r="BA279" s="49" t="s">
        <v>136</v>
      </c>
      <c r="BB279" s="49" t="s">
        <v>137</v>
      </c>
      <c r="BC279" s="49" t="s">
        <v>138</v>
      </c>
      <c r="BD279" s="49" t="s">
        <v>200</v>
      </c>
      <c r="BE279" s="49" t="s">
        <v>139</v>
      </c>
      <c r="BF279" s="49" t="s">
        <v>201</v>
      </c>
      <c r="BG279" s="49" t="s">
        <v>140</v>
      </c>
      <c r="BH279" s="49" t="s">
        <v>202</v>
      </c>
      <c r="BI279" s="49" t="s">
        <v>203</v>
      </c>
      <c r="BJ279" s="49" t="s">
        <v>282</v>
      </c>
      <c r="BK279" s="49" t="s">
        <v>141</v>
      </c>
      <c r="BL279" s="49" t="s">
        <v>142</v>
      </c>
      <c r="BM279" s="49" t="s">
        <v>143</v>
      </c>
      <c r="BN279" s="49" t="s">
        <v>144</v>
      </c>
      <c r="BO279" s="49" t="s">
        <v>145</v>
      </c>
      <c r="BP279" s="49" t="s">
        <v>146</v>
      </c>
      <c r="BQ279" s="60" t="str">
        <f t="shared" si="4"/>
        <v>NT-2
NT-3
NT-4
NT-5
NT-6
NT-7
NT-8
NT-9
NT-10
NT-11
NT-12
NT-13
NT-14
MT-1
MT-2
MT-3
MT-4
MT-5
MT-6
MT-8
MT-9
MT-11
MT-12
MT-13
MT-14
MT-15</v>
      </c>
      <c r="BR279" s="49"/>
      <c r="BS279" s="49" t="s">
        <v>147</v>
      </c>
      <c r="BT279" s="49" t="s">
        <v>148</v>
      </c>
      <c r="BU279" s="49" t="s">
        <v>149</v>
      </c>
      <c r="BV279" s="49" t="s">
        <v>150</v>
      </c>
      <c r="BW279" s="49" t="s">
        <v>151</v>
      </c>
      <c r="BX279" s="49" t="s">
        <v>152</v>
      </c>
      <c r="BY279" s="49" t="s">
        <v>153</v>
      </c>
      <c r="BZ279" s="49" t="s">
        <v>154</v>
      </c>
      <c r="CA279" s="49" t="s">
        <v>155</v>
      </c>
      <c r="CB279" s="49" t="s">
        <v>156</v>
      </c>
      <c r="CC279" s="49" t="s">
        <v>157</v>
      </c>
      <c r="CD279" s="49" t="s">
        <v>158</v>
      </c>
      <c r="CE279" s="49" t="s">
        <v>159</v>
      </c>
      <c r="CF279" s="49" t="s">
        <v>160</v>
      </c>
      <c r="CG279" s="49" t="s">
        <v>161</v>
      </c>
      <c r="CH279" s="49" t="s">
        <v>162</v>
      </c>
      <c r="CI279" s="49" t="s">
        <v>163</v>
      </c>
      <c r="CJ279" s="49" t="s">
        <v>164</v>
      </c>
      <c r="CK279" s="49" t="s">
        <v>165</v>
      </c>
      <c r="CL279" s="49"/>
      <c r="CM279" s="49" t="s">
        <v>167</v>
      </c>
      <c r="CN279" s="49" t="s">
        <v>168</v>
      </c>
      <c r="CO279" s="49"/>
      <c r="CP279" s="49" t="s">
        <v>170</v>
      </c>
      <c r="CQ279" s="49" t="s">
        <v>171</v>
      </c>
      <c r="CR279" s="49" t="s">
        <v>172</v>
      </c>
      <c r="CS279" s="49" t="s">
        <v>173</v>
      </c>
      <c r="CT279" s="49" t="s">
        <v>174</v>
      </c>
      <c r="CU279" s="49"/>
      <c r="CV279" s="49"/>
      <c r="CW279" s="49"/>
      <c r="CX279" s="49"/>
      <c r="CY279" s="49"/>
      <c r="CZ279" s="49"/>
      <c r="DA279" s="49"/>
      <c r="DB279" s="49"/>
    </row>
    <row r="280" spans="1:106" s="76" customFormat="1" ht="64.5" customHeight="1" x14ac:dyDescent="0.25">
      <c r="A280" s="49" t="s">
        <v>266</v>
      </c>
      <c r="B280" s="49" t="s">
        <v>3098</v>
      </c>
      <c r="C280" s="60" t="e">
        <f>VLOOKUP(D280,'Threat Model'!$P$2:$Q$96,1,FALSE)</f>
        <v>#N/A</v>
      </c>
      <c r="D280" s="49" t="s">
        <v>3099</v>
      </c>
      <c r="E280" s="61" t="s">
        <v>3100</v>
      </c>
      <c r="F280" s="49" t="s">
        <v>3101</v>
      </c>
      <c r="G280" s="61" t="s">
        <v>3090</v>
      </c>
      <c r="H280" s="61" t="s">
        <v>3102</v>
      </c>
      <c r="I280" s="62">
        <v>9</v>
      </c>
      <c r="J280" s="62"/>
      <c r="K280" s="62" t="s">
        <v>112</v>
      </c>
      <c r="L280" s="62"/>
      <c r="M280" s="62"/>
      <c r="N280" s="62"/>
      <c r="O280" s="62" t="s">
        <v>113</v>
      </c>
      <c r="P280" s="62" t="s">
        <v>112</v>
      </c>
      <c r="Q280" s="62" t="s">
        <v>112</v>
      </c>
      <c r="R280" s="62" t="s">
        <v>112</v>
      </c>
      <c r="S280" s="61" t="s">
        <v>3103</v>
      </c>
      <c r="T280" s="61" t="s">
        <v>3104</v>
      </c>
      <c r="U280" s="61" t="s">
        <v>3105</v>
      </c>
      <c r="V280" s="61" t="s">
        <v>277</v>
      </c>
      <c r="W280" s="61" t="s">
        <v>3106</v>
      </c>
      <c r="X280" s="61" t="s">
        <v>3107</v>
      </c>
      <c r="Y280" s="49"/>
      <c r="Z280" s="49" t="s">
        <v>3097</v>
      </c>
      <c r="AA280" s="49"/>
      <c r="AB280" s="49"/>
      <c r="AC280" s="60" t="s">
        <v>6907</v>
      </c>
      <c r="AD280" s="49" t="s">
        <v>191</v>
      </c>
      <c r="AE280" s="49" t="s">
        <v>123</v>
      </c>
      <c r="AF280" s="49" t="s">
        <v>124</v>
      </c>
      <c r="AG280" s="49" t="s">
        <v>125</v>
      </c>
      <c r="AH280" s="49" t="s">
        <v>192</v>
      </c>
      <c r="AI280" s="49" t="s">
        <v>126</v>
      </c>
      <c r="AJ280" s="49"/>
      <c r="AK280" s="49" t="s">
        <v>128</v>
      </c>
      <c r="AL280" s="49" t="s">
        <v>129</v>
      </c>
      <c r="AM280" s="49" t="s">
        <v>130</v>
      </c>
      <c r="AN280" s="49" t="s">
        <v>131</v>
      </c>
      <c r="AO280" s="49" t="s">
        <v>218</v>
      </c>
      <c r="AP280" s="49" t="s">
        <v>193</v>
      </c>
      <c r="AQ280" s="49" t="s">
        <v>194</v>
      </c>
      <c r="AR280" s="49" t="s">
        <v>195</v>
      </c>
      <c r="AS280" s="49" t="s">
        <v>196</v>
      </c>
      <c r="AT280" s="49" t="s">
        <v>197</v>
      </c>
      <c r="AU280" s="49" t="s">
        <v>132</v>
      </c>
      <c r="AV280" s="49" t="s">
        <v>198</v>
      </c>
      <c r="AW280" s="49" t="s">
        <v>133</v>
      </c>
      <c r="AX280" s="49" t="s">
        <v>134</v>
      </c>
      <c r="AY280" s="49" t="s">
        <v>199</v>
      </c>
      <c r="AZ280" s="49" t="s">
        <v>135</v>
      </c>
      <c r="BA280" s="49" t="s">
        <v>136</v>
      </c>
      <c r="BB280" s="49" t="s">
        <v>137</v>
      </c>
      <c r="BC280" s="49" t="s">
        <v>138</v>
      </c>
      <c r="BD280" s="49" t="s">
        <v>200</v>
      </c>
      <c r="BE280" s="49" t="s">
        <v>139</v>
      </c>
      <c r="BF280" s="49" t="s">
        <v>201</v>
      </c>
      <c r="BG280" s="49" t="s">
        <v>140</v>
      </c>
      <c r="BH280" s="49" t="s">
        <v>202</v>
      </c>
      <c r="BI280" s="49" t="s">
        <v>203</v>
      </c>
      <c r="BJ280" s="49" t="s">
        <v>282</v>
      </c>
      <c r="BK280" s="49" t="s">
        <v>141</v>
      </c>
      <c r="BL280" s="49" t="s">
        <v>142</v>
      </c>
      <c r="BM280" s="49" t="s">
        <v>143</v>
      </c>
      <c r="BN280" s="49" t="s">
        <v>144</v>
      </c>
      <c r="BO280" s="49" t="s">
        <v>145</v>
      </c>
      <c r="BP280" s="49" t="s">
        <v>146</v>
      </c>
      <c r="BQ280" s="60" t="str">
        <f t="shared" si="4"/>
        <v>NT-2
NT-3
NT-4
NT-5
NT-6
NT-7
NT-8
NT-9
NT-10
NT-11
NT-12
NT-13
NT-14
MT-1
MT-2
MT-3
MT-4
MT-5
MT-6
MT-8
MT-9
MT-11
MT-12
MT-13
MT-14
MT-15</v>
      </c>
      <c r="BR280" s="49"/>
      <c r="BS280" s="49" t="s">
        <v>147</v>
      </c>
      <c r="BT280" s="49" t="s">
        <v>148</v>
      </c>
      <c r="BU280" s="49" t="s">
        <v>149</v>
      </c>
      <c r="BV280" s="49" t="s">
        <v>150</v>
      </c>
      <c r="BW280" s="49" t="s">
        <v>151</v>
      </c>
      <c r="BX280" s="49" t="s">
        <v>152</v>
      </c>
      <c r="BY280" s="49" t="s">
        <v>153</v>
      </c>
      <c r="BZ280" s="49" t="s">
        <v>154</v>
      </c>
      <c r="CA280" s="49" t="s">
        <v>155</v>
      </c>
      <c r="CB280" s="49" t="s">
        <v>156</v>
      </c>
      <c r="CC280" s="49" t="s">
        <v>157</v>
      </c>
      <c r="CD280" s="49" t="s">
        <v>158</v>
      </c>
      <c r="CE280" s="49" t="s">
        <v>159</v>
      </c>
      <c r="CF280" s="49" t="s">
        <v>160</v>
      </c>
      <c r="CG280" s="49" t="s">
        <v>161</v>
      </c>
      <c r="CH280" s="49" t="s">
        <v>162</v>
      </c>
      <c r="CI280" s="49" t="s">
        <v>163</v>
      </c>
      <c r="CJ280" s="49" t="s">
        <v>164</v>
      </c>
      <c r="CK280" s="49" t="s">
        <v>165</v>
      </c>
      <c r="CL280" s="49"/>
      <c r="CM280" s="49" t="s">
        <v>167</v>
      </c>
      <c r="CN280" s="49" t="s">
        <v>168</v>
      </c>
      <c r="CO280" s="49"/>
      <c r="CP280" s="49" t="s">
        <v>170</v>
      </c>
      <c r="CQ280" s="49" t="s">
        <v>171</v>
      </c>
      <c r="CR280" s="49" t="s">
        <v>172</v>
      </c>
      <c r="CS280" s="49" t="s">
        <v>173</v>
      </c>
      <c r="CT280" s="49" t="s">
        <v>174</v>
      </c>
      <c r="CU280" s="49"/>
      <c r="CV280" s="49"/>
      <c r="CW280" s="49"/>
      <c r="CX280" s="49"/>
      <c r="CY280" s="49"/>
      <c r="CZ280" s="49"/>
      <c r="DA280" s="49"/>
      <c r="DB280" s="49"/>
    </row>
    <row r="281" spans="1:106" s="76" customFormat="1" ht="64.5" customHeight="1" x14ac:dyDescent="0.25">
      <c r="A281" s="49" t="s">
        <v>2747</v>
      </c>
      <c r="B281" s="49" t="s">
        <v>3108</v>
      </c>
      <c r="C281" s="60" t="e">
        <f>VLOOKUP(D281,'Threat Model'!$P$2:$Q$96,1,FALSE)</f>
        <v>#N/A</v>
      </c>
      <c r="D281" s="49" t="s">
        <v>3109</v>
      </c>
      <c r="E281" s="61" t="s">
        <v>3110</v>
      </c>
      <c r="F281" s="49" t="s">
        <v>3111</v>
      </c>
      <c r="G281" s="61" t="s">
        <v>1913</v>
      </c>
      <c r="H281" s="61" t="s">
        <v>3112</v>
      </c>
      <c r="I281" s="62">
        <v>10</v>
      </c>
      <c r="J281" s="60" t="s">
        <v>112</v>
      </c>
      <c r="K281" s="60"/>
      <c r="L281" s="60"/>
      <c r="M281" s="60"/>
      <c r="N281" s="60"/>
      <c r="O281" s="62" t="s">
        <v>609</v>
      </c>
      <c r="P281" s="60" t="s">
        <v>112</v>
      </c>
      <c r="Q281" s="60" t="s">
        <v>112</v>
      </c>
      <c r="R281" s="60" t="s">
        <v>112</v>
      </c>
      <c r="S281" s="61" t="s">
        <v>3113</v>
      </c>
      <c r="T281" s="61" t="s">
        <v>3114</v>
      </c>
      <c r="U281" s="61" t="s">
        <v>2931</v>
      </c>
      <c r="V281" s="61" t="s">
        <v>2757</v>
      </c>
      <c r="W281" s="61" t="s">
        <v>3115</v>
      </c>
      <c r="X281" s="61" t="s">
        <v>3116</v>
      </c>
      <c r="Y281" s="49"/>
      <c r="Z281" s="49" t="s">
        <v>3117</v>
      </c>
      <c r="AA281" s="49" t="s">
        <v>3118</v>
      </c>
      <c r="AB281" s="49"/>
      <c r="AC281" s="60" t="s">
        <v>6992</v>
      </c>
      <c r="AD281" s="49" t="s">
        <v>191</v>
      </c>
      <c r="AE281" s="49"/>
      <c r="AF281" s="49"/>
      <c r="AG281" s="49"/>
      <c r="AH281" s="49"/>
      <c r="AI281" s="49"/>
      <c r="AJ281" s="49"/>
      <c r="AK281" s="49"/>
      <c r="AL281" s="49"/>
      <c r="AM281" s="49" t="s">
        <v>130</v>
      </c>
      <c r="AN281" s="49" t="s">
        <v>131</v>
      </c>
      <c r="AO281" s="49" t="s">
        <v>218</v>
      </c>
      <c r="AP281" s="49" t="s">
        <v>193</v>
      </c>
      <c r="AQ281" s="49" t="s">
        <v>194</v>
      </c>
      <c r="AR281" s="49" t="s">
        <v>195</v>
      </c>
      <c r="AS281" s="49" t="s">
        <v>196</v>
      </c>
      <c r="AT281" s="49" t="s">
        <v>197</v>
      </c>
      <c r="AU281" s="49" t="s">
        <v>132</v>
      </c>
      <c r="AV281" s="49" t="s">
        <v>198</v>
      </c>
      <c r="AW281" s="49" t="s">
        <v>133</v>
      </c>
      <c r="AX281" s="49" t="s">
        <v>134</v>
      </c>
      <c r="AY281" s="49" t="s">
        <v>199</v>
      </c>
      <c r="AZ281" s="49" t="s">
        <v>135</v>
      </c>
      <c r="BA281" s="49" t="s">
        <v>136</v>
      </c>
      <c r="BB281" s="49" t="s">
        <v>137</v>
      </c>
      <c r="BC281" s="49" t="s">
        <v>138</v>
      </c>
      <c r="BD281" s="49" t="s">
        <v>200</v>
      </c>
      <c r="BE281" s="49" t="s">
        <v>139</v>
      </c>
      <c r="BF281" s="49" t="s">
        <v>201</v>
      </c>
      <c r="BG281" s="49" t="s">
        <v>140</v>
      </c>
      <c r="BH281" s="49" t="s">
        <v>202</v>
      </c>
      <c r="BI281" s="49" t="s">
        <v>203</v>
      </c>
      <c r="BJ281" s="49" t="s">
        <v>282</v>
      </c>
      <c r="BK281" s="49" t="s">
        <v>141</v>
      </c>
      <c r="BL281" s="49" t="s">
        <v>142</v>
      </c>
      <c r="BM281" s="49" t="s">
        <v>143</v>
      </c>
      <c r="BN281" s="49" t="s">
        <v>144</v>
      </c>
      <c r="BO281" s="49" t="s">
        <v>145</v>
      </c>
      <c r="BP281" s="49" t="s">
        <v>146</v>
      </c>
      <c r="BQ281" s="60" t="str">
        <f t="shared" si="4"/>
        <v>NT-7
MT-1
MT-2
MT-3
MT-4
MT-5
MT-6
MT-7
MT-8
MT-9
MT-11
MT-12
MT-13
MT-14
MT-15</v>
      </c>
      <c r="BR281" s="49"/>
      <c r="BS281" s="49"/>
      <c r="BT281" s="49"/>
      <c r="BU281" s="49"/>
      <c r="BV281" s="49"/>
      <c r="BW281" s="49"/>
      <c r="BX281" s="49" t="s">
        <v>152</v>
      </c>
      <c r="BY281" s="49"/>
      <c r="BZ281" s="49"/>
      <c r="CA281" s="49"/>
      <c r="CB281" s="49"/>
      <c r="CC281" s="49"/>
      <c r="CD281" s="49"/>
      <c r="CE281" s="49"/>
      <c r="CF281" s="49" t="s">
        <v>160</v>
      </c>
      <c r="CG281" s="49" t="s">
        <v>161</v>
      </c>
      <c r="CH281" s="49" t="s">
        <v>162</v>
      </c>
      <c r="CI281" s="49" t="s">
        <v>163</v>
      </c>
      <c r="CJ281" s="49" t="s">
        <v>164</v>
      </c>
      <c r="CK281" s="49" t="s">
        <v>165</v>
      </c>
      <c r="CL281" s="49" t="s">
        <v>166</v>
      </c>
      <c r="CM281" s="49" t="s">
        <v>167</v>
      </c>
      <c r="CN281" s="49" t="s">
        <v>168</v>
      </c>
      <c r="CO281" s="49"/>
      <c r="CP281" s="49" t="s">
        <v>170</v>
      </c>
      <c r="CQ281" s="49" t="s">
        <v>171</v>
      </c>
      <c r="CR281" s="49" t="s">
        <v>172</v>
      </c>
      <c r="CS281" s="49" t="s">
        <v>173</v>
      </c>
      <c r="CT281" s="49" t="s">
        <v>174</v>
      </c>
      <c r="CU281" s="49"/>
      <c r="CV281" s="49"/>
      <c r="CW281" s="49"/>
      <c r="CX281" s="49"/>
      <c r="CY281" s="49"/>
      <c r="CZ281" s="49"/>
      <c r="DA281" s="49"/>
      <c r="DB281" s="49"/>
    </row>
    <row r="282" spans="1:106" s="76" customFormat="1" ht="64.5" customHeight="1" x14ac:dyDescent="0.25">
      <c r="A282" s="49" t="s">
        <v>1381</v>
      </c>
      <c r="B282" s="49" t="s">
        <v>3119</v>
      </c>
      <c r="C282" s="60" t="e">
        <f>VLOOKUP(D282,'Threat Model'!$P$2:$Q$96,1,FALSE)</f>
        <v>#N/A</v>
      </c>
      <c r="D282" s="49" t="s">
        <v>3120</v>
      </c>
      <c r="E282" s="61" t="s">
        <v>3121</v>
      </c>
      <c r="F282" s="49" t="s">
        <v>3122</v>
      </c>
      <c r="G282" s="61"/>
      <c r="H282" s="61" t="s">
        <v>3123</v>
      </c>
      <c r="I282" s="62">
        <v>8</v>
      </c>
      <c r="J282" s="60"/>
      <c r="K282" s="60" t="s">
        <v>112</v>
      </c>
      <c r="L282" s="60"/>
      <c r="M282" s="60"/>
      <c r="N282" s="60"/>
      <c r="O282" s="62" t="s">
        <v>609</v>
      </c>
      <c r="P282" s="60" t="s">
        <v>112</v>
      </c>
      <c r="Q282" s="60" t="s">
        <v>112</v>
      </c>
      <c r="R282" s="60"/>
      <c r="S282" s="61" t="s">
        <v>3124</v>
      </c>
      <c r="T282" s="61" t="s">
        <v>1389</v>
      </c>
      <c r="U282" s="61" t="s">
        <v>2907</v>
      </c>
      <c r="V282" s="61" t="s">
        <v>1391</v>
      </c>
      <c r="W282" s="61" t="s">
        <v>3125</v>
      </c>
      <c r="X282" s="61" t="s">
        <v>3126</v>
      </c>
      <c r="Y282" s="49"/>
      <c r="Z282" s="49" t="s">
        <v>3127</v>
      </c>
      <c r="AA282" s="49"/>
      <c r="AB282" s="49"/>
      <c r="AC282" s="60" t="s">
        <v>6952</v>
      </c>
      <c r="AD282" s="49"/>
      <c r="AE282" s="49"/>
      <c r="AF282" s="49"/>
      <c r="AG282" s="49"/>
      <c r="AH282" s="49"/>
      <c r="AI282" s="49"/>
      <c r="AJ282" s="49"/>
      <c r="AK282" s="49" t="s">
        <v>128</v>
      </c>
      <c r="AL282" s="49" t="s">
        <v>129</v>
      </c>
      <c r="AM282" s="49" t="s">
        <v>130</v>
      </c>
      <c r="AN282" s="49" t="s">
        <v>131</v>
      </c>
      <c r="AO282" s="49" t="s">
        <v>218</v>
      </c>
      <c r="AP282" s="49"/>
      <c r="AQ282" s="49"/>
      <c r="AR282" s="49"/>
      <c r="AS282" s="49"/>
      <c r="AT282" s="49"/>
      <c r="AU282" s="49" t="s">
        <v>132</v>
      </c>
      <c r="AV282" s="49"/>
      <c r="AW282" s="49" t="s">
        <v>133</v>
      </c>
      <c r="AX282" s="49" t="s">
        <v>134</v>
      </c>
      <c r="AY282" s="49" t="s">
        <v>199</v>
      </c>
      <c r="AZ282" s="49" t="s">
        <v>135</v>
      </c>
      <c r="BA282" s="49" t="s">
        <v>136</v>
      </c>
      <c r="BB282" s="49" t="s">
        <v>137</v>
      </c>
      <c r="BC282" s="49" t="s">
        <v>138</v>
      </c>
      <c r="BD282" s="49"/>
      <c r="BE282" s="49" t="s">
        <v>139</v>
      </c>
      <c r="BF282" s="49"/>
      <c r="BG282" s="49"/>
      <c r="BH282" s="49" t="s">
        <v>202</v>
      </c>
      <c r="BI282" s="49"/>
      <c r="BJ282" s="49"/>
      <c r="BK282" s="49" t="s">
        <v>141</v>
      </c>
      <c r="BL282" s="49" t="s">
        <v>142</v>
      </c>
      <c r="BM282" s="49" t="s">
        <v>143</v>
      </c>
      <c r="BN282" s="49" t="s">
        <v>144</v>
      </c>
      <c r="BO282" s="49" t="s">
        <v>145</v>
      </c>
      <c r="BP282" s="49" t="s">
        <v>146</v>
      </c>
      <c r="BQ282" s="60" t="str">
        <f t="shared" si="4"/>
        <v>NT-2
NT-3
NT-4
NT-5
NT-6
NT-7
NT-8
NT-9
NT-10
NT-11
NT-12
NT-13
NT-14
MT-1
MT-2
MT-3
MT-4
MT-5
MT-6
MT-7
MT-8
MT-9
MT-11
MT-12
MT-13
MT-14
MT-15
MT-16
MT-17
MT-18
MT-19
MT-20
MT-21
MT-22
MT-23</v>
      </c>
      <c r="BR282" s="49"/>
      <c r="BS282" s="49" t="s">
        <v>147</v>
      </c>
      <c r="BT282" s="49" t="s">
        <v>148</v>
      </c>
      <c r="BU282" s="49" t="s">
        <v>149</v>
      </c>
      <c r="BV282" s="49" t="s">
        <v>150</v>
      </c>
      <c r="BW282" s="49" t="s">
        <v>151</v>
      </c>
      <c r="BX282" s="49" t="s">
        <v>152</v>
      </c>
      <c r="BY282" s="49" t="s">
        <v>153</v>
      </c>
      <c r="BZ282" s="49" t="s">
        <v>154</v>
      </c>
      <c r="CA282" s="49" t="s">
        <v>155</v>
      </c>
      <c r="CB282" s="49" t="s">
        <v>156</v>
      </c>
      <c r="CC282" s="49" t="s">
        <v>157</v>
      </c>
      <c r="CD282" s="49" t="s">
        <v>158</v>
      </c>
      <c r="CE282" s="49" t="s">
        <v>159</v>
      </c>
      <c r="CF282" s="49" t="s">
        <v>160</v>
      </c>
      <c r="CG282" s="49" t="s">
        <v>161</v>
      </c>
      <c r="CH282" s="49" t="s">
        <v>162</v>
      </c>
      <c r="CI282" s="49" t="s">
        <v>163</v>
      </c>
      <c r="CJ282" s="49" t="s">
        <v>164</v>
      </c>
      <c r="CK282" s="49" t="s">
        <v>165</v>
      </c>
      <c r="CL282" s="49" t="s">
        <v>166</v>
      </c>
      <c r="CM282" s="49" t="s">
        <v>167</v>
      </c>
      <c r="CN282" s="49" t="s">
        <v>168</v>
      </c>
      <c r="CO282" s="49"/>
      <c r="CP282" s="49" t="s">
        <v>170</v>
      </c>
      <c r="CQ282" s="49" t="s">
        <v>171</v>
      </c>
      <c r="CR282" s="49" t="s">
        <v>172</v>
      </c>
      <c r="CS282" s="49" t="s">
        <v>173</v>
      </c>
      <c r="CT282" s="49" t="s">
        <v>174</v>
      </c>
      <c r="CU282" s="49" t="s">
        <v>298</v>
      </c>
      <c r="CV282" s="49" t="s">
        <v>299</v>
      </c>
      <c r="CW282" s="49" t="s">
        <v>300</v>
      </c>
      <c r="CX282" s="49" t="s">
        <v>301</v>
      </c>
      <c r="CY282" s="49" t="s">
        <v>302</v>
      </c>
      <c r="CZ282" s="49" t="s">
        <v>303</v>
      </c>
      <c r="DA282" s="49" t="s">
        <v>304</v>
      </c>
      <c r="DB282" s="49" t="s">
        <v>305</v>
      </c>
    </row>
    <row r="283" spans="1:106" s="76" customFormat="1" ht="64.5" customHeight="1" x14ac:dyDescent="0.25">
      <c r="A283" s="49" t="s">
        <v>2747</v>
      </c>
      <c r="B283" s="49" t="s">
        <v>3128</v>
      </c>
      <c r="C283" s="60" t="e">
        <f>VLOOKUP(D283,'Threat Model'!$P$2:$Q$96,1,FALSE)</f>
        <v>#N/A</v>
      </c>
      <c r="D283" s="49" t="s">
        <v>3129</v>
      </c>
      <c r="E283" s="61" t="s">
        <v>3130</v>
      </c>
      <c r="F283" s="49" t="s">
        <v>2914</v>
      </c>
      <c r="G283" s="61" t="s">
        <v>2915</v>
      </c>
      <c r="H283" s="61" t="s">
        <v>3131</v>
      </c>
      <c r="I283" s="62">
        <v>6</v>
      </c>
      <c r="J283" s="62"/>
      <c r="K283" s="62" t="s">
        <v>112</v>
      </c>
      <c r="L283" s="62"/>
      <c r="M283" s="62"/>
      <c r="N283" s="62"/>
      <c r="O283" s="62" t="s">
        <v>609</v>
      </c>
      <c r="P283" s="62"/>
      <c r="Q283" s="60" t="s">
        <v>112</v>
      </c>
      <c r="R283" s="62"/>
      <c r="S283" s="61" t="s">
        <v>3132</v>
      </c>
      <c r="T283" s="61" t="s">
        <v>3133</v>
      </c>
      <c r="U283" s="61" t="s">
        <v>3134</v>
      </c>
      <c r="V283" s="61" t="s">
        <v>2757</v>
      </c>
      <c r="W283" s="61" t="s">
        <v>2920</v>
      </c>
      <c r="X283" s="61" t="s">
        <v>2921</v>
      </c>
      <c r="Y283" s="49"/>
      <c r="Z283" s="49" t="s">
        <v>3135</v>
      </c>
      <c r="AA283" s="49"/>
      <c r="AB283" s="49"/>
      <c r="AC283" s="60" t="s">
        <v>6984</v>
      </c>
      <c r="AD283" s="49" t="s">
        <v>191</v>
      </c>
      <c r="AE283" s="49"/>
      <c r="AF283" s="49"/>
      <c r="AG283" s="49"/>
      <c r="AH283" s="49"/>
      <c r="AI283" s="49"/>
      <c r="AJ283" s="49"/>
      <c r="AK283" s="49"/>
      <c r="AL283" s="49"/>
      <c r="AM283" s="49"/>
      <c r="AN283" s="49"/>
      <c r="AO283" s="49"/>
      <c r="AP283" s="49"/>
      <c r="AQ283" s="49"/>
      <c r="AR283" s="49"/>
      <c r="AS283" s="49"/>
      <c r="AT283" s="49"/>
      <c r="AU283" s="49"/>
      <c r="AV283" s="49"/>
      <c r="AW283" s="49" t="s">
        <v>133</v>
      </c>
      <c r="AX283" s="49" t="s">
        <v>134</v>
      </c>
      <c r="AY283" s="49"/>
      <c r="AZ283" s="49"/>
      <c r="BA283" s="49"/>
      <c r="BB283" s="49" t="s">
        <v>137</v>
      </c>
      <c r="BC283" s="49" t="s">
        <v>138</v>
      </c>
      <c r="BD283" s="49"/>
      <c r="BE283" s="49"/>
      <c r="BF283" s="49"/>
      <c r="BG283" s="49"/>
      <c r="BH283" s="49"/>
      <c r="BI283" s="49" t="s">
        <v>203</v>
      </c>
      <c r="BJ283" s="49" t="s">
        <v>282</v>
      </c>
      <c r="BK283" s="49" t="s">
        <v>141</v>
      </c>
      <c r="BL283" s="49" t="s">
        <v>142</v>
      </c>
      <c r="BM283" s="49" t="s">
        <v>143</v>
      </c>
      <c r="BN283" s="49" t="s">
        <v>144</v>
      </c>
      <c r="BO283" s="49" t="s">
        <v>145</v>
      </c>
      <c r="BP283" s="49" t="s">
        <v>146</v>
      </c>
      <c r="BQ283" s="60" t="str">
        <f t="shared" si="4"/>
        <v>NT-7
MT-1
MT-2
MT-7
MT-8
MT-9
MT-10
MT-11
MT-12
MT-13
MT-14
MT-15</v>
      </c>
      <c r="BR283" s="49"/>
      <c r="BS283" s="49"/>
      <c r="BT283" s="49"/>
      <c r="BU283" s="49"/>
      <c r="BV283" s="49"/>
      <c r="BW283" s="49"/>
      <c r="BX283" s="49" t="s">
        <v>152</v>
      </c>
      <c r="BY283" s="49"/>
      <c r="BZ283" s="49"/>
      <c r="CA283" s="49"/>
      <c r="CB283" s="49"/>
      <c r="CC283" s="49"/>
      <c r="CD283" s="49"/>
      <c r="CE283" s="49"/>
      <c r="CF283" s="49" t="s">
        <v>160</v>
      </c>
      <c r="CG283" s="49" t="s">
        <v>161</v>
      </c>
      <c r="CH283" s="49"/>
      <c r="CI283" s="49"/>
      <c r="CJ283" s="49"/>
      <c r="CK283" s="49"/>
      <c r="CL283" s="49" t="s">
        <v>166</v>
      </c>
      <c r="CM283" s="49" t="s">
        <v>167</v>
      </c>
      <c r="CN283" s="49" t="s">
        <v>168</v>
      </c>
      <c r="CO283" s="49" t="s">
        <v>169</v>
      </c>
      <c r="CP283" s="49" t="s">
        <v>170</v>
      </c>
      <c r="CQ283" s="49" t="s">
        <v>171</v>
      </c>
      <c r="CR283" s="49" t="s">
        <v>172</v>
      </c>
      <c r="CS283" s="49" t="s">
        <v>173</v>
      </c>
      <c r="CT283" s="49" t="s">
        <v>174</v>
      </c>
      <c r="CU283" s="49"/>
      <c r="CV283" s="49"/>
      <c r="CW283" s="49"/>
      <c r="CX283" s="49"/>
      <c r="CY283" s="49"/>
      <c r="CZ283" s="49"/>
      <c r="DA283" s="49"/>
      <c r="DB283" s="49"/>
    </row>
    <row r="284" spans="1:106" s="76" customFormat="1" ht="64.5" customHeight="1" x14ac:dyDescent="0.25">
      <c r="A284" s="49" t="s">
        <v>266</v>
      </c>
      <c r="B284" s="49" t="s">
        <v>3136</v>
      </c>
      <c r="C284" s="60" t="e">
        <f>VLOOKUP(D284,'Threat Model'!$P$2:$Q$96,1,FALSE)</f>
        <v>#N/A</v>
      </c>
      <c r="D284" s="49" t="s">
        <v>3137</v>
      </c>
      <c r="E284" s="61" t="s">
        <v>3138</v>
      </c>
      <c r="F284" s="49" t="s">
        <v>270</v>
      </c>
      <c r="G284" s="61" t="s">
        <v>1717</v>
      </c>
      <c r="H284" s="61" t="s">
        <v>3139</v>
      </c>
      <c r="I284" s="62">
        <v>9</v>
      </c>
      <c r="J284" s="60"/>
      <c r="K284" s="60" t="s">
        <v>112</v>
      </c>
      <c r="L284" s="60"/>
      <c r="M284" s="60"/>
      <c r="N284" s="60"/>
      <c r="O284" s="62" t="s">
        <v>113</v>
      </c>
      <c r="P284" s="60" t="s">
        <v>112</v>
      </c>
      <c r="Q284" s="60" t="s">
        <v>112</v>
      </c>
      <c r="R284" s="60" t="s">
        <v>112</v>
      </c>
      <c r="S284" s="61" t="s">
        <v>3140</v>
      </c>
      <c r="T284" s="61" t="s">
        <v>1367</v>
      </c>
      <c r="U284" s="61" t="s">
        <v>276</v>
      </c>
      <c r="V284" s="61" t="s">
        <v>277</v>
      </c>
      <c r="W284" s="61" t="s">
        <v>1300</v>
      </c>
      <c r="X284" s="61" t="s">
        <v>3141</v>
      </c>
      <c r="Y284" s="49"/>
      <c r="Z284" s="49" t="s">
        <v>1722</v>
      </c>
      <c r="AA284" s="49" t="s">
        <v>319</v>
      </c>
      <c r="AB284" s="49"/>
      <c r="AC284" s="60" t="s">
        <v>6907</v>
      </c>
      <c r="AD284" s="49" t="s">
        <v>191</v>
      </c>
      <c r="AE284" s="49" t="s">
        <v>123</v>
      </c>
      <c r="AF284" s="49" t="s">
        <v>124</v>
      </c>
      <c r="AG284" s="49" t="s">
        <v>125</v>
      </c>
      <c r="AH284" s="49" t="s">
        <v>192</v>
      </c>
      <c r="AI284" s="49" t="s">
        <v>126</v>
      </c>
      <c r="AJ284" s="49"/>
      <c r="AK284" s="49" t="s">
        <v>128</v>
      </c>
      <c r="AL284" s="49" t="s">
        <v>129</v>
      </c>
      <c r="AM284" s="49" t="s">
        <v>130</v>
      </c>
      <c r="AN284" s="49" t="s">
        <v>131</v>
      </c>
      <c r="AO284" s="49" t="s">
        <v>218</v>
      </c>
      <c r="AP284" s="49" t="s">
        <v>193</v>
      </c>
      <c r="AQ284" s="49" t="s">
        <v>194</v>
      </c>
      <c r="AR284" s="49" t="s">
        <v>195</v>
      </c>
      <c r="AS284" s="49" t="s">
        <v>196</v>
      </c>
      <c r="AT284" s="49" t="s">
        <v>197</v>
      </c>
      <c r="AU284" s="49" t="s">
        <v>132</v>
      </c>
      <c r="AV284" s="49" t="s">
        <v>198</v>
      </c>
      <c r="AW284" s="49" t="s">
        <v>133</v>
      </c>
      <c r="AX284" s="49" t="s">
        <v>134</v>
      </c>
      <c r="AY284" s="49" t="s">
        <v>199</v>
      </c>
      <c r="AZ284" s="49" t="s">
        <v>135</v>
      </c>
      <c r="BA284" s="49" t="s">
        <v>136</v>
      </c>
      <c r="BB284" s="49" t="s">
        <v>137</v>
      </c>
      <c r="BC284" s="49" t="s">
        <v>138</v>
      </c>
      <c r="BD284" s="49" t="s">
        <v>200</v>
      </c>
      <c r="BE284" s="49" t="s">
        <v>139</v>
      </c>
      <c r="BF284" s="49" t="s">
        <v>201</v>
      </c>
      <c r="BG284" s="49" t="s">
        <v>140</v>
      </c>
      <c r="BH284" s="49" t="s">
        <v>202</v>
      </c>
      <c r="BI284" s="49" t="s">
        <v>203</v>
      </c>
      <c r="BJ284" s="49" t="s">
        <v>282</v>
      </c>
      <c r="BK284" s="49" t="s">
        <v>141</v>
      </c>
      <c r="BL284" s="49" t="s">
        <v>142</v>
      </c>
      <c r="BM284" s="49" t="s">
        <v>143</v>
      </c>
      <c r="BN284" s="49" t="s">
        <v>144</v>
      </c>
      <c r="BO284" s="49" t="s">
        <v>145</v>
      </c>
      <c r="BP284" s="49" t="s">
        <v>146</v>
      </c>
      <c r="BQ284" s="60" t="str">
        <f t="shared" si="4"/>
        <v>NT-1
NT-2
NT-3
NT-4
NT-5
NT-6
NT-7
NT-8
NT-9
NT-10
NT-11
NT-12
NT-13
NT-14
MT-1
MT-2
MT-3
MT-4
MT-5
MT-6
MT-7
MT-8
MT-9
MT-11
MT-12
MT-13
MT-14
MT-15</v>
      </c>
      <c r="BR284" s="49" t="s">
        <v>283</v>
      </c>
      <c r="BS284" s="49" t="s">
        <v>147</v>
      </c>
      <c r="BT284" s="49" t="s">
        <v>148</v>
      </c>
      <c r="BU284" s="49" t="s">
        <v>149</v>
      </c>
      <c r="BV284" s="49" t="s">
        <v>150</v>
      </c>
      <c r="BW284" s="49" t="s">
        <v>151</v>
      </c>
      <c r="BX284" s="49" t="s">
        <v>152</v>
      </c>
      <c r="BY284" s="49" t="s">
        <v>153</v>
      </c>
      <c r="BZ284" s="49" t="s">
        <v>154</v>
      </c>
      <c r="CA284" s="49" t="s">
        <v>155</v>
      </c>
      <c r="CB284" s="49" t="s">
        <v>156</v>
      </c>
      <c r="CC284" s="49" t="s">
        <v>157</v>
      </c>
      <c r="CD284" s="49" t="s">
        <v>158</v>
      </c>
      <c r="CE284" s="49" t="s">
        <v>159</v>
      </c>
      <c r="CF284" s="49" t="s">
        <v>160</v>
      </c>
      <c r="CG284" s="49" t="s">
        <v>161</v>
      </c>
      <c r="CH284" s="49" t="s">
        <v>162</v>
      </c>
      <c r="CI284" s="49" t="s">
        <v>163</v>
      </c>
      <c r="CJ284" s="49" t="s">
        <v>164</v>
      </c>
      <c r="CK284" s="49" t="s">
        <v>165</v>
      </c>
      <c r="CL284" s="49" t="s">
        <v>166</v>
      </c>
      <c r="CM284" s="49" t="s">
        <v>167</v>
      </c>
      <c r="CN284" s="49" t="s">
        <v>168</v>
      </c>
      <c r="CO284" s="49"/>
      <c r="CP284" s="49" t="s">
        <v>170</v>
      </c>
      <c r="CQ284" s="49" t="s">
        <v>171</v>
      </c>
      <c r="CR284" s="49" t="s">
        <v>172</v>
      </c>
      <c r="CS284" s="49" t="s">
        <v>173</v>
      </c>
      <c r="CT284" s="49" t="s">
        <v>174</v>
      </c>
      <c r="CU284" s="49"/>
      <c r="CV284" s="49"/>
      <c r="CW284" s="49"/>
      <c r="CX284" s="49"/>
      <c r="CY284" s="49"/>
      <c r="CZ284" s="49"/>
      <c r="DA284" s="49"/>
      <c r="DB284" s="49"/>
    </row>
    <row r="285" spans="1:106" s="76" customFormat="1" ht="64.5" customHeight="1" x14ac:dyDescent="0.25">
      <c r="A285" s="49" t="s">
        <v>898</v>
      </c>
      <c r="B285" s="49" t="s">
        <v>3142</v>
      </c>
      <c r="C285" s="60" t="e">
        <f>VLOOKUP(D285,'Threat Model'!$P$2:$Q$96,1,FALSE)</f>
        <v>#N/A</v>
      </c>
      <c r="D285" s="49" t="s">
        <v>3143</v>
      </c>
      <c r="E285" s="61" t="s">
        <v>3144</v>
      </c>
      <c r="F285" s="49" t="s">
        <v>3145</v>
      </c>
      <c r="G285" s="61" t="s">
        <v>3146</v>
      </c>
      <c r="H285" s="61" t="s">
        <v>3147</v>
      </c>
      <c r="I285" s="62">
        <v>10</v>
      </c>
      <c r="J285" s="60" t="s">
        <v>112</v>
      </c>
      <c r="K285" s="60"/>
      <c r="L285" s="60"/>
      <c r="M285" s="60"/>
      <c r="N285" s="60"/>
      <c r="O285" s="62" t="s">
        <v>113</v>
      </c>
      <c r="P285" s="60" t="s">
        <v>112</v>
      </c>
      <c r="Q285" s="60" t="s">
        <v>112</v>
      </c>
      <c r="R285" s="62"/>
      <c r="S285" s="61" t="s">
        <v>3148</v>
      </c>
      <c r="T285" s="61" t="s">
        <v>906</v>
      </c>
      <c r="U285" s="61" t="s">
        <v>907</v>
      </c>
      <c r="V285" s="61" t="s">
        <v>3149</v>
      </c>
      <c r="W285" s="61" t="s">
        <v>3150</v>
      </c>
      <c r="X285" s="61" t="s">
        <v>3151</v>
      </c>
      <c r="Y285" s="49"/>
      <c r="Z285" s="49" t="s">
        <v>3152</v>
      </c>
      <c r="AA285" s="49" t="s">
        <v>3153</v>
      </c>
      <c r="AB285" s="49"/>
      <c r="AC285" s="60" t="s">
        <v>6991</v>
      </c>
      <c r="AD285" s="49"/>
      <c r="AE285" s="49" t="s">
        <v>123</v>
      </c>
      <c r="AF285" s="49"/>
      <c r="AG285" s="49" t="s">
        <v>125</v>
      </c>
      <c r="AH285" s="49" t="s">
        <v>192</v>
      </c>
      <c r="AI285" s="49" t="s">
        <v>126</v>
      </c>
      <c r="AJ285" s="49"/>
      <c r="AK285" s="49" t="s">
        <v>128</v>
      </c>
      <c r="AL285" s="49" t="s">
        <v>129</v>
      </c>
      <c r="AM285" s="49" t="s">
        <v>130</v>
      </c>
      <c r="AN285" s="49" t="s">
        <v>131</v>
      </c>
      <c r="AO285" s="49" t="s">
        <v>218</v>
      </c>
      <c r="AP285" s="49" t="s">
        <v>193</v>
      </c>
      <c r="AQ285" s="49" t="s">
        <v>194</v>
      </c>
      <c r="AR285" s="49" t="s">
        <v>195</v>
      </c>
      <c r="AS285" s="49" t="s">
        <v>196</v>
      </c>
      <c r="AT285" s="49" t="s">
        <v>197</v>
      </c>
      <c r="AU285" s="49" t="s">
        <v>132</v>
      </c>
      <c r="AV285" s="49" t="s">
        <v>198</v>
      </c>
      <c r="AW285" s="49" t="s">
        <v>133</v>
      </c>
      <c r="AX285" s="49" t="s">
        <v>134</v>
      </c>
      <c r="AY285" s="49" t="s">
        <v>199</v>
      </c>
      <c r="AZ285" s="49" t="s">
        <v>135</v>
      </c>
      <c r="BA285" s="49" t="s">
        <v>136</v>
      </c>
      <c r="BB285" s="49" t="s">
        <v>137</v>
      </c>
      <c r="BC285" s="49" t="s">
        <v>138</v>
      </c>
      <c r="BD285" s="49" t="s">
        <v>200</v>
      </c>
      <c r="BE285" s="49" t="s">
        <v>139</v>
      </c>
      <c r="BF285" s="49" t="s">
        <v>201</v>
      </c>
      <c r="BG285" s="49" t="s">
        <v>140</v>
      </c>
      <c r="BH285" s="49" t="s">
        <v>202</v>
      </c>
      <c r="BI285" s="49"/>
      <c r="BJ285" s="49" t="s">
        <v>282</v>
      </c>
      <c r="BK285" s="49" t="s">
        <v>141</v>
      </c>
      <c r="BL285" s="49" t="s">
        <v>142</v>
      </c>
      <c r="BM285" s="49" t="s">
        <v>143</v>
      </c>
      <c r="BN285" s="49" t="s">
        <v>144</v>
      </c>
      <c r="BO285" s="49" t="s">
        <v>145</v>
      </c>
      <c r="BP285" s="49" t="s">
        <v>146</v>
      </c>
      <c r="BQ285" s="60" t="str">
        <f t="shared" si="4"/>
        <v>NT-7
MT-1
MT-2
MT-7
MT-8
MT-9
MT-11
MT-12
MT-13
MT-14
MT-15</v>
      </c>
      <c r="BR285" s="49"/>
      <c r="BS285" s="49"/>
      <c r="BT285" s="49"/>
      <c r="BU285" s="49"/>
      <c r="BV285" s="49"/>
      <c r="BW285" s="49"/>
      <c r="BX285" s="49" t="s">
        <v>152</v>
      </c>
      <c r="BY285" s="49"/>
      <c r="BZ285" s="49"/>
      <c r="CA285" s="49"/>
      <c r="CB285" s="49"/>
      <c r="CC285" s="49"/>
      <c r="CD285" s="49"/>
      <c r="CE285" s="49"/>
      <c r="CF285" s="49" t="s">
        <v>160</v>
      </c>
      <c r="CG285" s="49" t="s">
        <v>161</v>
      </c>
      <c r="CH285" s="49"/>
      <c r="CI285" s="49"/>
      <c r="CJ285" s="49"/>
      <c r="CK285" s="49"/>
      <c r="CL285" s="49" t="s">
        <v>166</v>
      </c>
      <c r="CM285" s="49" t="s">
        <v>167</v>
      </c>
      <c r="CN285" s="49" t="s">
        <v>168</v>
      </c>
      <c r="CO285" s="49"/>
      <c r="CP285" s="49" t="s">
        <v>170</v>
      </c>
      <c r="CQ285" s="49" t="s">
        <v>171</v>
      </c>
      <c r="CR285" s="49" t="s">
        <v>172</v>
      </c>
      <c r="CS285" s="49" t="s">
        <v>173</v>
      </c>
      <c r="CT285" s="49" t="s">
        <v>174</v>
      </c>
      <c r="CU285" s="49"/>
      <c r="CV285" s="49"/>
      <c r="CW285" s="49"/>
      <c r="CX285" s="49"/>
      <c r="CY285" s="49"/>
      <c r="CZ285" s="49"/>
      <c r="DA285" s="49"/>
      <c r="DB285" s="49"/>
    </row>
    <row r="286" spans="1:106" s="76" customFormat="1" ht="64.5" customHeight="1" x14ac:dyDescent="0.25">
      <c r="A286" s="49" t="s">
        <v>2747</v>
      </c>
      <c r="B286" s="49" t="s">
        <v>3154</v>
      </c>
      <c r="C286" s="60" t="e">
        <f>VLOOKUP(D286,'Threat Model'!$P$2:$Q$96,1,FALSE)</f>
        <v>#N/A</v>
      </c>
      <c r="D286" s="49" t="s">
        <v>3155</v>
      </c>
      <c r="E286" s="61" t="s">
        <v>3156</v>
      </c>
      <c r="F286" s="49" t="s">
        <v>3157</v>
      </c>
      <c r="G286" s="61" t="s">
        <v>3158</v>
      </c>
      <c r="H286" s="61" t="s">
        <v>3159</v>
      </c>
      <c r="I286" s="62">
        <v>8</v>
      </c>
      <c r="J286" s="60"/>
      <c r="K286" s="60" t="s">
        <v>112</v>
      </c>
      <c r="L286" s="60"/>
      <c r="M286" s="60"/>
      <c r="N286" s="60"/>
      <c r="O286" s="62" t="s">
        <v>609</v>
      </c>
      <c r="P286" s="60" t="s">
        <v>112</v>
      </c>
      <c r="Q286" s="60" t="s">
        <v>112</v>
      </c>
      <c r="R286" s="60" t="s">
        <v>112</v>
      </c>
      <c r="S286" s="61" t="s">
        <v>3160</v>
      </c>
      <c r="T286" s="61" t="s">
        <v>3161</v>
      </c>
      <c r="U286" s="61" t="s">
        <v>3162</v>
      </c>
      <c r="V286" s="61" t="s">
        <v>2757</v>
      </c>
      <c r="W286" s="61" t="s">
        <v>3163</v>
      </c>
      <c r="X286" s="61" t="s">
        <v>3164</v>
      </c>
      <c r="Y286" s="49"/>
      <c r="Z286" s="49" t="s">
        <v>3165</v>
      </c>
      <c r="AA286" s="49"/>
      <c r="AB286" s="49"/>
      <c r="AC286" s="60" t="s">
        <v>6907</v>
      </c>
      <c r="AD286" s="49" t="s">
        <v>191</v>
      </c>
      <c r="AE286" s="49" t="s">
        <v>123</v>
      </c>
      <c r="AF286" s="49" t="s">
        <v>124</v>
      </c>
      <c r="AG286" s="49" t="s">
        <v>125</v>
      </c>
      <c r="AH286" s="49" t="s">
        <v>192</v>
      </c>
      <c r="AI286" s="49" t="s">
        <v>126</v>
      </c>
      <c r="AJ286" s="49"/>
      <c r="AK286" s="49" t="s">
        <v>128</v>
      </c>
      <c r="AL286" s="49" t="s">
        <v>129</v>
      </c>
      <c r="AM286" s="49" t="s">
        <v>130</v>
      </c>
      <c r="AN286" s="49" t="s">
        <v>131</v>
      </c>
      <c r="AO286" s="49" t="s">
        <v>218</v>
      </c>
      <c r="AP286" s="49" t="s">
        <v>193</v>
      </c>
      <c r="AQ286" s="49" t="s">
        <v>194</v>
      </c>
      <c r="AR286" s="49" t="s">
        <v>195</v>
      </c>
      <c r="AS286" s="49" t="s">
        <v>196</v>
      </c>
      <c r="AT286" s="49" t="s">
        <v>197</v>
      </c>
      <c r="AU286" s="49" t="s">
        <v>132</v>
      </c>
      <c r="AV286" s="49" t="s">
        <v>198</v>
      </c>
      <c r="AW286" s="49" t="s">
        <v>133</v>
      </c>
      <c r="AX286" s="49" t="s">
        <v>134</v>
      </c>
      <c r="AY286" s="49" t="s">
        <v>199</v>
      </c>
      <c r="AZ286" s="49" t="s">
        <v>135</v>
      </c>
      <c r="BA286" s="49" t="s">
        <v>136</v>
      </c>
      <c r="BB286" s="49" t="s">
        <v>137</v>
      </c>
      <c r="BC286" s="49" t="s">
        <v>138</v>
      </c>
      <c r="BD286" s="49" t="s">
        <v>200</v>
      </c>
      <c r="BE286" s="49" t="s">
        <v>139</v>
      </c>
      <c r="BF286" s="49" t="s">
        <v>201</v>
      </c>
      <c r="BG286" s="49" t="s">
        <v>140</v>
      </c>
      <c r="BH286" s="49" t="s">
        <v>202</v>
      </c>
      <c r="BI286" s="49" t="s">
        <v>203</v>
      </c>
      <c r="BJ286" s="49" t="s">
        <v>282</v>
      </c>
      <c r="BK286" s="49" t="s">
        <v>141</v>
      </c>
      <c r="BL286" s="49" t="s">
        <v>142</v>
      </c>
      <c r="BM286" s="49" t="s">
        <v>143</v>
      </c>
      <c r="BN286" s="49" t="s">
        <v>144</v>
      </c>
      <c r="BO286" s="49" t="s">
        <v>145</v>
      </c>
      <c r="BP286" s="49" t="s">
        <v>146</v>
      </c>
      <c r="BQ286" s="60" t="str">
        <f t="shared" si="4"/>
        <v>NT-1
NT-2
NT-3
NT-4
NT-5
NT-6
NT-7
NT-8
NT-9
NT-10
NT-11
NT-12
NT-13
NT-14
MT-1
MT-2
MT-3
MT-6
MT-9
MT-12
MT-13
MT-14
MT-15</v>
      </c>
      <c r="BR286" s="49" t="s">
        <v>283</v>
      </c>
      <c r="BS286" s="49" t="s">
        <v>147</v>
      </c>
      <c r="BT286" s="49" t="s">
        <v>148</v>
      </c>
      <c r="BU286" s="49" t="s">
        <v>149</v>
      </c>
      <c r="BV286" s="49" t="s">
        <v>150</v>
      </c>
      <c r="BW286" s="49" t="s">
        <v>151</v>
      </c>
      <c r="BX286" s="49" t="s">
        <v>152</v>
      </c>
      <c r="BY286" s="49" t="s">
        <v>153</v>
      </c>
      <c r="BZ286" s="49" t="s">
        <v>154</v>
      </c>
      <c r="CA286" s="49" t="s">
        <v>155</v>
      </c>
      <c r="CB286" s="49" t="s">
        <v>156</v>
      </c>
      <c r="CC286" s="49" t="s">
        <v>157</v>
      </c>
      <c r="CD286" s="49" t="s">
        <v>158</v>
      </c>
      <c r="CE286" s="49" t="s">
        <v>159</v>
      </c>
      <c r="CF286" s="49" t="s">
        <v>160</v>
      </c>
      <c r="CG286" s="49" t="s">
        <v>161</v>
      </c>
      <c r="CH286" s="49" t="s">
        <v>162</v>
      </c>
      <c r="CI286" s="49"/>
      <c r="CJ286" s="49"/>
      <c r="CK286" s="49" t="s">
        <v>165</v>
      </c>
      <c r="CL286" s="49"/>
      <c r="CM286" s="49"/>
      <c r="CN286" s="49" t="s">
        <v>168</v>
      </c>
      <c r="CO286" s="49"/>
      <c r="CP286" s="49"/>
      <c r="CQ286" s="49" t="s">
        <v>171</v>
      </c>
      <c r="CR286" s="49" t="s">
        <v>172</v>
      </c>
      <c r="CS286" s="49" t="s">
        <v>173</v>
      </c>
      <c r="CT286" s="49" t="s">
        <v>174</v>
      </c>
      <c r="CU286" s="49"/>
      <c r="CV286" s="49"/>
      <c r="CW286" s="49"/>
      <c r="CX286" s="49"/>
      <c r="CY286" s="49"/>
      <c r="CZ286" s="49"/>
      <c r="DA286" s="49"/>
      <c r="DB286" s="49"/>
    </row>
    <row r="287" spans="1:106" s="76" customFormat="1" ht="64.5" customHeight="1" x14ac:dyDescent="0.25">
      <c r="A287" s="49" t="s">
        <v>266</v>
      </c>
      <c r="B287" s="49" t="s">
        <v>3166</v>
      </c>
      <c r="C287" s="60" t="e">
        <f>VLOOKUP(D287,'Threat Model'!$P$2:$Q$96,1,FALSE)</f>
        <v>#N/A</v>
      </c>
      <c r="D287" s="49" t="s">
        <v>3167</v>
      </c>
      <c r="E287" s="61" t="s">
        <v>3168</v>
      </c>
      <c r="F287" s="49" t="s">
        <v>270</v>
      </c>
      <c r="G287" s="61" t="s">
        <v>1717</v>
      </c>
      <c r="H287" s="61" t="s">
        <v>3169</v>
      </c>
      <c r="I287" s="62">
        <v>10</v>
      </c>
      <c r="J287" s="62"/>
      <c r="K287" s="62" t="s">
        <v>112</v>
      </c>
      <c r="L287" s="62"/>
      <c r="M287" s="62"/>
      <c r="N287" s="62"/>
      <c r="O287" s="62" t="s">
        <v>113</v>
      </c>
      <c r="P287" s="62"/>
      <c r="Q287" s="60" t="s">
        <v>112</v>
      </c>
      <c r="R287" s="62"/>
      <c r="S287" s="61" t="s">
        <v>3170</v>
      </c>
      <c r="T287" s="61" t="s">
        <v>1367</v>
      </c>
      <c r="U287" s="61" t="s">
        <v>276</v>
      </c>
      <c r="V287" s="61" t="s">
        <v>277</v>
      </c>
      <c r="W287" s="61" t="s">
        <v>1300</v>
      </c>
      <c r="X287" s="61" t="s">
        <v>3171</v>
      </c>
      <c r="Y287" s="49"/>
      <c r="Z287" s="49" t="s">
        <v>3172</v>
      </c>
      <c r="AA287" s="49" t="s">
        <v>1604</v>
      </c>
      <c r="AB287" s="49"/>
      <c r="AC287" s="60" t="s">
        <v>6907</v>
      </c>
      <c r="AD287" s="49" t="s">
        <v>191</v>
      </c>
      <c r="AE287" s="49" t="s">
        <v>123</v>
      </c>
      <c r="AF287" s="49" t="s">
        <v>124</v>
      </c>
      <c r="AG287" s="49" t="s">
        <v>125</v>
      </c>
      <c r="AH287" s="49" t="s">
        <v>192</v>
      </c>
      <c r="AI287" s="49" t="s">
        <v>126</v>
      </c>
      <c r="AJ287" s="49"/>
      <c r="AK287" s="49" t="s">
        <v>128</v>
      </c>
      <c r="AL287" s="49" t="s">
        <v>129</v>
      </c>
      <c r="AM287" s="49" t="s">
        <v>130</v>
      </c>
      <c r="AN287" s="49" t="s">
        <v>131</v>
      </c>
      <c r="AO287" s="49" t="s">
        <v>218</v>
      </c>
      <c r="AP287" s="49" t="s">
        <v>193</v>
      </c>
      <c r="AQ287" s="49" t="s">
        <v>194</v>
      </c>
      <c r="AR287" s="49" t="s">
        <v>195</v>
      </c>
      <c r="AS287" s="49" t="s">
        <v>196</v>
      </c>
      <c r="AT287" s="49" t="s">
        <v>197</v>
      </c>
      <c r="AU287" s="49" t="s">
        <v>132</v>
      </c>
      <c r="AV287" s="49" t="s">
        <v>198</v>
      </c>
      <c r="AW287" s="49" t="s">
        <v>133</v>
      </c>
      <c r="AX287" s="49" t="s">
        <v>134</v>
      </c>
      <c r="AY287" s="49" t="s">
        <v>199</v>
      </c>
      <c r="AZ287" s="49" t="s">
        <v>135</v>
      </c>
      <c r="BA287" s="49" t="s">
        <v>136</v>
      </c>
      <c r="BB287" s="49" t="s">
        <v>137</v>
      </c>
      <c r="BC287" s="49" t="s">
        <v>138</v>
      </c>
      <c r="BD287" s="49" t="s">
        <v>200</v>
      </c>
      <c r="BE287" s="49" t="s">
        <v>139</v>
      </c>
      <c r="BF287" s="49" t="s">
        <v>201</v>
      </c>
      <c r="BG287" s="49" t="s">
        <v>140</v>
      </c>
      <c r="BH287" s="49" t="s">
        <v>202</v>
      </c>
      <c r="BI287" s="49" t="s">
        <v>203</v>
      </c>
      <c r="BJ287" s="49" t="s">
        <v>282</v>
      </c>
      <c r="BK287" s="49" t="s">
        <v>141</v>
      </c>
      <c r="BL287" s="49" t="s">
        <v>142</v>
      </c>
      <c r="BM287" s="49" t="s">
        <v>143</v>
      </c>
      <c r="BN287" s="49" t="s">
        <v>144</v>
      </c>
      <c r="BO287" s="49" t="s">
        <v>145</v>
      </c>
      <c r="BP287" s="49" t="s">
        <v>146</v>
      </c>
      <c r="BQ287" s="60" t="str">
        <f t="shared" si="4"/>
        <v>NT-7
MT-1
MT-2
MT-7
MT-8
MT-9
MT-11
MT-12
MT-13
MT-14
MT-15</v>
      </c>
      <c r="BR287" s="49"/>
      <c r="BS287" s="49"/>
      <c r="BT287" s="49"/>
      <c r="BU287" s="49"/>
      <c r="BV287" s="49"/>
      <c r="BW287" s="49"/>
      <c r="BX287" s="49" t="s">
        <v>152</v>
      </c>
      <c r="BY287" s="49"/>
      <c r="BZ287" s="49"/>
      <c r="CA287" s="49"/>
      <c r="CB287" s="49"/>
      <c r="CC287" s="49"/>
      <c r="CD287" s="49"/>
      <c r="CE287" s="49"/>
      <c r="CF287" s="49" t="s">
        <v>160</v>
      </c>
      <c r="CG287" s="49" t="s">
        <v>161</v>
      </c>
      <c r="CH287" s="49"/>
      <c r="CI287" s="49"/>
      <c r="CJ287" s="49"/>
      <c r="CK287" s="49"/>
      <c r="CL287" s="49" t="s">
        <v>166</v>
      </c>
      <c r="CM287" s="49" t="s">
        <v>167</v>
      </c>
      <c r="CN287" s="49" t="s">
        <v>168</v>
      </c>
      <c r="CO287" s="49"/>
      <c r="CP287" s="49" t="s">
        <v>170</v>
      </c>
      <c r="CQ287" s="49" t="s">
        <v>171</v>
      </c>
      <c r="CR287" s="49" t="s">
        <v>172</v>
      </c>
      <c r="CS287" s="49" t="s">
        <v>173</v>
      </c>
      <c r="CT287" s="49" t="s">
        <v>174</v>
      </c>
      <c r="CU287" s="49"/>
      <c r="CV287" s="49"/>
      <c r="CW287" s="49"/>
      <c r="CX287" s="49"/>
      <c r="CY287" s="49"/>
      <c r="CZ287" s="49"/>
      <c r="DA287" s="49"/>
      <c r="DB287" s="49"/>
    </row>
    <row r="288" spans="1:106" s="76" customFormat="1" ht="64.5" customHeight="1" x14ac:dyDescent="0.25">
      <c r="A288" s="49" t="s">
        <v>266</v>
      </c>
      <c r="B288" s="49" t="s">
        <v>3173</v>
      </c>
      <c r="C288" s="60" t="e">
        <f>VLOOKUP(D288,'Threat Model'!$P$2:$Q$96,1,FALSE)</f>
        <v>#N/A</v>
      </c>
      <c r="D288" s="49" t="s">
        <v>3174</v>
      </c>
      <c r="E288" s="61" t="s">
        <v>3175</v>
      </c>
      <c r="F288" s="49" t="s">
        <v>3176</v>
      </c>
      <c r="G288" s="61" t="s">
        <v>3177</v>
      </c>
      <c r="H288" s="61" t="s">
        <v>3178</v>
      </c>
      <c r="I288" s="62">
        <v>10</v>
      </c>
      <c r="J288" s="60"/>
      <c r="K288" s="60" t="s">
        <v>112</v>
      </c>
      <c r="L288" s="60"/>
      <c r="M288" s="60"/>
      <c r="N288" s="60"/>
      <c r="O288" s="62" t="s">
        <v>113</v>
      </c>
      <c r="P288" s="60" t="s">
        <v>112</v>
      </c>
      <c r="Q288" s="60" t="s">
        <v>112</v>
      </c>
      <c r="R288" s="60" t="s">
        <v>112</v>
      </c>
      <c r="S288" s="61" t="s">
        <v>3179</v>
      </c>
      <c r="T288" s="61" t="s">
        <v>1367</v>
      </c>
      <c r="U288" s="61" t="s">
        <v>276</v>
      </c>
      <c r="V288" s="61" t="s">
        <v>277</v>
      </c>
      <c r="W288" s="61" t="s">
        <v>1300</v>
      </c>
      <c r="X288" s="61" t="s">
        <v>3180</v>
      </c>
      <c r="Y288" s="49"/>
      <c r="Z288" s="49" t="s">
        <v>3181</v>
      </c>
      <c r="AA288" s="49" t="s">
        <v>3182</v>
      </c>
      <c r="AB288" s="49"/>
      <c r="AC288" s="60" t="s">
        <v>6907</v>
      </c>
      <c r="AD288" s="49" t="s">
        <v>191</v>
      </c>
      <c r="AE288" s="49" t="s">
        <v>123</v>
      </c>
      <c r="AF288" s="49" t="s">
        <v>124</v>
      </c>
      <c r="AG288" s="49" t="s">
        <v>125</v>
      </c>
      <c r="AH288" s="49" t="s">
        <v>192</v>
      </c>
      <c r="AI288" s="49" t="s">
        <v>126</v>
      </c>
      <c r="AJ288" s="49"/>
      <c r="AK288" s="49" t="s">
        <v>128</v>
      </c>
      <c r="AL288" s="49" t="s">
        <v>129</v>
      </c>
      <c r="AM288" s="49" t="s">
        <v>130</v>
      </c>
      <c r="AN288" s="49" t="s">
        <v>131</v>
      </c>
      <c r="AO288" s="49" t="s">
        <v>218</v>
      </c>
      <c r="AP288" s="49" t="s">
        <v>193</v>
      </c>
      <c r="AQ288" s="49" t="s">
        <v>194</v>
      </c>
      <c r="AR288" s="49" t="s">
        <v>195</v>
      </c>
      <c r="AS288" s="49" t="s">
        <v>196</v>
      </c>
      <c r="AT288" s="49" t="s">
        <v>197</v>
      </c>
      <c r="AU288" s="49" t="s">
        <v>132</v>
      </c>
      <c r="AV288" s="49" t="s">
        <v>198</v>
      </c>
      <c r="AW288" s="49" t="s">
        <v>133</v>
      </c>
      <c r="AX288" s="49" t="s">
        <v>134</v>
      </c>
      <c r="AY288" s="49" t="s">
        <v>199</v>
      </c>
      <c r="AZ288" s="49" t="s">
        <v>135</v>
      </c>
      <c r="BA288" s="49" t="s">
        <v>136</v>
      </c>
      <c r="BB288" s="49" t="s">
        <v>137</v>
      </c>
      <c r="BC288" s="49" t="s">
        <v>138</v>
      </c>
      <c r="BD288" s="49" t="s">
        <v>200</v>
      </c>
      <c r="BE288" s="49" t="s">
        <v>139</v>
      </c>
      <c r="BF288" s="49" t="s">
        <v>201</v>
      </c>
      <c r="BG288" s="49" t="s">
        <v>140</v>
      </c>
      <c r="BH288" s="49" t="s">
        <v>202</v>
      </c>
      <c r="BI288" s="49" t="s">
        <v>203</v>
      </c>
      <c r="BJ288" s="49" t="s">
        <v>282</v>
      </c>
      <c r="BK288" s="49" t="s">
        <v>141</v>
      </c>
      <c r="BL288" s="49" t="s">
        <v>142</v>
      </c>
      <c r="BM288" s="49" t="s">
        <v>143</v>
      </c>
      <c r="BN288" s="49" t="s">
        <v>144</v>
      </c>
      <c r="BO288" s="49" t="s">
        <v>145</v>
      </c>
      <c r="BP288" s="49" t="s">
        <v>146</v>
      </c>
      <c r="BQ288" s="60" t="str">
        <f t="shared" si="4"/>
        <v>NT-7
MT-1
MT-2
MT-7
MT-8
MT-9
MT-11
MT-12
MT-13
MT-14
MT-15</v>
      </c>
      <c r="BR288" s="49"/>
      <c r="BS288" s="49"/>
      <c r="BT288" s="49"/>
      <c r="BU288" s="49"/>
      <c r="BV288" s="49"/>
      <c r="BW288" s="49"/>
      <c r="BX288" s="49" t="s">
        <v>152</v>
      </c>
      <c r="BY288" s="49"/>
      <c r="BZ288" s="49"/>
      <c r="CA288" s="49"/>
      <c r="CB288" s="49"/>
      <c r="CC288" s="49"/>
      <c r="CD288" s="49"/>
      <c r="CE288" s="49"/>
      <c r="CF288" s="49" t="s">
        <v>160</v>
      </c>
      <c r="CG288" s="49" t="s">
        <v>161</v>
      </c>
      <c r="CH288" s="49"/>
      <c r="CI288" s="49"/>
      <c r="CJ288" s="49"/>
      <c r="CK288" s="49"/>
      <c r="CL288" s="49" t="s">
        <v>166</v>
      </c>
      <c r="CM288" s="49" t="s">
        <v>167</v>
      </c>
      <c r="CN288" s="49" t="s">
        <v>168</v>
      </c>
      <c r="CO288" s="49"/>
      <c r="CP288" s="49" t="s">
        <v>170</v>
      </c>
      <c r="CQ288" s="49" t="s">
        <v>171</v>
      </c>
      <c r="CR288" s="49" t="s">
        <v>172</v>
      </c>
      <c r="CS288" s="49" t="s">
        <v>173</v>
      </c>
      <c r="CT288" s="49" t="s">
        <v>174</v>
      </c>
      <c r="CU288" s="49"/>
      <c r="CV288" s="49"/>
      <c r="CW288" s="49"/>
      <c r="CX288" s="49"/>
      <c r="CY288" s="49"/>
      <c r="CZ288" s="49"/>
      <c r="DA288" s="49"/>
      <c r="DB288" s="49"/>
    </row>
    <row r="289" spans="1:106" s="76" customFormat="1" ht="64.5" customHeight="1" x14ac:dyDescent="0.25">
      <c r="A289" s="49" t="s">
        <v>266</v>
      </c>
      <c r="B289" s="49" t="s">
        <v>3183</v>
      </c>
      <c r="C289" s="60" t="e">
        <f>VLOOKUP(D289,'Threat Model'!$P$2:$Q$96,1,FALSE)</f>
        <v>#N/A</v>
      </c>
      <c r="D289" s="49" t="s">
        <v>3184</v>
      </c>
      <c r="E289" s="61" t="s">
        <v>3185</v>
      </c>
      <c r="F289" s="49" t="s">
        <v>3186</v>
      </c>
      <c r="G289" s="61" t="s">
        <v>3187</v>
      </c>
      <c r="H289" s="61" t="s">
        <v>3188</v>
      </c>
      <c r="I289" s="62">
        <v>9</v>
      </c>
      <c r="J289" s="62"/>
      <c r="K289" s="62" t="s">
        <v>112</v>
      </c>
      <c r="L289" s="62"/>
      <c r="M289" s="62"/>
      <c r="N289" s="62"/>
      <c r="O289" s="62" t="s">
        <v>113</v>
      </c>
      <c r="P289" s="62" t="s">
        <v>112</v>
      </c>
      <c r="Q289" s="62" t="s">
        <v>112</v>
      </c>
      <c r="R289" s="62" t="s">
        <v>112</v>
      </c>
      <c r="S289" s="61" t="s">
        <v>3189</v>
      </c>
      <c r="T289" s="61" t="s">
        <v>3190</v>
      </c>
      <c r="U289" s="61" t="s">
        <v>3191</v>
      </c>
      <c r="V289" s="61" t="s">
        <v>277</v>
      </c>
      <c r="W289" s="61" t="s">
        <v>3192</v>
      </c>
      <c r="X289" s="61" t="s">
        <v>3193</v>
      </c>
      <c r="Y289" s="49"/>
      <c r="Z289" s="49" t="s">
        <v>3194</v>
      </c>
      <c r="AA289" s="49"/>
      <c r="AB289" s="49"/>
      <c r="AC289" s="60" t="s">
        <v>6907</v>
      </c>
      <c r="AD289" s="49" t="s">
        <v>191</v>
      </c>
      <c r="AE289" s="49" t="s">
        <v>123</v>
      </c>
      <c r="AF289" s="49" t="s">
        <v>124</v>
      </c>
      <c r="AG289" s="49" t="s">
        <v>125</v>
      </c>
      <c r="AH289" s="49" t="s">
        <v>192</v>
      </c>
      <c r="AI289" s="49" t="s">
        <v>126</v>
      </c>
      <c r="AJ289" s="49"/>
      <c r="AK289" s="49" t="s">
        <v>128</v>
      </c>
      <c r="AL289" s="49" t="s">
        <v>129</v>
      </c>
      <c r="AM289" s="49" t="s">
        <v>130</v>
      </c>
      <c r="AN289" s="49" t="s">
        <v>131</v>
      </c>
      <c r="AO289" s="49" t="s">
        <v>218</v>
      </c>
      <c r="AP289" s="49" t="s">
        <v>193</v>
      </c>
      <c r="AQ289" s="49" t="s">
        <v>194</v>
      </c>
      <c r="AR289" s="49" t="s">
        <v>195</v>
      </c>
      <c r="AS289" s="49" t="s">
        <v>196</v>
      </c>
      <c r="AT289" s="49" t="s">
        <v>197</v>
      </c>
      <c r="AU289" s="49" t="s">
        <v>132</v>
      </c>
      <c r="AV289" s="49" t="s">
        <v>198</v>
      </c>
      <c r="AW289" s="49" t="s">
        <v>133</v>
      </c>
      <c r="AX289" s="49" t="s">
        <v>134</v>
      </c>
      <c r="AY289" s="49" t="s">
        <v>199</v>
      </c>
      <c r="AZ289" s="49" t="s">
        <v>135</v>
      </c>
      <c r="BA289" s="49" t="s">
        <v>136</v>
      </c>
      <c r="BB289" s="49" t="s">
        <v>137</v>
      </c>
      <c r="BC289" s="49" t="s">
        <v>138</v>
      </c>
      <c r="BD289" s="49" t="s">
        <v>200</v>
      </c>
      <c r="BE289" s="49" t="s">
        <v>139</v>
      </c>
      <c r="BF289" s="49" t="s">
        <v>201</v>
      </c>
      <c r="BG289" s="49" t="s">
        <v>140</v>
      </c>
      <c r="BH289" s="49" t="s">
        <v>202</v>
      </c>
      <c r="BI289" s="49" t="s">
        <v>203</v>
      </c>
      <c r="BJ289" s="49" t="s">
        <v>282</v>
      </c>
      <c r="BK289" s="49" t="s">
        <v>141</v>
      </c>
      <c r="BL289" s="49" t="s">
        <v>142</v>
      </c>
      <c r="BM289" s="49" t="s">
        <v>143</v>
      </c>
      <c r="BN289" s="49" t="s">
        <v>144</v>
      </c>
      <c r="BO289" s="49" t="s">
        <v>145</v>
      </c>
      <c r="BP289" s="49" t="s">
        <v>146</v>
      </c>
      <c r="BQ289" s="60" t="str">
        <f t="shared" si="4"/>
        <v>NT-2
NT-3
NT-4
NT-5
NT-6
NT-7
NT-8
NT-9
NT-10
NT-11
NT-12
NT-13
NT-14
MT-1
MT-2
MT-3
MT-4
MT-5
MT-6
MT-8
MT-9
MT-11
MT-12
MT-13
MT-14
MT-15</v>
      </c>
      <c r="BR289" s="49"/>
      <c r="BS289" s="49" t="s">
        <v>147</v>
      </c>
      <c r="BT289" s="49" t="s">
        <v>148</v>
      </c>
      <c r="BU289" s="49" t="s">
        <v>149</v>
      </c>
      <c r="BV289" s="49" t="s">
        <v>150</v>
      </c>
      <c r="BW289" s="49" t="s">
        <v>151</v>
      </c>
      <c r="BX289" s="49" t="s">
        <v>152</v>
      </c>
      <c r="BY289" s="49" t="s">
        <v>153</v>
      </c>
      <c r="BZ289" s="49" t="s">
        <v>154</v>
      </c>
      <c r="CA289" s="49" t="s">
        <v>155</v>
      </c>
      <c r="CB289" s="49" t="s">
        <v>156</v>
      </c>
      <c r="CC289" s="49" t="s">
        <v>157</v>
      </c>
      <c r="CD289" s="49" t="s">
        <v>158</v>
      </c>
      <c r="CE289" s="49" t="s">
        <v>159</v>
      </c>
      <c r="CF289" s="49" t="s">
        <v>160</v>
      </c>
      <c r="CG289" s="49" t="s">
        <v>161</v>
      </c>
      <c r="CH289" s="49" t="s">
        <v>162</v>
      </c>
      <c r="CI289" s="49" t="s">
        <v>163</v>
      </c>
      <c r="CJ289" s="49" t="s">
        <v>164</v>
      </c>
      <c r="CK289" s="49" t="s">
        <v>165</v>
      </c>
      <c r="CL289" s="49"/>
      <c r="CM289" s="49" t="s">
        <v>167</v>
      </c>
      <c r="CN289" s="49" t="s">
        <v>168</v>
      </c>
      <c r="CO289" s="49"/>
      <c r="CP289" s="49" t="s">
        <v>170</v>
      </c>
      <c r="CQ289" s="49" t="s">
        <v>171</v>
      </c>
      <c r="CR289" s="49" t="s">
        <v>172</v>
      </c>
      <c r="CS289" s="49" t="s">
        <v>173</v>
      </c>
      <c r="CT289" s="49" t="s">
        <v>174</v>
      </c>
      <c r="CU289" s="49"/>
      <c r="CV289" s="49"/>
      <c r="CW289" s="49"/>
      <c r="CX289" s="49"/>
      <c r="CY289" s="49"/>
      <c r="CZ289" s="49"/>
      <c r="DA289" s="49"/>
      <c r="DB289" s="49"/>
    </row>
    <row r="290" spans="1:106" s="76" customFormat="1" ht="64.5" customHeight="1" x14ac:dyDescent="0.25">
      <c r="A290" s="49" t="s">
        <v>266</v>
      </c>
      <c r="B290" s="49" t="s">
        <v>3195</v>
      </c>
      <c r="C290" s="60" t="e">
        <f>VLOOKUP(D290,'Threat Model'!$P$2:$Q$96,1,FALSE)</f>
        <v>#N/A</v>
      </c>
      <c r="D290" s="49" t="s">
        <v>3196</v>
      </c>
      <c r="E290" s="61" t="s">
        <v>3197</v>
      </c>
      <c r="F290" s="49" t="s">
        <v>1589</v>
      </c>
      <c r="G290" s="61" t="s">
        <v>271</v>
      </c>
      <c r="H290" s="61" t="s">
        <v>3198</v>
      </c>
      <c r="I290" s="62">
        <v>4</v>
      </c>
      <c r="J290" s="62"/>
      <c r="K290" s="62" t="s">
        <v>112</v>
      </c>
      <c r="L290" s="62"/>
      <c r="M290" s="62"/>
      <c r="N290" s="62"/>
      <c r="O290" s="62" t="s">
        <v>113</v>
      </c>
      <c r="P290" s="62" t="s">
        <v>112</v>
      </c>
      <c r="Q290" s="60"/>
      <c r="R290" s="62"/>
      <c r="S290" s="61" t="s">
        <v>3199</v>
      </c>
      <c r="T290" s="61" t="s">
        <v>3200</v>
      </c>
      <c r="U290" s="61" t="s">
        <v>3201</v>
      </c>
      <c r="V290" s="61" t="s">
        <v>277</v>
      </c>
      <c r="W290" s="61" t="s">
        <v>3202</v>
      </c>
      <c r="X290" s="61" t="s">
        <v>3203</v>
      </c>
      <c r="Y290" s="49"/>
      <c r="Z290" s="49" t="s">
        <v>3194</v>
      </c>
      <c r="AA290" s="49"/>
      <c r="AB290" s="49"/>
      <c r="AC290" s="60" t="s">
        <v>6907</v>
      </c>
      <c r="AD290" s="49" t="s">
        <v>191</v>
      </c>
      <c r="AE290" s="49" t="s">
        <v>123</v>
      </c>
      <c r="AF290" s="49" t="s">
        <v>124</v>
      </c>
      <c r="AG290" s="49" t="s">
        <v>125</v>
      </c>
      <c r="AH290" s="49" t="s">
        <v>192</v>
      </c>
      <c r="AI290" s="49" t="s">
        <v>126</v>
      </c>
      <c r="AJ290" s="49"/>
      <c r="AK290" s="49" t="s">
        <v>128</v>
      </c>
      <c r="AL290" s="49" t="s">
        <v>129</v>
      </c>
      <c r="AM290" s="49" t="s">
        <v>130</v>
      </c>
      <c r="AN290" s="49" t="s">
        <v>131</v>
      </c>
      <c r="AO290" s="49" t="s">
        <v>218</v>
      </c>
      <c r="AP290" s="49" t="s">
        <v>193</v>
      </c>
      <c r="AQ290" s="49" t="s">
        <v>194</v>
      </c>
      <c r="AR290" s="49" t="s">
        <v>195</v>
      </c>
      <c r="AS290" s="49" t="s">
        <v>196</v>
      </c>
      <c r="AT290" s="49" t="s">
        <v>197</v>
      </c>
      <c r="AU290" s="49" t="s">
        <v>132</v>
      </c>
      <c r="AV290" s="49" t="s">
        <v>198</v>
      </c>
      <c r="AW290" s="49" t="s">
        <v>133</v>
      </c>
      <c r="AX290" s="49" t="s">
        <v>134</v>
      </c>
      <c r="AY290" s="49" t="s">
        <v>199</v>
      </c>
      <c r="AZ290" s="49" t="s">
        <v>135</v>
      </c>
      <c r="BA290" s="49" t="s">
        <v>136</v>
      </c>
      <c r="BB290" s="49" t="s">
        <v>137</v>
      </c>
      <c r="BC290" s="49" t="s">
        <v>138</v>
      </c>
      <c r="BD290" s="49" t="s">
        <v>200</v>
      </c>
      <c r="BE290" s="49" t="s">
        <v>139</v>
      </c>
      <c r="BF290" s="49" t="s">
        <v>201</v>
      </c>
      <c r="BG290" s="49" t="s">
        <v>140</v>
      </c>
      <c r="BH290" s="49" t="s">
        <v>202</v>
      </c>
      <c r="BI290" s="49" t="s">
        <v>203</v>
      </c>
      <c r="BJ290" s="49" t="s">
        <v>282</v>
      </c>
      <c r="BK290" s="49" t="s">
        <v>141</v>
      </c>
      <c r="BL290" s="49" t="s">
        <v>142</v>
      </c>
      <c r="BM290" s="49" t="s">
        <v>143</v>
      </c>
      <c r="BN290" s="49" t="s">
        <v>144</v>
      </c>
      <c r="BO290" s="49" t="s">
        <v>145</v>
      </c>
      <c r="BP290" s="49" t="s">
        <v>146</v>
      </c>
      <c r="BQ290" s="60" t="str">
        <f t="shared" si="4"/>
        <v>MT-11
MT-12
MT-13
MT-14
MT-15</v>
      </c>
      <c r="BR290" s="49"/>
      <c r="BS290" s="49"/>
      <c r="BT290" s="49"/>
      <c r="BU290" s="49"/>
      <c r="BV290" s="49"/>
      <c r="BW290" s="49"/>
      <c r="BX290" s="49"/>
      <c r="BY290" s="49"/>
      <c r="BZ290" s="49"/>
      <c r="CA290" s="49"/>
      <c r="CB290" s="49"/>
      <c r="CC290" s="49"/>
      <c r="CD290" s="49"/>
      <c r="CE290" s="49"/>
      <c r="CF290" s="49"/>
      <c r="CG290" s="49"/>
      <c r="CH290" s="49"/>
      <c r="CI290" s="49"/>
      <c r="CJ290" s="49"/>
      <c r="CK290" s="49"/>
      <c r="CL290" s="49"/>
      <c r="CM290" s="49"/>
      <c r="CN290" s="49"/>
      <c r="CO290" s="49"/>
      <c r="CP290" s="49" t="s">
        <v>170</v>
      </c>
      <c r="CQ290" s="49" t="s">
        <v>171</v>
      </c>
      <c r="CR290" s="49" t="s">
        <v>172</v>
      </c>
      <c r="CS290" s="49" t="s">
        <v>173</v>
      </c>
      <c r="CT290" s="49" t="s">
        <v>174</v>
      </c>
      <c r="CU290" s="49"/>
      <c r="CV290" s="49"/>
      <c r="CW290" s="49"/>
      <c r="CX290" s="49"/>
      <c r="CY290" s="49"/>
      <c r="CZ290" s="49"/>
      <c r="DA290" s="49"/>
      <c r="DB290" s="49"/>
    </row>
    <row r="291" spans="1:106" s="76" customFormat="1" ht="64.5" customHeight="1" x14ac:dyDescent="0.25">
      <c r="A291" s="49" t="s">
        <v>898</v>
      </c>
      <c r="B291" s="49" t="s">
        <v>3204</v>
      </c>
      <c r="C291" s="60" t="e">
        <f>VLOOKUP(D291,'Threat Model'!$P$2:$Q$96,1,FALSE)</f>
        <v>#N/A</v>
      </c>
      <c r="D291" s="49" t="s">
        <v>3205</v>
      </c>
      <c r="E291" s="61" t="s">
        <v>3206</v>
      </c>
      <c r="F291" s="49" t="s">
        <v>3207</v>
      </c>
      <c r="G291" s="61"/>
      <c r="H291" s="61" t="s">
        <v>3208</v>
      </c>
      <c r="I291" s="62">
        <v>8</v>
      </c>
      <c r="J291" s="62" t="s">
        <v>112</v>
      </c>
      <c r="K291" s="62"/>
      <c r="L291" s="62"/>
      <c r="M291" s="62"/>
      <c r="N291" s="62"/>
      <c r="O291" s="62" t="s">
        <v>113</v>
      </c>
      <c r="P291" s="62"/>
      <c r="Q291" s="60" t="s">
        <v>112</v>
      </c>
      <c r="R291" s="62"/>
      <c r="S291" s="61" t="s">
        <v>3209</v>
      </c>
      <c r="T291" s="61" t="s">
        <v>906</v>
      </c>
      <c r="U291" s="61" t="s">
        <v>907</v>
      </c>
      <c r="V291" s="61" t="s">
        <v>3073</v>
      </c>
      <c r="W291" s="61" t="s">
        <v>3150</v>
      </c>
      <c r="X291" s="61" t="s">
        <v>3210</v>
      </c>
      <c r="Y291" s="49"/>
      <c r="Z291" s="49" t="s">
        <v>3211</v>
      </c>
      <c r="AA291" s="49" t="s">
        <v>3212</v>
      </c>
      <c r="AB291" s="49"/>
      <c r="AC291" s="60" t="s">
        <v>6991</v>
      </c>
      <c r="AD291" s="49"/>
      <c r="AE291" s="49" t="s">
        <v>123</v>
      </c>
      <c r="AF291" s="49"/>
      <c r="AG291" s="49" t="s">
        <v>125</v>
      </c>
      <c r="AH291" s="49" t="s">
        <v>192</v>
      </c>
      <c r="AI291" s="49" t="s">
        <v>126</v>
      </c>
      <c r="AJ291" s="49"/>
      <c r="AK291" s="49" t="s">
        <v>128</v>
      </c>
      <c r="AL291" s="49" t="s">
        <v>129</v>
      </c>
      <c r="AM291" s="49" t="s">
        <v>130</v>
      </c>
      <c r="AN291" s="49" t="s">
        <v>131</v>
      </c>
      <c r="AO291" s="49" t="s">
        <v>218</v>
      </c>
      <c r="AP291" s="49" t="s">
        <v>193</v>
      </c>
      <c r="AQ291" s="49" t="s">
        <v>194</v>
      </c>
      <c r="AR291" s="49" t="s">
        <v>195</v>
      </c>
      <c r="AS291" s="49" t="s">
        <v>196</v>
      </c>
      <c r="AT291" s="49" t="s">
        <v>197</v>
      </c>
      <c r="AU291" s="49" t="s">
        <v>132</v>
      </c>
      <c r="AV291" s="49" t="s">
        <v>198</v>
      </c>
      <c r="AW291" s="49" t="s">
        <v>133</v>
      </c>
      <c r="AX291" s="49" t="s">
        <v>134</v>
      </c>
      <c r="AY291" s="49" t="s">
        <v>199</v>
      </c>
      <c r="AZ291" s="49" t="s">
        <v>135</v>
      </c>
      <c r="BA291" s="49" t="s">
        <v>136</v>
      </c>
      <c r="BB291" s="49" t="s">
        <v>137</v>
      </c>
      <c r="BC291" s="49" t="s">
        <v>138</v>
      </c>
      <c r="BD291" s="49" t="s">
        <v>200</v>
      </c>
      <c r="BE291" s="49" t="s">
        <v>139</v>
      </c>
      <c r="BF291" s="49" t="s">
        <v>201</v>
      </c>
      <c r="BG291" s="49" t="s">
        <v>140</v>
      </c>
      <c r="BH291" s="49" t="s">
        <v>202</v>
      </c>
      <c r="BI291" s="49"/>
      <c r="BJ291" s="49" t="s">
        <v>282</v>
      </c>
      <c r="BK291" s="49" t="s">
        <v>141</v>
      </c>
      <c r="BL291" s="49" t="s">
        <v>142</v>
      </c>
      <c r="BM291" s="49" t="s">
        <v>143</v>
      </c>
      <c r="BN291" s="49" t="s">
        <v>144</v>
      </c>
      <c r="BO291" s="49" t="s">
        <v>145</v>
      </c>
      <c r="BP291" s="49" t="s">
        <v>146</v>
      </c>
      <c r="BQ291" s="60" t="str">
        <f t="shared" si="4"/>
        <v>NT-7
MT-1
MT-2
MT-7
MT-8
MT-9
MT-11
MT-12
MT-13
MT-14
MT-15</v>
      </c>
      <c r="BR291" s="49"/>
      <c r="BS291" s="49"/>
      <c r="BT291" s="49"/>
      <c r="BU291" s="49"/>
      <c r="BV291" s="49"/>
      <c r="BW291" s="49"/>
      <c r="BX291" s="49" t="s">
        <v>152</v>
      </c>
      <c r="BY291" s="49"/>
      <c r="BZ291" s="49"/>
      <c r="CA291" s="49"/>
      <c r="CB291" s="49"/>
      <c r="CC291" s="49"/>
      <c r="CD291" s="49"/>
      <c r="CE291" s="49"/>
      <c r="CF291" s="49" t="s">
        <v>160</v>
      </c>
      <c r="CG291" s="49" t="s">
        <v>161</v>
      </c>
      <c r="CH291" s="49"/>
      <c r="CI291" s="49"/>
      <c r="CJ291" s="49"/>
      <c r="CK291" s="49"/>
      <c r="CL291" s="49" t="s">
        <v>166</v>
      </c>
      <c r="CM291" s="49" t="s">
        <v>167</v>
      </c>
      <c r="CN291" s="49" t="s">
        <v>168</v>
      </c>
      <c r="CO291" s="49"/>
      <c r="CP291" s="49" t="s">
        <v>170</v>
      </c>
      <c r="CQ291" s="49" t="s">
        <v>171</v>
      </c>
      <c r="CR291" s="49" t="s">
        <v>172</v>
      </c>
      <c r="CS291" s="49" t="s">
        <v>173</v>
      </c>
      <c r="CT291" s="49" t="s">
        <v>174</v>
      </c>
      <c r="CU291" s="49"/>
      <c r="CV291" s="49"/>
      <c r="CW291" s="49"/>
      <c r="CX291" s="49"/>
      <c r="CY291" s="49"/>
      <c r="CZ291" s="49"/>
      <c r="DA291" s="49"/>
      <c r="DB291" s="49"/>
    </row>
    <row r="292" spans="1:106" s="76" customFormat="1" ht="64.5" customHeight="1" x14ac:dyDescent="0.25">
      <c r="A292" s="49" t="s">
        <v>1381</v>
      </c>
      <c r="B292" s="49" t="s">
        <v>3213</v>
      </c>
      <c r="C292" s="60" t="e">
        <f>VLOOKUP(D292,'Threat Model'!$P$2:$Q$96,1,FALSE)</f>
        <v>#N/A</v>
      </c>
      <c r="D292" s="49" t="s">
        <v>3214</v>
      </c>
      <c r="E292" s="61" t="s">
        <v>3215</v>
      </c>
      <c r="F292" s="49" t="s">
        <v>3122</v>
      </c>
      <c r="G292" s="61" t="s">
        <v>3216</v>
      </c>
      <c r="H292" s="61" t="s">
        <v>3217</v>
      </c>
      <c r="I292" s="62">
        <v>8</v>
      </c>
      <c r="J292" s="60"/>
      <c r="K292" s="60" t="s">
        <v>112</v>
      </c>
      <c r="L292" s="60"/>
      <c r="M292" s="60"/>
      <c r="N292" s="60"/>
      <c r="O292" s="62" t="s">
        <v>113</v>
      </c>
      <c r="P292" s="60" t="s">
        <v>112</v>
      </c>
      <c r="Q292" s="60" t="s">
        <v>112</v>
      </c>
      <c r="R292" s="60" t="s">
        <v>112</v>
      </c>
      <c r="S292" s="61" t="s">
        <v>3218</v>
      </c>
      <c r="T292" s="61" t="s">
        <v>1389</v>
      </c>
      <c r="U292" s="61" t="s">
        <v>1390</v>
      </c>
      <c r="V292" s="61" t="s">
        <v>1391</v>
      </c>
      <c r="W292" s="61" t="s">
        <v>1392</v>
      </c>
      <c r="X292" s="61" t="s">
        <v>3219</v>
      </c>
      <c r="Y292" s="49"/>
      <c r="Z292" s="49" t="s">
        <v>3220</v>
      </c>
      <c r="AA292" s="49"/>
      <c r="AB292" s="49"/>
      <c r="AC292" s="60" t="s">
        <v>6952</v>
      </c>
      <c r="AD292" s="49"/>
      <c r="AE292" s="49"/>
      <c r="AF292" s="49"/>
      <c r="AG292" s="49"/>
      <c r="AH292" s="49"/>
      <c r="AI292" s="49"/>
      <c r="AJ292" s="49"/>
      <c r="AK292" s="49" t="s">
        <v>128</v>
      </c>
      <c r="AL292" s="49" t="s">
        <v>129</v>
      </c>
      <c r="AM292" s="49" t="s">
        <v>130</v>
      </c>
      <c r="AN292" s="49" t="s">
        <v>131</v>
      </c>
      <c r="AO292" s="49" t="s">
        <v>218</v>
      </c>
      <c r="AP292" s="49"/>
      <c r="AQ292" s="49"/>
      <c r="AR292" s="49"/>
      <c r="AS292" s="49"/>
      <c r="AT292" s="49"/>
      <c r="AU292" s="49" t="s">
        <v>132</v>
      </c>
      <c r="AV292" s="49"/>
      <c r="AW292" s="49" t="s">
        <v>133</v>
      </c>
      <c r="AX292" s="49" t="s">
        <v>134</v>
      </c>
      <c r="AY292" s="49" t="s">
        <v>199</v>
      </c>
      <c r="AZ292" s="49" t="s">
        <v>135</v>
      </c>
      <c r="BA292" s="49" t="s">
        <v>136</v>
      </c>
      <c r="BB292" s="49" t="s">
        <v>137</v>
      </c>
      <c r="BC292" s="49" t="s">
        <v>138</v>
      </c>
      <c r="BD292" s="49"/>
      <c r="BE292" s="49" t="s">
        <v>139</v>
      </c>
      <c r="BF292" s="49"/>
      <c r="BG292" s="49"/>
      <c r="BH292" s="49" t="s">
        <v>202</v>
      </c>
      <c r="BI292" s="49"/>
      <c r="BJ292" s="49"/>
      <c r="BK292" s="49" t="s">
        <v>141</v>
      </c>
      <c r="BL292" s="49" t="s">
        <v>142</v>
      </c>
      <c r="BM292" s="49" t="s">
        <v>143</v>
      </c>
      <c r="BN292" s="49" t="s">
        <v>144</v>
      </c>
      <c r="BO292" s="49" t="s">
        <v>145</v>
      </c>
      <c r="BP292" s="49" t="s">
        <v>146</v>
      </c>
      <c r="BQ292" s="60" t="str">
        <f t="shared" si="4"/>
        <v>NT-7
MT-1
MT-2
MT-7
MT-8
MT-9
MT-11
MT-12
MT-13
MT-14
MT-15
MT-16
MT-17
MT-18
MT-19
MT-20
MT-21
MT-22
MT-23</v>
      </c>
      <c r="BR292" s="49"/>
      <c r="BS292" s="49"/>
      <c r="BT292" s="49"/>
      <c r="BU292" s="49"/>
      <c r="BV292" s="49"/>
      <c r="BW292" s="49"/>
      <c r="BX292" s="49" t="s">
        <v>152</v>
      </c>
      <c r="BY292" s="49"/>
      <c r="BZ292" s="49"/>
      <c r="CA292" s="49"/>
      <c r="CB292" s="49"/>
      <c r="CC292" s="49"/>
      <c r="CD292" s="49"/>
      <c r="CE292" s="49"/>
      <c r="CF292" s="49" t="s">
        <v>160</v>
      </c>
      <c r="CG292" s="49" t="s">
        <v>161</v>
      </c>
      <c r="CH292" s="49"/>
      <c r="CI292" s="49"/>
      <c r="CJ292" s="49"/>
      <c r="CK292" s="49"/>
      <c r="CL292" s="49" t="s">
        <v>166</v>
      </c>
      <c r="CM292" s="49" t="s">
        <v>167</v>
      </c>
      <c r="CN292" s="49" t="s">
        <v>168</v>
      </c>
      <c r="CO292" s="49"/>
      <c r="CP292" s="49" t="s">
        <v>170</v>
      </c>
      <c r="CQ292" s="49" t="s">
        <v>171</v>
      </c>
      <c r="CR292" s="49" t="s">
        <v>172</v>
      </c>
      <c r="CS292" s="49" t="s">
        <v>173</v>
      </c>
      <c r="CT292" s="49" t="s">
        <v>174</v>
      </c>
      <c r="CU292" s="49" t="s">
        <v>298</v>
      </c>
      <c r="CV292" s="49" t="s">
        <v>299</v>
      </c>
      <c r="CW292" s="49" t="s">
        <v>300</v>
      </c>
      <c r="CX292" s="49" t="s">
        <v>301</v>
      </c>
      <c r="CY292" s="49" t="s">
        <v>302</v>
      </c>
      <c r="CZ292" s="49" t="s">
        <v>303</v>
      </c>
      <c r="DA292" s="49" t="s">
        <v>304</v>
      </c>
      <c r="DB292" s="49" t="s">
        <v>305</v>
      </c>
    </row>
    <row r="293" spans="1:106" s="76" customFormat="1" ht="64.5" customHeight="1" x14ac:dyDescent="0.25">
      <c r="A293" s="49" t="s">
        <v>1381</v>
      </c>
      <c r="B293" s="49" t="s">
        <v>3221</v>
      </c>
      <c r="C293" s="60" t="e">
        <f>VLOOKUP(D293,'Threat Model'!$P$2:$Q$96,1,FALSE)</f>
        <v>#N/A</v>
      </c>
      <c r="D293" s="49" t="s">
        <v>3222</v>
      </c>
      <c r="E293" s="61" t="s">
        <v>3223</v>
      </c>
      <c r="F293" s="49" t="s">
        <v>3224</v>
      </c>
      <c r="G293" s="61" t="s">
        <v>3225</v>
      </c>
      <c r="H293" s="61" t="s">
        <v>3226</v>
      </c>
      <c r="I293" s="62">
        <v>8</v>
      </c>
      <c r="J293" s="60"/>
      <c r="K293" s="60" t="s">
        <v>112</v>
      </c>
      <c r="L293" s="60"/>
      <c r="M293" s="60"/>
      <c r="N293" s="60"/>
      <c r="O293" s="62" t="s">
        <v>113</v>
      </c>
      <c r="P293" s="60" t="s">
        <v>112</v>
      </c>
      <c r="Q293" s="60" t="s">
        <v>112</v>
      </c>
      <c r="R293" s="60"/>
      <c r="S293" s="61" t="s">
        <v>3227</v>
      </c>
      <c r="T293" s="61" t="s">
        <v>1389</v>
      </c>
      <c r="U293" s="61" t="s">
        <v>1390</v>
      </c>
      <c r="V293" s="61" t="s">
        <v>1391</v>
      </c>
      <c r="W293" s="61" t="s">
        <v>1392</v>
      </c>
      <c r="X293" s="61" t="s">
        <v>3228</v>
      </c>
      <c r="Y293" s="49"/>
      <c r="Z293" s="49" t="s">
        <v>3220</v>
      </c>
      <c r="AA293" s="49"/>
      <c r="AB293" s="49"/>
      <c r="AC293" s="60" t="s">
        <v>6952</v>
      </c>
      <c r="AD293" s="49"/>
      <c r="AE293" s="49"/>
      <c r="AF293" s="49"/>
      <c r="AG293" s="49"/>
      <c r="AH293" s="49"/>
      <c r="AI293" s="49"/>
      <c r="AJ293" s="49"/>
      <c r="AK293" s="49" t="s">
        <v>128</v>
      </c>
      <c r="AL293" s="49" t="s">
        <v>129</v>
      </c>
      <c r="AM293" s="49" t="s">
        <v>130</v>
      </c>
      <c r="AN293" s="49" t="s">
        <v>131</v>
      </c>
      <c r="AO293" s="49" t="s">
        <v>218</v>
      </c>
      <c r="AP293" s="49"/>
      <c r="AQ293" s="49"/>
      <c r="AR293" s="49"/>
      <c r="AS293" s="49"/>
      <c r="AT293" s="49"/>
      <c r="AU293" s="49" t="s">
        <v>132</v>
      </c>
      <c r="AV293" s="49"/>
      <c r="AW293" s="49" t="s">
        <v>133</v>
      </c>
      <c r="AX293" s="49" t="s">
        <v>134</v>
      </c>
      <c r="AY293" s="49" t="s">
        <v>199</v>
      </c>
      <c r="AZ293" s="49" t="s">
        <v>135</v>
      </c>
      <c r="BA293" s="49" t="s">
        <v>136</v>
      </c>
      <c r="BB293" s="49" t="s">
        <v>137</v>
      </c>
      <c r="BC293" s="49" t="s">
        <v>138</v>
      </c>
      <c r="BD293" s="49"/>
      <c r="BE293" s="49" t="s">
        <v>139</v>
      </c>
      <c r="BF293" s="49"/>
      <c r="BG293" s="49"/>
      <c r="BH293" s="49" t="s">
        <v>202</v>
      </c>
      <c r="BI293" s="49"/>
      <c r="BJ293" s="49"/>
      <c r="BK293" s="49" t="s">
        <v>141</v>
      </c>
      <c r="BL293" s="49" t="s">
        <v>142</v>
      </c>
      <c r="BM293" s="49" t="s">
        <v>143</v>
      </c>
      <c r="BN293" s="49" t="s">
        <v>144</v>
      </c>
      <c r="BO293" s="49" t="s">
        <v>145</v>
      </c>
      <c r="BP293" s="49" t="s">
        <v>146</v>
      </c>
      <c r="BQ293" s="60" t="str">
        <f t="shared" si="4"/>
        <v>NT-7
MT-1
MT-2
MT-7
MT-8
MT-9
MT-11
MT-12
MT-13
MT-14
MT-15
MT-16
MT-17
MT-18
MT-19
MT-20
MT-21
MT-22
MT-23</v>
      </c>
      <c r="BR293" s="49"/>
      <c r="BS293" s="49"/>
      <c r="BT293" s="49"/>
      <c r="BU293" s="49"/>
      <c r="BV293" s="49"/>
      <c r="BW293" s="49"/>
      <c r="BX293" s="49" t="s">
        <v>152</v>
      </c>
      <c r="BY293" s="49"/>
      <c r="BZ293" s="49"/>
      <c r="CA293" s="49"/>
      <c r="CB293" s="49"/>
      <c r="CC293" s="49"/>
      <c r="CD293" s="49"/>
      <c r="CE293" s="49"/>
      <c r="CF293" s="49" t="s">
        <v>160</v>
      </c>
      <c r="CG293" s="49" t="s">
        <v>161</v>
      </c>
      <c r="CH293" s="49"/>
      <c r="CI293" s="49"/>
      <c r="CJ293" s="49"/>
      <c r="CK293" s="49"/>
      <c r="CL293" s="49" t="s">
        <v>166</v>
      </c>
      <c r="CM293" s="49" t="s">
        <v>167</v>
      </c>
      <c r="CN293" s="49" t="s">
        <v>168</v>
      </c>
      <c r="CO293" s="49"/>
      <c r="CP293" s="49" t="s">
        <v>170</v>
      </c>
      <c r="CQ293" s="49" t="s">
        <v>171</v>
      </c>
      <c r="CR293" s="49" t="s">
        <v>172</v>
      </c>
      <c r="CS293" s="49" t="s">
        <v>173</v>
      </c>
      <c r="CT293" s="49" t="s">
        <v>174</v>
      </c>
      <c r="CU293" s="49" t="s">
        <v>298</v>
      </c>
      <c r="CV293" s="49" t="s">
        <v>299</v>
      </c>
      <c r="CW293" s="49" t="s">
        <v>300</v>
      </c>
      <c r="CX293" s="49" t="s">
        <v>301</v>
      </c>
      <c r="CY293" s="49" t="s">
        <v>302</v>
      </c>
      <c r="CZ293" s="49" t="s">
        <v>303</v>
      </c>
      <c r="DA293" s="49" t="s">
        <v>304</v>
      </c>
      <c r="DB293" s="49" t="s">
        <v>305</v>
      </c>
    </row>
    <row r="294" spans="1:106" s="76" customFormat="1" ht="64.5" customHeight="1" x14ac:dyDescent="0.25">
      <c r="A294" s="49" t="s">
        <v>898</v>
      </c>
      <c r="B294" s="49" t="s">
        <v>3229</v>
      </c>
      <c r="C294" s="60" t="e">
        <f>VLOOKUP(D294,'Threat Model'!$P$2:$Q$96,1,FALSE)</f>
        <v>#N/A</v>
      </c>
      <c r="D294" s="49" t="s">
        <v>3230</v>
      </c>
      <c r="E294" s="61" t="s">
        <v>3231</v>
      </c>
      <c r="F294" s="49" t="s">
        <v>3232</v>
      </c>
      <c r="G294" s="61" t="s">
        <v>903</v>
      </c>
      <c r="H294" s="61" t="s">
        <v>3233</v>
      </c>
      <c r="I294" s="62">
        <v>9</v>
      </c>
      <c r="J294" s="62" t="s">
        <v>112</v>
      </c>
      <c r="K294" s="62"/>
      <c r="L294" s="62"/>
      <c r="M294" s="62"/>
      <c r="N294" s="62"/>
      <c r="O294" s="62" t="s">
        <v>113</v>
      </c>
      <c r="P294" s="62"/>
      <c r="Q294" s="60" t="s">
        <v>112</v>
      </c>
      <c r="R294" s="62"/>
      <c r="S294" s="61" t="s">
        <v>3234</v>
      </c>
      <c r="T294" s="61" t="s">
        <v>906</v>
      </c>
      <c r="U294" s="61" t="s">
        <v>3235</v>
      </c>
      <c r="V294" s="61" t="s">
        <v>3236</v>
      </c>
      <c r="W294" s="61" t="s">
        <v>3150</v>
      </c>
      <c r="X294" s="61" t="s">
        <v>3237</v>
      </c>
      <c r="Y294" s="49"/>
      <c r="Z294" s="49" t="s">
        <v>3238</v>
      </c>
      <c r="AA294" s="49" t="s">
        <v>3239</v>
      </c>
      <c r="AB294" s="49"/>
      <c r="AC294" s="60" t="s">
        <v>6991</v>
      </c>
      <c r="AD294" s="49"/>
      <c r="AE294" s="49" t="s">
        <v>123</v>
      </c>
      <c r="AF294" s="49"/>
      <c r="AG294" s="49" t="s">
        <v>125</v>
      </c>
      <c r="AH294" s="49" t="s">
        <v>192</v>
      </c>
      <c r="AI294" s="49" t="s">
        <v>126</v>
      </c>
      <c r="AJ294" s="49"/>
      <c r="AK294" s="49" t="s">
        <v>128</v>
      </c>
      <c r="AL294" s="49" t="s">
        <v>129</v>
      </c>
      <c r="AM294" s="49" t="s">
        <v>130</v>
      </c>
      <c r="AN294" s="49" t="s">
        <v>131</v>
      </c>
      <c r="AO294" s="49" t="s">
        <v>218</v>
      </c>
      <c r="AP294" s="49" t="s">
        <v>193</v>
      </c>
      <c r="AQ294" s="49" t="s">
        <v>194</v>
      </c>
      <c r="AR294" s="49" t="s">
        <v>195</v>
      </c>
      <c r="AS294" s="49" t="s">
        <v>196</v>
      </c>
      <c r="AT294" s="49" t="s">
        <v>197</v>
      </c>
      <c r="AU294" s="49" t="s">
        <v>132</v>
      </c>
      <c r="AV294" s="49" t="s">
        <v>198</v>
      </c>
      <c r="AW294" s="49" t="s">
        <v>133</v>
      </c>
      <c r="AX294" s="49" t="s">
        <v>134</v>
      </c>
      <c r="AY294" s="49" t="s">
        <v>199</v>
      </c>
      <c r="AZ294" s="49" t="s">
        <v>135</v>
      </c>
      <c r="BA294" s="49" t="s">
        <v>136</v>
      </c>
      <c r="BB294" s="49" t="s">
        <v>137</v>
      </c>
      <c r="BC294" s="49" t="s">
        <v>138</v>
      </c>
      <c r="BD294" s="49" t="s">
        <v>200</v>
      </c>
      <c r="BE294" s="49" t="s">
        <v>139</v>
      </c>
      <c r="BF294" s="49" t="s">
        <v>201</v>
      </c>
      <c r="BG294" s="49" t="s">
        <v>140</v>
      </c>
      <c r="BH294" s="49" t="s">
        <v>202</v>
      </c>
      <c r="BI294" s="49"/>
      <c r="BJ294" s="49" t="s">
        <v>282</v>
      </c>
      <c r="BK294" s="49" t="s">
        <v>141</v>
      </c>
      <c r="BL294" s="49" t="s">
        <v>142</v>
      </c>
      <c r="BM294" s="49" t="s">
        <v>143</v>
      </c>
      <c r="BN294" s="49" t="s">
        <v>144</v>
      </c>
      <c r="BO294" s="49" t="s">
        <v>145</v>
      </c>
      <c r="BP294" s="49" t="s">
        <v>146</v>
      </c>
      <c r="BQ294" s="60" t="str">
        <f t="shared" si="4"/>
        <v>NT-2
NT-3
NT-4
NT-5
NT-6
NT-7
NT-8
NT-9
NT-10
NT-11
NT-12
NT-13
NT-14
MT-1
MT-2
MT-3
MT-4
MT-5
MT-6
MT-7
MT-8
MT-9
MT-11
MT-12
MT-13
MT-14
MT-15</v>
      </c>
      <c r="BR294" s="49"/>
      <c r="BS294" s="49" t="s">
        <v>147</v>
      </c>
      <c r="BT294" s="49" t="s">
        <v>148</v>
      </c>
      <c r="BU294" s="49" t="s">
        <v>149</v>
      </c>
      <c r="BV294" s="49" t="s">
        <v>150</v>
      </c>
      <c r="BW294" s="49" t="s">
        <v>151</v>
      </c>
      <c r="BX294" s="49" t="s">
        <v>152</v>
      </c>
      <c r="BY294" s="49" t="s">
        <v>153</v>
      </c>
      <c r="BZ294" s="49" t="s">
        <v>154</v>
      </c>
      <c r="CA294" s="49" t="s">
        <v>155</v>
      </c>
      <c r="CB294" s="49" t="s">
        <v>156</v>
      </c>
      <c r="CC294" s="49" t="s">
        <v>157</v>
      </c>
      <c r="CD294" s="49" t="s">
        <v>158</v>
      </c>
      <c r="CE294" s="49" t="s">
        <v>159</v>
      </c>
      <c r="CF294" s="49" t="s">
        <v>160</v>
      </c>
      <c r="CG294" s="49" t="s">
        <v>161</v>
      </c>
      <c r="CH294" s="49" t="s">
        <v>162</v>
      </c>
      <c r="CI294" s="49" t="s">
        <v>163</v>
      </c>
      <c r="CJ294" s="49" t="s">
        <v>164</v>
      </c>
      <c r="CK294" s="49" t="s">
        <v>165</v>
      </c>
      <c r="CL294" s="49" t="s">
        <v>166</v>
      </c>
      <c r="CM294" s="49" t="s">
        <v>167</v>
      </c>
      <c r="CN294" s="49" t="s">
        <v>168</v>
      </c>
      <c r="CO294" s="49"/>
      <c r="CP294" s="49" t="s">
        <v>170</v>
      </c>
      <c r="CQ294" s="49" t="s">
        <v>171</v>
      </c>
      <c r="CR294" s="49" t="s">
        <v>172</v>
      </c>
      <c r="CS294" s="49" t="s">
        <v>173</v>
      </c>
      <c r="CT294" s="49" t="s">
        <v>174</v>
      </c>
      <c r="CU294" s="49"/>
      <c r="CV294" s="49"/>
      <c r="CW294" s="49"/>
      <c r="CX294" s="49"/>
      <c r="CY294" s="49"/>
      <c r="CZ294" s="49"/>
      <c r="DA294" s="49"/>
      <c r="DB294" s="49"/>
    </row>
    <row r="295" spans="1:106" s="76" customFormat="1" ht="64.5" customHeight="1" x14ac:dyDescent="0.25">
      <c r="A295" s="49" t="s">
        <v>898</v>
      </c>
      <c r="B295" s="49" t="s">
        <v>3240</v>
      </c>
      <c r="C295" s="60" t="str">
        <f>VLOOKUP(D295,'Threat Model'!$P$2:$Q$96,1,FALSE)</f>
        <v>HRS-01</v>
      </c>
      <c r="D295" s="49" t="s">
        <v>3241</v>
      </c>
      <c r="E295" s="61" t="s">
        <v>3242</v>
      </c>
      <c r="F295" s="49" t="s">
        <v>3243</v>
      </c>
      <c r="G295" s="61"/>
      <c r="H295" s="61" t="s">
        <v>3244</v>
      </c>
      <c r="I295" s="62">
        <v>10</v>
      </c>
      <c r="J295" s="60"/>
      <c r="K295" s="60" t="s">
        <v>112</v>
      </c>
      <c r="L295" s="60"/>
      <c r="M295" s="60"/>
      <c r="N295" s="60"/>
      <c r="O295" s="62" t="s">
        <v>609</v>
      </c>
      <c r="P295" s="60" t="s">
        <v>112</v>
      </c>
      <c r="Q295" s="60" t="s">
        <v>112</v>
      </c>
      <c r="R295" s="60" t="s">
        <v>112</v>
      </c>
      <c r="S295" s="61" t="s">
        <v>3245</v>
      </c>
      <c r="T295" s="61" t="s">
        <v>3246</v>
      </c>
      <c r="U295" s="61" t="s">
        <v>907</v>
      </c>
      <c r="V295" s="61" t="s">
        <v>3247</v>
      </c>
      <c r="W295" s="61" t="s">
        <v>3150</v>
      </c>
      <c r="X295" s="61" t="s">
        <v>3248</v>
      </c>
      <c r="Y295" s="49"/>
      <c r="Z295" s="49" t="s">
        <v>3249</v>
      </c>
      <c r="AA295" s="49" t="s">
        <v>3250</v>
      </c>
      <c r="AB295" s="49"/>
      <c r="AC295" s="60" t="s">
        <v>6933</v>
      </c>
      <c r="AD295" s="49"/>
      <c r="AE295" s="49" t="s">
        <v>123</v>
      </c>
      <c r="AF295" s="49"/>
      <c r="AG295" s="49" t="s">
        <v>125</v>
      </c>
      <c r="AH295" s="49" t="s">
        <v>192</v>
      </c>
      <c r="AI295" s="49" t="s">
        <v>126</v>
      </c>
      <c r="AJ295" s="49" t="s">
        <v>127</v>
      </c>
      <c r="AK295" s="49" t="s">
        <v>128</v>
      </c>
      <c r="AL295" s="49" t="s">
        <v>129</v>
      </c>
      <c r="AM295" s="49" t="s">
        <v>130</v>
      </c>
      <c r="AN295" s="49" t="s">
        <v>131</v>
      </c>
      <c r="AO295" s="49" t="s">
        <v>218</v>
      </c>
      <c r="AP295" s="49" t="s">
        <v>193</v>
      </c>
      <c r="AQ295" s="49" t="s">
        <v>194</v>
      </c>
      <c r="AR295" s="49" t="s">
        <v>195</v>
      </c>
      <c r="AS295" s="49" t="s">
        <v>196</v>
      </c>
      <c r="AT295" s="49" t="s">
        <v>197</v>
      </c>
      <c r="AU295" s="49" t="s">
        <v>132</v>
      </c>
      <c r="AV295" s="49" t="s">
        <v>198</v>
      </c>
      <c r="AW295" s="49" t="s">
        <v>133</v>
      </c>
      <c r="AX295" s="49" t="s">
        <v>134</v>
      </c>
      <c r="AY295" s="49" t="s">
        <v>199</v>
      </c>
      <c r="AZ295" s="49" t="s">
        <v>135</v>
      </c>
      <c r="BA295" s="49" t="s">
        <v>136</v>
      </c>
      <c r="BB295" s="49" t="s">
        <v>137</v>
      </c>
      <c r="BC295" s="49" t="s">
        <v>138</v>
      </c>
      <c r="BD295" s="49" t="s">
        <v>200</v>
      </c>
      <c r="BE295" s="49" t="s">
        <v>139</v>
      </c>
      <c r="BF295" s="49" t="s">
        <v>201</v>
      </c>
      <c r="BG295" s="49" t="s">
        <v>140</v>
      </c>
      <c r="BH295" s="49" t="s">
        <v>202</v>
      </c>
      <c r="BI295" s="49"/>
      <c r="BJ295" s="49" t="s">
        <v>282</v>
      </c>
      <c r="BK295" s="49" t="s">
        <v>141</v>
      </c>
      <c r="BL295" s="49" t="s">
        <v>142</v>
      </c>
      <c r="BM295" s="49" t="s">
        <v>143</v>
      </c>
      <c r="BN295" s="49" t="s">
        <v>144</v>
      </c>
      <c r="BO295" s="49" t="s">
        <v>145</v>
      </c>
      <c r="BP295" s="49" t="s">
        <v>146</v>
      </c>
      <c r="BQ295" s="60" t="str">
        <f t="shared" si="4"/>
        <v>NT-1
NT-2
NT-3
NT-4
NT-5
NT-6
NT-7
NT-8
NT-9
NT-10
NT-11
NT-12
NT-13
NT-14
MT-1
MT-2
MT-3
MT-4
MT-5
MT-6
MT-7
MT-8
MT-9
MT-11
MT-12
MT-13
MT-14
MT-15
MT-16
MT-17
MT-18
MT-19
MT-20
MT-21
MT-22
MT-23</v>
      </c>
      <c r="BR295" s="49" t="s">
        <v>283</v>
      </c>
      <c r="BS295" s="49" t="s">
        <v>147</v>
      </c>
      <c r="BT295" s="49" t="s">
        <v>148</v>
      </c>
      <c r="BU295" s="49" t="s">
        <v>149</v>
      </c>
      <c r="BV295" s="49" t="s">
        <v>150</v>
      </c>
      <c r="BW295" s="49" t="s">
        <v>151</v>
      </c>
      <c r="BX295" s="49" t="s">
        <v>152</v>
      </c>
      <c r="BY295" s="49" t="s">
        <v>153</v>
      </c>
      <c r="BZ295" s="49" t="s">
        <v>154</v>
      </c>
      <c r="CA295" s="49" t="s">
        <v>155</v>
      </c>
      <c r="CB295" s="49" t="s">
        <v>156</v>
      </c>
      <c r="CC295" s="49" t="s">
        <v>157</v>
      </c>
      <c r="CD295" s="49" t="s">
        <v>158</v>
      </c>
      <c r="CE295" s="49" t="s">
        <v>159</v>
      </c>
      <c r="CF295" s="49" t="s">
        <v>160</v>
      </c>
      <c r="CG295" s="49" t="s">
        <v>161</v>
      </c>
      <c r="CH295" s="49" t="s">
        <v>162</v>
      </c>
      <c r="CI295" s="49" t="s">
        <v>163</v>
      </c>
      <c r="CJ295" s="49" t="s">
        <v>164</v>
      </c>
      <c r="CK295" s="49" t="s">
        <v>165</v>
      </c>
      <c r="CL295" s="49" t="s">
        <v>166</v>
      </c>
      <c r="CM295" s="49" t="s">
        <v>167</v>
      </c>
      <c r="CN295" s="49" t="s">
        <v>168</v>
      </c>
      <c r="CO295" s="49"/>
      <c r="CP295" s="49" t="s">
        <v>170</v>
      </c>
      <c r="CQ295" s="49" t="s">
        <v>171</v>
      </c>
      <c r="CR295" s="49" t="s">
        <v>172</v>
      </c>
      <c r="CS295" s="49" t="s">
        <v>173</v>
      </c>
      <c r="CT295" s="49" t="s">
        <v>174</v>
      </c>
      <c r="CU295" s="49" t="s">
        <v>298</v>
      </c>
      <c r="CV295" s="49" t="s">
        <v>299</v>
      </c>
      <c r="CW295" s="49" t="s">
        <v>300</v>
      </c>
      <c r="CX295" s="49" t="s">
        <v>301</v>
      </c>
      <c r="CY295" s="49" t="s">
        <v>302</v>
      </c>
      <c r="CZ295" s="49" t="s">
        <v>303</v>
      </c>
      <c r="DA295" s="49" t="s">
        <v>304</v>
      </c>
      <c r="DB295" s="49" t="s">
        <v>305</v>
      </c>
    </row>
    <row r="296" spans="1:106" s="76" customFormat="1" ht="64.5" customHeight="1" x14ac:dyDescent="0.25">
      <c r="A296" s="49" t="s">
        <v>1106</v>
      </c>
      <c r="B296" s="49" t="s">
        <v>3251</v>
      </c>
      <c r="C296" s="60" t="str">
        <f>VLOOKUP(D296,'Threat Model'!$P$2:$Q$96,1,FALSE)</f>
        <v>TPM-03</v>
      </c>
      <c r="D296" s="49" t="s">
        <v>3252</v>
      </c>
      <c r="E296" s="61" t="s">
        <v>3253</v>
      </c>
      <c r="F296" s="49" t="s">
        <v>1295</v>
      </c>
      <c r="G296" s="61" t="s">
        <v>1111</v>
      </c>
      <c r="H296" s="61" t="s">
        <v>3254</v>
      </c>
      <c r="I296" s="62">
        <v>9</v>
      </c>
      <c r="J296" s="60"/>
      <c r="K296" s="60" t="s">
        <v>112</v>
      </c>
      <c r="L296" s="60"/>
      <c r="M296" s="60"/>
      <c r="N296" s="60"/>
      <c r="O296" s="62" t="s">
        <v>113</v>
      </c>
      <c r="P296" s="60" t="s">
        <v>112</v>
      </c>
      <c r="Q296" s="60" t="s">
        <v>112</v>
      </c>
      <c r="R296" s="60" t="s">
        <v>112</v>
      </c>
      <c r="S296" s="61" t="s">
        <v>3255</v>
      </c>
      <c r="T296" s="61" t="s">
        <v>3256</v>
      </c>
      <c r="U296" s="61" t="s">
        <v>1115</v>
      </c>
      <c r="V296" s="61" t="s">
        <v>1116</v>
      </c>
      <c r="W296" s="61" t="s">
        <v>1117</v>
      </c>
      <c r="X296" s="61" t="s">
        <v>3253</v>
      </c>
      <c r="Y296" s="49"/>
      <c r="Z296" s="49" t="s">
        <v>3257</v>
      </c>
      <c r="AA296" s="49"/>
      <c r="AB296" s="49"/>
      <c r="AC296" s="60" t="s">
        <v>6904</v>
      </c>
      <c r="AD296" s="49" t="s">
        <v>191</v>
      </c>
      <c r="AE296" s="49" t="s">
        <v>123</v>
      </c>
      <c r="AF296" s="49" t="s">
        <v>124</v>
      </c>
      <c r="AG296" s="49" t="s">
        <v>125</v>
      </c>
      <c r="AH296" s="49" t="s">
        <v>192</v>
      </c>
      <c r="AI296" s="49" t="s">
        <v>126</v>
      </c>
      <c r="AJ296" s="49" t="s">
        <v>127</v>
      </c>
      <c r="AK296" s="49" t="s">
        <v>128</v>
      </c>
      <c r="AL296" s="49" t="s">
        <v>129</v>
      </c>
      <c r="AM296" s="49" t="s">
        <v>130</v>
      </c>
      <c r="AN296" s="49" t="s">
        <v>131</v>
      </c>
      <c r="AO296" s="49" t="s">
        <v>218</v>
      </c>
      <c r="AP296" s="49" t="s">
        <v>193</v>
      </c>
      <c r="AQ296" s="49" t="s">
        <v>194</v>
      </c>
      <c r="AR296" s="49" t="s">
        <v>195</v>
      </c>
      <c r="AS296" s="49" t="s">
        <v>196</v>
      </c>
      <c r="AT296" s="49" t="s">
        <v>197</v>
      </c>
      <c r="AU296" s="49" t="s">
        <v>132</v>
      </c>
      <c r="AV296" s="49" t="s">
        <v>198</v>
      </c>
      <c r="AW296" s="49" t="s">
        <v>133</v>
      </c>
      <c r="AX296" s="49" t="s">
        <v>134</v>
      </c>
      <c r="AY296" s="49" t="s">
        <v>199</v>
      </c>
      <c r="AZ296" s="49" t="s">
        <v>135</v>
      </c>
      <c r="BA296" s="49" t="s">
        <v>136</v>
      </c>
      <c r="BB296" s="49" t="s">
        <v>137</v>
      </c>
      <c r="BC296" s="49" t="s">
        <v>138</v>
      </c>
      <c r="BD296" s="49" t="s">
        <v>200</v>
      </c>
      <c r="BE296" s="49" t="s">
        <v>139</v>
      </c>
      <c r="BF296" s="49" t="s">
        <v>201</v>
      </c>
      <c r="BG296" s="49" t="s">
        <v>140</v>
      </c>
      <c r="BH296" s="49" t="s">
        <v>202</v>
      </c>
      <c r="BI296" s="49" t="s">
        <v>203</v>
      </c>
      <c r="BJ296" s="49"/>
      <c r="BK296" s="49" t="s">
        <v>141</v>
      </c>
      <c r="BL296" s="49" t="s">
        <v>142</v>
      </c>
      <c r="BM296" s="49" t="s">
        <v>143</v>
      </c>
      <c r="BN296" s="49" t="s">
        <v>144</v>
      </c>
      <c r="BO296" s="49" t="s">
        <v>145</v>
      </c>
      <c r="BP296" s="49" t="s">
        <v>146</v>
      </c>
      <c r="BQ296" s="60" t="str">
        <f t="shared" si="4"/>
        <v>NT-1
NT-2
NT-3
NT-4
NT-5
NT-6
NT-7
NT-8
NT-9
NT-10
NT-11
NT-12
NT-13
NT-14
MT-1
MT-2
MT-3
MT-4
MT-5
MT-6
MT-7
MT-8
MT-9
MT-11
MT-12
MT-13
MT-14
MT-15
MT-16
MT-17
MT-18
MT-19
MT-20
MT-21
MT-22
MT-23</v>
      </c>
      <c r="BR296" s="49" t="s">
        <v>283</v>
      </c>
      <c r="BS296" s="49" t="s">
        <v>147</v>
      </c>
      <c r="BT296" s="49" t="s">
        <v>148</v>
      </c>
      <c r="BU296" s="49" t="s">
        <v>149</v>
      </c>
      <c r="BV296" s="49" t="s">
        <v>150</v>
      </c>
      <c r="BW296" s="49" t="s">
        <v>151</v>
      </c>
      <c r="BX296" s="49" t="s">
        <v>152</v>
      </c>
      <c r="BY296" s="49" t="s">
        <v>153</v>
      </c>
      <c r="BZ296" s="49" t="s">
        <v>154</v>
      </c>
      <c r="CA296" s="49" t="s">
        <v>155</v>
      </c>
      <c r="CB296" s="49" t="s">
        <v>156</v>
      </c>
      <c r="CC296" s="49" t="s">
        <v>157</v>
      </c>
      <c r="CD296" s="49" t="s">
        <v>158</v>
      </c>
      <c r="CE296" s="49" t="s">
        <v>159</v>
      </c>
      <c r="CF296" s="49" t="s">
        <v>160</v>
      </c>
      <c r="CG296" s="49" t="s">
        <v>161</v>
      </c>
      <c r="CH296" s="49" t="s">
        <v>162</v>
      </c>
      <c r="CI296" s="49" t="s">
        <v>163</v>
      </c>
      <c r="CJ296" s="49" t="s">
        <v>164</v>
      </c>
      <c r="CK296" s="49" t="s">
        <v>165</v>
      </c>
      <c r="CL296" s="49" t="s">
        <v>166</v>
      </c>
      <c r="CM296" s="49" t="s">
        <v>167</v>
      </c>
      <c r="CN296" s="49" t="s">
        <v>168</v>
      </c>
      <c r="CO296" s="49"/>
      <c r="CP296" s="49" t="s">
        <v>170</v>
      </c>
      <c r="CQ296" s="49" t="s">
        <v>171</v>
      </c>
      <c r="CR296" s="49" t="s">
        <v>172</v>
      </c>
      <c r="CS296" s="49" t="s">
        <v>173</v>
      </c>
      <c r="CT296" s="49" t="s">
        <v>174</v>
      </c>
      <c r="CU296" s="49" t="s">
        <v>298</v>
      </c>
      <c r="CV296" s="49" t="s">
        <v>299</v>
      </c>
      <c r="CW296" s="49" t="s">
        <v>300</v>
      </c>
      <c r="CX296" s="49" t="s">
        <v>301</v>
      </c>
      <c r="CY296" s="49" t="s">
        <v>302</v>
      </c>
      <c r="CZ296" s="49" t="s">
        <v>303</v>
      </c>
      <c r="DA296" s="49" t="s">
        <v>304</v>
      </c>
      <c r="DB296" s="49" t="s">
        <v>305</v>
      </c>
    </row>
    <row r="297" spans="1:106" s="76" customFormat="1" ht="64.5" customHeight="1" x14ac:dyDescent="0.25">
      <c r="A297" s="49" t="s">
        <v>2747</v>
      </c>
      <c r="B297" s="49" t="s">
        <v>3258</v>
      </c>
      <c r="C297" s="60" t="e">
        <f>VLOOKUP(D297,'Threat Model'!$P$2:$Q$96,1,FALSE)</f>
        <v>#N/A</v>
      </c>
      <c r="D297" s="49" t="s">
        <v>3259</v>
      </c>
      <c r="E297" s="61" t="s">
        <v>3260</v>
      </c>
      <c r="F297" s="49" t="s">
        <v>3261</v>
      </c>
      <c r="G297" s="61"/>
      <c r="H297" s="61" t="s">
        <v>3262</v>
      </c>
      <c r="I297" s="62">
        <v>5</v>
      </c>
      <c r="J297" s="60"/>
      <c r="K297" s="60" t="s">
        <v>112</v>
      </c>
      <c r="L297" s="60"/>
      <c r="M297" s="60"/>
      <c r="N297" s="60"/>
      <c r="O297" s="62" t="s">
        <v>609</v>
      </c>
      <c r="P297" s="60" t="s">
        <v>112</v>
      </c>
      <c r="Q297" s="60" t="s">
        <v>112</v>
      </c>
      <c r="R297" s="62"/>
      <c r="S297" s="61" t="s">
        <v>3263</v>
      </c>
      <c r="T297" s="61" t="s">
        <v>3264</v>
      </c>
      <c r="U297" s="61" t="s">
        <v>3265</v>
      </c>
      <c r="V297" s="61" t="s">
        <v>2757</v>
      </c>
      <c r="W297" s="61" t="s">
        <v>3266</v>
      </c>
      <c r="X297" s="61" t="s">
        <v>3267</v>
      </c>
      <c r="Y297" s="49"/>
      <c r="Z297" s="49" t="s">
        <v>3268</v>
      </c>
      <c r="AA297" s="49"/>
      <c r="AB297" s="49"/>
      <c r="AC297" s="60" t="s">
        <v>6944</v>
      </c>
      <c r="AD297" s="49" t="s">
        <v>191</v>
      </c>
      <c r="AE297" s="49" t="s">
        <v>123</v>
      </c>
      <c r="AF297" s="49" t="s">
        <v>124</v>
      </c>
      <c r="AG297" s="49" t="s">
        <v>125</v>
      </c>
      <c r="AH297" s="49" t="s">
        <v>192</v>
      </c>
      <c r="AI297" s="49" t="s">
        <v>126</v>
      </c>
      <c r="AJ297" s="49"/>
      <c r="AK297" s="49" t="s">
        <v>128</v>
      </c>
      <c r="AL297" s="49" t="s">
        <v>129</v>
      </c>
      <c r="AM297" s="49" t="s">
        <v>130</v>
      </c>
      <c r="AN297" s="49" t="s">
        <v>131</v>
      </c>
      <c r="AO297" s="49" t="s">
        <v>218</v>
      </c>
      <c r="AP297" s="49" t="s">
        <v>193</v>
      </c>
      <c r="AQ297" s="49" t="s">
        <v>194</v>
      </c>
      <c r="AR297" s="49" t="s">
        <v>195</v>
      </c>
      <c r="AS297" s="49" t="s">
        <v>196</v>
      </c>
      <c r="AT297" s="49" t="s">
        <v>197</v>
      </c>
      <c r="AU297" s="49" t="s">
        <v>132</v>
      </c>
      <c r="AV297" s="49" t="s">
        <v>198</v>
      </c>
      <c r="AW297" s="49" t="s">
        <v>133</v>
      </c>
      <c r="AX297" s="49" t="s">
        <v>134</v>
      </c>
      <c r="AY297" s="49" t="s">
        <v>199</v>
      </c>
      <c r="AZ297" s="49" t="s">
        <v>135</v>
      </c>
      <c r="BA297" s="49" t="s">
        <v>136</v>
      </c>
      <c r="BB297" s="49" t="s">
        <v>137</v>
      </c>
      <c r="BC297" s="49" t="s">
        <v>138</v>
      </c>
      <c r="BD297" s="49" t="s">
        <v>200</v>
      </c>
      <c r="BE297" s="49" t="s">
        <v>139</v>
      </c>
      <c r="BF297" s="49" t="s">
        <v>201</v>
      </c>
      <c r="BG297" s="49" t="s">
        <v>140</v>
      </c>
      <c r="BH297" s="49" t="s">
        <v>202</v>
      </c>
      <c r="BI297" s="49" t="s">
        <v>203</v>
      </c>
      <c r="BJ297" s="49"/>
      <c r="BK297" s="49" t="s">
        <v>141</v>
      </c>
      <c r="BL297" s="49" t="s">
        <v>142</v>
      </c>
      <c r="BM297" s="49" t="s">
        <v>143</v>
      </c>
      <c r="BN297" s="49" t="s">
        <v>144</v>
      </c>
      <c r="BO297" s="49" t="s">
        <v>145</v>
      </c>
      <c r="BP297" s="49" t="s">
        <v>146</v>
      </c>
      <c r="BQ297" s="60" t="str">
        <f t="shared" si="4"/>
        <v>NT-7
MT-1
MT-2
MT-7
MT-8
MT-9
MT-10
MT-11
MT-12
MT-13
MT-14
MT-15</v>
      </c>
      <c r="BR297" s="49"/>
      <c r="BS297" s="49"/>
      <c r="BT297" s="49"/>
      <c r="BU297" s="49"/>
      <c r="BV297" s="49"/>
      <c r="BW297" s="49"/>
      <c r="BX297" s="49" t="s">
        <v>152</v>
      </c>
      <c r="BY297" s="49"/>
      <c r="BZ297" s="49"/>
      <c r="CA297" s="49"/>
      <c r="CB297" s="49"/>
      <c r="CC297" s="49"/>
      <c r="CD297" s="49"/>
      <c r="CE297" s="49"/>
      <c r="CF297" s="49" t="s">
        <v>160</v>
      </c>
      <c r="CG297" s="49" t="s">
        <v>161</v>
      </c>
      <c r="CH297" s="49"/>
      <c r="CI297" s="49"/>
      <c r="CJ297" s="49"/>
      <c r="CK297" s="49"/>
      <c r="CL297" s="49" t="s">
        <v>166</v>
      </c>
      <c r="CM297" s="49" t="s">
        <v>167</v>
      </c>
      <c r="CN297" s="49" t="s">
        <v>168</v>
      </c>
      <c r="CO297" s="49" t="s">
        <v>169</v>
      </c>
      <c r="CP297" s="49" t="s">
        <v>170</v>
      </c>
      <c r="CQ297" s="49" t="s">
        <v>171</v>
      </c>
      <c r="CR297" s="49" t="s">
        <v>172</v>
      </c>
      <c r="CS297" s="49" t="s">
        <v>173</v>
      </c>
      <c r="CT297" s="49" t="s">
        <v>174</v>
      </c>
      <c r="CU297" s="49"/>
      <c r="CV297" s="49"/>
      <c r="CW297" s="49"/>
      <c r="CX297" s="49"/>
      <c r="CY297" s="49"/>
      <c r="CZ297" s="49"/>
      <c r="DA297" s="49"/>
      <c r="DB297" s="49"/>
    </row>
    <row r="298" spans="1:106" s="76" customFormat="1" ht="64.5" customHeight="1" x14ac:dyDescent="0.25">
      <c r="A298" s="49" t="s">
        <v>2954</v>
      </c>
      <c r="B298" s="49" t="s">
        <v>3269</v>
      </c>
      <c r="C298" s="60" t="e">
        <f>VLOOKUP(D298,'Threat Model'!$P$2:$Q$96,1,FALSE)</f>
        <v>#N/A</v>
      </c>
      <c r="D298" s="49" t="s">
        <v>3270</v>
      </c>
      <c r="E298" s="61" t="s">
        <v>3271</v>
      </c>
      <c r="F298" s="49" t="s">
        <v>3272</v>
      </c>
      <c r="G298" s="61" t="s">
        <v>3273</v>
      </c>
      <c r="H298" s="61" t="s">
        <v>3274</v>
      </c>
      <c r="I298" s="62">
        <v>10</v>
      </c>
      <c r="J298" s="60"/>
      <c r="K298" s="60" t="s">
        <v>112</v>
      </c>
      <c r="L298" s="60"/>
      <c r="M298" s="60"/>
      <c r="N298" s="60"/>
      <c r="O298" s="62" t="s">
        <v>113</v>
      </c>
      <c r="P298" s="60" t="s">
        <v>112</v>
      </c>
      <c r="Q298" s="60" t="s">
        <v>112</v>
      </c>
      <c r="R298" s="60" t="s">
        <v>112</v>
      </c>
      <c r="S298" s="61" t="s">
        <v>3275</v>
      </c>
      <c r="T298" s="61" t="s">
        <v>3276</v>
      </c>
      <c r="U298" s="61" t="s">
        <v>3277</v>
      </c>
      <c r="V298" s="61" t="s">
        <v>3278</v>
      </c>
      <c r="W298" s="61" t="s">
        <v>3279</v>
      </c>
      <c r="X298" s="61" t="s">
        <v>3280</v>
      </c>
      <c r="Y298" s="49"/>
      <c r="Z298" s="49" t="s">
        <v>1328</v>
      </c>
      <c r="AA298" s="49" t="s">
        <v>3281</v>
      </c>
      <c r="AB298" s="49"/>
      <c r="AC298" s="60" t="s">
        <v>6993</v>
      </c>
      <c r="AD298" s="49" t="s">
        <v>191</v>
      </c>
      <c r="AE298" s="49"/>
      <c r="AF298" s="49"/>
      <c r="AG298" s="49"/>
      <c r="AH298" s="49"/>
      <c r="AI298" s="49"/>
      <c r="AJ298" s="49" t="s">
        <v>127</v>
      </c>
      <c r="AK298" s="49"/>
      <c r="AL298" s="49"/>
      <c r="AM298" s="49"/>
      <c r="AN298" s="49"/>
      <c r="AO298" s="49"/>
      <c r="AP298" s="49"/>
      <c r="AQ298" s="49"/>
      <c r="AR298" s="49"/>
      <c r="AS298" s="49"/>
      <c r="AT298" s="49"/>
      <c r="AU298" s="49"/>
      <c r="AV298" s="49"/>
      <c r="AW298" s="49" t="s">
        <v>133</v>
      </c>
      <c r="AX298" s="49" t="s">
        <v>134</v>
      </c>
      <c r="AY298" s="49" t="s">
        <v>199</v>
      </c>
      <c r="AZ298" s="49" t="s">
        <v>135</v>
      </c>
      <c r="BA298" s="49" t="s">
        <v>136</v>
      </c>
      <c r="BB298" s="49" t="s">
        <v>137</v>
      </c>
      <c r="BC298" s="49" t="s">
        <v>138</v>
      </c>
      <c r="BD298" s="49"/>
      <c r="BE298" s="49" t="s">
        <v>139</v>
      </c>
      <c r="BF298" s="49" t="s">
        <v>201</v>
      </c>
      <c r="BG298" s="49" t="s">
        <v>140</v>
      </c>
      <c r="BH298" s="49" t="s">
        <v>202</v>
      </c>
      <c r="BI298" s="49" t="s">
        <v>203</v>
      </c>
      <c r="BJ298" s="49"/>
      <c r="BK298" s="49" t="s">
        <v>141</v>
      </c>
      <c r="BL298" s="49" t="s">
        <v>142</v>
      </c>
      <c r="BM298" s="49" t="s">
        <v>143</v>
      </c>
      <c r="BN298" s="49" t="s">
        <v>144</v>
      </c>
      <c r="BO298" s="49" t="s">
        <v>145</v>
      </c>
      <c r="BP298" s="49" t="s">
        <v>146</v>
      </c>
      <c r="BQ298" s="60" t="str">
        <f t="shared" si="4"/>
        <v>MT-8
MT-9
MT-12
MT-13
MT-14
MT-15</v>
      </c>
      <c r="BR298" s="49"/>
      <c r="BS298" s="49"/>
      <c r="BT298" s="49"/>
      <c r="BU298" s="49"/>
      <c r="BV298" s="49"/>
      <c r="BW298" s="49"/>
      <c r="BX298" s="49"/>
      <c r="BY298" s="49"/>
      <c r="BZ298" s="49"/>
      <c r="CA298" s="49"/>
      <c r="CB298" s="49"/>
      <c r="CC298" s="49"/>
      <c r="CD298" s="49"/>
      <c r="CE298" s="49"/>
      <c r="CF298" s="49"/>
      <c r="CG298" s="49"/>
      <c r="CH298" s="49"/>
      <c r="CI298" s="49"/>
      <c r="CJ298" s="49"/>
      <c r="CK298" s="49"/>
      <c r="CL298" s="49"/>
      <c r="CM298" s="49" t="s">
        <v>167</v>
      </c>
      <c r="CN298" s="49" t="s">
        <v>168</v>
      </c>
      <c r="CO298" s="49"/>
      <c r="CP298" s="49"/>
      <c r="CQ298" s="49" t="s">
        <v>171</v>
      </c>
      <c r="CR298" s="49" t="s">
        <v>172</v>
      </c>
      <c r="CS298" s="49" t="s">
        <v>173</v>
      </c>
      <c r="CT298" s="49" t="s">
        <v>174</v>
      </c>
      <c r="CU298" s="49"/>
      <c r="CV298" s="49"/>
      <c r="CW298" s="49"/>
      <c r="CX298" s="49"/>
      <c r="CY298" s="49"/>
      <c r="CZ298" s="49"/>
      <c r="DA298" s="49"/>
      <c r="DB298" s="49"/>
    </row>
    <row r="299" spans="1:106" s="76" customFormat="1" ht="64.5" customHeight="1" x14ac:dyDescent="0.25">
      <c r="A299" s="49" t="s">
        <v>1106</v>
      </c>
      <c r="B299" s="49" t="s">
        <v>3282</v>
      </c>
      <c r="C299" s="60" t="e">
        <f>VLOOKUP(D299,'Threat Model'!$P$2:$Q$96,1,FALSE)</f>
        <v>#N/A</v>
      </c>
      <c r="D299" s="49" t="s">
        <v>3283</v>
      </c>
      <c r="E299" s="61" t="s">
        <v>3284</v>
      </c>
      <c r="F299" s="49" t="s">
        <v>1426</v>
      </c>
      <c r="G299" s="61" t="s">
        <v>1427</v>
      </c>
      <c r="H299" s="61" t="s">
        <v>3285</v>
      </c>
      <c r="I299" s="62">
        <v>8</v>
      </c>
      <c r="J299" s="60"/>
      <c r="K299" s="60" t="s">
        <v>112</v>
      </c>
      <c r="L299" s="60"/>
      <c r="M299" s="60"/>
      <c r="N299" s="60"/>
      <c r="O299" s="62" t="s">
        <v>113</v>
      </c>
      <c r="P299" s="60"/>
      <c r="Q299" s="60"/>
      <c r="R299" s="60" t="s">
        <v>112</v>
      </c>
      <c r="S299" s="61" t="s">
        <v>3286</v>
      </c>
      <c r="T299" s="61" t="s">
        <v>1356</v>
      </c>
      <c r="U299" s="61" t="s">
        <v>1115</v>
      </c>
      <c r="V299" s="61" t="s">
        <v>1116</v>
      </c>
      <c r="W299" s="61" t="s">
        <v>1117</v>
      </c>
      <c r="X299" s="61" t="s">
        <v>3287</v>
      </c>
      <c r="Y299" s="49"/>
      <c r="Z299" s="49" t="s">
        <v>1278</v>
      </c>
      <c r="AA299" s="49"/>
      <c r="AB299" s="49"/>
      <c r="AC299" s="60" t="s">
        <v>6908</v>
      </c>
      <c r="AD299" s="49" t="s">
        <v>191</v>
      </c>
      <c r="AE299" s="49" t="s">
        <v>123</v>
      </c>
      <c r="AF299" s="49" t="s">
        <v>124</v>
      </c>
      <c r="AG299" s="49" t="s">
        <v>125</v>
      </c>
      <c r="AH299" s="49" t="s">
        <v>192</v>
      </c>
      <c r="AI299" s="49" t="s">
        <v>126</v>
      </c>
      <c r="AJ299" s="49" t="s">
        <v>127</v>
      </c>
      <c r="AK299" s="49" t="s">
        <v>128</v>
      </c>
      <c r="AL299" s="49" t="s">
        <v>129</v>
      </c>
      <c r="AM299" s="49" t="s">
        <v>130</v>
      </c>
      <c r="AN299" s="49" t="s">
        <v>131</v>
      </c>
      <c r="AO299" s="49" t="s">
        <v>218</v>
      </c>
      <c r="AP299" s="49" t="s">
        <v>193</v>
      </c>
      <c r="AQ299" s="49" t="s">
        <v>194</v>
      </c>
      <c r="AR299" s="49" t="s">
        <v>195</v>
      </c>
      <c r="AS299" s="49" t="s">
        <v>196</v>
      </c>
      <c r="AT299" s="49" t="s">
        <v>197</v>
      </c>
      <c r="AU299" s="49" t="s">
        <v>132</v>
      </c>
      <c r="AV299" s="49" t="s">
        <v>198</v>
      </c>
      <c r="AW299" s="49" t="s">
        <v>133</v>
      </c>
      <c r="AX299" s="49" t="s">
        <v>134</v>
      </c>
      <c r="AY299" s="49" t="s">
        <v>199</v>
      </c>
      <c r="AZ299" s="49" t="s">
        <v>135</v>
      </c>
      <c r="BA299" s="49" t="s">
        <v>136</v>
      </c>
      <c r="BB299" s="49" t="s">
        <v>137</v>
      </c>
      <c r="BC299" s="49" t="s">
        <v>138</v>
      </c>
      <c r="BD299" s="49"/>
      <c r="BE299" s="49" t="s">
        <v>139</v>
      </c>
      <c r="BF299" s="49" t="s">
        <v>201</v>
      </c>
      <c r="BG299" s="49" t="s">
        <v>140</v>
      </c>
      <c r="BH299" s="49" t="s">
        <v>202</v>
      </c>
      <c r="BI299" s="49" t="s">
        <v>203</v>
      </c>
      <c r="BJ299" s="49"/>
      <c r="BK299" s="49" t="s">
        <v>141</v>
      </c>
      <c r="BL299" s="49" t="s">
        <v>142</v>
      </c>
      <c r="BM299" s="49" t="s">
        <v>143</v>
      </c>
      <c r="BN299" s="49" t="s">
        <v>144</v>
      </c>
      <c r="BO299" s="49" t="s">
        <v>145</v>
      </c>
      <c r="BP299" s="49" t="s">
        <v>146</v>
      </c>
      <c r="BQ299" s="60" t="str">
        <f t="shared" si="4"/>
        <v>NT-7
MT-1
MT-2
MT-7
MT-8
MT-9
MT-11
MT-12
MT-13
MT-14
MT-15
MT-16
MT-17
MT-18
MT-19
MT-20
MT-21
MT-22
MT-23</v>
      </c>
      <c r="BR299" s="49"/>
      <c r="BS299" s="49"/>
      <c r="BT299" s="49"/>
      <c r="BU299" s="49"/>
      <c r="BV299" s="49"/>
      <c r="BW299" s="49"/>
      <c r="BX299" s="49" t="s">
        <v>152</v>
      </c>
      <c r="BY299" s="49"/>
      <c r="BZ299" s="49"/>
      <c r="CA299" s="49"/>
      <c r="CB299" s="49"/>
      <c r="CC299" s="49"/>
      <c r="CD299" s="49"/>
      <c r="CE299" s="49"/>
      <c r="CF299" s="49" t="s">
        <v>160</v>
      </c>
      <c r="CG299" s="49" t="s">
        <v>161</v>
      </c>
      <c r="CH299" s="49"/>
      <c r="CI299" s="49"/>
      <c r="CJ299" s="49"/>
      <c r="CK299" s="49"/>
      <c r="CL299" s="49" t="s">
        <v>166</v>
      </c>
      <c r="CM299" s="49" t="s">
        <v>167</v>
      </c>
      <c r="CN299" s="49" t="s">
        <v>168</v>
      </c>
      <c r="CO299" s="49"/>
      <c r="CP299" s="49" t="s">
        <v>170</v>
      </c>
      <c r="CQ299" s="49" t="s">
        <v>171</v>
      </c>
      <c r="CR299" s="49" t="s">
        <v>172</v>
      </c>
      <c r="CS299" s="49" t="s">
        <v>173</v>
      </c>
      <c r="CT299" s="49" t="s">
        <v>174</v>
      </c>
      <c r="CU299" s="49" t="s">
        <v>298</v>
      </c>
      <c r="CV299" s="49" t="s">
        <v>299</v>
      </c>
      <c r="CW299" s="49" t="s">
        <v>300</v>
      </c>
      <c r="CX299" s="49" t="s">
        <v>301</v>
      </c>
      <c r="CY299" s="49" t="s">
        <v>302</v>
      </c>
      <c r="CZ299" s="49" t="s">
        <v>303</v>
      </c>
      <c r="DA299" s="49" t="s">
        <v>304</v>
      </c>
      <c r="DB299" s="49" t="s">
        <v>305</v>
      </c>
    </row>
    <row r="300" spans="1:106" s="76" customFormat="1" ht="64.5" customHeight="1" x14ac:dyDescent="0.25">
      <c r="A300" s="49" t="s">
        <v>1106</v>
      </c>
      <c r="B300" s="49" t="s">
        <v>3288</v>
      </c>
      <c r="C300" s="60" t="e">
        <f>VLOOKUP(D300,'Threat Model'!$P$2:$Q$96,1,FALSE)</f>
        <v>#N/A</v>
      </c>
      <c r="D300" s="49" t="s">
        <v>3289</v>
      </c>
      <c r="E300" s="61" t="s">
        <v>3290</v>
      </c>
      <c r="F300" s="49" t="s">
        <v>3291</v>
      </c>
      <c r="G300" s="61" t="s">
        <v>1111</v>
      </c>
      <c r="H300" s="61" t="s">
        <v>3292</v>
      </c>
      <c r="I300" s="62">
        <v>10</v>
      </c>
      <c r="J300" s="60"/>
      <c r="K300" s="60" t="s">
        <v>112</v>
      </c>
      <c r="L300" s="60"/>
      <c r="M300" s="60"/>
      <c r="N300" s="60"/>
      <c r="O300" s="62" t="s">
        <v>113</v>
      </c>
      <c r="P300" s="60"/>
      <c r="Q300" s="60"/>
      <c r="R300" s="60" t="s">
        <v>112</v>
      </c>
      <c r="S300" s="61" t="s">
        <v>3293</v>
      </c>
      <c r="T300" s="61" t="s">
        <v>3294</v>
      </c>
      <c r="U300" s="61" t="s">
        <v>1115</v>
      </c>
      <c r="V300" s="61" t="s">
        <v>1116</v>
      </c>
      <c r="W300" s="61" t="s">
        <v>1117</v>
      </c>
      <c r="X300" s="61" t="s">
        <v>3295</v>
      </c>
      <c r="Y300" s="49"/>
      <c r="Z300" s="49" t="s">
        <v>1278</v>
      </c>
      <c r="AA300" s="49" t="s">
        <v>3296</v>
      </c>
      <c r="AB300" s="49"/>
      <c r="AC300" s="60" t="s">
        <v>6908</v>
      </c>
      <c r="AD300" s="49" t="s">
        <v>191</v>
      </c>
      <c r="AE300" s="49" t="s">
        <v>123</v>
      </c>
      <c r="AF300" s="49" t="s">
        <v>124</v>
      </c>
      <c r="AG300" s="49" t="s">
        <v>125</v>
      </c>
      <c r="AH300" s="49" t="s">
        <v>192</v>
      </c>
      <c r="AI300" s="49" t="s">
        <v>126</v>
      </c>
      <c r="AJ300" s="49" t="s">
        <v>127</v>
      </c>
      <c r="AK300" s="49" t="s">
        <v>128</v>
      </c>
      <c r="AL300" s="49" t="s">
        <v>129</v>
      </c>
      <c r="AM300" s="49" t="s">
        <v>130</v>
      </c>
      <c r="AN300" s="49" t="s">
        <v>131</v>
      </c>
      <c r="AO300" s="49" t="s">
        <v>218</v>
      </c>
      <c r="AP300" s="49" t="s">
        <v>193</v>
      </c>
      <c r="AQ300" s="49" t="s">
        <v>194</v>
      </c>
      <c r="AR300" s="49" t="s">
        <v>195</v>
      </c>
      <c r="AS300" s="49" t="s">
        <v>196</v>
      </c>
      <c r="AT300" s="49" t="s">
        <v>197</v>
      </c>
      <c r="AU300" s="49" t="s">
        <v>132</v>
      </c>
      <c r="AV300" s="49" t="s">
        <v>198</v>
      </c>
      <c r="AW300" s="49" t="s">
        <v>133</v>
      </c>
      <c r="AX300" s="49" t="s">
        <v>134</v>
      </c>
      <c r="AY300" s="49" t="s">
        <v>199</v>
      </c>
      <c r="AZ300" s="49" t="s">
        <v>135</v>
      </c>
      <c r="BA300" s="49" t="s">
        <v>136</v>
      </c>
      <c r="BB300" s="49" t="s">
        <v>137</v>
      </c>
      <c r="BC300" s="49" t="s">
        <v>138</v>
      </c>
      <c r="BD300" s="49"/>
      <c r="BE300" s="49" t="s">
        <v>139</v>
      </c>
      <c r="BF300" s="49" t="s">
        <v>201</v>
      </c>
      <c r="BG300" s="49" t="s">
        <v>140</v>
      </c>
      <c r="BH300" s="49" t="s">
        <v>202</v>
      </c>
      <c r="BI300" s="49" t="s">
        <v>203</v>
      </c>
      <c r="BJ300" s="49"/>
      <c r="BK300" s="49" t="s">
        <v>141</v>
      </c>
      <c r="BL300" s="49" t="s">
        <v>142</v>
      </c>
      <c r="BM300" s="49" t="s">
        <v>143</v>
      </c>
      <c r="BN300" s="49" t="s">
        <v>144</v>
      </c>
      <c r="BO300" s="49" t="s">
        <v>145</v>
      </c>
      <c r="BP300" s="49" t="s">
        <v>146</v>
      </c>
      <c r="BQ300" s="60" t="str">
        <f t="shared" si="4"/>
        <v>NT-1
NT-2
NT-3
NT-4
NT-5
NT-6
NT-7
NT-8
NT-9
NT-10
NT-11
NT-12
NT-13
NT-14
MT-1
MT-2
MT-3
MT-4
MT-5
MT-6
MT-7
MT-8
MT-9
MT-11
MT-12
MT-13
MT-14
MT-15
MT-16
MT-17
MT-18
MT-19
MT-20
MT-21
MT-22
MT-23</v>
      </c>
      <c r="BR300" s="49" t="s">
        <v>283</v>
      </c>
      <c r="BS300" s="49" t="s">
        <v>147</v>
      </c>
      <c r="BT300" s="49" t="s">
        <v>148</v>
      </c>
      <c r="BU300" s="49" t="s">
        <v>149</v>
      </c>
      <c r="BV300" s="49" t="s">
        <v>150</v>
      </c>
      <c r="BW300" s="49" t="s">
        <v>151</v>
      </c>
      <c r="BX300" s="49" t="s">
        <v>152</v>
      </c>
      <c r="BY300" s="49" t="s">
        <v>153</v>
      </c>
      <c r="BZ300" s="49" t="s">
        <v>154</v>
      </c>
      <c r="CA300" s="49" t="s">
        <v>155</v>
      </c>
      <c r="CB300" s="49" t="s">
        <v>156</v>
      </c>
      <c r="CC300" s="49" t="s">
        <v>157</v>
      </c>
      <c r="CD300" s="49" t="s">
        <v>158</v>
      </c>
      <c r="CE300" s="49" t="s">
        <v>159</v>
      </c>
      <c r="CF300" s="49" t="s">
        <v>160</v>
      </c>
      <c r="CG300" s="49" t="s">
        <v>161</v>
      </c>
      <c r="CH300" s="49" t="s">
        <v>162</v>
      </c>
      <c r="CI300" s="49" t="s">
        <v>163</v>
      </c>
      <c r="CJ300" s="49" t="s">
        <v>164</v>
      </c>
      <c r="CK300" s="49" t="s">
        <v>165</v>
      </c>
      <c r="CL300" s="49" t="s">
        <v>166</v>
      </c>
      <c r="CM300" s="49" t="s">
        <v>167</v>
      </c>
      <c r="CN300" s="49" t="s">
        <v>168</v>
      </c>
      <c r="CO300" s="49"/>
      <c r="CP300" s="49" t="s">
        <v>170</v>
      </c>
      <c r="CQ300" s="49" t="s">
        <v>171</v>
      </c>
      <c r="CR300" s="49" t="s">
        <v>172</v>
      </c>
      <c r="CS300" s="49" t="s">
        <v>173</v>
      </c>
      <c r="CT300" s="49" t="s">
        <v>174</v>
      </c>
      <c r="CU300" s="49" t="s">
        <v>298</v>
      </c>
      <c r="CV300" s="49" t="s">
        <v>299</v>
      </c>
      <c r="CW300" s="49" t="s">
        <v>300</v>
      </c>
      <c r="CX300" s="49" t="s">
        <v>301</v>
      </c>
      <c r="CY300" s="49" t="s">
        <v>302</v>
      </c>
      <c r="CZ300" s="49" t="s">
        <v>303</v>
      </c>
      <c r="DA300" s="49" t="s">
        <v>304</v>
      </c>
      <c r="DB300" s="49" t="s">
        <v>305</v>
      </c>
    </row>
    <row r="301" spans="1:106" s="76" customFormat="1" ht="64.5" customHeight="1" x14ac:dyDescent="0.25">
      <c r="A301" s="49" t="s">
        <v>1106</v>
      </c>
      <c r="B301" s="49" t="s">
        <v>3297</v>
      </c>
      <c r="C301" s="60" t="e">
        <f>VLOOKUP(D301,'Threat Model'!$P$2:$Q$96,1,FALSE)</f>
        <v>#N/A</v>
      </c>
      <c r="D301" s="49" t="s">
        <v>3298</v>
      </c>
      <c r="E301" s="63" t="s">
        <v>3299</v>
      </c>
      <c r="F301" s="49" t="s">
        <v>1426</v>
      </c>
      <c r="G301" s="61" t="s">
        <v>501</v>
      </c>
      <c r="H301" s="63" t="s">
        <v>3300</v>
      </c>
      <c r="I301" s="62">
        <v>7</v>
      </c>
      <c r="J301" s="60"/>
      <c r="K301" s="60" t="s">
        <v>112</v>
      </c>
      <c r="L301" s="60"/>
      <c r="M301" s="60"/>
      <c r="N301" s="60"/>
      <c r="O301" s="62" t="s">
        <v>113</v>
      </c>
      <c r="P301" s="60"/>
      <c r="Q301" s="60" t="s">
        <v>112</v>
      </c>
      <c r="R301" s="60"/>
      <c r="S301" s="61" t="s">
        <v>3301</v>
      </c>
      <c r="T301" s="61" t="s">
        <v>3302</v>
      </c>
      <c r="U301" s="61" t="s">
        <v>1262</v>
      </c>
      <c r="V301" s="61" t="s">
        <v>1263</v>
      </c>
      <c r="W301" s="61" t="s">
        <v>3303</v>
      </c>
      <c r="X301" s="61" t="s">
        <v>3304</v>
      </c>
      <c r="Y301" s="49"/>
      <c r="Z301" s="49" t="s">
        <v>1278</v>
      </c>
      <c r="AA301" s="49"/>
      <c r="AB301" s="49"/>
      <c r="AC301" s="60" t="s">
        <v>6908</v>
      </c>
      <c r="AD301" s="49" t="s">
        <v>191</v>
      </c>
      <c r="AE301" s="49" t="s">
        <v>123</v>
      </c>
      <c r="AF301" s="49" t="s">
        <v>124</v>
      </c>
      <c r="AG301" s="49" t="s">
        <v>125</v>
      </c>
      <c r="AH301" s="49" t="s">
        <v>192</v>
      </c>
      <c r="AI301" s="49" t="s">
        <v>126</v>
      </c>
      <c r="AJ301" s="49" t="s">
        <v>127</v>
      </c>
      <c r="AK301" s="49" t="s">
        <v>128</v>
      </c>
      <c r="AL301" s="49" t="s">
        <v>129</v>
      </c>
      <c r="AM301" s="49" t="s">
        <v>130</v>
      </c>
      <c r="AN301" s="49" t="s">
        <v>131</v>
      </c>
      <c r="AO301" s="49" t="s">
        <v>218</v>
      </c>
      <c r="AP301" s="49" t="s">
        <v>193</v>
      </c>
      <c r="AQ301" s="49" t="s">
        <v>194</v>
      </c>
      <c r="AR301" s="49" t="s">
        <v>195</v>
      </c>
      <c r="AS301" s="49" t="s">
        <v>196</v>
      </c>
      <c r="AT301" s="49" t="s">
        <v>197</v>
      </c>
      <c r="AU301" s="49" t="s">
        <v>132</v>
      </c>
      <c r="AV301" s="49" t="s">
        <v>198</v>
      </c>
      <c r="AW301" s="49" t="s">
        <v>133</v>
      </c>
      <c r="AX301" s="49" t="s">
        <v>134</v>
      </c>
      <c r="AY301" s="49" t="s">
        <v>199</v>
      </c>
      <c r="AZ301" s="49" t="s">
        <v>135</v>
      </c>
      <c r="BA301" s="49" t="s">
        <v>136</v>
      </c>
      <c r="BB301" s="49" t="s">
        <v>137</v>
      </c>
      <c r="BC301" s="49" t="s">
        <v>138</v>
      </c>
      <c r="BD301" s="49"/>
      <c r="BE301" s="49" t="s">
        <v>139</v>
      </c>
      <c r="BF301" s="49" t="s">
        <v>201</v>
      </c>
      <c r="BG301" s="49" t="s">
        <v>140</v>
      </c>
      <c r="BH301" s="49" t="s">
        <v>202</v>
      </c>
      <c r="BI301" s="49" t="s">
        <v>203</v>
      </c>
      <c r="BJ301" s="49"/>
      <c r="BK301" s="49" t="s">
        <v>141</v>
      </c>
      <c r="BL301" s="49" t="s">
        <v>142</v>
      </c>
      <c r="BM301" s="49" t="s">
        <v>143</v>
      </c>
      <c r="BN301" s="49" t="s">
        <v>144</v>
      </c>
      <c r="BO301" s="49" t="s">
        <v>145</v>
      </c>
      <c r="BP301" s="49" t="s">
        <v>146</v>
      </c>
      <c r="BQ301" s="60" t="str">
        <f t="shared" si="4"/>
        <v>MT-8
MT-9
MT-12
MT-13
MT-14
MT-15
MT-16
MT-17
MT-18
MT-19
MT-20
MT-21
MT-22
MT-23</v>
      </c>
      <c r="BR301" s="49"/>
      <c r="BS301" s="49"/>
      <c r="BT301" s="49"/>
      <c r="BU301" s="49"/>
      <c r="BV301" s="49"/>
      <c r="BW301" s="49"/>
      <c r="BX301" s="49"/>
      <c r="BY301" s="49"/>
      <c r="BZ301" s="49"/>
      <c r="CA301" s="49"/>
      <c r="CB301" s="49"/>
      <c r="CC301" s="49"/>
      <c r="CD301" s="49"/>
      <c r="CE301" s="49"/>
      <c r="CF301" s="49"/>
      <c r="CG301" s="49"/>
      <c r="CH301" s="49"/>
      <c r="CI301" s="49"/>
      <c r="CJ301" s="49"/>
      <c r="CK301" s="49"/>
      <c r="CL301" s="49"/>
      <c r="CM301" s="49" t="s">
        <v>167</v>
      </c>
      <c r="CN301" s="49" t="s">
        <v>168</v>
      </c>
      <c r="CO301" s="49"/>
      <c r="CP301" s="49"/>
      <c r="CQ301" s="49" t="s">
        <v>171</v>
      </c>
      <c r="CR301" s="49" t="s">
        <v>172</v>
      </c>
      <c r="CS301" s="49" t="s">
        <v>173</v>
      </c>
      <c r="CT301" s="49" t="s">
        <v>174</v>
      </c>
      <c r="CU301" s="49" t="s">
        <v>298</v>
      </c>
      <c r="CV301" s="49" t="s">
        <v>299</v>
      </c>
      <c r="CW301" s="49" t="s">
        <v>300</v>
      </c>
      <c r="CX301" s="49" t="s">
        <v>301</v>
      </c>
      <c r="CY301" s="49" t="s">
        <v>302</v>
      </c>
      <c r="CZ301" s="49" t="s">
        <v>303</v>
      </c>
      <c r="DA301" s="49" t="s">
        <v>304</v>
      </c>
      <c r="DB301" s="49" t="s">
        <v>305</v>
      </c>
    </row>
    <row r="302" spans="1:106" s="76" customFormat="1" ht="64.5" customHeight="1" x14ac:dyDescent="0.25">
      <c r="A302" s="49" t="s">
        <v>1106</v>
      </c>
      <c r="B302" s="49" t="s">
        <v>3305</v>
      </c>
      <c r="C302" s="60" t="e">
        <f>VLOOKUP(D302,'Threat Model'!$P$2:$Q$96,1,FALSE)</f>
        <v>#N/A</v>
      </c>
      <c r="D302" s="49" t="s">
        <v>3306</v>
      </c>
      <c r="E302" s="63" t="s">
        <v>3307</v>
      </c>
      <c r="F302" s="49" t="s">
        <v>3308</v>
      </c>
      <c r="G302" s="61" t="s">
        <v>501</v>
      </c>
      <c r="H302" s="63" t="s">
        <v>3309</v>
      </c>
      <c r="I302" s="62">
        <v>9</v>
      </c>
      <c r="J302" s="62"/>
      <c r="K302" s="62" t="s">
        <v>112</v>
      </c>
      <c r="L302" s="62"/>
      <c r="M302" s="62"/>
      <c r="N302" s="62"/>
      <c r="O302" s="62" t="s">
        <v>182</v>
      </c>
      <c r="P302" s="62" t="s">
        <v>112</v>
      </c>
      <c r="Q302" s="62" t="s">
        <v>112</v>
      </c>
      <c r="R302" s="60"/>
      <c r="S302" s="61" t="s">
        <v>3310</v>
      </c>
      <c r="T302" s="61" t="s">
        <v>3311</v>
      </c>
      <c r="U302" s="61" t="s">
        <v>1115</v>
      </c>
      <c r="V302" s="61" t="s">
        <v>1116</v>
      </c>
      <c r="W302" s="61" t="s">
        <v>3312</v>
      </c>
      <c r="X302" s="61" t="s">
        <v>3313</v>
      </c>
      <c r="Y302" s="49"/>
      <c r="Z302" s="49" t="s">
        <v>1278</v>
      </c>
      <c r="AA302" s="49"/>
      <c r="AB302" s="49"/>
      <c r="AC302" s="60" t="s">
        <v>6994</v>
      </c>
      <c r="AD302" s="49" t="s">
        <v>191</v>
      </c>
      <c r="AE302" s="49" t="s">
        <v>123</v>
      </c>
      <c r="AF302" s="49" t="s">
        <v>124</v>
      </c>
      <c r="AG302" s="49" t="s">
        <v>125</v>
      </c>
      <c r="AH302" s="49"/>
      <c r="AI302" s="49" t="s">
        <v>126</v>
      </c>
      <c r="AJ302" s="49" t="s">
        <v>127</v>
      </c>
      <c r="AK302" s="49" t="s">
        <v>128</v>
      </c>
      <c r="AL302" s="49" t="s">
        <v>129</v>
      </c>
      <c r="AM302" s="49" t="s">
        <v>130</v>
      </c>
      <c r="AN302" s="49" t="s">
        <v>131</v>
      </c>
      <c r="AO302" s="49" t="s">
        <v>218</v>
      </c>
      <c r="AP302" s="49" t="s">
        <v>193</v>
      </c>
      <c r="AQ302" s="49" t="s">
        <v>194</v>
      </c>
      <c r="AR302" s="49" t="s">
        <v>195</v>
      </c>
      <c r="AS302" s="49" t="s">
        <v>196</v>
      </c>
      <c r="AT302" s="49" t="s">
        <v>197</v>
      </c>
      <c r="AU302" s="49" t="s">
        <v>132</v>
      </c>
      <c r="AV302" s="49" t="s">
        <v>198</v>
      </c>
      <c r="AW302" s="49" t="s">
        <v>133</v>
      </c>
      <c r="AX302" s="49" t="s">
        <v>134</v>
      </c>
      <c r="AY302" s="49" t="s">
        <v>199</v>
      </c>
      <c r="AZ302" s="49" t="s">
        <v>135</v>
      </c>
      <c r="BA302" s="49" t="s">
        <v>136</v>
      </c>
      <c r="BB302" s="49"/>
      <c r="BC302" s="49" t="s">
        <v>138</v>
      </c>
      <c r="BD302" s="49" t="s">
        <v>200</v>
      </c>
      <c r="BE302" s="49" t="s">
        <v>139</v>
      </c>
      <c r="BF302" s="49" t="s">
        <v>201</v>
      </c>
      <c r="BG302" s="49" t="s">
        <v>140</v>
      </c>
      <c r="BH302" s="49" t="s">
        <v>202</v>
      </c>
      <c r="BI302" s="49" t="s">
        <v>203</v>
      </c>
      <c r="BJ302" s="49"/>
      <c r="BK302" s="49" t="s">
        <v>141</v>
      </c>
      <c r="BL302" s="49" t="s">
        <v>142</v>
      </c>
      <c r="BM302" s="49" t="s">
        <v>143</v>
      </c>
      <c r="BN302" s="49" t="s">
        <v>144</v>
      </c>
      <c r="BO302" s="49" t="s">
        <v>145</v>
      </c>
      <c r="BP302" s="49" t="s">
        <v>146</v>
      </c>
      <c r="BQ302" s="60" t="str">
        <f t="shared" si="4"/>
        <v>MT-12
MT-13
MT-14
MT-15
MT-16
MT-17
MT-18
MT-19
MT-20
MT-21
MT-22
MT-23</v>
      </c>
      <c r="BR302" s="49"/>
      <c r="BS302" s="49"/>
      <c r="BT302" s="49"/>
      <c r="BU302" s="49"/>
      <c r="BV302" s="49"/>
      <c r="BW302" s="49"/>
      <c r="BX302" s="49"/>
      <c r="BY302" s="49"/>
      <c r="BZ302" s="49"/>
      <c r="CA302" s="49"/>
      <c r="CB302" s="49"/>
      <c r="CC302" s="49"/>
      <c r="CD302" s="49"/>
      <c r="CE302" s="49"/>
      <c r="CF302" s="49"/>
      <c r="CG302" s="49"/>
      <c r="CH302" s="49"/>
      <c r="CI302" s="49"/>
      <c r="CJ302" s="49"/>
      <c r="CK302" s="49"/>
      <c r="CL302" s="49"/>
      <c r="CM302" s="49"/>
      <c r="CN302" s="49"/>
      <c r="CO302" s="49"/>
      <c r="CP302" s="49"/>
      <c r="CQ302" s="49" t="s">
        <v>171</v>
      </c>
      <c r="CR302" s="49" t="s">
        <v>172</v>
      </c>
      <c r="CS302" s="49" t="s">
        <v>173</v>
      </c>
      <c r="CT302" s="49" t="s">
        <v>174</v>
      </c>
      <c r="CU302" s="49" t="s">
        <v>298</v>
      </c>
      <c r="CV302" s="49" t="s">
        <v>299</v>
      </c>
      <c r="CW302" s="49" t="s">
        <v>300</v>
      </c>
      <c r="CX302" s="49" t="s">
        <v>301</v>
      </c>
      <c r="CY302" s="49" t="s">
        <v>302</v>
      </c>
      <c r="CZ302" s="49" t="s">
        <v>303</v>
      </c>
      <c r="DA302" s="49" t="s">
        <v>304</v>
      </c>
      <c r="DB302" s="49" t="s">
        <v>305</v>
      </c>
    </row>
    <row r="303" spans="1:106" s="76" customFormat="1" ht="64.5" customHeight="1" x14ac:dyDescent="0.25">
      <c r="A303" s="49" t="s">
        <v>1106</v>
      </c>
      <c r="B303" s="49" t="s">
        <v>3314</v>
      </c>
      <c r="C303" s="60" t="e">
        <f>VLOOKUP(D303,'Threat Model'!$P$2:$Q$96,1,FALSE)</f>
        <v>#N/A</v>
      </c>
      <c r="D303" s="49" t="s">
        <v>3315</v>
      </c>
      <c r="E303" s="61" t="s">
        <v>3316</v>
      </c>
      <c r="F303" s="49" t="s">
        <v>1342</v>
      </c>
      <c r="G303" s="61" t="s">
        <v>1343</v>
      </c>
      <c r="H303" s="61" t="s">
        <v>3317</v>
      </c>
      <c r="I303" s="62">
        <v>9</v>
      </c>
      <c r="J303" s="60"/>
      <c r="K303" s="60" t="s">
        <v>112</v>
      </c>
      <c r="L303" s="60"/>
      <c r="M303" s="60"/>
      <c r="N303" s="60"/>
      <c r="O303" s="62" t="s">
        <v>113</v>
      </c>
      <c r="P303" s="60" t="s">
        <v>112</v>
      </c>
      <c r="Q303" s="60" t="s">
        <v>112</v>
      </c>
      <c r="R303" s="60" t="s">
        <v>112</v>
      </c>
      <c r="S303" s="61" t="s">
        <v>3318</v>
      </c>
      <c r="T303" s="61" t="s">
        <v>3319</v>
      </c>
      <c r="U303" s="61" t="s">
        <v>1115</v>
      </c>
      <c r="V303" s="61" t="s">
        <v>1116</v>
      </c>
      <c r="W303" s="61" t="s">
        <v>1117</v>
      </c>
      <c r="X303" s="61" t="s">
        <v>3320</v>
      </c>
      <c r="Y303" s="49"/>
      <c r="Z303" s="49" t="s">
        <v>1348</v>
      </c>
      <c r="AA303" s="49"/>
      <c r="AB303" s="49"/>
      <c r="AC303" s="60" t="s">
        <v>6904</v>
      </c>
      <c r="AD303" s="49" t="s">
        <v>191</v>
      </c>
      <c r="AE303" s="49" t="s">
        <v>123</v>
      </c>
      <c r="AF303" s="49" t="s">
        <v>124</v>
      </c>
      <c r="AG303" s="49" t="s">
        <v>125</v>
      </c>
      <c r="AH303" s="49" t="s">
        <v>192</v>
      </c>
      <c r="AI303" s="49" t="s">
        <v>126</v>
      </c>
      <c r="AJ303" s="49" t="s">
        <v>127</v>
      </c>
      <c r="AK303" s="49" t="s">
        <v>128</v>
      </c>
      <c r="AL303" s="49" t="s">
        <v>129</v>
      </c>
      <c r="AM303" s="49" t="s">
        <v>130</v>
      </c>
      <c r="AN303" s="49" t="s">
        <v>131</v>
      </c>
      <c r="AO303" s="49" t="s">
        <v>218</v>
      </c>
      <c r="AP303" s="49" t="s">
        <v>193</v>
      </c>
      <c r="AQ303" s="49" t="s">
        <v>194</v>
      </c>
      <c r="AR303" s="49" t="s">
        <v>195</v>
      </c>
      <c r="AS303" s="49" t="s">
        <v>196</v>
      </c>
      <c r="AT303" s="49" t="s">
        <v>197</v>
      </c>
      <c r="AU303" s="49" t="s">
        <v>132</v>
      </c>
      <c r="AV303" s="49" t="s">
        <v>198</v>
      </c>
      <c r="AW303" s="49" t="s">
        <v>133</v>
      </c>
      <c r="AX303" s="49" t="s">
        <v>134</v>
      </c>
      <c r="AY303" s="49" t="s">
        <v>199</v>
      </c>
      <c r="AZ303" s="49" t="s">
        <v>135</v>
      </c>
      <c r="BA303" s="49" t="s">
        <v>136</v>
      </c>
      <c r="BB303" s="49" t="s">
        <v>137</v>
      </c>
      <c r="BC303" s="49" t="s">
        <v>138</v>
      </c>
      <c r="BD303" s="49" t="s">
        <v>200</v>
      </c>
      <c r="BE303" s="49" t="s">
        <v>139</v>
      </c>
      <c r="BF303" s="49" t="s">
        <v>201</v>
      </c>
      <c r="BG303" s="49" t="s">
        <v>140</v>
      </c>
      <c r="BH303" s="49" t="s">
        <v>202</v>
      </c>
      <c r="BI303" s="49" t="s">
        <v>203</v>
      </c>
      <c r="BJ303" s="49"/>
      <c r="BK303" s="49" t="s">
        <v>141</v>
      </c>
      <c r="BL303" s="49" t="s">
        <v>142</v>
      </c>
      <c r="BM303" s="49" t="s">
        <v>143</v>
      </c>
      <c r="BN303" s="49" t="s">
        <v>144</v>
      </c>
      <c r="BO303" s="49" t="s">
        <v>145</v>
      </c>
      <c r="BP303" s="49" t="s">
        <v>146</v>
      </c>
      <c r="BQ303" s="60" t="str">
        <f t="shared" si="4"/>
        <v>NT-1
NT-2
NT-3
NT-4
NT-5
NT-6
NT-7
NT-8
NT-9
NT-10
NT-11
NT-12
NT-13
NT-14
MT-1
MT-2
MT-3
MT-4
MT-5
MT-6
MT-7
MT-8
MT-9
MT-11
MT-12
MT-13
MT-14
MT-15
MT-16
MT-17
MT-18
MT-19
MT-20
MT-21
MT-22
MT-23</v>
      </c>
      <c r="BR303" s="49" t="s">
        <v>283</v>
      </c>
      <c r="BS303" s="49" t="s">
        <v>147</v>
      </c>
      <c r="BT303" s="49" t="s">
        <v>148</v>
      </c>
      <c r="BU303" s="49" t="s">
        <v>149</v>
      </c>
      <c r="BV303" s="49" t="s">
        <v>150</v>
      </c>
      <c r="BW303" s="49" t="s">
        <v>151</v>
      </c>
      <c r="BX303" s="49" t="s">
        <v>152</v>
      </c>
      <c r="BY303" s="49" t="s">
        <v>153</v>
      </c>
      <c r="BZ303" s="49" t="s">
        <v>154</v>
      </c>
      <c r="CA303" s="49" t="s">
        <v>155</v>
      </c>
      <c r="CB303" s="49" t="s">
        <v>156</v>
      </c>
      <c r="CC303" s="49" t="s">
        <v>157</v>
      </c>
      <c r="CD303" s="49" t="s">
        <v>158</v>
      </c>
      <c r="CE303" s="49" t="s">
        <v>159</v>
      </c>
      <c r="CF303" s="49" t="s">
        <v>160</v>
      </c>
      <c r="CG303" s="49" t="s">
        <v>161</v>
      </c>
      <c r="CH303" s="49" t="s">
        <v>162</v>
      </c>
      <c r="CI303" s="49" t="s">
        <v>163</v>
      </c>
      <c r="CJ303" s="49" t="s">
        <v>164</v>
      </c>
      <c r="CK303" s="49" t="s">
        <v>165</v>
      </c>
      <c r="CL303" s="49" t="s">
        <v>166</v>
      </c>
      <c r="CM303" s="49" t="s">
        <v>167</v>
      </c>
      <c r="CN303" s="49" t="s">
        <v>168</v>
      </c>
      <c r="CO303" s="49"/>
      <c r="CP303" s="49" t="s">
        <v>170</v>
      </c>
      <c r="CQ303" s="49" t="s">
        <v>171</v>
      </c>
      <c r="CR303" s="49" t="s">
        <v>172</v>
      </c>
      <c r="CS303" s="49" t="s">
        <v>173</v>
      </c>
      <c r="CT303" s="49" t="s">
        <v>174</v>
      </c>
      <c r="CU303" s="49" t="s">
        <v>298</v>
      </c>
      <c r="CV303" s="49" t="s">
        <v>299</v>
      </c>
      <c r="CW303" s="49" t="s">
        <v>300</v>
      </c>
      <c r="CX303" s="49" t="s">
        <v>301</v>
      </c>
      <c r="CY303" s="49" t="s">
        <v>302</v>
      </c>
      <c r="CZ303" s="49" t="s">
        <v>303</v>
      </c>
      <c r="DA303" s="49" t="s">
        <v>304</v>
      </c>
      <c r="DB303" s="49" t="s">
        <v>305</v>
      </c>
    </row>
    <row r="304" spans="1:106" s="76" customFormat="1" ht="64.5" customHeight="1" x14ac:dyDescent="0.25">
      <c r="A304" s="49" t="s">
        <v>1106</v>
      </c>
      <c r="B304" s="49" t="s">
        <v>3321</v>
      </c>
      <c r="C304" s="60" t="e">
        <f>VLOOKUP(D304,'Threat Model'!$P$2:$Q$96,1,FALSE)</f>
        <v>#N/A</v>
      </c>
      <c r="D304" s="49" t="s">
        <v>3322</v>
      </c>
      <c r="E304" s="61" t="s">
        <v>3323</v>
      </c>
      <c r="F304" s="49" t="s">
        <v>1272</v>
      </c>
      <c r="G304" s="61" t="s">
        <v>3324</v>
      </c>
      <c r="H304" s="61" t="s">
        <v>3325</v>
      </c>
      <c r="I304" s="62">
        <v>9</v>
      </c>
      <c r="J304" s="62"/>
      <c r="K304" s="62" t="s">
        <v>112</v>
      </c>
      <c r="L304" s="62"/>
      <c r="M304" s="62"/>
      <c r="N304" s="62"/>
      <c r="O304" s="62" t="s">
        <v>113</v>
      </c>
      <c r="P304" s="62"/>
      <c r="Q304" s="60" t="s">
        <v>112</v>
      </c>
      <c r="R304" s="60" t="s">
        <v>112</v>
      </c>
      <c r="S304" s="61" t="s">
        <v>3326</v>
      </c>
      <c r="T304" s="61" t="s">
        <v>3327</v>
      </c>
      <c r="U304" s="61" t="s">
        <v>1115</v>
      </c>
      <c r="V304" s="61" t="s">
        <v>1116</v>
      </c>
      <c r="W304" s="61" t="s">
        <v>1117</v>
      </c>
      <c r="X304" s="61" t="s">
        <v>3328</v>
      </c>
      <c r="Y304" s="49"/>
      <c r="Z304" s="49" t="s">
        <v>3329</v>
      </c>
      <c r="AA304" s="49"/>
      <c r="AB304" s="49"/>
      <c r="AC304" s="60" t="s">
        <v>6908</v>
      </c>
      <c r="AD304" s="49" t="s">
        <v>191</v>
      </c>
      <c r="AE304" s="49" t="s">
        <v>123</v>
      </c>
      <c r="AF304" s="49" t="s">
        <v>124</v>
      </c>
      <c r="AG304" s="49" t="s">
        <v>125</v>
      </c>
      <c r="AH304" s="49" t="s">
        <v>192</v>
      </c>
      <c r="AI304" s="49" t="s">
        <v>126</v>
      </c>
      <c r="AJ304" s="49" t="s">
        <v>127</v>
      </c>
      <c r="AK304" s="49" t="s">
        <v>128</v>
      </c>
      <c r="AL304" s="49" t="s">
        <v>129</v>
      </c>
      <c r="AM304" s="49" t="s">
        <v>130</v>
      </c>
      <c r="AN304" s="49" t="s">
        <v>131</v>
      </c>
      <c r="AO304" s="49" t="s">
        <v>218</v>
      </c>
      <c r="AP304" s="49" t="s">
        <v>193</v>
      </c>
      <c r="AQ304" s="49" t="s">
        <v>194</v>
      </c>
      <c r="AR304" s="49" t="s">
        <v>195</v>
      </c>
      <c r="AS304" s="49" t="s">
        <v>196</v>
      </c>
      <c r="AT304" s="49" t="s">
        <v>197</v>
      </c>
      <c r="AU304" s="49" t="s">
        <v>132</v>
      </c>
      <c r="AV304" s="49" t="s">
        <v>198</v>
      </c>
      <c r="AW304" s="49" t="s">
        <v>133</v>
      </c>
      <c r="AX304" s="49" t="s">
        <v>134</v>
      </c>
      <c r="AY304" s="49" t="s">
        <v>199</v>
      </c>
      <c r="AZ304" s="49" t="s">
        <v>135</v>
      </c>
      <c r="BA304" s="49" t="s">
        <v>136</v>
      </c>
      <c r="BB304" s="49" t="s">
        <v>137</v>
      </c>
      <c r="BC304" s="49" t="s">
        <v>138</v>
      </c>
      <c r="BD304" s="49"/>
      <c r="BE304" s="49" t="s">
        <v>139</v>
      </c>
      <c r="BF304" s="49" t="s">
        <v>201</v>
      </c>
      <c r="BG304" s="49" t="s">
        <v>140</v>
      </c>
      <c r="BH304" s="49" t="s">
        <v>202</v>
      </c>
      <c r="BI304" s="49" t="s">
        <v>203</v>
      </c>
      <c r="BJ304" s="49"/>
      <c r="BK304" s="49" t="s">
        <v>141</v>
      </c>
      <c r="BL304" s="49" t="s">
        <v>142</v>
      </c>
      <c r="BM304" s="49" t="s">
        <v>143</v>
      </c>
      <c r="BN304" s="49" t="s">
        <v>144</v>
      </c>
      <c r="BO304" s="49" t="s">
        <v>145</v>
      </c>
      <c r="BP304" s="49" t="s">
        <v>146</v>
      </c>
      <c r="BQ304" s="60" t="str">
        <f t="shared" si="4"/>
        <v>NT-1
NT-2
NT-3
NT-4
NT-5
NT-6
NT-7
NT-8
NT-9
NT-10
NT-11
NT-12
NT-13
NT-14
MT-1
MT-2
MT-3
MT-4
MT-5
MT-6
MT-7
MT-8
MT-9
MT-11
MT-12
MT-13
MT-14
MT-15
MT-16
MT-17
MT-18
MT-19
MT-20
MT-21
MT-22
MT-23</v>
      </c>
      <c r="BR304" s="49" t="s">
        <v>283</v>
      </c>
      <c r="BS304" s="49" t="s">
        <v>147</v>
      </c>
      <c r="BT304" s="49" t="s">
        <v>148</v>
      </c>
      <c r="BU304" s="49" t="s">
        <v>149</v>
      </c>
      <c r="BV304" s="49" t="s">
        <v>150</v>
      </c>
      <c r="BW304" s="49" t="s">
        <v>151</v>
      </c>
      <c r="BX304" s="49" t="s">
        <v>152</v>
      </c>
      <c r="BY304" s="49" t="s">
        <v>153</v>
      </c>
      <c r="BZ304" s="49" t="s">
        <v>154</v>
      </c>
      <c r="CA304" s="49" t="s">
        <v>155</v>
      </c>
      <c r="CB304" s="49" t="s">
        <v>156</v>
      </c>
      <c r="CC304" s="49" t="s">
        <v>157</v>
      </c>
      <c r="CD304" s="49" t="s">
        <v>158</v>
      </c>
      <c r="CE304" s="49" t="s">
        <v>159</v>
      </c>
      <c r="CF304" s="49" t="s">
        <v>160</v>
      </c>
      <c r="CG304" s="49" t="s">
        <v>161</v>
      </c>
      <c r="CH304" s="49" t="s">
        <v>162</v>
      </c>
      <c r="CI304" s="49" t="s">
        <v>163</v>
      </c>
      <c r="CJ304" s="49" t="s">
        <v>164</v>
      </c>
      <c r="CK304" s="49" t="s">
        <v>165</v>
      </c>
      <c r="CL304" s="49" t="s">
        <v>166</v>
      </c>
      <c r="CM304" s="49" t="s">
        <v>167</v>
      </c>
      <c r="CN304" s="49" t="s">
        <v>168</v>
      </c>
      <c r="CO304" s="49"/>
      <c r="CP304" s="49" t="s">
        <v>170</v>
      </c>
      <c r="CQ304" s="49" t="s">
        <v>171</v>
      </c>
      <c r="CR304" s="49" t="s">
        <v>172</v>
      </c>
      <c r="CS304" s="49" t="s">
        <v>173</v>
      </c>
      <c r="CT304" s="49" t="s">
        <v>174</v>
      </c>
      <c r="CU304" s="49" t="s">
        <v>298</v>
      </c>
      <c r="CV304" s="49" t="s">
        <v>299</v>
      </c>
      <c r="CW304" s="49" t="s">
        <v>300</v>
      </c>
      <c r="CX304" s="49" t="s">
        <v>301</v>
      </c>
      <c r="CY304" s="49" t="s">
        <v>302</v>
      </c>
      <c r="CZ304" s="49" t="s">
        <v>303</v>
      </c>
      <c r="DA304" s="49" t="s">
        <v>304</v>
      </c>
      <c r="DB304" s="49" t="s">
        <v>305</v>
      </c>
    </row>
    <row r="305" spans="1:106" s="76" customFormat="1" ht="64.5" customHeight="1" x14ac:dyDescent="0.25">
      <c r="A305" s="49" t="s">
        <v>1106</v>
      </c>
      <c r="B305" s="49" t="s">
        <v>3330</v>
      </c>
      <c r="C305" s="60" t="e">
        <f>VLOOKUP(D305,'Threat Model'!$P$2:$Q$96,1,FALSE)</f>
        <v>#N/A</v>
      </c>
      <c r="D305" s="49" t="s">
        <v>3331</v>
      </c>
      <c r="E305" s="61" t="s">
        <v>3332</v>
      </c>
      <c r="F305" s="49" t="s">
        <v>1426</v>
      </c>
      <c r="G305" s="61" t="s">
        <v>1427</v>
      </c>
      <c r="H305" s="61" t="s">
        <v>3333</v>
      </c>
      <c r="I305" s="62">
        <v>8</v>
      </c>
      <c r="J305" s="62"/>
      <c r="K305" s="62" t="s">
        <v>112</v>
      </c>
      <c r="L305" s="62"/>
      <c r="M305" s="62"/>
      <c r="N305" s="62"/>
      <c r="O305" s="62" t="s">
        <v>182</v>
      </c>
      <c r="P305" s="62"/>
      <c r="Q305" s="60" t="s">
        <v>112</v>
      </c>
      <c r="R305" s="60" t="s">
        <v>112</v>
      </c>
      <c r="S305" s="61" t="s">
        <v>3334</v>
      </c>
      <c r="T305" s="61" t="s">
        <v>3335</v>
      </c>
      <c r="U305" s="61" t="s">
        <v>1262</v>
      </c>
      <c r="V305" s="61" t="s">
        <v>1263</v>
      </c>
      <c r="W305" s="61" t="s">
        <v>3336</v>
      </c>
      <c r="X305" s="61" t="s">
        <v>3337</v>
      </c>
      <c r="Y305" s="49"/>
      <c r="Z305" s="49" t="s">
        <v>3338</v>
      </c>
      <c r="AA305" s="49" t="s">
        <v>744</v>
      </c>
      <c r="AB305" s="49"/>
      <c r="AC305" s="60" t="s">
        <v>6908</v>
      </c>
      <c r="AD305" s="49" t="s">
        <v>191</v>
      </c>
      <c r="AE305" s="49" t="s">
        <v>123</v>
      </c>
      <c r="AF305" s="49" t="s">
        <v>124</v>
      </c>
      <c r="AG305" s="49" t="s">
        <v>125</v>
      </c>
      <c r="AH305" s="49" t="s">
        <v>192</v>
      </c>
      <c r="AI305" s="49" t="s">
        <v>126</v>
      </c>
      <c r="AJ305" s="49" t="s">
        <v>127</v>
      </c>
      <c r="AK305" s="49" t="s">
        <v>128</v>
      </c>
      <c r="AL305" s="49" t="s">
        <v>129</v>
      </c>
      <c r="AM305" s="49" t="s">
        <v>130</v>
      </c>
      <c r="AN305" s="49" t="s">
        <v>131</v>
      </c>
      <c r="AO305" s="49" t="s">
        <v>218</v>
      </c>
      <c r="AP305" s="49" t="s">
        <v>193</v>
      </c>
      <c r="AQ305" s="49" t="s">
        <v>194</v>
      </c>
      <c r="AR305" s="49" t="s">
        <v>195</v>
      </c>
      <c r="AS305" s="49" t="s">
        <v>196</v>
      </c>
      <c r="AT305" s="49" t="s">
        <v>197</v>
      </c>
      <c r="AU305" s="49" t="s">
        <v>132</v>
      </c>
      <c r="AV305" s="49" t="s">
        <v>198</v>
      </c>
      <c r="AW305" s="49" t="s">
        <v>133</v>
      </c>
      <c r="AX305" s="49" t="s">
        <v>134</v>
      </c>
      <c r="AY305" s="49" t="s">
        <v>199</v>
      </c>
      <c r="AZ305" s="49" t="s">
        <v>135</v>
      </c>
      <c r="BA305" s="49" t="s">
        <v>136</v>
      </c>
      <c r="BB305" s="49" t="s">
        <v>137</v>
      </c>
      <c r="BC305" s="49" t="s">
        <v>138</v>
      </c>
      <c r="BD305" s="49"/>
      <c r="BE305" s="49" t="s">
        <v>139</v>
      </c>
      <c r="BF305" s="49" t="s">
        <v>201</v>
      </c>
      <c r="BG305" s="49" t="s">
        <v>140</v>
      </c>
      <c r="BH305" s="49" t="s">
        <v>202</v>
      </c>
      <c r="BI305" s="49" t="s">
        <v>203</v>
      </c>
      <c r="BJ305" s="49"/>
      <c r="BK305" s="49" t="s">
        <v>141</v>
      </c>
      <c r="BL305" s="49" t="s">
        <v>142</v>
      </c>
      <c r="BM305" s="49" t="s">
        <v>143</v>
      </c>
      <c r="BN305" s="49" t="s">
        <v>144</v>
      </c>
      <c r="BO305" s="49" t="s">
        <v>145</v>
      </c>
      <c r="BP305" s="49" t="s">
        <v>146</v>
      </c>
      <c r="BQ305" s="60" t="str">
        <f t="shared" si="4"/>
        <v>MT-8
MT-9
MT-12
MT-13
MT-14
MT-15</v>
      </c>
      <c r="BR305" s="49"/>
      <c r="BS305" s="49"/>
      <c r="BT305" s="49"/>
      <c r="BU305" s="49"/>
      <c r="BV305" s="49"/>
      <c r="BW305" s="49"/>
      <c r="BX305" s="49"/>
      <c r="BY305" s="49"/>
      <c r="BZ305" s="49"/>
      <c r="CA305" s="49"/>
      <c r="CB305" s="49"/>
      <c r="CC305" s="49"/>
      <c r="CD305" s="49"/>
      <c r="CE305" s="49"/>
      <c r="CF305" s="49"/>
      <c r="CG305" s="49"/>
      <c r="CH305" s="49"/>
      <c r="CI305" s="49"/>
      <c r="CJ305" s="49"/>
      <c r="CK305" s="49"/>
      <c r="CL305" s="49"/>
      <c r="CM305" s="49" t="s">
        <v>167</v>
      </c>
      <c r="CN305" s="49" t="s">
        <v>168</v>
      </c>
      <c r="CO305" s="49"/>
      <c r="CP305" s="49"/>
      <c r="CQ305" s="49" t="s">
        <v>171</v>
      </c>
      <c r="CR305" s="49" t="s">
        <v>172</v>
      </c>
      <c r="CS305" s="49" t="s">
        <v>173</v>
      </c>
      <c r="CT305" s="49" t="s">
        <v>174</v>
      </c>
      <c r="CU305" s="49"/>
      <c r="CV305" s="49"/>
      <c r="CW305" s="49"/>
      <c r="CX305" s="49"/>
      <c r="CY305" s="49"/>
      <c r="CZ305" s="49"/>
      <c r="DA305" s="49"/>
      <c r="DB305" s="49"/>
    </row>
    <row r="306" spans="1:106" s="76" customFormat="1" ht="64.5" customHeight="1" x14ac:dyDescent="0.25">
      <c r="A306" s="49" t="s">
        <v>1106</v>
      </c>
      <c r="B306" s="49" t="s">
        <v>3339</v>
      </c>
      <c r="C306" s="60" t="e">
        <f>VLOOKUP(D306,'Threat Model'!$P$2:$Q$96,1,FALSE)</f>
        <v>#N/A</v>
      </c>
      <c r="D306" s="49" t="s">
        <v>3340</v>
      </c>
      <c r="E306" s="61" t="s">
        <v>3341</v>
      </c>
      <c r="F306" s="49" t="s">
        <v>1426</v>
      </c>
      <c r="G306" s="61" t="s">
        <v>501</v>
      </c>
      <c r="H306" s="61" t="s">
        <v>3342</v>
      </c>
      <c r="I306" s="62">
        <v>9</v>
      </c>
      <c r="J306" s="62"/>
      <c r="K306" s="62" t="s">
        <v>112</v>
      </c>
      <c r="L306" s="62"/>
      <c r="M306" s="62"/>
      <c r="N306" s="62"/>
      <c r="O306" s="62" t="s">
        <v>113</v>
      </c>
      <c r="P306" s="62"/>
      <c r="Q306" s="60" t="s">
        <v>112</v>
      </c>
      <c r="R306" s="62"/>
      <c r="S306" s="61" t="s">
        <v>3343</v>
      </c>
      <c r="T306" s="61" t="s">
        <v>1356</v>
      </c>
      <c r="U306" s="61" t="s">
        <v>1115</v>
      </c>
      <c r="V306" s="61" t="s">
        <v>1116</v>
      </c>
      <c r="W306" s="61" t="s">
        <v>1117</v>
      </c>
      <c r="X306" s="61" t="s">
        <v>3344</v>
      </c>
      <c r="Y306" s="49"/>
      <c r="Z306" s="49" t="s">
        <v>3345</v>
      </c>
      <c r="AA306" s="49"/>
      <c r="AB306" s="49"/>
      <c r="AC306" s="60" t="s">
        <v>6908</v>
      </c>
      <c r="AD306" s="49" t="s">
        <v>191</v>
      </c>
      <c r="AE306" s="49" t="s">
        <v>123</v>
      </c>
      <c r="AF306" s="49" t="s">
        <v>124</v>
      </c>
      <c r="AG306" s="49" t="s">
        <v>125</v>
      </c>
      <c r="AH306" s="49" t="s">
        <v>192</v>
      </c>
      <c r="AI306" s="49" t="s">
        <v>126</v>
      </c>
      <c r="AJ306" s="49" t="s">
        <v>127</v>
      </c>
      <c r="AK306" s="49" t="s">
        <v>128</v>
      </c>
      <c r="AL306" s="49" t="s">
        <v>129</v>
      </c>
      <c r="AM306" s="49" t="s">
        <v>130</v>
      </c>
      <c r="AN306" s="49" t="s">
        <v>131</v>
      </c>
      <c r="AO306" s="49" t="s">
        <v>218</v>
      </c>
      <c r="AP306" s="49" t="s">
        <v>193</v>
      </c>
      <c r="AQ306" s="49" t="s">
        <v>194</v>
      </c>
      <c r="AR306" s="49" t="s">
        <v>195</v>
      </c>
      <c r="AS306" s="49" t="s">
        <v>196</v>
      </c>
      <c r="AT306" s="49" t="s">
        <v>197</v>
      </c>
      <c r="AU306" s="49" t="s">
        <v>132</v>
      </c>
      <c r="AV306" s="49" t="s">
        <v>198</v>
      </c>
      <c r="AW306" s="49" t="s">
        <v>133</v>
      </c>
      <c r="AX306" s="49" t="s">
        <v>134</v>
      </c>
      <c r="AY306" s="49" t="s">
        <v>199</v>
      </c>
      <c r="AZ306" s="49" t="s">
        <v>135</v>
      </c>
      <c r="BA306" s="49" t="s">
        <v>136</v>
      </c>
      <c r="BB306" s="49" t="s">
        <v>137</v>
      </c>
      <c r="BC306" s="49" t="s">
        <v>138</v>
      </c>
      <c r="BD306" s="49"/>
      <c r="BE306" s="49" t="s">
        <v>139</v>
      </c>
      <c r="BF306" s="49" t="s">
        <v>201</v>
      </c>
      <c r="BG306" s="49" t="s">
        <v>140</v>
      </c>
      <c r="BH306" s="49" t="s">
        <v>202</v>
      </c>
      <c r="BI306" s="49" t="s">
        <v>203</v>
      </c>
      <c r="BJ306" s="49"/>
      <c r="BK306" s="49" t="s">
        <v>141</v>
      </c>
      <c r="BL306" s="49" t="s">
        <v>142</v>
      </c>
      <c r="BM306" s="49" t="s">
        <v>143</v>
      </c>
      <c r="BN306" s="49" t="s">
        <v>144</v>
      </c>
      <c r="BO306" s="49" t="s">
        <v>145</v>
      </c>
      <c r="BP306" s="49" t="s">
        <v>146</v>
      </c>
      <c r="BQ306" s="60" t="str">
        <f t="shared" si="4"/>
        <v>NT-1
NT-2
NT-3
NT-4
NT-5
NT-6
NT-7
NT-8
NT-9
NT-10
NT-11
NT-12
NT-13
NT-14
MT-1
MT-2
MT-3
MT-4
MT-5
MT-6
MT-7
MT-8
MT-9
MT-11
MT-12
MT-13
MT-14
MT-15
MT-16
MT-17
MT-18
MT-19
MT-20
MT-21
MT-22
MT-23</v>
      </c>
      <c r="BR306" s="49" t="s">
        <v>283</v>
      </c>
      <c r="BS306" s="49" t="s">
        <v>147</v>
      </c>
      <c r="BT306" s="49" t="s">
        <v>148</v>
      </c>
      <c r="BU306" s="49" t="s">
        <v>149</v>
      </c>
      <c r="BV306" s="49" t="s">
        <v>150</v>
      </c>
      <c r="BW306" s="49" t="s">
        <v>151</v>
      </c>
      <c r="BX306" s="49" t="s">
        <v>152</v>
      </c>
      <c r="BY306" s="49" t="s">
        <v>153</v>
      </c>
      <c r="BZ306" s="49" t="s">
        <v>154</v>
      </c>
      <c r="CA306" s="49" t="s">
        <v>155</v>
      </c>
      <c r="CB306" s="49" t="s">
        <v>156</v>
      </c>
      <c r="CC306" s="49" t="s">
        <v>157</v>
      </c>
      <c r="CD306" s="49" t="s">
        <v>158</v>
      </c>
      <c r="CE306" s="49" t="s">
        <v>159</v>
      </c>
      <c r="CF306" s="49" t="s">
        <v>160</v>
      </c>
      <c r="CG306" s="49" t="s">
        <v>161</v>
      </c>
      <c r="CH306" s="49" t="s">
        <v>162</v>
      </c>
      <c r="CI306" s="49" t="s">
        <v>163</v>
      </c>
      <c r="CJ306" s="49" t="s">
        <v>164</v>
      </c>
      <c r="CK306" s="49" t="s">
        <v>165</v>
      </c>
      <c r="CL306" s="49" t="s">
        <v>166</v>
      </c>
      <c r="CM306" s="49" t="s">
        <v>167</v>
      </c>
      <c r="CN306" s="49" t="s">
        <v>168</v>
      </c>
      <c r="CO306" s="49"/>
      <c r="CP306" s="49" t="s">
        <v>170</v>
      </c>
      <c r="CQ306" s="49" t="s">
        <v>171</v>
      </c>
      <c r="CR306" s="49" t="s">
        <v>172</v>
      </c>
      <c r="CS306" s="49" t="s">
        <v>173</v>
      </c>
      <c r="CT306" s="49" t="s">
        <v>174</v>
      </c>
      <c r="CU306" s="49" t="s">
        <v>298</v>
      </c>
      <c r="CV306" s="49" t="s">
        <v>299</v>
      </c>
      <c r="CW306" s="49" t="s">
        <v>300</v>
      </c>
      <c r="CX306" s="49" t="s">
        <v>301</v>
      </c>
      <c r="CY306" s="49" t="s">
        <v>302</v>
      </c>
      <c r="CZ306" s="49" t="s">
        <v>303</v>
      </c>
      <c r="DA306" s="49" t="s">
        <v>304</v>
      </c>
      <c r="DB306" s="49" t="s">
        <v>305</v>
      </c>
    </row>
    <row r="307" spans="1:106" s="76" customFormat="1" ht="64.5" customHeight="1" x14ac:dyDescent="0.25">
      <c r="A307" s="49" t="s">
        <v>1106</v>
      </c>
      <c r="B307" s="49" t="s">
        <v>3346</v>
      </c>
      <c r="C307" s="60" t="e">
        <f>VLOOKUP(D307,'Threat Model'!$P$2:$Q$96,1,FALSE)</f>
        <v>#N/A</v>
      </c>
      <c r="D307" s="49" t="s">
        <v>3347</v>
      </c>
      <c r="E307" s="61" t="s">
        <v>3348</v>
      </c>
      <c r="F307" s="49" t="s">
        <v>1426</v>
      </c>
      <c r="G307" s="61" t="s">
        <v>3324</v>
      </c>
      <c r="H307" s="61" t="s">
        <v>3349</v>
      </c>
      <c r="I307" s="62">
        <v>8</v>
      </c>
      <c r="J307" s="62"/>
      <c r="K307" s="62" t="s">
        <v>112</v>
      </c>
      <c r="L307" s="62"/>
      <c r="M307" s="62"/>
      <c r="N307" s="62"/>
      <c r="O307" s="62" t="s">
        <v>113</v>
      </c>
      <c r="P307" s="62"/>
      <c r="Q307" s="60" t="s">
        <v>112</v>
      </c>
      <c r="R307" s="62"/>
      <c r="S307" s="61" t="s">
        <v>3350</v>
      </c>
      <c r="T307" s="61" t="s">
        <v>3351</v>
      </c>
      <c r="U307" s="61" t="s">
        <v>1115</v>
      </c>
      <c r="V307" s="61" t="s">
        <v>1116</v>
      </c>
      <c r="W307" s="61" t="s">
        <v>1117</v>
      </c>
      <c r="X307" s="61" t="s">
        <v>3352</v>
      </c>
      <c r="Y307" s="49"/>
      <c r="Z307" s="49" t="s">
        <v>1432</v>
      </c>
      <c r="AA307" s="49" t="s">
        <v>319</v>
      </c>
      <c r="AB307" s="49"/>
      <c r="AC307" s="60" t="s">
        <v>6908</v>
      </c>
      <c r="AD307" s="49" t="s">
        <v>191</v>
      </c>
      <c r="AE307" s="49" t="s">
        <v>123</v>
      </c>
      <c r="AF307" s="49" t="s">
        <v>124</v>
      </c>
      <c r="AG307" s="49" t="s">
        <v>125</v>
      </c>
      <c r="AH307" s="49" t="s">
        <v>192</v>
      </c>
      <c r="AI307" s="49" t="s">
        <v>126</v>
      </c>
      <c r="AJ307" s="49" t="s">
        <v>127</v>
      </c>
      <c r="AK307" s="49" t="s">
        <v>128</v>
      </c>
      <c r="AL307" s="49" t="s">
        <v>129</v>
      </c>
      <c r="AM307" s="49" t="s">
        <v>130</v>
      </c>
      <c r="AN307" s="49" t="s">
        <v>131</v>
      </c>
      <c r="AO307" s="49" t="s">
        <v>218</v>
      </c>
      <c r="AP307" s="49" t="s">
        <v>193</v>
      </c>
      <c r="AQ307" s="49" t="s">
        <v>194</v>
      </c>
      <c r="AR307" s="49" t="s">
        <v>195</v>
      </c>
      <c r="AS307" s="49" t="s">
        <v>196</v>
      </c>
      <c r="AT307" s="49" t="s">
        <v>197</v>
      </c>
      <c r="AU307" s="49" t="s">
        <v>132</v>
      </c>
      <c r="AV307" s="49" t="s">
        <v>198</v>
      </c>
      <c r="AW307" s="49" t="s">
        <v>133</v>
      </c>
      <c r="AX307" s="49" t="s">
        <v>134</v>
      </c>
      <c r="AY307" s="49" t="s">
        <v>199</v>
      </c>
      <c r="AZ307" s="49" t="s">
        <v>135</v>
      </c>
      <c r="BA307" s="49" t="s">
        <v>136</v>
      </c>
      <c r="BB307" s="49" t="s">
        <v>137</v>
      </c>
      <c r="BC307" s="49" t="s">
        <v>138</v>
      </c>
      <c r="BD307" s="49"/>
      <c r="BE307" s="49" t="s">
        <v>139</v>
      </c>
      <c r="BF307" s="49" t="s">
        <v>201</v>
      </c>
      <c r="BG307" s="49" t="s">
        <v>140</v>
      </c>
      <c r="BH307" s="49" t="s">
        <v>202</v>
      </c>
      <c r="BI307" s="49" t="s">
        <v>203</v>
      </c>
      <c r="BJ307" s="49"/>
      <c r="BK307" s="49" t="s">
        <v>141</v>
      </c>
      <c r="BL307" s="49" t="s">
        <v>142</v>
      </c>
      <c r="BM307" s="49" t="s">
        <v>143</v>
      </c>
      <c r="BN307" s="49" t="s">
        <v>144</v>
      </c>
      <c r="BO307" s="49" t="s">
        <v>145</v>
      </c>
      <c r="BP307" s="49" t="s">
        <v>146</v>
      </c>
      <c r="BQ307" s="60" t="str">
        <f t="shared" si="4"/>
        <v>NT-1
NT-2
NT-3
NT-4
NT-5
NT-6
NT-7
NT-8
NT-9
NT-10
NT-11
NT-12
NT-13
NT-14
MT-1
MT-2
MT-3
MT-4
MT-5
MT-6
MT-7
MT-8
MT-9
MT-11
MT-12
MT-13
MT-14
MT-15
MT-16
MT-17
MT-18
MT-19
MT-20
MT-21
MT-22
MT-23</v>
      </c>
      <c r="BR307" s="49" t="s">
        <v>283</v>
      </c>
      <c r="BS307" s="49" t="s">
        <v>147</v>
      </c>
      <c r="BT307" s="49" t="s">
        <v>148</v>
      </c>
      <c r="BU307" s="49" t="s">
        <v>149</v>
      </c>
      <c r="BV307" s="49" t="s">
        <v>150</v>
      </c>
      <c r="BW307" s="49" t="s">
        <v>151</v>
      </c>
      <c r="BX307" s="49" t="s">
        <v>152</v>
      </c>
      <c r="BY307" s="49" t="s">
        <v>153</v>
      </c>
      <c r="BZ307" s="49" t="s">
        <v>154</v>
      </c>
      <c r="CA307" s="49" t="s">
        <v>155</v>
      </c>
      <c r="CB307" s="49" t="s">
        <v>156</v>
      </c>
      <c r="CC307" s="49" t="s">
        <v>157</v>
      </c>
      <c r="CD307" s="49" t="s">
        <v>158</v>
      </c>
      <c r="CE307" s="49" t="s">
        <v>159</v>
      </c>
      <c r="CF307" s="49" t="s">
        <v>160</v>
      </c>
      <c r="CG307" s="49" t="s">
        <v>161</v>
      </c>
      <c r="CH307" s="49" t="s">
        <v>162</v>
      </c>
      <c r="CI307" s="49" t="s">
        <v>163</v>
      </c>
      <c r="CJ307" s="49" t="s">
        <v>164</v>
      </c>
      <c r="CK307" s="49" t="s">
        <v>165</v>
      </c>
      <c r="CL307" s="49" t="s">
        <v>166</v>
      </c>
      <c r="CM307" s="49" t="s">
        <v>167</v>
      </c>
      <c r="CN307" s="49" t="s">
        <v>168</v>
      </c>
      <c r="CO307" s="49"/>
      <c r="CP307" s="49" t="s">
        <v>170</v>
      </c>
      <c r="CQ307" s="49" t="s">
        <v>171</v>
      </c>
      <c r="CR307" s="49" t="s">
        <v>172</v>
      </c>
      <c r="CS307" s="49" t="s">
        <v>173</v>
      </c>
      <c r="CT307" s="49" t="s">
        <v>174</v>
      </c>
      <c r="CU307" s="49" t="s">
        <v>298</v>
      </c>
      <c r="CV307" s="49" t="s">
        <v>299</v>
      </c>
      <c r="CW307" s="49" t="s">
        <v>300</v>
      </c>
      <c r="CX307" s="49" t="s">
        <v>301</v>
      </c>
      <c r="CY307" s="49" t="s">
        <v>302</v>
      </c>
      <c r="CZ307" s="49" t="s">
        <v>303</v>
      </c>
      <c r="DA307" s="49" t="s">
        <v>304</v>
      </c>
      <c r="DB307" s="49" t="s">
        <v>305</v>
      </c>
    </row>
    <row r="308" spans="1:106" s="76" customFormat="1" ht="64.5" customHeight="1" x14ac:dyDescent="0.25">
      <c r="A308" s="49" t="s">
        <v>995</v>
      </c>
      <c r="B308" s="49" t="s">
        <v>3353</v>
      </c>
      <c r="C308" s="60" t="str">
        <f>VLOOKUP(D308,'Threat Model'!$P$2:$Q$96,1,FALSE)</f>
        <v>BCD-01.2</v>
      </c>
      <c r="D308" s="49" t="s">
        <v>3354</v>
      </c>
      <c r="E308" s="61" t="s">
        <v>3355</v>
      </c>
      <c r="F308" s="49" t="s">
        <v>1794</v>
      </c>
      <c r="G308" s="61" t="s">
        <v>3356</v>
      </c>
      <c r="H308" s="61" t="s">
        <v>3357</v>
      </c>
      <c r="I308" s="62">
        <v>5</v>
      </c>
      <c r="J308" s="60"/>
      <c r="K308" s="60" t="s">
        <v>112</v>
      </c>
      <c r="L308" s="60"/>
      <c r="M308" s="60"/>
      <c r="N308" s="60"/>
      <c r="O308" s="62" t="s">
        <v>1046</v>
      </c>
      <c r="P308" s="60"/>
      <c r="Q308" s="60"/>
      <c r="R308" s="60" t="s">
        <v>112</v>
      </c>
      <c r="S308" s="61" t="s">
        <v>3358</v>
      </c>
      <c r="T308" s="61" t="s">
        <v>1017</v>
      </c>
      <c r="U308" s="61" t="s">
        <v>1028</v>
      </c>
      <c r="V308" s="61" t="s">
        <v>1005</v>
      </c>
      <c r="W308" s="61" t="s">
        <v>1006</v>
      </c>
      <c r="X308" s="61" t="s">
        <v>3359</v>
      </c>
      <c r="Y308" s="49"/>
      <c r="Z308" s="49" t="s">
        <v>3360</v>
      </c>
      <c r="AA308" s="49"/>
      <c r="AB308" s="49"/>
      <c r="AC308" s="60" t="s">
        <v>6963</v>
      </c>
      <c r="AD308" s="49"/>
      <c r="AE308" s="49"/>
      <c r="AF308" s="49"/>
      <c r="AG308" s="49"/>
      <c r="AH308" s="49" t="s">
        <v>192</v>
      </c>
      <c r="AI308" s="49" t="s">
        <v>126</v>
      </c>
      <c r="AJ308" s="49" t="s">
        <v>127</v>
      </c>
      <c r="AK308" s="49" t="s">
        <v>128</v>
      </c>
      <c r="AL308" s="49" t="s">
        <v>129</v>
      </c>
      <c r="AM308" s="49" t="s">
        <v>130</v>
      </c>
      <c r="AN308" s="49" t="s">
        <v>131</v>
      </c>
      <c r="AO308" s="49" t="s">
        <v>218</v>
      </c>
      <c r="AP308" s="49" t="s">
        <v>193</v>
      </c>
      <c r="AQ308" s="49" t="s">
        <v>194</v>
      </c>
      <c r="AR308" s="49" t="s">
        <v>195</v>
      </c>
      <c r="AS308" s="49" t="s">
        <v>196</v>
      </c>
      <c r="AT308" s="49" t="s">
        <v>197</v>
      </c>
      <c r="AU308" s="49"/>
      <c r="AV308" s="49"/>
      <c r="AW308" s="49" t="s">
        <v>133</v>
      </c>
      <c r="AX308" s="49" t="s">
        <v>134</v>
      </c>
      <c r="AY308" s="49" t="s">
        <v>199</v>
      </c>
      <c r="AZ308" s="49" t="s">
        <v>135</v>
      </c>
      <c r="BA308" s="49" t="s">
        <v>136</v>
      </c>
      <c r="BB308" s="49"/>
      <c r="BC308" s="49"/>
      <c r="BD308" s="49"/>
      <c r="BE308" s="49" t="s">
        <v>139</v>
      </c>
      <c r="BF308" s="49" t="s">
        <v>201</v>
      </c>
      <c r="BG308" s="49" t="s">
        <v>140</v>
      </c>
      <c r="BH308" s="49" t="s">
        <v>202</v>
      </c>
      <c r="BI308" s="49" t="s">
        <v>203</v>
      </c>
      <c r="BJ308" s="49"/>
      <c r="BK308" s="49"/>
      <c r="BL308" s="49"/>
      <c r="BM308" s="49"/>
      <c r="BN308" s="49"/>
      <c r="BO308" s="49"/>
      <c r="BP308" s="49"/>
      <c r="BQ308" s="60" t="str">
        <f t="shared" si="4"/>
        <v>NT-1
NT-2
NT-3
NT-4
NT-5
NT-6
NT-7
NT-8
NT-9
NT-10
NT-11
NT-12
NT-13
NT-14
MT-1
MT-2
MT-3
MT-4
MT-5
MT-6
MT-7
MT-8
MT-9
MT-10
MT-11
MT-12
MT-13
MT-14
MT-15</v>
      </c>
      <c r="BR308" s="49" t="s">
        <v>283</v>
      </c>
      <c r="BS308" s="49" t="s">
        <v>147</v>
      </c>
      <c r="BT308" s="49" t="s">
        <v>148</v>
      </c>
      <c r="BU308" s="49" t="s">
        <v>149</v>
      </c>
      <c r="BV308" s="49" t="s">
        <v>150</v>
      </c>
      <c r="BW308" s="49" t="s">
        <v>151</v>
      </c>
      <c r="BX308" s="49" t="s">
        <v>152</v>
      </c>
      <c r="BY308" s="49" t="s">
        <v>153</v>
      </c>
      <c r="BZ308" s="49" t="s">
        <v>154</v>
      </c>
      <c r="CA308" s="49" t="s">
        <v>155</v>
      </c>
      <c r="CB308" s="49" t="s">
        <v>156</v>
      </c>
      <c r="CC308" s="49" t="s">
        <v>157</v>
      </c>
      <c r="CD308" s="49" t="s">
        <v>158</v>
      </c>
      <c r="CE308" s="49" t="s">
        <v>159</v>
      </c>
      <c r="CF308" s="49" t="s">
        <v>160</v>
      </c>
      <c r="CG308" s="49" t="s">
        <v>161</v>
      </c>
      <c r="CH308" s="49" t="s">
        <v>162</v>
      </c>
      <c r="CI308" s="49" t="s">
        <v>163</v>
      </c>
      <c r="CJ308" s="49" t="s">
        <v>164</v>
      </c>
      <c r="CK308" s="49" t="s">
        <v>165</v>
      </c>
      <c r="CL308" s="49" t="s">
        <v>166</v>
      </c>
      <c r="CM308" s="49" t="s">
        <v>167</v>
      </c>
      <c r="CN308" s="49" t="s">
        <v>168</v>
      </c>
      <c r="CO308" s="49" t="s">
        <v>169</v>
      </c>
      <c r="CP308" s="49" t="s">
        <v>170</v>
      </c>
      <c r="CQ308" s="49" t="s">
        <v>171</v>
      </c>
      <c r="CR308" s="49" t="s">
        <v>172</v>
      </c>
      <c r="CS308" s="49" t="s">
        <v>173</v>
      </c>
      <c r="CT308" s="49" t="s">
        <v>174</v>
      </c>
      <c r="CU308" s="49"/>
      <c r="CV308" s="49"/>
      <c r="CW308" s="49"/>
      <c r="CX308" s="49"/>
      <c r="CY308" s="49"/>
      <c r="CZ308" s="49"/>
      <c r="DA308" s="49"/>
      <c r="DB308" s="49"/>
    </row>
    <row r="309" spans="1:106" s="76" customFormat="1" ht="64.5" customHeight="1" x14ac:dyDescent="0.25">
      <c r="A309" s="49" t="s">
        <v>432</v>
      </c>
      <c r="B309" s="49" t="s">
        <v>3361</v>
      </c>
      <c r="C309" s="60" t="e">
        <f>VLOOKUP(D309,'Threat Model'!$P$2:$Q$96,1,FALSE)</f>
        <v>#N/A</v>
      </c>
      <c r="D309" s="49" t="s">
        <v>3362</v>
      </c>
      <c r="E309" s="61" t="s">
        <v>3363</v>
      </c>
      <c r="F309" s="49" t="s">
        <v>288</v>
      </c>
      <c r="G309" s="61" t="s">
        <v>3364</v>
      </c>
      <c r="H309" s="61" t="s">
        <v>3365</v>
      </c>
      <c r="I309" s="62">
        <v>7</v>
      </c>
      <c r="J309" s="60"/>
      <c r="K309" s="60" t="s">
        <v>112</v>
      </c>
      <c r="L309" s="60"/>
      <c r="M309" s="60"/>
      <c r="N309" s="60"/>
      <c r="O309" s="62" t="s">
        <v>182</v>
      </c>
      <c r="P309" s="60" t="s">
        <v>112</v>
      </c>
      <c r="Q309" s="60" t="s">
        <v>112</v>
      </c>
      <c r="R309" s="60" t="s">
        <v>112</v>
      </c>
      <c r="S309" s="61" t="s">
        <v>3366</v>
      </c>
      <c r="T309" s="61" t="s">
        <v>438</v>
      </c>
      <c r="U309" s="61" t="s">
        <v>439</v>
      </c>
      <c r="V309" s="61" t="s">
        <v>3367</v>
      </c>
      <c r="W309" s="61" t="s">
        <v>441</v>
      </c>
      <c r="X309" s="61" t="s">
        <v>3368</v>
      </c>
      <c r="Y309" s="49"/>
      <c r="Z309" s="49" t="s">
        <v>1410</v>
      </c>
      <c r="AA309" s="49" t="s">
        <v>3369</v>
      </c>
      <c r="AB309" s="49"/>
      <c r="AC309" s="60" t="s">
        <v>6995</v>
      </c>
      <c r="AD309" s="49"/>
      <c r="AE309" s="49"/>
      <c r="AF309" s="49"/>
      <c r="AG309" s="49"/>
      <c r="AH309" s="49" t="s">
        <v>192</v>
      </c>
      <c r="AI309" s="49"/>
      <c r="AJ309" s="49" t="s">
        <v>127</v>
      </c>
      <c r="AK309" s="49" t="s">
        <v>128</v>
      </c>
      <c r="AL309" s="49" t="s">
        <v>129</v>
      </c>
      <c r="AM309" s="49" t="s">
        <v>130</v>
      </c>
      <c r="AN309" s="49" t="s">
        <v>131</v>
      </c>
      <c r="AO309" s="49" t="s">
        <v>218</v>
      </c>
      <c r="AP309" s="49" t="s">
        <v>193</v>
      </c>
      <c r="AQ309" s="49" t="s">
        <v>194</v>
      </c>
      <c r="AR309" s="49" t="s">
        <v>195</v>
      </c>
      <c r="AS309" s="49" t="s">
        <v>196</v>
      </c>
      <c r="AT309" s="49" t="s">
        <v>197</v>
      </c>
      <c r="AU309" s="49" t="s">
        <v>132</v>
      </c>
      <c r="AV309" s="49" t="s">
        <v>198</v>
      </c>
      <c r="AW309" s="49" t="s">
        <v>133</v>
      </c>
      <c r="AX309" s="49"/>
      <c r="AY309" s="49" t="s">
        <v>199</v>
      </c>
      <c r="AZ309" s="49" t="s">
        <v>135</v>
      </c>
      <c r="BA309" s="49" t="s">
        <v>136</v>
      </c>
      <c r="BB309" s="49" t="s">
        <v>137</v>
      </c>
      <c r="BC309" s="49"/>
      <c r="BD309" s="49" t="s">
        <v>200</v>
      </c>
      <c r="BE309" s="49"/>
      <c r="BF309" s="49"/>
      <c r="BG309" s="49"/>
      <c r="BH309" s="49" t="s">
        <v>202</v>
      </c>
      <c r="BI309" s="49"/>
      <c r="BJ309" s="49"/>
      <c r="BK309" s="49"/>
      <c r="BL309" s="49"/>
      <c r="BM309" s="49"/>
      <c r="BN309" s="49"/>
      <c r="BO309" s="49"/>
      <c r="BP309" s="49"/>
      <c r="BQ309" s="60" t="str">
        <f t="shared" si="4"/>
        <v>NT-7
MT-1
MT-2
MT-7
MT-8
MT-9
MT-11
MT-12
MT-13
MT-14
MT-15
MT-16
MT-17
MT-18
MT-19
MT-20
MT-21
MT-22
MT-23</v>
      </c>
      <c r="BR309" s="49"/>
      <c r="BS309" s="49"/>
      <c r="BT309" s="49"/>
      <c r="BU309" s="49"/>
      <c r="BV309" s="49"/>
      <c r="BW309" s="49"/>
      <c r="BX309" s="49" t="s">
        <v>152</v>
      </c>
      <c r="BY309" s="49"/>
      <c r="BZ309" s="49"/>
      <c r="CA309" s="49"/>
      <c r="CB309" s="49"/>
      <c r="CC309" s="49"/>
      <c r="CD309" s="49"/>
      <c r="CE309" s="49"/>
      <c r="CF309" s="49" t="s">
        <v>160</v>
      </c>
      <c r="CG309" s="49" t="s">
        <v>161</v>
      </c>
      <c r="CH309" s="49"/>
      <c r="CI309" s="49"/>
      <c r="CJ309" s="49"/>
      <c r="CK309" s="49"/>
      <c r="CL309" s="49" t="s">
        <v>166</v>
      </c>
      <c r="CM309" s="49" t="s">
        <v>167</v>
      </c>
      <c r="CN309" s="49" t="s">
        <v>168</v>
      </c>
      <c r="CO309" s="49"/>
      <c r="CP309" s="49" t="s">
        <v>170</v>
      </c>
      <c r="CQ309" s="49" t="s">
        <v>171</v>
      </c>
      <c r="CR309" s="49" t="s">
        <v>172</v>
      </c>
      <c r="CS309" s="49" t="s">
        <v>173</v>
      </c>
      <c r="CT309" s="49" t="s">
        <v>174</v>
      </c>
      <c r="CU309" s="49" t="s">
        <v>298</v>
      </c>
      <c r="CV309" s="49" t="s">
        <v>299</v>
      </c>
      <c r="CW309" s="49" t="s">
        <v>300</v>
      </c>
      <c r="CX309" s="49" t="s">
        <v>301</v>
      </c>
      <c r="CY309" s="49" t="s">
        <v>302</v>
      </c>
      <c r="CZ309" s="49" t="s">
        <v>303</v>
      </c>
      <c r="DA309" s="49" t="s">
        <v>304</v>
      </c>
      <c r="DB309" s="49" t="s">
        <v>305</v>
      </c>
    </row>
    <row r="310" spans="1:106" s="76" customFormat="1" ht="64.5" customHeight="1" x14ac:dyDescent="0.25">
      <c r="A310" s="49" t="s">
        <v>266</v>
      </c>
      <c r="B310" s="49" t="s">
        <v>3370</v>
      </c>
      <c r="C310" s="60" t="str">
        <f>VLOOKUP(D310,'Threat Model'!$P$2:$Q$96,1,FALSE)</f>
        <v>RSK-03</v>
      </c>
      <c r="D310" s="49" t="s">
        <v>3371</v>
      </c>
      <c r="E310" s="61" t="s">
        <v>3372</v>
      </c>
      <c r="F310" s="49" t="s">
        <v>3176</v>
      </c>
      <c r="G310" s="61" t="s">
        <v>271</v>
      </c>
      <c r="H310" s="61" t="s">
        <v>3373</v>
      </c>
      <c r="I310" s="62">
        <v>9</v>
      </c>
      <c r="J310" s="62"/>
      <c r="K310" s="62" t="s">
        <v>112</v>
      </c>
      <c r="L310" s="62"/>
      <c r="M310" s="62"/>
      <c r="N310" s="62"/>
      <c r="O310" s="62" t="s">
        <v>113</v>
      </c>
      <c r="P310" s="62"/>
      <c r="Q310" s="60" t="s">
        <v>112</v>
      </c>
      <c r="R310" s="62"/>
      <c r="S310" s="61" t="s">
        <v>3374</v>
      </c>
      <c r="T310" s="61" t="s">
        <v>1367</v>
      </c>
      <c r="U310" s="61" t="s">
        <v>276</v>
      </c>
      <c r="V310" s="61" t="s">
        <v>277</v>
      </c>
      <c r="W310" s="61" t="s">
        <v>1300</v>
      </c>
      <c r="X310" s="61" t="s">
        <v>3375</v>
      </c>
      <c r="Y310" s="49"/>
      <c r="Z310" s="49" t="s">
        <v>3376</v>
      </c>
      <c r="AA310" s="49" t="s">
        <v>3182</v>
      </c>
      <c r="AB310" s="49"/>
      <c r="AC310" s="60" t="s">
        <v>6907</v>
      </c>
      <c r="AD310" s="49" t="s">
        <v>191</v>
      </c>
      <c r="AE310" s="49" t="s">
        <v>123</v>
      </c>
      <c r="AF310" s="49" t="s">
        <v>124</v>
      </c>
      <c r="AG310" s="49" t="s">
        <v>125</v>
      </c>
      <c r="AH310" s="49" t="s">
        <v>192</v>
      </c>
      <c r="AI310" s="49" t="s">
        <v>126</v>
      </c>
      <c r="AJ310" s="49"/>
      <c r="AK310" s="49" t="s">
        <v>128</v>
      </c>
      <c r="AL310" s="49" t="s">
        <v>129</v>
      </c>
      <c r="AM310" s="49" t="s">
        <v>130</v>
      </c>
      <c r="AN310" s="49" t="s">
        <v>131</v>
      </c>
      <c r="AO310" s="49" t="s">
        <v>218</v>
      </c>
      <c r="AP310" s="49" t="s">
        <v>193</v>
      </c>
      <c r="AQ310" s="49" t="s">
        <v>194</v>
      </c>
      <c r="AR310" s="49" t="s">
        <v>195</v>
      </c>
      <c r="AS310" s="49" t="s">
        <v>196</v>
      </c>
      <c r="AT310" s="49" t="s">
        <v>197</v>
      </c>
      <c r="AU310" s="49" t="s">
        <v>132</v>
      </c>
      <c r="AV310" s="49" t="s">
        <v>198</v>
      </c>
      <c r="AW310" s="49" t="s">
        <v>133</v>
      </c>
      <c r="AX310" s="49" t="s">
        <v>134</v>
      </c>
      <c r="AY310" s="49" t="s">
        <v>199</v>
      </c>
      <c r="AZ310" s="49" t="s">
        <v>135</v>
      </c>
      <c r="BA310" s="49" t="s">
        <v>136</v>
      </c>
      <c r="BB310" s="49" t="s">
        <v>137</v>
      </c>
      <c r="BC310" s="49" t="s">
        <v>138</v>
      </c>
      <c r="BD310" s="49" t="s">
        <v>200</v>
      </c>
      <c r="BE310" s="49" t="s">
        <v>139</v>
      </c>
      <c r="BF310" s="49" t="s">
        <v>201</v>
      </c>
      <c r="BG310" s="49" t="s">
        <v>140</v>
      </c>
      <c r="BH310" s="49" t="s">
        <v>202</v>
      </c>
      <c r="BI310" s="49" t="s">
        <v>203</v>
      </c>
      <c r="BJ310" s="49" t="s">
        <v>282</v>
      </c>
      <c r="BK310" s="49" t="s">
        <v>141</v>
      </c>
      <c r="BL310" s="49" t="s">
        <v>142</v>
      </c>
      <c r="BM310" s="49" t="s">
        <v>143</v>
      </c>
      <c r="BN310" s="49" t="s">
        <v>144</v>
      </c>
      <c r="BO310" s="49" t="s">
        <v>145</v>
      </c>
      <c r="BP310" s="49" t="s">
        <v>146</v>
      </c>
      <c r="BQ310" s="60" t="str">
        <f t="shared" si="4"/>
        <v>NT-7
MT-1
MT-2
MT-7
MT-8
MT-9
MT-11
MT-12
MT-13
MT-14
MT-15</v>
      </c>
      <c r="BR310" s="49"/>
      <c r="BS310" s="49"/>
      <c r="BT310" s="49"/>
      <c r="BU310" s="49"/>
      <c r="BV310" s="49"/>
      <c r="BW310" s="49"/>
      <c r="BX310" s="49" t="s">
        <v>152</v>
      </c>
      <c r="BY310" s="49"/>
      <c r="BZ310" s="49"/>
      <c r="CA310" s="49"/>
      <c r="CB310" s="49"/>
      <c r="CC310" s="49"/>
      <c r="CD310" s="49"/>
      <c r="CE310" s="49"/>
      <c r="CF310" s="49" t="s">
        <v>160</v>
      </c>
      <c r="CG310" s="49" t="s">
        <v>161</v>
      </c>
      <c r="CH310" s="49"/>
      <c r="CI310" s="49"/>
      <c r="CJ310" s="49"/>
      <c r="CK310" s="49"/>
      <c r="CL310" s="49" t="s">
        <v>166</v>
      </c>
      <c r="CM310" s="49" t="s">
        <v>167</v>
      </c>
      <c r="CN310" s="49" t="s">
        <v>168</v>
      </c>
      <c r="CO310" s="49"/>
      <c r="CP310" s="49" t="s">
        <v>170</v>
      </c>
      <c r="CQ310" s="49" t="s">
        <v>171</v>
      </c>
      <c r="CR310" s="49" t="s">
        <v>172</v>
      </c>
      <c r="CS310" s="49" t="s">
        <v>173</v>
      </c>
      <c r="CT310" s="49" t="s">
        <v>174</v>
      </c>
      <c r="CU310" s="49"/>
      <c r="CV310" s="49"/>
      <c r="CW310" s="49"/>
      <c r="CX310" s="49"/>
      <c r="CY310" s="49"/>
      <c r="CZ310" s="49"/>
      <c r="DA310" s="49"/>
      <c r="DB310" s="49"/>
    </row>
    <row r="311" spans="1:106" s="76" customFormat="1" ht="64.5" customHeight="1" x14ac:dyDescent="0.25">
      <c r="A311" s="49" t="s">
        <v>266</v>
      </c>
      <c r="B311" s="49" t="s">
        <v>3377</v>
      </c>
      <c r="C311" s="60" t="e">
        <f>VLOOKUP(D311,'Threat Model'!$P$2:$Q$96,1,FALSE)</f>
        <v>#N/A</v>
      </c>
      <c r="D311" s="49" t="s">
        <v>3378</v>
      </c>
      <c r="E311" s="61" t="s">
        <v>3379</v>
      </c>
      <c r="F311" s="49" t="s">
        <v>3380</v>
      </c>
      <c r="G311" s="61" t="s">
        <v>3381</v>
      </c>
      <c r="H311" s="61" t="s">
        <v>3382</v>
      </c>
      <c r="I311" s="62">
        <v>5</v>
      </c>
      <c r="J311" s="62"/>
      <c r="K311" s="62" t="s">
        <v>112</v>
      </c>
      <c r="L311" s="62"/>
      <c r="M311" s="62"/>
      <c r="N311" s="62"/>
      <c r="O311" s="62" t="s">
        <v>182</v>
      </c>
      <c r="P311" s="62" t="s">
        <v>112</v>
      </c>
      <c r="Q311" s="62" t="s">
        <v>112</v>
      </c>
      <c r="R311" s="62" t="s">
        <v>112</v>
      </c>
      <c r="S311" s="61" t="s">
        <v>3383</v>
      </c>
      <c r="T311" s="61" t="s">
        <v>1367</v>
      </c>
      <c r="U311" s="61" t="s">
        <v>276</v>
      </c>
      <c r="V311" s="61" t="s">
        <v>277</v>
      </c>
      <c r="W311" s="61" t="s">
        <v>3384</v>
      </c>
      <c r="X311" s="61" t="s">
        <v>3385</v>
      </c>
      <c r="Y311" s="49"/>
      <c r="Z311" s="49" t="s">
        <v>3376</v>
      </c>
      <c r="AA311" s="49"/>
      <c r="AB311" s="49"/>
      <c r="AC311" s="60" t="s">
        <v>6975</v>
      </c>
      <c r="AD311" s="49"/>
      <c r="AE311" s="49"/>
      <c r="AF311" s="49"/>
      <c r="AG311" s="49"/>
      <c r="AH311" s="49"/>
      <c r="AI311" s="49"/>
      <c r="AJ311" s="49"/>
      <c r="AK311" s="49" t="s">
        <v>128</v>
      </c>
      <c r="AL311" s="49" t="s">
        <v>129</v>
      </c>
      <c r="AM311" s="49"/>
      <c r="AN311" s="49"/>
      <c r="AO311" s="49"/>
      <c r="AP311" s="49"/>
      <c r="AQ311" s="49"/>
      <c r="AR311" s="49"/>
      <c r="AS311" s="49"/>
      <c r="AT311" s="49" t="s">
        <v>197</v>
      </c>
      <c r="AU311" s="49"/>
      <c r="AV311" s="49"/>
      <c r="AW311" s="49" t="s">
        <v>133</v>
      </c>
      <c r="AX311" s="49" t="s">
        <v>134</v>
      </c>
      <c r="AY311" s="49"/>
      <c r="AZ311" s="49" t="s">
        <v>135</v>
      </c>
      <c r="BA311" s="49" t="s">
        <v>136</v>
      </c>
      <c r="BB311" s="49" t="s">
        <v>137</v>
      </c>
      <c r="BC311" s="49" t="s">
        <v>138</v>
      </c>
      <c r="BD311" s="49"/>
      <c r="BE311" s="49"/>
      <c r="BF311" s="49"/>
      <c r="BG311" s="49"/>
      <c r="BH311" s="49" t="s">
        <v>202</v>
      </c>
      <c r="BI311" s="49" t="s">
        <v>203</v>
      </c>
      <c r="BJ311" s="49" t="s">
        <v>282</v>
      </c>
      <c r="BK311" s="49" t="s">
        <v>141</v>
      </c>
      <c r="BL311" s="49" t="s">
        <v>142</v>
      </c>
      <c r="BM311" s="49" t="s">
        <v>143</v>
      </c>
      <c r="BN311" s="49" t="s">
        <v>144</v>
      </c>
      <c r="BO311" s="49" t="s">
        <v>145</v>
      </c>
      <c r="BP311" s="49" t="s">
        <v>146</v>
      </c>
      <c r="BQ311" s="60" t="str">
        <f t="shared" si="4"/>
        <v>NT-7
MT-1
MT-2
MT-7
MT-8
MT-9
MT-11
MT-12
MT-13
MT-14
MT-15</v>
      </c>
      <c r="BR311" s="49"/>
      <c r="BS311" s="49"/>
      <c r="BT311" s="49"/>
      <c r="BU311" s="49"/>
      <c r="BV311" s="49"/>
      <c r="BW311" s="49"/>
      <c r="BX311" s="49" t="s">
        <v>152</v>
      </c>
      <c r="BY311" s="49"/>
      <c r="BZ311" s="49"/>
      <c r="CA311" s="49"/>
      <c r="CB311" s="49"/>
      <c r="CC311" s="49"/>
      <c r="CD311" s="49"/>
      <c r="CE311" s="49"/>
      <c r="CF311" s="49" t="s">
        <v>160</v>
      </c>
      <c r="CG311" s="49" t="s">
        <v>161</v>
      </c>
      <c r="CH311" s="49"/>
      <c r="CI311" s="49"/>
      <c r="CJ311" s="49"/>
      <c r="CK311" s="49"/>
      <c r="CL311" s="49" t="s">
        <v>166</v>
      </c>
      <c r="CM311" s="49" t="s">
        <v>167</v>
      </c>
      <c r="CN311" s="49" t="s">
        <v>168</v>
      </c>
      <c r="CO311" s="49"/>
      <c r="CP311" s="49" t="s">
        <v>170</v>
      </c>
      <c r="CQ311" s="49" t="s">
        <v>171</v>
      </c>
      <c r="CR311" s="49" t="s">
        <v>172</v>
      </c>
      <c r="CS311" s="49" t="s">
        <v>173</v>
      </c>
      <c r="CT311" s="49" t="s">
        <v>174</v>
      </c>
      <c r="CU311" s="49"/>
      <c r="CV311" s="49"/>
      <c r="CW311" s="49"/>
      <c r="CX311" s="49"/>
      <c r="CY311" s="49"/>
      <c r="CZ311" s="49"/>
      <c r="DA311" s="49"/>
      <c r="DB311" s="49"/>
    </row>
    <row r="312" spans="1:106" s="76" customFormat="1" ht="64.5" customHeight="1" x14ac:dyDescent="0.25">
      <c r="A312" s="49" t="s">
        <v>266</v>
      </c>
      <c r="B312" s="49" t="s">
        <v>3386</v>
      </c>
      <c r="C312" s="60" t="e">
        <f>VLOOKUP(D312,'Threat Model'!$P$2:$Q$96,1,FALSE)</f>
        <v>#N/A</v>
      </c>
      <c r="D312" s="49" t="s">
        <v>3387</v>
      </c>
      <c r="E312" s="61" t="s">
        <v>3388</v>
      </c>
      <c r="F312" s="49" t="s">
        <v>3176</v>
      </c>
      <c r="G312" s="61" t="s">
        <v>1717</v>
      </c>
      <c r="H312" s="61" t="s">
        <v>3389</v>
      </c>
      <c r="I312" s="62">
        <v>9</v>
      </c>
      <c r="J312" s="62"/>
      <c r="K312" s="62" t="s">
        <v>112</v>
      </c>
      <c r="L312" s="62"/>
      <c r="M312" s="62"/>
      <c r="N312" s="62"/>
      <c r="O312" s="62" t="s">
        <v>113</v>
      </c>
      <c r="P312" s="62"/>
      <c r="Q312" s="60" t="s">
        <v>112</v>
      </c>
      <c r="R312" s="62"/>
      <c r="S312" s="61" t="s">
        <v>3390</v>
      </c>
      <c r="T312" s="61" t="s">
        <v>1367</v>
      </c>
      <c r="U312" s="61" t="s">
        <v>276</v>
      </c>
      <c r="V312" s="61" t="s">
        <v>277</v>
      </c>
      <c r="W312" s="61" t="s">
        <v>1300</v>
      </c>
      <c r="X312" s="61" t="s">
        <v>3391</v>
      </c>
      <c r="Y312" s="49"/>
      <c r="Z312" s="49" t="s">
        <v>3392</v>
      </c>
      <c r="AA312" s="49" t="s">
        <v>3393</v>
      </c>
      <c r="AB312" s="49"/>
      <c r="AC312" s="60" t="s">
        <v>6907</v>
      </c>
      <c r="AD312" s="49" t="s">
        <v>191</v>
      </c>
      <c r="AE312" s="49" t="s">
        <v>123</v>
      </c>
      <c r="AF312" s="49" t="s">
        <v>124</v>
      </c>
      <c r="AG312" s="49" t="s">
        <v>125</v>
      </c>
      <c r="AH312" s="49" t="s">
        <v>192</v>
      </c>
      <c r="AI312" s="49" t="s">
        <v>126</v>
      </c>
      <c r="AJ312" s="49"/>
      <c r="AK312" s="49" t="s">
        <v>128</v>
      </c>
      <c r="AL312" s="49" t="s">
        <v>129</v>
      </c>
      <c r="AM312" s="49" t="s">
        <v>130</v>
      </c>
      <c r="AN312" s="49" t="s">
        <v>131</v>
      </c>
      <c r="AO312" s="49" t="s">
        <v>218</v>
      </c>
      <c r="AP312" s="49" t="s">
        <v>193</v>
      </c>
      <c r="AQ312" s="49" t="s">
        <v>194</v>
      </c>
      <c r="AR312" s="49" t="s">
        <v>195</v>
      </c>
      <c r="AS312" s="49" t="s">
        <v>196</v>
      </c>
      <c r="AT312" s="49" t="s">
        <v>197</v>
      </c>
      <c r="AU312" s="49" t="s">
        <v>132</v>
      </c>
      <c r="AV312" s="49" t="s">
        <v>198</v>
      </c>
      <c r="AW312" s="49" t="s">
        <v>133</v>
      </c>
      <c r="AX312" s="49" t="s">
        <v>134</v>
      </c>
      <c r="AY312" s="49" t="s">
        <v>199</v>
      </c>
      <c r="AZ312" s="49" t="s">
        <v>135</v>
      </c>
      <c r="BA312" s="49" t="s">
        <v>136</v>
      </c>
      <c r="BB312" s="49" t="s">
        <v>137</v>
      </c>
      <c r="BC312" s="49" t="s">
        <v>138</v>
      </c>
      <c r="BD312" s="49" t="s">
        <v>200</v>
      </c>
      <c r="BE312" s="49" t="s">
        <v>139</v>
      </c>
      <c r="BF312" s="49" t="s">
        <v>201</v>
      </c>
      <c r="BG312" s="49" t="s">
        <v>140</v>
      </c>
      <c r="BH312" s="49" t="s">
        <v>202</v>
      </c>
      <c r="BI312" s="49" t="s">
        <v>203</v>
      </c>
      <c r="BJ312" s="49" t="s">
        <v>282</v>
      </c>
      <c r="BK312" s="49" t="s">
        <v>141</v>
      </c>
      <c r="BL312" s="49" t="s">
        <v>142</v>
      </c>
      <c r="BM312" s="49" t="s">
        <v>143</v>
      </c>
      <c r="BN312" s="49" t="s">
        <v>144</v>
      </c>
      <c r="BO312" s="49" t="s">
        <v>145</v>
      </c>
      <c r="BP312" s="49" t="s">
        <v>146</v>
      </c>
      <c r="BQ312" s="60" t="str">
        <f t="shared" si="4"/>
        <v>NT-7
MT-1
MT-2
MT-7
MT-8
MT-9
MT-11
MT-12
MT-13
MT-14
MT-15</v>
      </c>
      <c r="BR312" s="49"/>
      <c r="BS312" s="49"/>
      <c r="BT312" s="49"/>
      <c r="BU312" s="49"/>
      <c r="BV312" s="49"/>
      <c r="BW312" s="49"/>
      <c r="BX312" s="49" t="s">
        <v>152</v>
      </c>
      <c r="BY312" s="49"/>
      <c r="BZ312" s="49"/>
      <c r="CA312" s="49"/>
      <c r="CB312" s="49"/>
      <c r="CC312" s="49"/>
      <c r="CD312" s="49"/>
      <c r="CE312" s="49"/>
      <c r="CF312" s="49" t="s">
        <v>160</v>
      </c>
      <c r="CG312" s="49" t="s">
        <v>161</v>
      </c>
      <c r="CH312" s="49"/>
      <c r="CI312" s="49"/>
      <c r="CJ312" s="49"/>
      <c r="CK312" s="49"/>
      <c r="CL312" s="49" t="s">
        <v>166</v>
      </c>
      <c r="CM312" s="49" t="s">
        <v>167</v>
      </c>
      <c r="CN312" s="49" t="s">
        <v>168</v>
      </c>
      <c r="CO312" s="49"/>
      <c r="CP312" s="49" t="s">
        <v>170</v>
      </c>
      <c r="CQ312" s="49" t="s">
        <v>171</v>
      </c>
      <c r="CR312" s="49" t="s">
        <v>172</v>
      </c>
      <c r="CS312" s="49" t="s">
        <v>173</v>
      </c>
      <c r="CT312" s="49" t="s">
        <v>174</v>
      </c>
      <c r="CU312" s="49"/>
      <c r="CV312" s="49"/>
      <c r="CW312" s="49"/>
      <c r="CX312" s="49"/>
      <c r="CY312" s="49"/>
      <c r="CZ312" s="49"/>
      <c r="DA312" s="49"/>
      <c r="DB312" s="49"/>
    </row>
    <row r="313" spans="1:106" s="76" customFormat="1" ht="64.5" customHeight="1" x14ac:dyDescent="0.25">
      <c r="A313" s="49" t="s">
        <v>105</v>
      </c>
      <c r="B313" s="49" t="s">
        <v>3394</v>
      </c>
      <c r="C313" s="60" t="e">
        <f>VLOOKUP(D313,'Threat Model'!$P$2:$Q$96,1,FALSE)</f>
        <v>#N/A</v>
      </c>
      <c r="D313" s="49" t="s">
        <v>3395</v>
      </c>
      <c r="E313" s="61" t="s">
        <v>3396</v>
      </c>
      <c r="F313" s="49" t="s">
        <v>3397</v>
      </c>
      <c r="G313" s="61" t="s">
        <v>1570</v>
      </c>
      <c r="H313" s="61" t="s">
        <v>3398</v>
      </c>
      <c r="I313" s="62">
        <v>8</v>
      </c>
      <c r="J313" s="62"/>
      <c r="K313" s="62" t="s">
        <v>112</v>
      </c>
      <c r="L313" s="62"/>
      <c r="M313" s="62"/>
      <c r="N313" s="62"/>
      <c r="O313" s="62" t="s">
        <v>113</v>
      </c>
      <c r="P313" s="62"/>
      <c r="Q313" s="60" t="s">
        <v>112</v>
      </c>
      <c r="R313" s="62"/>
      <c r="S313" s="61" t="s">
        <v>3399</v>
      </c>
      <c r="T313" s="61" t="s">
        <v>3400</v>
      </c>
      <c r="U313" s="61" t="s">
        <v>3401</v>
      </c>
      <c r="V313" s="61" t="s">
        <v>3402</v>
      </c>
      <c r="W313" s="61" t="s">
        <v>118</v>
      </c>
      <c r="X313" s="61" t="s">
        <v>119</v>
      </c>
      <c r="Y313" s="49"/>
      <c r="Z313" s="49" t="s">
        <v>920</v>
      </c>
      <c r="AA313" s="49" t="s">
        <v>3403</v>
      </c>
      <c r="AB313" s="49"/>
      <c r="AC313" s="60" t="s">
        <v>6996</v>
      </c>
      <c r="AD313" s="49" t="s">
        <v>191</v>
      </c>
      <c r="AE313" s="49" t="s">
        <v>123</v>
      </c>
      <c r="AF313" s="49" t="s">
        <v>124</v>
      </c>
      <c r="AG313" s="49" t="s">
        <v>125</v>
      </c>
      <c r="AH313" s="49" t="s">
        <v>192</v>
      </c>
      <c r="AI313" s="49" t="s">
        <v>126</v>
      </c>
      <c r="AJ313" s="49" t="s">
        <v>127</v>
      </c>
      <c r="AK313" s="49" t="s">
        <v>128</v>
      </c>
      <c r="AL313" s="49" t="s">
        <v>129</v>
      </c>
      <c r="AM313" s="49" t="s">
        <v>130</v>
      </c>
      <c r="AN313" s="49" t="s">
        <v>131</v>
      </c>
      <c r="AO313" s="49" t="s">
        <v>218</v>
      </c>
      <c r="AP313" s="49" t="s">
        <v>193</v>
      </c>
      <c r="AQ313" s="49" t="s">
        <v>194</v>
      </c>
      <c r="AR313" s="49"/>
      <c r="AS313" s="49" t="s">
        <v>196</v>
      </c>
      <c r="AT313" s="49"/>
      <c r="AU313" s="49" t="s">
        <v>132</v>
      </c>
      <c r="AV313" s="49" t="s">
        <v>198</v>
      </c>
      <c r="AW313" s="49" t="s">
        <v>133</v>
      </c>
      <c r="AX313" s="49" t="s">
        <v>134</v>
      </c>
      <c r="AY313" s="49" t="s">
        <v>199</v>
      </c>
      <c r="AZ313" s="49" t="s">
        <v>135</v>
      </c>
      <c r="BA313" s="49" t="s">
        <v>136</v>
      </c>
      <c r="BB313" s="49" t="s">
        <v>137</v>
      </c>
      <c r="BC313" s="49" t="s">
        <v>138</v>
      </c>
      <c r="BD313" s="49"/>
      <c r="BE313" s="49" t="s">
        <v>139</v>
      </c>
      <c r="BF313" s="49" t="s">
        <v>201</v>
      </c>
      <c r="BG313" s="49" t="s">
        <v>140</v>
      </c>
      <c r="BH313" s="49" t="s">
        <v>202</v>
      </c>
      <c r="BI313" s="49" t="s">
        <v>203</v>
      </c>
      <c r="BJ313" s="49" t="s">
        <v>282</v>
      </c>
      <c r="BK313" s="49" t="s">
        <v>141</v>
      </c>
      <c r="BL313" s="49" t="s">
        <v>142</v>
      </c>
      <c r="BM313" s="49" t="s">
        <v>143</v>
      </c>
      <c r="BN313" s="49" t="s">
        <v>144</v>
      </c>
      <c r="BO313" s="49" t="s">
        <v>145</v>
      </c>
      <c r="BP313" s="49" t="s">
        <v>146</v>
      </c>
      <c r="BQ313" s="60" t="str">
        <f t="shared" si="4"/>
        <v>NT-7
MT-1
MT-2
MT-3
MT-4
MT-5
MT-6
MT-7
MT-8
MT-9
MT-10
MT-11
MT-12
MT-13
MT-14
MT-15</v>
      </c>
      <c r="BR313" s="49"/>
      <c r="BS313" s="49"/>
      <c r="BT313" s="49"/>
      <c r="BU313" s="49"/>
      <c r="BV313" s="49"/>
      <c r="BW313" s="49"/>
      <c r="BX313" s="49" t="s">
        <v>152</v>
      </c>
      <c r="BY313" s="49"/>
      <c r="BZ313" s="49"/>
      <c r="CA313" s="49"/>
      <c r="CB313" s="49"/>
      <c r="CC313" s="49"/>
      <c r="CD313" s="49"/>
      <c r="CE313" s="49"/>
      <c r="CF313" s="49" t="s">
        <v>160</v>
      </c>
      <c r="CG313" s="49" t="s">
        <v>161</v>
      </c>
      <c r="CH313" s="49" t="s">
        <v>162</v>
      </c>
      <c r="CI313" s="49" t="s">
        <v>163</v>
      </c>
      <c r="CJ313" s="49" t="s">
        <v>164</v>
      </c>
      <c r="CK313" s="49" t="s">
        <v>165</v>
      </c>
      <c r="CL313" s="49" t="s">
        <v>166</v>
      </c>
      <c r="CM313" s="49" t="s">
        <v>167</v>
      </c>
      <c r="CN313" s="49" t="s">
        <v>168</v>
      </c>
      <c r="CO313" s="49" t="s">
        <v>169</v>
      </c>
      <c r="CP313" s="49" t="s">
        <v>170</v>
      </c>
      <c r="CQ313" s="49" t="s">
        <v>171</v>
      </c>
      <c r="CR313" s="49" t="s">
        <v>172</v>
      </c>
      <c r="CS313" s="49" t="s">
        <v>173</v>
      </c>
      <c r="CT313" s="49" t="s">
        <v>174</v>
      </c>
      <c r="CU313" s="49"/>
      <c r="CV313" s="49"/>
      <c r="CW313" s="49"/>
      <c r="CX313" s="49"/>
      <c r="CY313" s="49"/>
      <c r="CZ313" s="49"/>
      <c r="DA313" s="49"/>
      <c r="DB313" s="49"/>
    </row>
    <row r="314" spans="1:106" s="76" customFormat="1" ht="64.5" customHeight="1" x14ac:dyDescent="0.25">
      <c r="A314" s="49" t="s">
        <v>105</v>
      </c>
      <c r="B314" s="49" t="s">
        <v>3404</v>
      </c>
      <c r="C314" s="60" t="e">
        <f>VLOOKUP(D314,'Threat Model'!$P$2:$Q$96,1,FALSE)</f>
        <v>#N/A</v>
      </c>
      <c r="D314" s="49" t="s">
        <v>3405</v>
      </c>
      <c r="E314" s="61" t="s">
        <v>3406</v>
      </c>
      <c r="F314" s="49" t="s">
        <v>1741</v>
      </c>
      <c r="G314" s="61" t="s">
        <v>1570</v>
      </c>
      <c r="H314" s="61" t="s">
        <v>3407</v>
      </c>
      <c r="I314" s="62">
        <v>5</v>
      </c>
      <c r="J314" s="60"/>
      <c r="K314" s="60" t="s">
        <v>112</v>
      </c>
      <c r="L314" s="60"/>
      <c r="M314" s="60"/>
      <c r="N314" s="60"/>
      <c r="O314" s="62" t="s">
        <v>113</v>
      </c>
      <c r="P314" s="60"/>
      <c r="Q314" s="60"/>
      <c r="R314" s="60" t="s">
        <v>112</v>
      </c>
      <c r="S314" s="61" t="s">
        <v>3408</v>
      </c>
      <c r="T314" s="61" t="s">
        <v>3409</v>
      </c>
      <c r="U314" s="61" t="s">
        <v>2950</v>
      </c>
      <c r="V314" s="61" t="s">
        <v>3410</v>
      </c>
      <c r="W314" s="61" t="s">
        <v>118</v>
      </c>
      <c r="X314" s="61" t="s">
        <v>3411</v>
      </c>
      <c r="Y314" s="49"/>
      <c r="Z314" s="49" t="s">
        <v>920</v>
      </c>
      <c r="AA314" s="49"/>
      <c r="AB314" s="49"/>
      <c r="AC314" s="60" t="s">
        <v>6956</v>
      </c>
      <c r="AD314" s="49" t="s">
        <v>191</v>
      </c>
      <c r="AE314" s="49" t="s">
        <v>123</v>
      </c>
      <c r="AF314" s="49" t="s">
        <v>124</v>
      </c>
      <c r="AG314" s="49" t="s">
        <v>125</v>
      </c>
      <c r="AH314" s="49" t="s">
        <v>192</v>
      </c>
      <c r="AI314" s="49" t="s">
        <v>126</v>
      </c>
      <c r="AJ314" s="49" t="s">
        <v>127</v>
      </c>
      <c r="AK314" s="49" t="s">
        <v>128</v>
      </c>
      <c r="AL314" s="49" t="s">
        <v>129</v>
      </c>
      <c r="AM314" s="49" t="s">
        <v>130</v>
      </c>
      <c r="AN314" s="49" t="s">
        <v>131</v>
      </c>
      <c r="AO314" s="49" t="s">
        <v>218</v>
      </c>
      <c r="AP314" s="49" t="s">
        <v>193</v>
      </c>
      <c r="AQ314" s="49"/>
      <c r="AR314" s="49"/>
      <c r="AS314" s="49"/>
      <c r="AT314" s="49"/>
      <c r="AU314" s="49" t="s">
        <v>132</v>
      </c>
      <c r="AV314" s="49" t="s">
        <v>198</v>
      </c>
      <c r="AW314" s="49" t="s">
        <v>133</v>
      </c>
      <c r="AX314" s="49" t="s">
        <v>134</v>
      </c>
      <c r="AY314" s="49" t="s">
        <v>199</v>
      </c>
      <c r="AZ314" s="49" t="s">
        <v>135</v>
      </c>
      <c r="BA314" s="49" t="s">
        <v>136</v>
      </c>
      <c r="BB314" s="49" t="s">
        <v>137</v>
      </c>
      <c r="BC314" s="49" t="s">
        <v>138</v>
      </c>
      <c r="BD314" s="49"/>
      <c r="BE314" s="49" t="s">
        <v>139</v>
      </c>
      <c r="BF314" s="49" t="s">
        <v>201</v>
      </c>
      <c r="BG314" s="49" t="s">
        <v>140</v>
      </c>
      <c r="BH314" s="49" t="s">
        <v>202</v>
      </c>
      <c r="BI314" s="49" t="s">
        <v>203</v>
      </c>
      <c r="BJ314" s="49"/>
      <c r="BK314" s="49" t="s">
        <v>141</v>
      </c>
      <c r="BL314" s="49" t="s">
        <v>142</v>
      </c>
      <c r="BM314" s="49" t="s">
        <v>143</v>
      </c>
      <c r="BN314" s="49" t="s">
        <v>144</v>
      </c>
      <c r="BO314" s="49" t="s">
        <v>145</v>
      </c>
      <c r="BP314" s="49" t="s">
        <v>146</v>
      </c>
      <c r="BQ314" s="60" t="str">
        <f t="shared" si="4"/>
        <v>NT-7
MT-1
MT-2
MT-7
MT-8
MT-9
MT-10
MT-11
MT-12
MT-13
MT-14
MT-15</v>
      </c>
      <c r="BR314" s="49"/>
      <c r="BS314" s="49"/>
      <c r="BT314" s="49"/>
      <c r="BU314" s="49"/>
      <c r="BV314" s="49"/>
      <c r="BW314" s="49"/>
      <c r="BX314" s="49" t="s">
        <v>152</v>
      </c>
      <c r="BY314" s="49"/>
      <c r="BZ314" s="49"/>
      <c r="CA314" s="49"/>
      <c r="CB314" s="49"/>
      <c r="CC314" s="49"/>
      <c r="CD314" s="49"/>
      <c r="CE314" s="49"/>
      <c r="CF314" s="49" t="s">
        <v>160</v>
      </c>
      <c r="CG314" s="49" t="s">
        <v>161</v>
      </c>
      <c r="CH314" s="49"/>
      <c r="CI314" s="49"/>
      <c r="CJ314" s="49"/>
      <c r="CK314" s="49"/>
      <c r="CL314" s="49" t="s">
        <v>166</v>
      </c>
      <c r="CM314" s="49" t="s">
        <v>167</v>
      </c>
      <c r="CN314" s="49" t="s">
        <v>168</v>
      </c>
      <c r="CO314" s="49" t="s">
        <v>169</v>
      </c>
      <c r="CP314" s="49" t="s">
        <v>170</v>
      </c>
      <c r="CQ314" s="49" t="s">
        <v>171</v>
      </c>
      <c r="CR314" s="49" t="s">
        <v>172</v>
      </c>
      <c r="CS314" s="49" t="s">
        <v>173</v>
      </c>
      <c r="CT314" s="49" t="s">
        <v>174</v>
      </c>
      <c r="CU314" s="49"/>
      <c r="CV314" s="49"/>
      <c r="CW314" s="49"/>
      <c r="CX314" s="49"/>
      <c r="CY314" s="49"/>
      <c r="CZ314" s="49"/>
      <c r="DA314" s="49"/>
      <c r="DB314" s="49"/>
    </row>
    <row r="315" spans="1:106" s="76" customFormat="1" ht="64.5" customHeight="1" x14ac:dyDescent="0.25">
      <c r="A315" s="49" t="s">
        <v>898</v>
      </c>
      <c r="B315" s="49" t="s">
        <v>3412</v>
      </c>
      <c r="C315" s="60" t="e">
        <f>VLOOKUP(D315,'Threat Model'!$P$2:$Q$96,1,FALSE)</f>
        <v>#N/A</v>
      </c>
      <c r="D315" s="49" t="s">
        <v>3413</v>
      </c>
      <c r="E315" s="61" t="s">
        <v>3414</v>
      </c>
      <c r="F315" s="49" t="s">
        <v>3415</v>
      </c>
      <c r="G315" s="61" t="s">
        <v>903</v>
      </c>
      <c r="H315" s="61" t="s">
        <v>3416</v>
      </c>
      <c r="I315" s="62">
        <v>10</v>
      </c>
      <c r="J315" s="62" t="s">
        <v>112</v>
      </c>
      <c r="K315" s="62"/>
      <c r="L315" s="62"/>
      <c r="M315" s="62"/>
      <c r="N315" s="62"/>
      <c r="O315" s="62" t="s">
        <v>113</v>
      </c>
      <c r="P315" s="62"/>
      <c r="Q315" s="60" t="s">
        <v>112</v>
      </c>
      <c r="R315" s="62"/>
      <c r="S315" s="61" t="s">
        <v>3417</v>
      </c>
      <c r="T315" s="61" t="s">
        <v>3418</v>
      </c>
      <c r="U315" s="61" t="s">
        <v>907</v>
      </c>
      <c r="V315" s="61" t="s">
        <v>3419</v>
      </c>
      <c r="W315" s="61" t="s">
        <v>3420</v>
      </c>
      <c r="X315" s="61" t="s">
        <v>3421</v>
      </c>
      <c r="Y315" s="49"/>
      <c r="Z315" s="49" t="s">
        <v>920</v>
      </c>
      <c r="AA315" s="49" t="s">
        <v>921</v>
      </c>
      <c r="AB315" s="49"/>
      <c r="AC315" s="60" t="s">
        <v>6991</v>
      </c>
      <c r="AD315" s="49"/>
      <c r="AE315" s="49" t="s">
        <v>123</v>
      </c>
      <c r="AF315" s="49"/>
      <c r="AG315" s="49" t="s">
        <v>125</v>
      </c>
      <c r="AH315" s="49" t="s">
        <v>192</v>
      </c>
      <c r="AI315" s="49" t="s">
        <v>126</v>
      </c>
      <c r="AJ315" s="49"/>
      <c r="AK315" s="49" t="s">
        <v>128</v>
      </c>
      <c r="AL315" s="49" t="s">
        <v>129</v>
      </c>
      <c r="AM315" s="49" t="s">
        <v>130</v>
      </c>
      <c r="AN315" s="49" t="s">
        <v>131</v>
      </c>
      <c r="AO315" s="49" t="s">
        <v>218</v>
      </c>
      <c r="AP315" s="49" t="s">
        <v>193</v>
      </c>
      <c r="AQ315" s="49" t="s">
        <v>194</v>
      </c>
      <c r="AR315" s="49" t="s">
        <v>195</v>
      </c>
      <c r="AS315" s="49" t="s">
        <v>196</v>
      </c>
      <c r="AT315" s="49" t="s">
        <v>197</v>
      </c>
      <c r="AU315" s="49" t="s">
        <v>132</v>
      </c>
      <c r="AV315" s="49" t="s">
        <v>198</v>
      </c>
      <c r="AW315" s="49" t="s">
        <v>133</v>
      </c>
      <c r="AX315" s="49" t="s">
        <v>134</v>
      </c>
      <c r="AY315" s="49" t="s">
        <v>199</v>
      </c>
      <c r="AZ315" s="49" t="s">
        <v>135</v>
      </c>
      <c r="BA315" s="49" t="s">
        <v>136</v>
      </c>
      <c r="BB315" s="49" t="s">
        <v>137</v>
      </c>
      <c r="BC315" s="49" t="s">
        <v>138</v>
      </c>
      <c r="BD315" s="49" t="s">
        <v>200</v>
      </c>
      <c r="BE315" s="49" t="s">
        <v>139</v>
      </c>
      <c r="BF315" s="49" t="s">
        <v>201</v>
      </c>
      <c r="BG315" s="49" t="s">
        <v>140</v>
      </c>
      <c r="BH315" s="49" t="s">
        <v>202</v>
      </c>
      <c r="BI315" s="49"/>
      <c r="BJ315" s="49" t="s">
        <v>282</v>
      </c>
      <c r="BK315" s="49" t="s">
        <v>141</v>
      </c>
      <c r="BL315" s="49" t="s">
        <v>142</v>
      </c>
      <c r="BM315" s="49" t="s">
        <v>143</v>
      </c>
      <c r="BN315" s="49" t="s">
        <v>144</v>
      </c>
      <c r="BO315" s="49" t="s">
        <v>145</v>
      </c>
      <c r="BP315" s="49" t="s">
        <v>146</v>
      </c>
      <c r="BQ315" s="60" t="str">
        <f t="shared" si="4"/>
        <v>NT-2
NT-3
NT-4
NT-5
NT-6
NT-7
NT-8
NT-9
NT-10
NT-11
NT-12
NT-13
NT-14
MT-1
MT-2
MT-3
MT-4
MT-5
MT-6
MT-7
MT-8
MT-9
MT-11
MT-12
MT-13
MT-14
MT-15</v>
      </c>
      <c r="BR315" s="49"/>
      <c r="BS315" s="49" t="s">
        <v>147</v>
      </c>
      <c r="BT315" s="49" t="s">
        <v>148</v>
      </c>
      <c r="BU315" s="49" t="s">
        <v>149</v>
      </c>
      <c r="BV315" s="49" t="s">
        <v>150</v>
      </c>
      <c r="BW315" s="49" t="s">
        <v>151</v>
      </c>
      <c r="BX315" s="49" t="s">
        <v>152</v>
      </c>
      <c r="BY315" s="49" t="s">
        <v>153</v>
      </c>
      <c r="BZ315" s="49" t="s">
        <v>154</v>
      </c>
      <c r="CA315" s="49" t="s">
        <v>155</v>
      </c>
      <c r="CB315" s="49" t="s">
        <v>156</v>
      </c>
      <c r="CC315" s="49" t="s">
        <v>157</v>
      </c>
      <c r="CD315" s="49" t="s">
        <v>158</v>
      </c>
      <c r="CE315" s="49" t="s">
        <v>159</v>
      </c>
      <c r="CF315" s="49" t="s">
        <v>160</v>
      </c>
      <c r="CG315" s="49" t="s">
        <v>161</v>
      </c>
      <c r="CH315" s="49" t="s">
        <v>162</v>
      </c>
      <c r="CI315" s="49" t="s">
        <v>163</v>
      </c>
      <c r="CJ315" s="49" t="s">
        <v>164</v>
      </c>
      <c r="CK315" s="49" t="s">
        <v>165</v>
      </c>
      <c r="CL315" s="49" t="s">
        <v>166</v>
      </c>
      <c r="CM315" s="49" t="s">
        <v>167</v>
      </c>
      <c r="CN315" s="49" t="s">
        <v>168</v>
      </c>
      <c r="CO315" s="49"/>
      <c r="CP315" s="49" t="s">
        <v>170</v>
      </c>
      <c r="CQ315" s="49" t="s">
        <v>171</v>
      </c>
      <c r="CR315" s="49" t="s">
        <v>172</v>
      </c>
      <c r="CS315" s="49" t="s">
        <v>173</v>
      </c>
      <c r="CT315" s="49" t="s">
        <v>174</v>
      </c>
      <c r="CU315" s="49"/>
      <c r="CV315" s="49"/>
      <c r="CW315" s="49"/>
      <c r="CX315" s="49"/>
      <c r="CY315" s="49"/>
      <c r="CZ315" s="49"/>
      <c r="DA315" s="49"/>
      <c r="DB315" s="49"/>
    </row>
    <row r="316" spans="1:106" s="76" customFormat="1" ht="64.5" customHeight="1" x14ac:dyDescent="0.25">
      <c r="A316" s="49" t="s">
        <v>105</v>
      </c>
      <c r="B316" s="49" t="s">
        <v>3422</v>
      </c>
      <c r="C316" s="60" t="e">
        <f>VLOOKUP(D316,'Threat Model'!$P$2:$Q$96,1,FALSE)</f>
        <v>#N/A</v>
      </c>
      <c r="D316" s="49" t="s">
        <v>3423</v>
      </c>
      <c r="E316" s="61" t="s">
        <v>3424</v>
      </c>
      <c r="F316" s="49" t="s">
        <v>3425</v>
      </c>
      <c r="G316" s="61" t="s">
        <v>3273</v>
      </c>
      <c r="H316" s="61" t="s">
        <v>3426</v>
      </c>
      <c r="I316" s="62">
        <v>6</v>
      </c>
      <c r="J316" s="60"/>
      <c r="K316" s="60" t="s">
        <v>112</v>
      </c>
      <c r="L316" s="60"/>
      <c r="M316" s="60"/>
      <c r="N316" s="60"/>
      <c r="O316" s="62" t="s">
        <v>113</v>
      </c>
      <c r="P316" s="60"/>
      <c r="Q316" s="60" t="s">
        <v>112</v>
      </c>
      <c r="R316" s="60" t="s">
        <v>112</v>
      </c>
      <c r="S316" s="61" t="s">
        <v>3427</v>
      </c>
      <c r="T316" s="61" t="s">
        <v>3428</v>
      </c>
      <c r="U316" s="61" t="s">
        <v>3429</v>
      </c>
      <c r="V316" s="61" t="s">
        <v>3430</v>
      </c>
      <c r="W316" s="61" t="s">
        <v>3431</v>
      </c>
      <c r="X316" s="61" t="s">
        <v>3432</v>
      </c>
      <c r="Y316" s="49"/>
      <c r="Z316" s="49" t="s">
        <v>2430</v>
      </c>
      <c r="AA316" s="49" t="s">
        <v>3433</v>
      </c>
      <c r="AB316" s="49"/>
      <c r="AC316" s="60" t="s">
        <v>6997</v>
      </c>
      <c r="AD316" s="49"/>
      <c r="AE316" s="49"/>
      <c r="AF316" s="49"/>
      <c r="AG316" s="49"/>
      <c r="AH316" s="49"/>
      <c r="AI316" s="49"/>
      <c r="AJ316" s="49" t="s">
        <v>127</v>
      </c>
      <c r="AK316" s="49"/>
      <c r="AL316" s="49"/>
      <c r="AM316" s="49"/>
      <c r="AN316" s="49"/>
      <c r="AO316" s="49"/>
      <c r="AP316" s="49"/>
      <c r="AQ316" s="49"/>
      <c r="AR316" s="49"/>
      <c r="AS316" s="49"/>
      <c r="AT316" s="49" t="s">
        <v>197</v>
      </c>
      <c r="AU316" s="49"/>
      <c r="AV316" s="49"/>
      <c r="AW316" s="49" t="s">
        <v>133</v>
      </c>
      <c r="AX316" s="49"/>
      <c r="AY316" s="49"/>
      <c r="AZ316" s="49"/>
      <c r="BA316" s="49"/>
      <c r="BB316" s="49"/>
      <c r="BC316" s="49"/>
      <c r="BD316" s="49"/>
      <c r="BE316" s="49"/>
      <c r="BF316" s="49"/>
      <c r="BG316" s="49"/>
      <c r="BH316" s="49"/>
      <c r="BI316" s="49" t="s">
        <v>203</v>
      </c>
      <c r="BJ316" s="49"/>
      <c r="BK316" s="49"/>
      <c r="BL316" s="49"/>
      <c r="BM316" s="49"/>
      <c r="BN316" s="49"/>
      <c r="BO316" s="49"/>
      <c r="BP316" s="49"/>
      <c r="BQ316" s="60" t="str">
        <f t="shared" si="4"/>
        <v>MT-8
MT-9
MT-12
MT-13
MT-14
MT-15</v>
      </c>
      <c r="BR316" s="49"/>
      <c r="BS316" s="49"/>
      <c r="BT316" s="49"/>
      <c r="BU316" s="49"/>
      <c r="BV316" s="49"/>
      <c r="BW316" s="49"/>
      <c r="BX316" s="49"/>
      <c r="BY316" s="49"/>
      <c r="BZ316" s="49"/>
      <c r="CA316" s="49"/>
      <c r="CB316" s="49"/>
      <c r="CC316" s="49"/>
      <c r="CD316" s="49"/>
      <c r="CE316" s="49"/>
      <c r="CF316" s="49"/>
      <c r="CG316" s="49"/>
      <c r="CH316" s="49"/>
      <c r="CI316" s="49"/>
      <c r="CJ316" s="49"/>
      <c r="CK316" s="49"/>
      <c r="CL316" s="49"/>
      <c r="CM316" s="49" t="s">
        <v>167</v>
      </c>
      <c r="CN316" s="49" t="s">
        <v>168</v>
      </c>
      <c r="CO316" s="49"/>
      <c r="CP316" s="49"/>
      <c r="CQ316" s="49" t="s">
        <v>171</v>
      </c>
      <c r="CR316" s="49" t="s">
        <v>172</v>
      </c>
      <c r="CS316" s="49" t="s">
        <v>173</v>
      </c>
      <c r="CT316" s="49" t="s">
        <v>174</v>
      </c>
      <c r="CU316" s="49"/>
      <c r="CV316" s="49"/>
      <c r="CW316" s="49"/>
      <c r="CX316" s="49"/>
      <c r="CY316" s="49"/>
      <c r="CZ316" s="49"/>
      <c r="DA316" s="49"/>
      <c r="DB316" s="49"/>
    </row>
    <row r="317" spans="1:106" s="76" customFormat="1" ht="64.5" customHeight="1" x14ac:dyDescent="0.25">
      <c r="A317" s="49" t="s">
        <v>404</v>
      </c>
      <c r="B317" s="49" t="s">
        <v>3434</v>
      </c>
      <c r="C317" s="60" t="e">
        <f>VLOOKUP(D317,'Threat Model'!$P$2:$Q$96,1,FALSE)</f>
        <v>#N/A</v>
      </c>
      <c r="D317" s="49" t="s">
        <v>3435</v>
      </c>
      <c r="E317" s="61" t="s">
        <v>3436</v>
      </c>
      <c r="F317" s="49" t="s">
        <v>3291</v>
      </c>
      <c r="G317" s="61" t="s">
        <v>3437</v>
      </c>
      <c r="H317" s="61" t="s">
        <v>3438</v>
      </c>
      <c r="I317" s="62">
        <v>9</v>
      </c>
      <c r="J317" s="60"/>
      <c r="K317" s="60"/>
      <c r="L317" s="60"/>
      <c r="M317" s="60" t="s">
        <v>112</v>
      </c>
      <c r="N317" s="60"/>
      <c r="O317" s="62" t="s">
        <v>113</v>
      </c>
      <c r="P317" s="60"/>
      <c r="Q317" s="60" t="s">
        <v>112</v>
      </c>
      <c r="R317" s="60" t="s">
        <v>112</v>
      </c>
      <c r="S317" s="61" t="s">
        <v>3439</v>
      </c>
      <c r="T317" s="61" t="s">
        <v>2245</v>
      </c>
      <c r="U317" s="61" t="s">
        <v>413</v>
      </c>
      <c r="V317" s="61" t="s">
        <v>3440</v>
      </c>
      <c r="W317" s="61" t="s">
        <v>415</v>
      </c>
      <c r="X317" s="61" t="s">
        <v>517</v>
      </c>
      <c r="Y317" s="49"/>
      <c r="Z317" s="49" t="s">
        <v>2430</v>
      </c>
      <c r="AA317" s="49"/>
      <c r="AB317" s="49"/>
      <c r="AC317" s="60" t="s">
        <v>6921</v>
      </c>
      <c r="AD317" s="49" t="s">
        <v>191</v>
      </c>
      <c r="AE317" s="49"/>
      <c r="AF317" s="49"/>
      <c r="AG317" s="49" t="s">
        <v>125</v>
      </c>
      <c r="AH317" s="49" t="s">
        <v>192</v>
      </c>
      <c r="AI317" s="49" t="s">
        <v>126</v>
      </c>
      <c r="AJ317" s="49" t="s">
        <v>127</v>
      </c>
      <c r="AK317" s="49" t="s">
        <v>128</v>
      </c>
      <c r="AL317" s="49" t="s">
        <v>129</v>
      </c>
      <c r="AM317" s="49" t="s">
        <v>130</v>
      </c>
      <c r="AN317" s="49" t="s">
        <v>131</v>
      </c>
      <c r="AO317" s="49" t="s">
        <v>218</v>
      </c>
      <c r="AP317" s="49" t="s">
        <v>193</v>
      </c>
      <c r="AQ317" s="49" t="s">
        <v>194</v>
      </c>
      <c r="AR317" s="49" t="s">
        <v>195</v>
      </c>
      <c r="AS317" s="49" t="s">
        <v>196</v>
      </c>
      <c r="AT317" s="49" t="s">
        <v>197</v>
      </c>
      <c r="AU317" s="49" t="s">
        <v>132</v>
      </c>
      <c r="AV317" s="49" t="s">
        <v>198</v>
      </c>
      <c r="AW317" s="49" t="s">
        <v>133</v>
      </c>
      <c r="AX317" s="49" t="s">
        <v>134</v>
      </c>
      <c r="AY317" s="49" t="s">
        <v>199</v>
      </c>
      <c r="AZ317" s="49" t="s">
        <v>135</v>
      </c>
      <c r="BA317" s="49" t="s">
        <v>136</v>
      </c>
      <c r="BB317" s="49" t="s">
        <v>137</v>
      </c>
      <c r="BC317" s="49" t="s">
        <v>138</v>
      </c>
      <c r="BD317" s="49"/>
      <c r="BE317" s="49" t="s">
        <v>139</v>
      </c>
      <c r="BF317" s="49"/>
      <c r="BG317" s="49" t="s">
        <v>140</v>
      </c>
      <c r="BH317" s="49" t="s">
        <v>202</v>
      </c>
      <c r="BI317" s="49" t="s">
        <v>203</v>
      </c>
      <c r="BJ317" s="49"/>
      <c r="BK317" s="49" t="s">
        <v>141</v>
      </c>
      <c r="BL317" s="49" t="s">
        <v>142</v>
      </c>
      <c r="BM317" s="49" t="s">
        <v>143</v>
      </c>
      <c r="BN317" s="49" t="s">
        <v>144</v>
      </c>
      <c r="BO317" s="49" t="s">
        <v>145</v>
      </c>
      <c r="BP317" s="49" t="s">
        <v>146</v>
      </c>
      <c r="BQ317" s="60" t="str">
        <f t="shared" si="4"/>
        <v>NT-2
NT-3
NT-4
NT-5
NT-6
NT-7
NT-8
NT-9
NT-10
NT-11
NT-12
NT-13
NT-14
MT-1
MT-2
MT-3
MT-4
MT-5
MT-6
MT-7
MT-8
MT-9
MT-10
MT-11
MT-12
MT-13
MT-14
MT-15</v>
      </c>
      <c r="BR317" s="49"/>
      <c r="BS317" s="49" t="s">
        <v>147</v>
      </c>
      <c r="BT317" s="49" t="s">
        <v>148</v>
      </c>
      <c r="BU317" s="49" t="s">
        <v>149</v>
      </c>
      <c r="BV317" s="49" t="s">
        <v>150</v>
      </c>
      <c r="BW317" s="49" t="s">
        <v>151</v>
      </c>
      <c r="BX317" s="49" t="s">
        <v>152</v>
      </c>
      <c r="BY317" s="49" t="s">
        <v>153</v>
      </c>
      <c r="BZ317" s="49" t="s">
        <v>154</v>
      </c>
      <c r="CA317" s="49" t="s">
        <v>155</v>
      </c>
      <c r="CB317" s="49" t="s">
        <v>156</v>
      </c>
      <c r="CC317" s="49" t="s">
        <v>157</v>
      </c>
      <c r="CD317" s="49" t="s">
        <v>158</v>
      </c>
      <c r="CE317" s="49" t="s">
        <v>159</v>
      </c>
      <c r="CF317" s="49" t="s">
        <v>160</v>
      </c>
      <c r="CG317" s="49" t="s">
        <v>161</v>
      </c>
      <c r="CH317" s="49" t="s">
        <v>162</v>
      </c>
      <c r="CI317" s="49" t="s">
        <v>163</v>
      </c>
      <c r="CJ317" s="49" t="s">
        <v>164</v>
      </c>
      <c r="CK317" s="49" t="s">
        <v>165</v>
      </c>
      <c r="CL317" s="49" t="s">
        <v>166</v>
      </c>
      <c r="CM317" s="49" t="s">
        <v>167</v>
      </c>
      <c r="CN317" s="49" t="s">
        <v>168</v>
      </c>
      <c r="CO317" s="49" t="s">
        <v>169</v>
      </c>
      <c r="CP317" s="49" t="s">
        <v>170</v>
      </c>
      <c r="CQ317" s="49" t="s">
        <v>171</v>
      </c>
      <c r="CR317" s="49" t="s">
        <v>172</v>
      </c>
      <c r="CS317" s="49" t="s">
        <v>173</v>
      </c>
      <c r="CT317" s="49" t="s">
        <v>174</v>
      </c>
      <c r="CU317" s="49"/>
      <c r="CV317" s="49"/>
      <c r="CW317" s="49"/>
      <c r="CX317" s="49"/>
      <c r="CY317" s="49"/>
      <c r="CZ317" s="49"/>
      <c r="DA317" s="49"/>
      <c r="DB317" s="49"/>
    </row>
    <row r="318" spans="1:106" s="76" customFormat="1" ht="64.5" customHeight="1" x14ac:dyDescent="0.25">
      <c r="A318" s="49" t="s">
        <v>105</v>
      </c>
      <c r="B318" s="49" t="s">
        <v>3441</v>
      </c>
      <c r="C318" s="60" t="e">
        <f>VLOOKUP(D318,'Threat Model'!$P$2:$Q$96,1,FALSE)</f>
        <v>#N/A</v>
      </c>
      <c r="D318" s="49" t="s">
        <v>3442</v>
      </c>
      <c r="E318" s="61" t="s">
        <v>3443</v>
      </c>
      <c r="F318" s="49" t="s">
        <v>3444</v>
      </c>
      <c r="G318" s="61" t="s">
        <v>3273</v>
      </c>
      <c r="H318" s="61" t="s">
        <v>3445</v>
      </c>
      <c r="I318" s="62">
        <v>8</v>
      </c>
      <c r="J318" s="60"/>
      <c r="K318" s="60" t="s">
        <v>112</v>
      </c>
      <c r="L318" s="60"/>
      <c r="M318" s="60"/>
      <c r="N318" s="60"/>
      <c r="O318" s="62" t="s">
        <v>113</v>
      </c>
      <c r="P318" s="60"/>
      <c r="Q318" s="60"/>
      <c r="R318" s="60" t="s">
        <v>112</v>
      </c>
      <c r="S318" s="61" t="s">
        <v>3446</v>
      </c>
      <c r="T318" s="61" t="s">
        <v>3447</v>
      </c>
      <c r="U318" s="61" t="s">
        <v>3448</v>
      </c>
      <c r="V318" s="61" t="s">
        <v>3449</v>
      </c>
      <c r="W318" s="61" t="s">
        <v>3450</v>
      </c>
      <c r="X318" s="61" t="s">
        <v>3451</v>
      </c>
      <c r="Y318" s="49"/>
      <c r="Z318" s="49" t="s">
        <v>3452</v>
      </c>
      <c r="AA318" s="49" t="s">
        <v>3453</v>
      </c>
      <c r="AB318" s="49"/>
      <c r="AC318" s="60" t="s">
        <v>6998</v>
      </c>
      <c r="AD318" s="49" t="s">
        <v>191</v>
      </c>
      <c r="AE318" s="49"/>
      <c r="AF318" s="49"/>
      <c r="AG318" s="49" t="s">
        <v>125</v>
      </c>
      <c r="AH318" s="49"/>
      <c r="AI318" s="49"/>
      <c r="AJ318" s="49" t="s">
        <v>127</v>
      </c>
      <c r="AK318" s="49"/>
      <c r="AL318" s="49" t="s">
        <v>129</v>
      </c>
      <c r="AM318" s="49"/>
      <c r="AN318" s="49" t="s">
        <v>131</v>
      </c>
      <c r="AO318" s="49" t="s">
        <v>218</v>
      </c>
      <c r="AP318" s="49" t="s">
        <v>193</v>
      </c>
      <c r="AQ318" s="49" t="s">
        <v>194</v>
      </c>
      <c r="AR318" s="49"/>
      <c r="AS318" s="49"/>
      <c r="AT318" s="49" t="s">
        <v>197</v>
      </c>
      <c r="AU318" s="49" t="s">
        <v>132</v>
      </c>
      <c r="AV318" s="49" t="s">
        <v>198</v>
      </c>
      <c r="AW318" s="49" t="s">
        <v>133</v>
      </c>
      <c r="AX318" s="49" t="s">
        <v>134</v>
      </c>
      <c r="AY318" s="49" t="s">
        <v>199</v>
      </c>
      <c r="AZ318" s="49" t="s">
        <v>135</v>
      </c>
      <c r="BA318" s="49" t="s">
        <v>136</v>
      </c>
      <c r="BB318" s="49" t="s">
        <v>137</v>
      </c>
      <c r="BC318" s="49" t="s">
        <v>138</v>
      </c>
      <c r="BD318" s="49"/>
      <c r="BE318" s="49" t="s">
        <v>139</v>
      </c>
      <c r="BF318" s="49" t="s">
        <v>201</v>
      </c>
      <c r="BG318" s="49" t="s">
        <v>140</v>
      </c>
      <c r="BH318" s="49" t="s">
        <v>202</v>
      </c>
      <c r="BI318" s="49" t="s">
        <v>203</v>
      </c>
      <c r="BJ318" s="49"/>
      <c r="BK318" s="49" t="s">
        <v>141</v>
      </c>
      <c r="BL318" s="49" t="s">
        <v>142</v>
      </c>
      <c r="BM318" s="49" t="s">
        <v>143</v>
      </c>
      <c r="BN318" s="49" t="s">
        <v>144</v>
      </c>
      <c r="BO318" s="49" t="s">
        <v>145</v>
      </c>
      <c r="BP318" s="49" t="s">
        <v>146</v>
      </c>
      <c r="BQ318" s="60" t="str">
        <f t="shared" si="4"/>
        <v>MT-8
MT-9
MT-12
MT-13
MT-14
MT-15</v>
      </c>
      <c r="BR318" s="49"/>
      <c r="BS318" s="49"/>
      <c r="BT318" s="49"/>
      <c r="BU318" s="49"/>
      <c r="BV318" s="49"/>
      <c r="BW318" s="49"/>
      <c r="BX318" s="49"/>
      <c r="BY318" s="49"/>
      <c r="BZ318" s="49"/>
      <c r="CA318" s="49"/>
      <c r="CB318" s="49"/>
      <c r="CC318" s="49"/>
      <c r="CD318" s="49"/>
      <c r="CE318" s="49"/>
      <c r="CF318" s="49"/>
      <c r="CG318" s="49"/>
      <c r="CH318" s="49"/>
      <c r="CI318" s="49"/>
      <c r="CJ318" s="49"/>
      <c r="CK318" s="49"/>
      <c r="CL318" s="49"/>
      <c r="CM318" s="49" t="s">
        <v>167</v>
      </c>
      <c r="CN318" s="49" t="s">
        <v>168</v>
      </c>
      <c r="CO318" s="49"/>
      <c r="CP318" s="49"/>
      <c r="CQ318" s="49" t="s">
        <v>171</v>
      </c>
      <c r="CR318" s="49" t="s">
        <v>172</v>
      </c>
      <c r="CS318" s="49" t="s">
        <v>173</v>
      </c>
      <c r="CT318" s="49" t="s">
        <v>174</v>
      </c>
      <c r="CU318" s="49"/>
      <c r="CV318" s="49"/>
      <c r="CW318" s="49"/>
      <c r="CX318" s="49"/>
      <c r="CY318" s="49"/>
      <c r="CZ318" s="49"/>
      <c r="DA318" s="49"/>
      <c r="DB318" s="49"/>
    </row>
    <row r="319" spans="1:106" s="76" customFormat="1" ht="64.5" customHeight="1" x14ac:dyDescent="0.25">
      <c r="A319" s="49" t="s">
        <v>404</v>
      </c>
      <c r="B319" s="49" t="s">
        <v>3454</v>
      </c>
      <c r="C319" s="60" t="e">
        <f>VLOOKUP(D319,'Threat Model'!$P$2:$Q$96,1,FALSE)</f>
        <v>#N/A</v>
      </c>
      <c r="D319" s="49" t="s">
        <v>3455</v>
      </c>
      <c r="E319" s="61" t="s">
        <v>3456</v>
      </c>
      <c r="F319" s="49" t="s">
        <v>3457</v>
      </c>
      <c r="G319" s="61" t="s">
        <v>3458</v>
      </c>
      <c r="H319" s="61" t="s">
        <v>3459</v>
      </c>
      <c r="I319" s="62">
        <v>8</v>
      </c>
      <c r="J319" s="60"/>
      <c r="K319" s="60"/>
      <c r="L319" s="60"/>
      <c r="M319" s="60" t="s">
        <v>112</v>
      </c>
      <c r="N319" s="60"/>
      <c r="O319" s="62" t="s">
        <v>182</v>
      </c>
      <c r="P319" s="60" t="s">
        <v>112</v>
      </c>
      <c r="Q319" s="60" t="s">
        <v>112</v>
      </c>
      <c r="R319" s="60" t="s">
        <v>112</v>
      </c>
      <c r="S319" s="61" t="s">
        <v>3460</v>
      </c>
      <c r="T319" s="61" t="s">
        <v>3461</v>
      </c>
      <c r="U319" s="61" t="s">
        <v>413</v>
      </c>
      <c r="V319" s="61" t="s">
        <v>414</v>
      </c>
      <c r="W319" s="61" t="s">
        <v>415</v>
      </c>
      <c r="X319" s="61" t="s">
        <v>517</v>
      </c>
      <c r="Y319" s="49"/>
      <c r="Z319" s="49" t="s">
        <v>486</v>
      </c>
      <c r="AA319" s="49" t="s">
        <v>3462</v>
      </c>
      <c r="AB319" s="49"/>
      <c r="AC319" s="60" t="s">
        <v>6920</v>
      </c>
      <c r="AD319" s="49" t="s">
        <v>191</v>
      </c>
      <c r="AE319" s="49"/>
      <c r="AF319" s="49"/>
      <c r="AG319" s="49" t="s">
        <v>125</v>
      </c>
      <c r="AH319" s="49" t="s">
        <v>192</v>
      </c>
      <c r="AI319" s="49" t="s">
        <v>126</v>
      </c>
      <c r="AJ319" s="49" t="s">
        <v>127</v>
      </c>
      <c r="AK319" s="49" t="s">
        <v>128</v>
      </c>
      <c r="AL319" s="49" t="s">
        <v>129</v>
      </c>
      <c r="AM319" s="49" t="s">
        <v>130</v>
      </c>
      <c r="AN319" s="49" t="s">
        <v>131</v>
      </c>
      <c r="AO319" s="49" t="s">
        <v>218</v>
      </c>
      <c r="AP319" s="49" t="s">
        <v>193</v>
      </c>
      <c r="AQ319" s="49" t="s">
        <v>194</v>
      </c>
      <c r="AR319" s="49" t="s">
        <v>195</v>
      </c>
      <c r="AS319" s="49" t="s">
        <v>196</v>
      </c>
      <c r="AT319" s="49" t="s">
        <v>197</v>
      </c>
      <c r="AU319" s="49" t="s">
        <v>132</v>
      </c>
      <c r="AV319" s="49" t="s">
        <v>198</v>
      </c>
      <c r="AW319" s="49" t="s">
        <v>133</v>
      </c>
      <c r="AX319" s="49" t="s">
        <v>134</v>
      </c>
      <c r="AY319" s="49" t="s">
        <v>199</v>
      </c>
      <c r="AZ319" s="49" t="s">
        <v>135</v>
      </c>
      <c r="BA319" s="49" t="s">
        <v>136</v>
      </c>
      <c r="BB319" s="49"/>
      <c r="BC319" s="49"/>
      <c r="BD319" s="49"/>
      <c r="BE319" s="49" t="s">
        <v>139</v>
      </c>
      <c r="BF319" s="49"/>
      <c r="BG319" s="49" t="s">
        <v>140</v>
      </c>
      <c r="BH319" s="49" t="s">
        <v>202</v>
      </c>
      <c r="BI319" s="49" t="s">
        <v>203</v>
      </c>
      <c r="BJ319" s="49"/>
      <c r="BK319" s="49"/>
      <c r="BL319" s="49"/>
      <c r="BM319" s="49"/>
      <c r="BN319" s="49"/>
      <c r="BO319" s="49"/>
      <c r="BP319" s="49"/>
      <c r="BQ319" s="60" t="str">
        <f t="shared" si="4"/>
        <v>NT-2
NT-3
NT-4
NT-5
NT-6
NT-7
NT-8
NT-9
NT-10
NT-11
NT-12
NT-13
NT-14
MT-1
MT-2
MT-3
MT-4
MT-5
MT-6
MT-7
MT-8
MT-9
MT-10
MT-11
MT-12
MT-13
MT-14
MT-15</v>
      </c>
      <c r="BR319" s="49"/>
      <c r="BS319" s="49" t="s">
        <v>147</v>
      </c>
      <c r="BT319" s="49" t="s">
        <v>148</v>
      </c>
      <c r="BU319" s="49" t="s">
        <v>149</v>
      </c>
      <c r="BV319" s="49" t="s">
        <v>150</v>
      </c>
      <c r="BW319" s="49" t="s">
        <v>151</v>
      </c>
      <c r="BX319" s="49" t="s">
        <v>152</v>
      </c>
      <c r="BY319" s="49" t="s">
        <v>153</v>
      </c>
      <c r="BZ319" s="49" t="s">
        <v>154</v>
      </c>
      <c r="CA319" s="49" t="s">
        <v>155</v>
      </c>
      <c r="CB319" s="49" t="s">
        <v>156</v>
      </c>
      <c r="CC319" s="49" t="s">
        <v>157</v>
      </c>
      <c r="CD319" s="49" t="s">
        <v>158</v>
      </c>
      <c r="CE319" s="49" t="s">
        <v>159</v>
      </c>
      <c r="CF319" s="49" t="s">
        <v>160</v>
      </c>
      <c r="CG319" s="49" t="s">
        <v>161</v>
      </c>
      <c r="CH319" s="49" t="s">
        <v>162</v>
      </c>
      <c r="CI319" s="49" t="s">
        <v>163</v>
      </c>
      <c r="CJ319" s="49" t="s">
        <v>164</v>
      </c>
      <c r="CK319" s="49" t="s">
        <v>165</v>
      </c>
      <c r="CL319" s="49" t="s">
        <v>166</v>
      </c>
      <c r="CM319" s="49" t="s">
        <v>167</v>
      </c>
      <c r="CN319" s="49" t="s">
        <v>168</v>
      </c>
      <c r="CO319" s="49" t="s">
        <v>169</v>
      </c>
      <c r="CP319" s="49" t="s">
        <v>170</v>
      </c>
      <c r="CQ319" s="49" t="s">
        <v>171</v>
      </c>
      <c r="CR319" s="49" t="s">
        <v>172</v>
      </c>
      <c r="CS319" s="49" t="s">
        <v>173</v>
      </c>
      <c r="CT319" s="49" t="s">
        <v>174</v>
      </c>
      <c r="CU319" s="49"/>
      <c r="CV319" s="49"/>
      <c r="CW319" s="49"/>
      <c r="CX319" s="49"/>
      <c r="CY319" s="49"/>
      <c r="CZ319" s="49"/>
      <c r="DA319" s="49"/>
      <c r="DB319" s="49"/>
    </row>
    <row r="320" spans="1:106" s="76" customFormat="1" ht="64.5" customHeight="1" x14ac:dyDescent="0.25">
      <c r="A320" s="49" t="s">
        <v>547</v>
      </c>
      <c r="B320" s="49" t="s">
        <v>3463</v>
      </c>
      <c r="C320" s="60" t="e">
        <f>VLOOKUP(D320,'Threat Model'!$P$2:$Q$96,1,FALSE)</f>
        <v>#N/A</v>
      </c>
      <c r="D320" s="49" t="s">
        <v>3464</v>
      </c>
      <c r="E320" s="61" t="s">
        <v>3465</v>
      </c>
      <c r="F320" s="49" t="s">
        <v>479</v>
      </c>
      <c r="G320" s="61" t="s">
        <v>552</v>
      </c>
      <c r="H320" s="61" t="s">
        <v>3466</v>
      </c>
      <c r="I320" s="62">
        <v>8</v>
      </c>
      <c r="J320" s="62"/>
      <c r="K320" s="62"/>
      <c r="L320" s="62"/>
      <c r="M320" s="62" t="s">
        <v>112</v>
      </c>
      <c r="N320" s="62"/>
      <c r="O320" s="62" t="s">
        <v>113</v>
      </c>
      <c r="P320" s="62"/>
      <c r="Q320" s="60" t="s">
        <v>112</v>
      </c>
      <c r="R320" s="62"/>
      <c r="S320" s="61" t="s">
        <v>3467</v>
      </c>
      <c r="T320" s="61" t="s">
        <v>3468</v>
      </c>
      <c r="U320" s="61" t="s">
        <v>3469</v>
      </c>
      <c r="V320" s="61" t="s">
        <v>557</v>
      </c>
      <c r="W320" s="61" t="s">
        <v>558</v>
      </c>
      <c r="X320" s="61" t="s">
        <v>3470</v>
      </c>
      <c r="Y320" s="49"/>
      <c r="Z320" s="49" t="s">
        <v>486</v>
      </c>
      <c r="AA320" s="49" t="s">
        <v>3471</v>
      </c>
      <c r="AB320" s="49"/>
      <c r="AC320" s="60" t="s">
        <v>6999</v>
      </c>
      <c r="AD320" s="49" t="s">
        <v>191</v>
      </c>
      <c r="AE320" s="49" t="s">
        <v>123</v>
      </c>
      <c r="AF320" s="49"/>
      <c r="AG320" s="49" t="s">
        <v>125</v>
      </c>
      <c r="AH320" s="49"/>
      <c r="AI320" s="49"/>
      <c r="AJ320" s="49" t="s">
        <v>127</v>
      </c>
      <c r="AK320" s="49" t="s">
        <v>128</v>
      </c>
      <c r="AL320" s="49" t="s">
        <v>129</v>
      </c>
      <c r="AM320" s="49"/>
      <c r="AN320" s="49"/>
      <c r="AO320" s="49" t="s">
        <v>218</v>
      </c>
      <c r="AP320" s="49" t="s">
        <v>193</v>
      </c>
      <c r="AQ320" s="49" t="s">
        <v>194</v>
      </c>
      <c r="AR320" s="49" t="s">
        <v>195</v>
      </c>
      <c r="AS320" s="49" t="s">
        <v>196</v>
      </c>
      <c r="AT320" s="49" t="s">
        <v>197</v>
      </c>
      <c r="AU320" s="49"/>
      <c r="AV320" s="49"/>
      <c r="AW320" s="49" t="s">
        <v>133</v>
      </c>
      <c r="AX320" s="49" t="s">
        <v>134</v>
      </c>
      <c r="AY320" s="49" t="s">
        <v>199</v>
      </c>
      <c r="AZ320" s="49" t="s">
        <v>135</v>
      </c>
      <c r="BA320" s="49" t="s">
        <v>136</v>
      </c>
      <c r="BB320" s="49" t="s">
        <v>137</v>
      </c>
      <c r="BC320" s="49" t="s">
        <v>138</v>
      </c>
      <c r="BD320" s="49"/>
      <c r="BE320" s="49" t="s">
        <v>139</v>
      </c>
      <c r="BF320" s="49" t="s">
        <v>201</v>
      </c>
      <c r="BG320" s="49"/>
      <c r="BH320" s="49" t="s">
        <v>202</v>
      </c>
      <c r="BI320" s="49" t="s">
        <v>203</v>
      </c>
      <c r="BJ320" s="49"/>
      <c r="BK320" s="49" t="s">
        <v>141</v>
      </c>
      <c r="BL320" s="49" t="s">
        <v>142</v>
      </c>
      <c r="BM320" s="49" t="s">
        <v>143</v>
      </c>
      <c r="BN320" s="49" t="s">
        <v>144</v>
      </c>
      <c r="BO320" s="49" t="s">
        <v>145</v>
      </c>
      <c r="BP320" s="49" t="s">
        <v>146</v>
      </c>
      <c r="BQ320" s="60" t="str">
        <f t="shared" si="4"/>
        <v>NT-7
MT-1
MT-2
MT-7
MT-8
MT-9
MT-11
MT-12
MT-13
MT-14
MT-15</v>
      </c>
      <c r="BR320" s="49"/>
      <c r="BS320" s="49"/>
      <c r="BT320" s="49"/>
      <c r="BU320" s="49"/>
      <c r="BV320" s="49"/>
      <c r="BW320" s="49"/>
      <c r="BX320" s="49" t="s">
        <v>152</v>
      </c>
      <c r="BY320" s="49"/>
      <c r="BZ320" s="49"/>
      <c r="CA320" s="49"/>
      <c r="CB320" s="49"/>
      <c r="CC320" s="49"/>
      <c r="CD320" s="49"/>
      <c r="CE320" s="49"/>
      <c r="CF320" s="49" t="s">
        <v>160</v>
      </c>
      <c r="CG320" s="49" t="s">
        <v>161</v>
      </c>
      <c r="CH320" s="49"/>
      <c r="CI320" s="49"/>
      <c r="CJ320" s="49"/>
      <c r="CK320" s="49"/>
      <c r="CL320" s="49" t="s">
        <v>166</v>
      </c>
      <c r="CM320" s="49" t="s">
        <v>167</v>
      </c>
      <c r="CN320" s="49" t="s">
        <v>168</v>
      </c>
      <c r="CO320" s="49"/>
      <c r="CP320" s="49" t="s">
        <v>170</v>
      </c>
      <c r="CQ320" s="49" t="s">
        <v>171</v>
      </c>
      <c r="CR320" s="49" t="s">
        <v>172</v>
      </c>
      <c r="CS320" s="49" t="s">
        <v>173</v>
      </c>
      <c r="CT320" s="49" t="s">
        <v>174</v>
      </c>
      <c r="CU320" s="49"/>
      <c r="CV320" s="49"/>
      <c r="CW320" s="49"/>
      <c r="CX320" s="49"/>
      <c r="CY320" s="49"/>
      <c r="CZ320" s="49"/>
      <c r="DA320" s="49"/>
      <c r="DB320" s="49"/>
    </row>
    <row r="321" spans="1:106" s="76" customFormat="1" ht="64.5" customHeight="1" x14ac:dyDescent="0.25">
      <c r="A321" s="49" t="s">
        <v>432</v>
      </c>
      <c r="B321" s="49" t="s">
        <v>3472</v>
      </c>
      <c r="C321" s="60" t="e">
        <f>VLOOKUP(D321,'Threat Model'!$P$2:$Q$96,1,FALSE)</f>
        <v>#N/A</v>
      </c>
      <c r="D321" s="49" t="s">
        <v>3473</v>
      </c>
      <c r="E321" s="61" t="s">
        <v>3474</v>
      </c>
      <c r="F321" s="49" t="s">
        <v>288</v>
      </c>
      <c r="G321" s="61" t="s">
        <v>3364</v>
      </c>
      <c r="H321" s="61" t="s">
        <v>3475</v>
      </c>
      <c r="I321" s="62">
        <v>5</v>
      </c>
      <c r="J321" s="62"/>
      <c r="K321" s="62" t="s">
        <v>112</v>
      </c>
      <c r="L321" s="62"/>
      <c r="M321" s="62"/>
      <c r="N321" s="62"/>
      <c r="O321" s="62" t="s">
        <v>182</v>
      </c>
      <c r="P321" s="62"/>
      <c r="Q321" s="60" t="s">
        <v>112</v>
      </c>
      <c r="R321" s="60" t="s">
        <v>112</v>
      </c>
      <c r="S321" s="61" t="s">
        <v>3476</v>
      </c>
      <c r="T321" s="61" t="s">
        <v>438</v>
      </c>
      <c r="U321" s="61" t="s">
        <v>439</v>
      </c>
      <c r="V321" s="61" t="s">
        <v>440</v>
      </c>
      <c r="W321" s="61" t="s">
        <v>441</v>
      </c>
      <c r="X321" s="61" t="s">
        <v>3477</v>
      </c>
      <c r="Y321" s="49"/>
      <c r="Z321" s="49" t="s">
        <v>3478</v>
      </c>
      <c r="AA321" s="49"/>
      <c r="AB321" s="49"/>
      <c r="AC321" s="60" t="s">
        <v>7000</v>
      </c>
      <c r="AD321" s="49" t="s">
        <v>191</v>
      </c>
      <c r="AE321" s="49" t="s">
        <v>123</v>
      </c>
      <c r="AF321" s="49" t="s">
        <v>124</v>
      </c>
      <c r="AG321" s="49" t="s">
        <v>125</v>
      </c>
      <c r="AH321" s="49" t="s">
        <v>192</v>
      </c>
      <c r="AI321" s="49" t="s">
        <v>126</v>
      </c>
      <c r="AJ321" s="49"/>
      <c r="AK321" s="49" t="s">
        <v>128</v>
      </c>
      <c r="AL321" s="49" t="s">
        <v>129</v>
      </c>
      <c r="AM321" s="49"/>
      <c r="AN321" s="49" t="s">
        <v>131</v>
      </c>
      <c r="AO321" s="49" t="s">
        <v>218</v>
      </c>
      <c r="AP321" s="49"/>
      <c r="AQ321" s="49"/>
      <c r="AR321" s="49"/>
      <c r="AS321" s="49"/>
      <c r="AT321" s="49"/>
      <c r="AU321" s="49"/>
      <c r="AV321" s="49" t="s">
        <v>198</v>
      </c>
      <c r="AW321" s="49" t="s">
        <v>133</v>
      </c>
      <c r="AX321" s="49" t="s">
        <v>134</v>
      </c>
      <c r="AY321" s="49"/>
      <c r="AZ321" s="49" t="s">
        <v>135</v>
      </c>
      <c r="BA321" s="49" t="s">
        <v>136</v>
      </c>
      <c r="BB321" s="49"/>
      <c r="BC321" s="49"/>
      <c r="BD321" s="49"/>
      <c r="BE321" s="49" t="s">
        <v>139</v>
      </c>
      <c r="BF321" s="49"/>
      <c r="BG321" s="49"/>
      <c r="BH321" s="49" t="s">
        <v>202</v>
      </c>
      <c r="BI321" s="49"/>
      <c r="BJ321" s="49"/>
      <c r="BK321" s="49"/>
      <c r="BL321" s="49"/>
      <c r="BM321" s="49"/>
      <c r="BN321" s="49"/>
      <c r="BO321" s="49"/>
      <c r="BP321" s="49"/>
      <c r="BQ321" s="60" t="str">
        <f t="shared" si="4"/>
        <v>NT-7
MT-1
MT-2
MT-7
MT-8
MT-9
MT-10
MT-11
MT-12
MT-13
MT-14
MT-15</v>
      </c>
      <c r="BR321" s="49"/>
      <c r="BS321" s="49"/>
      <c r="BT321" s="49"/>
      <c r="BU321" s="49"/>
      <c r="BV321" s="49"/>
      <c r="BW321" s="49"/>
      <c r="BX321" s="49" t="s">
        <v>152</v>
      </c>
      <c r="BY321" s="49"/>
      <c r="BZ321" s="49"/>
      <c r="CA321" s="49"/>
      <c r="CB321" s="49"/>
      <c r="CC321" s="49"/>
      <c r="CD321" s="49"/>
      <c r="CE321" s="49"/>
      <c r="CF321" s="49" t="s">
        <v>160</v>
      </c>
      <c r="CG321" s="49" t="s">
        <v>161</v>
      </c>
      <c r="CH321" s="49"/>
      <c r="CI321" s="49"/>
      <c r="CJ321" s="49"/>
      <c r="CK321" s="49"/>
      <c r="CL321" s="49" t="s">
        <v>166</v>
      </c>
      <c r="CM321" s="49" t="s">
        <v>167</v>
      </c>
      <c r="CN321" s="49" t="s">
        <v>168</v>
      </c>
      <c r="CO321" s="49" t="s">
        <v>169</v>
      </c>
      <c r="CP321" s="49" t="s">
        <v>170</v>
      </c>
      <c r="CQ321" s="49" t="s">
        <v>171</v>
      </c>
      <c r="CR321" s="49" t="s">
        <v>172</v>
      </c>
      <c r="CS321" s="49" t="s">
        <v>173</v>
      </c>
      <c r="CT321" s="49" t="s">
        <v>174</v>
      </c>
      <c r="CU321" s="49"/>
      <c r="CV321" s="49"/>
      <c r="CW321" s="49"/>
      <c r="CX321" s="49"/>
      <c r="CY321" s="49"/>
      <c r="CZ321" s="49"/>
      <c r="DA321" s="49"/>
      <c r="DB321" s="49"/>
    </row>
    <row r="322" spans="1:106" s="76" customFormat="1" ht="64.5" customHeight="1" x14ac:dyDescent="0.25">
      <c r="A322" s="49" t="s">
        <v>3479</v>
      </c>
      <c r="B322" s="49" t="s">
        <v>3480</v>
      </c>
      <c r="C322" s="60" t="e">
        <f>VLOOKUP(D322,'Threat Model'!$P$2:$Q$96,1,FALSE)</f>
        <v>#N/A</v>
      </c>
      <c r="D322" s="49" t="s">
        <v>3481</v>
      </c>
      <c r="E322" s="61" t="s">
        <v>3482</v>
      </c>
      <c r="F322" s="49" t="s">
        <v>3483</v>
      </c>
      <c r="G322" s="61" t="s">
        <v>3484</v>
      </c>
      <c r="H322" s="61" t="s">
        <v>3485</v>
      </c>
      <c r="I322" s="62">
        <v>8</v>
      </c>
      <c r="J322" s="60"/>
      <c r="K322" s="60" t="s">
        <v>112</v>
      </c>
      <c r="L322" s="60"/>
      <c r="M322" s="60"/>
      <c r="N322" s="60"/>
      <c r="O322" s="62" t="s">
        <v>609</v>
      </c>
      <c r="P322" s="60"/>
      <c r="Q322" s="60" t="s">
        <v>112</v>
      </c>
      <c r="R322" s="60" t="s">
        <v>112</v>
      </c>
      <c r="S322" s="61" t="s">
        <v>3486</v>
      </c>
      <c r="T322" s="61" t="s">
        <v>3487</v>
      </c>
      <c r="U322" s="61" t="s">
        <v>3488</v>
      </c>
      <c r="V322" s="61" t="s">
        <v>3489</v>
      </c>
      <c r="W322" s="61" t="s">
        <v>3490</v>
      </c>
      <c r="X322" s="61" t="s">
        <v>3491</v>
      </c>
      <c r="Y322" s="49"/>
      <c r="Z322" s="49" t="s">
        <v>3492</v>
      </c>
      <c r="AA322" s="49" t="s">
        <v>3493</v>
      </c>
      <c r="AB322" s="49"/>
      <c r="AC322" s="60" t="s">
        <v>6918</v>
      </c>
      <c r="AD322" s="49" t="s">
        <v>191</v>
      </c>
      <c r="AE322" s="49" t="s">
        <v>123</v>
      </c>
      <c r="AF322" s="49" t="s">
        <v>124</v>
      </c>
      <c r="AG322" s="49" t="s">
        <v>125</v>
      </c>
      <c r="AH322" s="49" t="s">
        <v>192</v>
      </c>
      <c r="AI322" s="49" t="s">
        <v>126</v>
      </c>
      <c r="AJ322" s="49" t="s">
        <v>127</v>
      </c>
      <c r="AK322" s="49" t="s">
        <v>128</v>
      </c>
      <c r="AL322" s="49" t="s">
        <v>129</v>
      </c>
      <c r="AM322" s="49" t="s">
        <v>130</v>
      </c>
      <c r="AN322" s="49" t="s">
        <v>131</v>
      </c>
      <c r="AO322" s="49" t="s">
        <v>218</v>
      </c>
      <c r="AP322" s="49" t="s">
        <v>193</v>
      </c>
      <c r="AQ322" s="49" t="s">
        <v>194</v>
      </c>
      <c r="AR322" s="49" t="s">
        <v>195</v>
      </c>
      <c r="AS322" s="49" t="s">
        <v>196</v>
      </c>
      <c r="AT322" s="49" t="s">
        <v>197</v>
      </c>
      <c r="AU322" s="49" t="s">
        <v>132</v>
      </c>
      <c r="AV322" s="49" t="s">
        <v>198</v>
      </c>
      <c r="AW322" s="49" t="s">
        <v>133</v>
      </c>
      <c r="AX322" s="49" t="s">
        <v>134</v>
      </c>
      <c r="AY322" s="49" t="s">
        <v>199</v>
      </c>
      <c r="AZ322" s="49" t="s">
        <v>135</v>
      </c>
      <c r="BA322" s="49" t="s">
        <v>136</v>
      </c>
      <c r="BB322" s="49" t="s">
        <v>137</v>
      </c>
      <c r="BC322" s="49" t="s">
        <v>138</v>
      </c>
      <c r="BD322" s="49" t="s">
        <v>200</v>
      </c>
      <c r="BE322" s="49" t="s">
        <v>139</v>
      </c>
      <c r="BF322" s="49" t="s">
        <v>201</v>
      </c>
      <c r="BG322" s="49" t="s">
        <v>140</v>
      </c>
      <c r="BH322" s="49" t="s">
        <v>202</v>
      </c>
      <c r="BI322" s="49" t="s">
        <v>203</v>
      </c>
      <c r="BJ322" s="49" t="s">
        <v>282</v>
      </c>
      <c r="BK322" s="49" t="s">
        <v>141</v>
      </c>
      <c r="BL322" s="49" t="s">
        <v>142</v>
      </c>
      <c r="BM322" s="49" t="s">
        <v>143</v>
      </c>
      <c r="BN322" s="49" t="s">
        <v>144</v>
      </c>
      <c r="BO322" s="49" t="s">
        <v>145</v>
      </c>
      <c r="BP322" s="49" t="s">
        <v>146</v>
      </c>
      <c r="BQ322" s="60" t="str">
        <f t="shared" ref="BQ322:BQ385" si="5">_xlfn.TEXTJOIN(CHAR(10),TRUE,BR322:DB322)</f>
        <v>NT-7
MT-1
MT-2
MT-7
MT-8
MT-9
MT-10
MT-11
MT-12
MT-13
MT-14
MT-15
MT-16
MT-17
MT-18
MT-19
MT-20
MT-21
MT-22
MT-23</v>
      </c>
      <c r="BR322" s="49"/>
      <c r="BS322" s="49"/>
      <c r="BT322" s="49"/>
      <c r="BU322" s="49"/>
      <c r="BV322" s="49"/>
      <c r="BW322" s="49"/>
      <c r="BX322" s="49" t="s">
        <v>152</v>
      </c>
      <c r="BY322" s="49"/>
      <c r="BZ322" s="49"/>
      <c r="CA322" s="49"/>
      <c r="CB322" s="49"/>
      <c r="CC322" s="49"/>
      <c r="CD322" s="49"/>
      <c r="CE322" s="49"/>
      <c r="CF322" s="49" t="s">
        <v>160</v>
      </c>
      <c r="CG322" s="49" t="s">
        <v>161</v>
      </c>
      <c r="CH322" s="49"/>
      <c r="CI322" s="49"/>
      <c r="CJ322" s="49"/>
      <c r="CK322" s="49"/>
      <c r="CL322" s="49" t="s">
        <v>166</v>
      </c>
      <c r="CM322" s="49" t="s">
        <v>167</v>
      </c>
      <c r="CN322" s="49" t="s">
        <v>168</v>
      </c>
      <c r="CO322" s="49" t="s">
        <v>169</v>
      </c>
      <c r="CP322" s="49" t="s">
        <v>170</v>
      </c>
      <c r="CQ322" s="49" t="s">
        <v>171</v>
      </c>
      <c r="CR322" s="49" t="s">
        <v>172</v>
      </c>
      <c r="CS322" s="49" t="s">
        <v>173</v>
      </c>
      <c r="CT322" s="49" t="s">
        <v>174</v>
      </c>
      <c r="CU322" s="49" t="s">
        <v>298</v>
      </c>
      <c r="CV322" s="49" t="s">
        <v>299</v>
      </c>
      <c r="CW322" s="49" t="s">
        <v>300</v>
      </c>
      <c r="CX322" s="49" t="s">
        <v>301</v>
      </c>
      <c r="CY322" s="49" t="s">
        <v>302</v>
      </c>
      <c r="CZ322" s="49" t="s">
        <v>303</v>
      </c>
      <c r="DA322" s="49" t="s">
        <v>304</v>
      </c>
      <c r="DB322" s="49" t="s">
        <v>305</v>
      </c>
    </row>
    <row r="323" spans="1:106" s="76" customFormat="1" ht="64.5" customHeight="1" x14ac:dyDescent="0.25">
      <c r="A323" s="49" t="s">
        <v>3479</v>
      </c>
      <c r="B323" s="49" t="s">
        <v>3494</v>
      </c>
      <c r="C323" s="60" t="e">
        <f>VLOOKUP(D323,'Threat Model'!$P$2:$Q$96,1,FALSE)</f>
        <v>#N/A</v>
      </c>
      <c r="D323" s="49" t="s">
        <v>3495</v>
      </c>
      <c r="E323" s="61" t="s">
        <v>3496</v>
      </c>
      <c r="F323" s="49" t="s">
        <v>3497</v>
      </c>
      <c r="G323" s="61" t="s">
        <v>3498</v>
      </c>
      <c r="H323" s="61" t="s">
        <v>3499</v>
      </c>
      <c r="I323" s="62">
        <v>9</v>
      </c>
      <c r="J323" s="62"/>
      <c r="K323" s="62" t="s">
        <v>112</v>
      </c>
      <c r="L323" s="62"/>
      <c r="M323" s="62"/>
      <c r="N323" s="62"/>
      <c r="O323" s="62" t="s">
        <v>182</v>
      </c>
      <c r="P323" s="62"/>
      <c r="Q323" s="60" t="s">
        <v>112</v>
      </c>
      <c r="R323" s="62"/>
      <c r="S323" s="61" t="s">
        <v>3500</v>
      </c>
      <c r="T323" s="61" t="s">
        <v>3487</v>
      </c>
      <c r="U323" s="61" t="s">
        <v>3488</v>
      </c>
      <c r="V323" s="61" t="s">
        <v>3501</v>
      </c>
      <c r="W323" s="61" t="s">
        <v>3490</v>
      </c>
      <c r="X323" s="61" t="s">
        <v>3502</v>
      </c>
      <c r="Y323" s="49"/>
      <c r="Z323" s="49" t="s">
        <v>3492</v>
      </c>
      <c r="AA323" s="49" t="s">
        <v>3503</v>
      </c>
      <c r="AB323" s="49"/>
      <c r="AC323" s="60" t="s">
        <v>6916</v>
      </c>
      <c r="AD323" s="49" t="s">
        <v>191</v>
      </c>
      <c r="AE323" s="49" t="s">
        <v>123</v>
      </c>
      <c r="AF323" s="49" t="s">
        <v>124</v>
      </c>
      <c r="AG323" s="49" t="s">
        <v>125</v>
      </c>
      <c r="AH323" s="49" t="s">
        <v>192</v>
      </c>
      <c r="AI323" s="49" t="s">
        <v>126</v>
      </c>
      <c r="AJ323" s="49" t="s">
        <v>127</v>
      </c>
      <c r="AK323" s="49" t="s">
        <v>128</v>
      </c>
      <c r="AL323" s="49" t="s">
        <v>129</v>
      </c>
      <c r="AM323" s="49"/>
      <c r="AN323" s="49" t="s">
        <v>131</v>
      </c>
      <c r="AO323" s="49" t="s">
        <v>218</v>
      </c>
      <c r="AP323" s="49"/>
      <c r="AQ323" s="49"/>
      <c r="AR323" s="49"/>
      <c r="AS323" s="49"/>
      <c r="AT323" s="49"/>
      <c r="AU323" s="49"/>
      <c r="AV323" s="49" t="s">
        <v>198</v>
      </c>
      <c r="AW323" s="49" t="s">
        <v>133</v>
      </c>
      <c r="AX323" s="49" t="s">
        <v>134</v>
      </c>
      <c r="AY323" s="49"/>
      <c r="AZ323" s="49" t="s">
        <v>135</v>
      </c>
      <c r="BA323" s="49" t="s">
        <v>136</v>
      </c>
      <c r="BB323" s="49"/>
      <c r="BC323" s="49"/>
      <c r="BD323" s="49"/>
      <c r="BE323" s="49" t="s">
        <v>139</v>
      </c>
      <c r="BF323" s="49"/>
      <c r="BG323" s="49"/>
      <c r="BH323" s="49" t="s">
        <v>202</v>
      </c>
      <c r="BI323" s="49"/>
      <c r="BJ323" s="49"/>
      <c r="BK323" s="49"/>
      <c r="BL323" s="49"/>
      <c r="BM323" s="49"/>
      <c r="BN323" s="49"/>
      <c r="BO323" s="49"/>
      <c r="BP323" s="49"/>
      <c r="BQ323" s="60" t="str">
        <f t="shared" si="5"/>
        <v>NT-1
NT-2
NT-3
NT-4
NT-5
NT-6
NT-7
NT-8
NT-9
NT-10
NT-11
NT-12
NT-13
NT-14
MT-1
MT-2
MT-3
MT-4
MT-5
MT-6
MT-7
MT-8
MT-9
MT-11
MT-12
MT-13
MT-14
MT-15</v>
      </c>
      <c r="BR323" s="49" t="s">
        <v>283</v>
      </c>
      <c r="BS323" s="49" t="s">
        <v>147</v>
      </c>
      <c r="BT323" s="49" t="s">
        <v>148</v>
      </c>
      <c r="BU323" s="49" t="s">
        <v>149</v>
      </c>
      <c r="BV323" s="49" t="s">
        <v>150</v>
      </c>
      <c r="BW323" s="49" t="s">
        <v>151</v>
      </c>
      <c r="BX323" s="49" t="s">
        <v>152</v>
      </c>
      <c r="BY323" s="49" t="s">
        <v>153</v>
      </c>
      <c r="BZ323" s="49" t="s">
        <v>154</v>
      </c>
      <c r="CA323" s="49" t="s">
        <v>155</v>
      </c>
      <c r="CB323" s="49" t="s">
        <v>156</v>
      </c>
      <c r="CC323" s="49" t="s">
        <v>157</v>
      </c>
      <c r="CD323" s="49" t="s">
        <v>158</v>
      </c>
      <c r="CE323" s="49" t="s">
        <v>159</v>
      </c>
      <c r="CF323" s="49" t="s">
        <v>160</v>
      </c>
      <c r="CG323" s="49" t="s">
        <v>161</v>
      </c>
      <c r="CH323" s="49" t="s">
        <v>162</v>
      </c>
      <c r="CI323" s="49" t="s">
        <v>163</v>
      </c>
      <c r="CJ323" s="49" t="s">
        <v>164</v>
      </c>
      <c r="CK323" s="49" t="s">
        <v>165</v>
      </c>
      <c r="CL323" s="49" t="s">
        <v>166</v>
      </c>
      <c r="CM323" s="49" t="s">
        <v>167</v>
      </c>
      <c r="CN323" s="49" t="s">
        <v>168</v>
      </c>
      <c r="CO323" s="49"/>
      <c r="CP323" s="49" t="s">
        <v>170</v>
      </c>
      <c r="CQ323" s="49" t="s">
        <v>171</v>
      </c>
      <c r="CR323" s="49" t="s">
        <v>172</v>
      </c>
      <c r="CS323" s="49" t="s">
        <v>173</v>
      </c>
      <c r="CT323" s="49" t="s">
        <v>174</v>
      </c>
      <c r="CU323" s="49"/>
      <c r="CV323" s="49"/>
      <c r="CW323" s="49"/>
      <c r="CX323" s="49"/>
      <c r="CY323" s="49"/>
      <c r="CZ323" s="49"/>
      <c r="DA323" s="49"/>
      <c r="DB323" s="49"/>
    </row>
    <row r="324" spans="1:106" s="76" customFormat="1" ht="64.5" customHeight="1" x14ac:dyDescent="0.25">
      <c r="A324" s="49" t="s">
        <v>2954</v>
      </c>
      <c r="B324" s="49" t="s">
        <v>3504</v>
      </c>
      <c r="C324" s="60" t="e">
        <f>VLOOKUP(D324,'Threat Model'!$P$2:$Q$96,1,FALSE)</f>
        <v>#N/A</v>
      </c>
      <c r="D324" s="49" t="s">
        <v>3505</v>
      </c>
      <c r="E324" s="61" t="s">
        <v>3506</v>
      </c>
      <c r="F324" s="49" t="s">
        <v>3507</v>
      </c>
      <c r="G324" s="61" t="s">
        <v>3508</v>
      </c>
      <c r="H324" s="61" t="s">
        <v>3509</v>
      </c>
      <c r="I324" s="62">
        <v>10</v>
      </c>
      <c r="J324" s="60"/>
      <c r="K324" s="60" t="s">
        <v>112</v>
      </c>
      <c r="L324" s="60"/>
      <c r="M324" s="60"/>
      <c r="N324" s="60"/>
      <c r="O324" s="62" t="s">
        <v>210</v>
      </c>
      <c r="P324" s="60"/>
      <c r="Q324" s="60" t="s">
        <v>112</v>
      </c>
      <c r="R324" s="60" t="s">
        <v>112</v>
      </c>
      <c r="S324" s="61" t="s">
        <v>3510</v>
      </c>
      <c r="T324" s="61" t="s">
        <v>3511</v>
      </c>
      <c r="U324" s="61" t="s">
        <v>3512</v>
      </c>
      <c r="V324" s="61" t="s">
        <v>3513</v>
      </c>
      <c r="W324" s="61" t="s">
        <v>3514</v>
      </c>
      <c r="X324" s="61" t="s">
        <v>3515</v>
      </c>
      <c r="Y324" s="49"/>
      <c r="Z324" s="49" t="s">
        <v>1524</v>
      </c>
      <c r="AA324" s="49" t="s">
        <v>3516</v>
      </c>
      <c r="AB324" s="49"/>
      <c r="AC324" s="60" t="s">
        <v>6908</v>
      </c>
      <c r="AD324" s="49" t="s">
        <v>191</v>
      </c>
      <c r="AE324" s="49" t="s">
        <v>123</v>
      </c>
      <c r="AF324" s="49" t="s">
        <v>124</v>
      </c>
      <c r="AG324" s="49" t="s">
        <v>125</v>
      </c>
      <c r="AH324" s="49" t="s">
        <v>192</v>
      </c>
      <c r="AI324" s="49" t="s">
        <v>126</v>
      </c>
      <c r="AJ324" s="49" t="s">
        <v>127</v>
      </c>
      <c r="AK324" s="49" t="s">
        <v>128</v>
      </c>
      <c r="AL324" s="49" t="s">
        <v>129</v>
      </c>
      <c r="AM324" s="49" t="s">
        <v>130</v>
      </c>
      <c r="AN324" s="49" t="s">
        <v>131</v>
      </c>
      <c r="AO324" s="49" t="s">
        <v>218</v>
      </c>
      <c r="AP324" s="49" t="s">
        <v>193</v>
      </c>
      <c r="AQ324" s="49" t="s">
        <v>194</v>
      </c>
      <c r="AR324" s="49" t="s">
        <v>195</v>
      </c>
      <c r="AS324" s="49" t="s">
        <v>196</v>
      </c>
      <c r="AT324" s="49" t="s">
        <v>197</v>
      </c>
      <c r="AU324" s="49" t="s">
        <v>132</v>
      </c>
      <c r="AV324" s="49" t="s">
        <v>198</v>
      </c>
      <c r="AW324" s="49" t="s">
        <v>133</v>
      </c>
      <c r="AX324" s="49" t="s">
        <v>134</v>
      </c>
      <c r="AY324" s="49" t="s">
        <v>199</v>
      </c>
      <c r="AZ324" s="49" t="s">
        <v>135</v>
      </c>
      <c r="BA324" s="49" t="s">
        <v>136</v>
      </c>
      <c r="BB324" s="49" t="s">
        <v>137</v>
      </c>
      <c r="BC324" s="49" t="s">
        <v>138</v>
      </c>
      <c r="BD324" s="49"/>
      <c r="BE324" s="49" t="s">
        <v>139</v>
      </c>
      <c r="BF324" s="49" t="s">
        <v>201</v>
      </c>
      <c r="BG324" s="49" t="s">
        <v>140</v>
      </c>
      <c r="BH324" s="49" t="s">
        <v>202</v>
      </c>
      <c r="BI324" s="49" t="s">
        <v>203</v>
      </c>
      <c r="BJ324" s="49"/>
      <c r="BK324" s="49" t="s">
        <v>141</v>
      </c>
      <c r="BL324" s="49" t="s">
        <v>142</v>
      </c>
      <c r="BM324" s="49" t="s">
        <v>143</v>
      </c>
      <c r="BN324" s="49" t="s">
        <v>144</v>
      </c>
      <c r="BO324" s="49" t="s">
        <v>145</v>
      </c>
      <c r="BP324" s="49" t="s">
        <v>146</v>
      </c>
      <c r="BQ324" s="60" t="str">
        <f t="shared" si="5"/>
        <v>NT-1
NT-2
NT-3
NT-4
NT-5
NT-6
NT-7
NT-8
NT-9
NT-10
NT-11
NT-12
NT-13
NT-14
MT-1
MT-2
MT-3
MT-4
MT-5
MT-6
MT-7
MT-8
MT-9
MT-10
MT-11
MT-12
MT-13
MT-14
MT-15</v>
      </c>
      <c r="BR324" s="49" t="s">
        <v>283</v>
      </c>
      <c r="BS324" s="49" t="s">
        <v>147</v>
      </c>
      <c r="BT324" s="49" t="s">
        <v>148</v>
      </c>
      <c r="BU324" s="49" t="s">
        <v>149</v>
      </c>
      <c r="BV324" s="49" t="s">
        <v>150</v>
      </c>
      <c r="BW324" s="49" t="s">
        <v>151</v>
      </c>
      <c r="BX324" s="49" t="s">
        <v>152</v>
      </c>
      <c r="BY324" s="49" t="s">
        <v>153</v>
      </c>
      <c r="BZ324" s="49" t="s">
        <v>154</v>
      </c>
      <c r="CA324" s="49" t="s">
        <v>155</v>
      </c>
      <c r="CB324" s="49" t="s">
        <v>156</v>
      </c>
      <c r="CC324" s="49" t="s">
        <v>157</v>
      </c>
      <c r="CD324" s="49" t="s">
        <v>158</v>
      </c>
      <c r="CE324" s="49" t="s">
        <v>159</v>
      </c>
      <c r="CF324" s="49" t="s">
        <v>160</v>
      </c>
      <c r="CG324" s="49" t="s">
        <v>161</v>
      </c>
      <c r="CH324" s="49" t="s">
        <v>162</v>
      </c>
      <c r="CI324" s="49" t="s">
        <v>163</v>
      </c>
      <c r="CJ324" s="49" t="s">
        <v>164</v>
      </c>
      <c r="CK324" s="49" t="s">
        <v>165</v>
      </c>
      <c r="CL324" s="49" t="s">
        <v>166</v>
      </c>
      <c r="CM324" s="49" t="s">
        <v>167</v>
      </c>
      <c r="CN324" s="49" t="s">
        <v>168</v>
      </c>
      <c r="CO324" s="49" t="s">
        <v>169</v>
      </c>
      <c r="CP324" s="49" t="s">
        <v>170</v>
      </c>
      <c r="CQ324" s="49" t="s">
        <v>171</v>
      </c>
      <c r="CR324" s="49" t="s">
        <v>172</v>
      </c>
      <c r="CS324" s="49" t="s">
        <v>173</v>
      </c>
      <c r="CT324" s="49" t="s">
        <v>174</v>
      </c>
      <c r="CU324" s="49"/>
      <c r="CV324" s="49"/>
      <c r="CW324" s="49"/>
      <c r="CX324" s="49"/>
      <c r="CY324" s="49"/>
      <c r="CZ324" s="49"/>
      <c r="DA324" s="49"/>
      <c r="DB324" s="49"/>
    </row>
    <row r="325" spans="1:106" s="76" customFormat="1" ht="64.5" customHeight="1" x14ac:dyDescent="0.25">
      <c r="A325" s="49" t="s">
        <v>2954</v>
      </c>
      <c r="B325" s="49" t="s">
        <v>3517</v>
      </c>
      <c r="C325" s="60" t="e">
        <f>VLOOKUP(D325,'Threat Model'!$P$2:$Q$96,1,FALSE)</f>
        <v>#N/A</v>
      </c>
      <c r="D325" s="49" t="s">
        <v>3518</v>
      </c>
      <c r="E325" s="61" t="s">
        <v>3519</v>
      </c>
      <c r="F325" s="49" t="s">
        <v>3520</v>
      </c>
      <c r="G325" s="61" t="s">
        <v>3521</v>
      </c>
      <c r="H325" s="61" t="s">
        <v>3522</v>
      </c>
      <c r="I325" s="62">
        <v>8</v>
      </c>
      <c r="J325" s="60"/>
      <c r="K325" s="60" t="s">
        <v>112</v>
      </c>
      <c r="L325" s="60"/>
      <c r="M325" s="60"/>
      <c r="N325" s="60"/>
      <c r="O325" s="62" t="s">
        <v>210</v>
      </c>
      <c r="P325" s="60" t="s">
        <v>112</v>
      </c>
      <c r="Q325" s="60" t="s">
        <v>112</v>
      </c>
      <c r="R325" s="60" t="s">
        <v>112</v>
      </c>
      <c r="S325" s="61" t="s">
        <v>3523</v>
      </c>
      <c r="T325" s="61" t="s">
        <v>2962</v>
      </c>
      <c r="U325" s="61" t="s">
        <v>3524</v>
      </c>
      <c r="V325" s="61" t="s">
        <v>3525</v>
      </c>
      <c r="W325" s="61" t="s">
        <v>3526</v>
      </c>
      <c r="X325" s="61" t="s">
        <v>3527</v>
      </c>
      <c r="Y325" s="49"/>
      <c r="Z325" s="49" t="s">
        <v>1524</v>
      </c>
      <c r="AA325" s="49" t="s">
        <v>3528</v>
      </c>
      <c r="AB325" s="49"/>
      <c r="AC325" s="60" t="s">
        <v>6918</v>
      </c>
      <c r="AD325" s="49" t="s">
        <v>191</v>
      </c>
      <c r="AE325" s="49" t="s">
        <v>123</v>
      </c>
      <c r="AF325" s="49" t="s">
        <v>124</v>
      </c>
      <c r="AG325" s="49" t="s">
        <v>125</v>
      </c>
      <c r="AH325" s="49" t="s">
        <v>192</v>
      </c>
      <c r="AI325" s="49" t="s">
        <v>126</v>
      </c>
      <c r="AJ325" s="49" t="s">
        <v>127</v>
      </c>
      <c r="AK325" s="49" t="s">
        <v>128</v>
      </c>
      <c r="AL325" s="49" t="s">
        <v>129</v>
      </c>
      <c r="AM325" s="49" t="s">
        <v>130</v>
      </c>
      <c r="AN325" s="49" t="s">
        <v>131</v>
      </c>
      <c r="AO325" s="49" t="s">
        <v>218</v>
      </c>
      <c r="AP325" s="49" t="s">
        <v>193</v>
      </c>
      <c r="AQ325" s="49" t="s">
        <v>194</v>
      </c>
      <c r="AR325" s="49" t="s">
        <v>195</v>
      </c>
      <c r="AS325" s="49" t="s">
        <v>196</v>
      </c>
      <c r="AT325" s="49" t="s">
        <v>197</v>
      </c>
      <c r="AU325" s="49" t="s">
        <v>132</v>
      </c>
      <c r="AV325" s="49" t="s">
        <v>198</v>
      </c>
      <c r="AW325" s="49" t="s">
        <v>133</v>
      </c>
      <c r="AX325" s="49" t="s">
        <v>134</v>
      </c>
      <c r="AY325" s="49" t="s">
        <v>199</v>
      </c>
      <c r="AZ325" s="49" t="s">
        <v>135</v>
      </c>
      <c r="BA325" s="49" t="s">
        <v>136</v>
      </c>
      <c r="BB325" s="49" t="s">
        <v>137</v>
      </c>
      <c r="BC325" s="49" t="s">
        <v>138</v>
      </c>
      <c r="BD325" s="49" t="s">
        <v>200</v>
      </c>
      <c r="BE325" s="49" t="s">
        <v>139</v>
      </c>
      <c r="BF325" s="49" t="s">
        <v>201</v>
      </c>
      <c r="BG325" s="49" t="s">
        <v>140</v>
      </c>
      <c r="BH325" s="49" t="s">
        <v>202</v>
      </c>
      <c r="BI325" s="49" t="s">
        <v>203</v>
      </c>
      <c r="BJ325" s="49" t="s">
        <v>282</v>
      </c>
      <c r="BK325" s="49" t="s">
        <v>141</v>
      </c>
      <c r="BL325" s="49" t="s">
        <v>142</v>
      </c>
      <c r="BM325" s="49" t="s">
        <v>143</v>
      </c>
      <c r="BN325" s="49" t="s">
        <v>144</v>
      </c>
      <c r="BO325" s="49" t="s">
        <v>145</v>
      </c>
      <c r="BP325" s="49" t="s">
        <v>146</v>
      </c>
      <c r="BQ325" s="60" t="str">
        <f t="shared" si="5"/>
        <v>NT-1
NT-2
NT-3
NT-4
NT-5
NT-6
NT-7
NT-8
NT-9
NT-10
NT-11
NT-12
NT-13
NT-14
MT-1
MT-2
MT-3
MT-4
MT-5
MT-6
MT-7
MT-8
MT-9
MT-10
MT-11
MT-12
MT-13
MT-14
MT-15</v>
      </c>
      <c r="BR325" s="49" t="s">
        <v>283</v>
      </c>
      <c r="BS325" s="49" t="s">
        <v>147</v>
      </c>
      <c r="BT325" s="49" t="s">
        <v>148</v>
      </c>
      <c r="BU325" s="49" t="s">
        <v>149</v>
      </c>
      <c r="BV325" s="49" t="s">
        <v>150</v>
      </c>
      <c r="BW325" s="49" t="s">
        <v>151</v>
      </c>
      <c r="BX325" s="49" t="s">
        <v>152</v>
      </c>
      <c r="BY325" s="49" t="s">
        <v>153</v>
      </c>
      <c r="BZ325" s="49" t="s">
        <v>154</v>
      </c>
      <c r="CA325" s="49" t="s">
        <v>155</v>
      </c>
      <c r="CB325" s="49" t="s">
        <v>156</v>
      </c>
      <c r="CC325" s="49" t="s">
        <v>157</v>
      </c>
      <c r="CD325" s="49" t="s">
        <v>158</v>
      </c>
      <c r="CE325" s="49" t="s">
        <v>159</v>
      </c>
      <c r="CF325" s="49" t="s">
        <v>160</v>
      </c>
      <c r="CG325" s="49" t="s">
        <v>161</v>
      </c>
      <c r="CH325" s="49" t="s">
        <v>162</v>
      </c>
      <c r="CI325" s="49" t="s">
        <v>163</v>
      </c>
      <c r="CJ325" s="49" t="s">
        <v>164</v>
      </c>
      <c r="CK325" s="49" t="s">
        <v>165</v>
      </c>
      <c r="CL325" s="49" t="s">
        <v>166</v>
      </c>
      <c r="CM325" s="49" t="s">
        <v>167</v>
      </c>
      <c r="CN325" s="49" t="s">
        <v>168</v>
      </c>
      <c r="CO325" s="49" t="s">
        <v>169</v>
      </c>
      <c r="CP325" s="49" t="s">
        <v>170</v>
      </c>
      <c r="CQ325" s="49" t="s">
        <v>171</v>
      </c>
      <c r="CR325" s="49" t="s">
        <v>172</v>
      </c>
      <c r="CS325" s="49" t="s">
        <v>173</v>
      </c>
      <c r="CT325" s="49" t="s">
        <v>174</v>
      </c>
      <c r="CU325" s="49"/>
      <c r="CV325" s="49"/>
      <c r="CW325" s="49"/>
      <c r="CX325" s="49"/>
      <c r="CY325" s="49"/>
      <c r="CZ325" s="49"/>
      <c r="DA325" s="49"/>
      <c r="DB325" s="49"/>
    </row>
    <row r="326" spans="1:106" s="76" customFormat="1" ht="64.5" customHeight="1" x14ac:dyDescent="0.25">
      <c r="A326" s="49" t="s">
        <v>1314</v>
      </c>
      <c r="B326" s="49" t="s">
        <v>3529</v>
      </c>
      <c r="C326" s="60" t="e">
        <f>VLOOKUP(D326,'Threat Model'!$P$2:$Q$96,1,FALSE)</f>
        <v>#N/A</v>
      </c>
      <c r="D326" s="49" t="s">
        <v>3530</v>
      </c>
      <c r="E326" s="61" t="s">
        <v>3531</v>
      </c>
      <c r="F326" s="49" t="s">
        <v>3532</v>
      </c>
      <c r="G326" s="61" t="s">
        <v>3533</v>
      </c>
      <c r="H326" s="61" t="s">
        <v>3534</v>
      </c>
      <c r="I326" s="62">
        <v>7</v>
      </c>
      <c r="J326" s="62"/>
      <c r="K326" s="62" t="s">
        <v>112</v>
      </c>
      <c r="L326" s="62"/>
      <c r="M326" s="62"/>
      <c r="N326" s="62"/>
      <c r="O326" s="62" t="s">
        <v>113</v>
      </c>
      <c r="P326" s="62"/>
      <c r="Q326" s="60" t="s">
        <v>112</v>
      </c>
      <c r="R326" s="62"/>
      <c r="S326" s="61" t="s">
        <v>3535</v>
      </c>
      <c r="T326" s="61" t="s">
        <v>3536</v>
      </c>
      <c r="U326" s="61" t="s">
        <v>3537</v>
      </c>
      <c r="V326" s="61" t="s">
        <v>3538</v>
      </c>
      <c r="W326" s="61" t="s">
        <v>3539</v>
      </c>
      <c r="X326" s="61" t="s">
        <v>3540</v>
      </c>
      <c r="Y326" s="49"/>
      <c r="Z326" s="49" t="s">
        <v>1524</v>
      </c>
      <c r="AA326" s="49"/>
      <c r="AB326" s="49"/>
      <c r="AC326" s="60" t="s">
        <v>6944</v>
      </c>
      <c r="AD326" s="49" t="s">
        <v>191</v>
      </c>
      <c r="AE326" s="49" t="s">
        <v>123</v>
      </c>
      <c r="AF326" s="49" t="s">
        <v>124</v>
      </c>
      <c r="AG326" s="49" t="s">
        <v>125</v>
      </c>
      <c r="AH326" s="49" t="s">
        <v>192</v>
      </c>
      <c r="AI326" s="49" t="s">
        <v>126</v>
      </c>
      <c r="AJ326" s="49"/>
      <c r="AK326" s="49" t="s">
        <v>128</v>
      </c>
      <c r="AL326" s="49" t="s">
        <v>129</v>
      </c>
      <c r="AM326" s="49" t="s">
        <v>130</v>
      </c>
      <c r="AN326" s="49" t="s">
        <v>131</v>
      </c>
      <c r="AO326" s="49" t="s">
        <v>218</v>
      </c>
      <c r="AP326" s="49" t="s">
        <v>193</v>
      </c>
      <c r="AQ326" s="49" t="s">
        <v>194</v>
      </c>
      <c r="AR326" s="49" t="s">
        <v>195</v>
      </c>
      <c r="AS326" s="49" t="s">
        <v>196</v>
      </c>
      <c r="AT326" s="49" t="s">
        <v>197</v>
      </c>
      <c r="AU326" s="49" t="s">
        <v>132</v>
      </c>
      <c r="AV326" s="49" t="s">
        <v>198</v>
      </c>
      <c r="AW326" s="49" t="s">
        <v>133</v>
      </c>
      <c r="AX326" s="49" t="s">
        <v>134</v>
      </c>
      <c r="AY326" s="49" t="s">
        <v>199</v>
      </c>
      <c r="AZ326" s="49" t="s">
        <v>135</v>
      </c>
      <c r="BA326" s="49" t="s">
        <v>136</v>
      </c>
      <c r="BB326" s="49" t="s">
        <v>137</v>
      </c>
      <c r="BC326" s="49" t="s">
        <v>138</v>
      </c>
      <c r="BD326" s="49" t="s">
        <v>200</v>
      </c>
      <c r="BE326" s="49" t="s">
        <v>139</v>
      </c>
      <c r="BF326" s="49" t="s">
        <v>201</v>
      </c>
      <c r="BG326" s="49" t="s">
        <v>140</v>
      </c>
      <c r="BH326" s="49" t="s">
        <v>202</v>
      </c>
      <c r="BI326" s="49" t="s">
        <v>203</v>
      </c>
      <c r="BJ326" s="49"/>
      <c r="BK326" s="49" t="s">
        <v>141</v>
      </c>
      <c r="BL326" s="49" t="s">
        <v>142</v>
      </c>
      <c r="BM326" s="49" t="s">
        <v>143</v>
      </c>
      <c r="BN326" s="49" t="s">
        <v>144</v>
      </c>
      <c r="BO326" s="49" t="s">
        <v>145</v>
      </c>
      <c r="BP326" s="49" t="s">
        <v>146</v>
      </c>
      <c r="BQ326" s="60" t="str">
        <f t="shared" si="5"/>
        <v>NT-2
NT-3
NT-4
NT-5
NT-6
NT-7
NT-8
NT-9
NT-10
NT-11
NT-12
NT-13
NT-14
MT-1
MT-2
MT-3
MT-4
MT-5
MT-6
MT-7
MT-8
MT-9
MT-11
MT-12
MT-13
MT-14
MT-15</v>
      </c>
      <c r="BR326" s="49"/>
      <c r="BS326" s="49" t="s">
        <v>147</v>
      </c>
      <c r="BT326" s="49" t="s">
        <v>148</v>
      </c>
      <c r="BU326" s="49" t="s">
        <v>149</v>
      </c>
      <c r="BV326" s="49" t="s">
        <v>150</v>
      </c>
      <c r="BW326" s="49" t="s">
        <v>151</v>
      </c>
      <c r="BX326" s="49" t="s">
        <v>152</v>
      </c>
      <c r="BY326" s="49" t="s">
        <v>153</v>
      </c>
      <c r="BZ326" s="49" t="s">
        <v>154</v>
      </c>
      <c r="CA326" s="49" t="s">
        <v>155</v>
      </c>
      <c r="CB326" s="49" t="s">
        <v>156</v>
      </c>
      <c r="CC326" s="49" t="s">
        <v>157</v>
      </c>
      <c r="CD326" s="49" t="s">
        <v>158</v>
      </c>
      <c r="CE326" s="49" t="s">
        <v>159</v>
      </c>
      <c r="CF326" s="49" t="s">
        <v>160</v>
      </c>
      <c r="CG326" s="49" t="s">
        <v>161</v>
      </c>
      <c r="CH326" s="49" t="s">
        <v>162</v>
      </c>
      <c r="CI326" s="49" t="s">
        <v>163</v>
      </c>
      <c r="CJ326" s="49" t="s">
        <v>164</v>
      </c>
      <c r="CK326" s="49" t="s">
        <v>165</v>
      </c>
      <c r="CL326" s="49" t="s">
        <v>166</v>
      </c>
      <c r="CM326" s="49" t="s">
        <v>167</v>
      </c>
      <c r="CN326" s="49" t="s">
        <v>168</v>
      </c>
      <c r="CO326" s="49"/>
      <c r="CP326" s="49" t="s">
        <v>170</v>
      </c>
      <c r="CQ326" s="49" t="s">
        <v>171</v>
      </c>
      <c r="CR326" s="49" t="s">
        <v>172</v>
      </c>
      <c r="CS326" s="49" t="s">
        <v>173</v>
      </c>
      <c r="CT326" s="49" t="s">
        <v>174</v>
      </c>
      <c r="CU326" s="49"/>
      <c r="CV326" s="49"/>
      <c r="CW326" s="49"/>
      <c r="CX326" s="49"/>
      <c r="CY326" s="49"/>
      <c r="CZ326" s="49"/>
      <c r="DA326" s="49"/>
      <c r="DB326" s="49"/>
    </row>
    <row r="327" spans="1:106" s="76" customFormat="1" ht="64.5" customHeight="1" x14ac:dyDescent="0.25">
      <c r="A327" s="49" t="s">
        <v>1314</v>
      </c>
      <c r="B327" s="49" t="s">
        <v>3541</v>
      </c>
      <c r="C327" s="60" t="e">
        <f>VLOOKUP(D327,'Threat Model'!$P$2:$Q$96,1,FALSE)</f>
        <v>#N/A</v>
      </c>
      <c r="D327" s="49" t="s">
        <v>3542</v>
      </c>
      <c r="E327" s="61" t="s">
        <v>3543</v>
      </c>
      <c r="F327" s="49" t="s">
        <v>1318</v>
      </c>
      <c r="G327" s="61" t="s">
        <v>3544</v>
      </c>
      <c r="H327" s="61" t="s">
        <v>3545</v>
      </c>
      <c r="I327" s="62">
        <v>10</v>
      </c>
      <c r="J327" s="60"/>
      <c r="K327" s="60" t="s">
        <v>112</v>
      </c>
      <c r="L327" s="60"/>
      <c r="M327" s="60"/>
      <c r="N327" s="60"/>
      <c r="O327" s="62" t="s">
        <v>182</v>
      </c>
      <c r="P327" s="60"/>
      <c r="Q327" s="60" t="s">
        <v>112</v>
      </c>
      <c r="R327" s="60" t="s">
        <v>112</v>
      </c>
      <c r="S327" s="61" t="s">
        <v>3546</v>
      </c>
      <c r="T327" s="61" t="s">
        <v>3547</v>
      </c>
      <c r="U327" s="61" t="s">
        <v>3548</v>
      </c>
      <c r="V327" s="61" t="s">
        <v>3549</v>
      </c>
      <c r="W327" s="61" t="s">
        <v>1325</v>
      </c>
      <c r="X327" s="61" t="s">
        <v>3550</v>
      </c>
      <c r="Y327" s="49"/>
      <c r="Z327" s="49" t="s">
        <v>3551</v>
      </c>
      <c r="AA327" s="49"/>
      <c r="AB327" s="49"/>
      <c r="AC327" s="60" t="s">
        <v>6944</v>
      </c>
      <c r="AD327" s="49" t="s">
        <v>191</v>
      </c>
      <c r="AE327" s="49" t="s">
        <v>123</v>
      </c>
      <c r="AF327" s="49" t="s">
        <v>124</v>
      </c>
      <c r="AG327" s="49" t="s">
        <v>125</v>
      </c>
      <c r="AH327" s="49" t="s">
        <v>192</v>
      </c>
      <c r="AI327" s="49" t="s">
        <v>126</v>
      </c>
      <c r="AJ327" s="49"/>
      <c r="AK327" s="49" t="s">
        <v>128</v>
      </c>
      <c r="AL327" s="49" t="s">
        <v>129</v>
      </c>
      <c r="AM327" s="49" t="s">
        <v>130</v>
      </c>
      <c r="AN327" s="49" t="s">
        <v>131</v>
      </c>
      <c r="AO327" s="49" t="s">
        <v>218</v>
      </c>
      <c r="AP327" s="49" t="s">
        <v>193</v>
      </c>
      <c r="AQ327" s="49" t="s">
        <v>194</v>
      </c>
      <c r="AR327" s="49" t="s">
        <v>195</v>
      </c>
      <c r="AS327" s="49" t="s">
        <v>196</v>
      </c>
      <c r="AT327" s="49" t="s">
        <v>197</v>
      </c>
      <c r="AU327" s="49" t="s">
        <v>132</v>
      </c>
      <c r="AV327" s="49" t="s">
        <v>198</v>
      </c>
      <c r="AW327" s="49" t="s">
        <v>133</v>
      </c>
      <c r="AX327" s="49" t="s">
        <v>134</v>
      </c>
      <c r="AY327" s="49" t="s">
        <v>199</v>
      </c>
      <c r="AZ327" s="49" t="s">
        <v>135</v>
      </c>
      <c r="BA327" s="49" t="s">
        <v>136</v>
      </c>
      <c r="BB327" s="49" t="s">
        <v>137</v>
      </c>
      <c r="BC327" s="49" t="s">
        <v>138</v>
      </c>
      <c r="BD327" s="49" t="s">
        <v>200</v>
      </c>
      <c r="BE327" s="49" t="s">
        <v>139</v>
      </c>
      <c r="BF327" s="49" t="s">
        <v>201</v>
      </c>
      <c r="BG327" s="49" t="s">
        <v>140</v>
      </c>
      <c r="BH327" s="49" t="s">
        <v>202</v>
      </c>
      <c r="BI327" s="49" t="s">
        <v>203</v>
      </c>
      <c r="BJ327" s="49"/>
      <c r="BK327" s="49" t="s">
        <v>141</v>
      </c>
      <c r="BL327" s="49" t="s">
        <v>142</v>
      </c>
      <c r="BM327" s="49" t="s">
        <v>143</v>
      </c>
      <c r="BN327" s="49" t="s">
        <v>144</v>
      </c>
      <c r="BO327" s="49" t="s">
        <v>145</v>
      </c>
      <c r="BP327" s="49" t="s">
        <v>146</v>
      </c>
      <c r="BQ327" s="60" t="str">
        <f t="shared" si="5"/>
        <v>NT-2
NT-3
NT-4
NT-5
NT-6
NT-7
NT-8
NT-9
NT-10
NT-11
NT-12
NT-13
NT-14
MT-1
MT-2
MT-3
MT-4
MT-5
MT-6
MT-7
MT-8
MT-9
MT-10
MT-11
MT-12
MT-13
MT-14
MT-15</v>
      </c>
      <c r="BR327" s="49"/>
      <c r="BS327" s="49" t="s">
        <v>147</v>
      </c>
      <c r="BT327" s="49" t="s">
        <v>148</v>
      </c>
      <c r="BU327" s="49" t="s">
        <v>149</v>
      </c>
      <c r="BV327" s="49" t="s">
        <v>150</v>
      </c>
      <c r="BW327" s="49" t="s">
        <v>151</v>
      </c>
      <c r="BX327" s="49" t="s">
        <v>152</v>
      </c>
      <c r="BY327" s="49" t="s">
        <v>153</v>
      </c>
      <c r="BZ327" s="49" t="s">
        <v>154</v>
      </c>
      <c r="CA327" s="49" t="s">
        <v>155</v>
      </c>
      <c r="CB327" s="49" t="s">
        <v>156</v>
      </c>
      <c r="CC327" s="49" t="s">
        <v>157</v>
      </c>
      <c r="CD327" s="49" t="s">
        <v>158</v>
      </c>
      <c r="CE327" s="49" t="s">
        <v>159</v>
      </c>
      <c r="CF327" s="49" t="s">
        <v>160</v>
      </c>
      <c r="CG327" s="49" t="s">
        <v>161</v>
      </c>
      <c r="CH327" s="49" t="s">
        <v>162</v>
      </c>
      <c r="CI327" s="49" t="s">
        <v>163</v>
      </c>
      <c r="CJ327" s="49" t="s">
        <v>164</v>
      </c>
      <c r="CK327" s="49" t="s">
        <v>165</v>
      </c>
      <c r="CL327" s="49" t="s">
        <v>166</v>
      </c>
      <c r="CM327" s="49" t="s">
        <v>167</v>
      </c>
      <c r="CN327" s="49" t="s">
        <v>168</v>
      </c>
      <c r="CO327" s="49" t="s">
        <v>169</v>
      </c>
      <c r="CP327" s="49" t="s">
        <v>170</v>
      </c>
      <c r="CQ327" s="49" t="s">
        <v>171</v>
      </c>
      <c r="CR327" s="49" t="s">
        <v>172</v>
      </c>
      <c r="CS327" s="49" t="s">
        <v>173</v>
      </c>
      <c r="CT327" s="49" t="s">
        <v>174</v>
      </c>
      <c r="CU327" s="49"/>
      <c r="CV327" s="49"/>
      <c r="CW327" s="49"/>
      <c r="CX327" s="49"/>
      <c r="CY327" s="49"/>
      <c r="CZ327" s="49"/>
      <c r="DA327" s="49"/>
      <c r="DB327" s="49"/>
    </row>
    <row r="328" spans="1:106" s="76" customFormat="1" ht="64.5" customHeight="1" x14ac:dyDescent="0.25">
      <c r="A328" s="49" t="s">
        <v>1314</v>
      </c>
      <c r="B328" s="49" t="s">
        <v>3552</v>
      </c>
      <c r="C328" s="60" t="e">
        <f>VLOOKUP(D328,'Threat Model'!$P$2:$Q$96,1,FALSE)</f>
        <v>#N/A</v>
      </c>
      <c r="D328" s="49" t="s">
        <v>3553</v>
      </c>
      <c r="E328" s="61" t="s">
        <v>3554</v>
      </c>
      <c r="F328" s="49" t="s">
        <v>270</v>
      </c>
      <c r="G328" s="61" t="s">
        <v>3555</v>
      </c>
      <c r="H328" s="61" t="s">
        <v>3556</v>
      </c>
      <c r="I328" s="62">
        <v>9</v>
      </c>
      <c r="J328" s="60"/>
      <c r="K328" s="60" t="s">
        <v>112</v>
      </c>
      <c r="L328" s="60"/>
      <c r="M328" s="60"/>
      <c r="N328" s="60"/>
      <c r="O328" s="62" t="s">
        <v>210</v>
      </c>
      <c r="P328" s="60"/>
      <c r="Q328" s="60" t="s">
        <v>112</v>
      </c>
      <c r="R328" s="60" t="s">
        <v>112</v>
      </c>
      <c r="S328" s="61" t="s">
        <v>3557</v>
      </c>
      <c r="T328" s="61" t="s">
        <v>3558</v>
      </c>
      <c r="U328" s="61" t="s">
        <v>3548</v>
      </c>
      <c r="V328" s="61" t="s">
        <v>3549</v>
      </c>
      <c r="W328" s="61" t="s">
        <v>1325</v>
      </c>
      <c r="X328" s="61" t="s">
        <v>3559</v>
      </c>
      <c r="Y328" s="49"/>
      <c r="Z328" s="49" t="s">
        <v>3551</v>
      </c>
      <c r="AA328" s="49"/>
      <c r="AB328" s="49"/>
      <c r="AC328" s="60" t="s">
        <v>6949</v>
      </c>
      <c r="AD328" s="49" t="s">
        <v>191</v>
      </c>
      <c r="AE328" s="49" t="s">
        <v>123</v>
      </c>
      <c r="AF328" s="49" t="s">
        <v>124</v>
      </c>
      <c r="AG328" s="49" t="s">
        <v>125</v>
      </c>
      <c r="AH328" s="49" t="s">
        <v>192</v>
      </c>
      <c r="AI328" s="49" t="s">
        <v>126</v>
      </c>
      <c r="AJ328" s="49"/>
      <c r="AK328" s="49" t="s">
        <v>128</v>
      </c>
      <c r="AL328" s="49" t="s">
        <v>129</v>
      </c>
      <c r="AM328" s="49" t="s">
        <v>130</v>
      </c>
      <c r="AN328" s="49" t="s">
        <v>131</v>
      </c>
      <c r="AO328" s="49" t="s">
        <v>218</v>
      </c>
      <c r="AP328" s="49" t="s">
        <v>193</v>
      </c>
      <c r="AQ328" s="49" t="s">
        <v>194</v>
      </c>
      <c r="AR328" s="49" t="s">
        <v>195</v>
      </c>
      <c r="AS328" s="49" t="s">
        <v>196</v>
      </c>
      <c r="AT328" s="49" t="s">
        <v>197</v>
      </c>
      <c r="AU328" s="49" t="s">
        <v>132</v>
      </c>
      <c r="AV328" s="49" t="s">
        <v>198</v>
      </c>
      <c r="AW328" s="49" t="s">
        <v>133</v>
      </c>
      <c r="AX328" s="49" t="s">
        <v>134</v>
      </c>
      <c r="AY328" s="49" t="s">
        <v>199</v>
      </c>
      <c r="AZ328" s="49" t="s">
        <v>135</v>
      </c>
      <c r="BA328" s="49" t="s">
        <v>136</v>
      </c>
      <c r="BB328" s="49" t="s">
        <v>137</v>
      </c>
      <c r="BC328" s="49" t="s">
        <v>138</v>
      </c>
      <c r="BD328" s="49"/>
      <c r="BE328" s="49" t="s">
        <v>139</v>
      </c>
      <c r="BF328" s="49" t="s">
        <v>201</v>
      </c>
      <c r="BG328" s="49" t="s">
        <v>140</v>
      </c>
      <c r="BH328" s="49" t="s">
        <v>202</v>
      </c>
      <c r="BI328" s="49" t="s">
        <v>203</v>
      </c>
      <c r="BJ328" s="49"/>
      <c r="BK328" s="49" t="s">
        <v>141</v>
      </c>
      <c r="BL328" s="49" t="s">
        <v>142</v>
      </c>
      <c r="BM328" s="49" t="s">
        <v>143</v>
      </c>
      <c r="BN328" s="49" t="s">
        <v>144</v>
      </c>
      <c r="BO328" s="49" t="s">
        <v>145</v>
      </c>
      <c r="BP328" s="49" t="s">
        <v>146</v>
      </c>
      <c r="BQ328" s="60" t="str">
        <f t="shared" si="5"/>
        <v>NT-7
MT-1
MT-2
MT-7
MT-8
MT-9
MT-11
MT-12
MT-13
MT-14
MT-15</v>
      </c>
      <c r="BR328" s="49"/>
      <c r="BS328" s="49"/>
      <c r="BT328" s="49"/>
      <c r="BU328" s="49"/>
      <c r="BV328" s="49"/>
      <c r="BW328" s="49"/>
      <c r="BX328" s="49" t="s">
        <v>152</v>
      </c>
      <c r="BY328" s="49"/>
      <c r="BZ328" s="49"/>
      <c r="CA328" s="49"/>
      <c r="CB328" s="49"/>
      <c r="CC328" s="49"/>
      <c r="CD328" s="49"/>
      <c r="CE328" s="49"/>
      <c r="CF328" s="49" t="s">
        <v>160</v>
      </c>
      <c r="CG328" s="49" t="s">
        <v>161</v>
      </c>
      <c r="CH328" s="49"/>
      <c r="CI328" s="49"/>
      <c r="CJ328" s="49"/>
      <c r="CK328" s="49"/>
      <c r="CL328" s="49" t="s">
        <v>166</v>
      </c>
      <c r="CM328" s="49" t="s">
        <v>167</v>
      </c>
      <c r="CN328" s="49" t="s">
        <v>168</v>
      </c>
      <c r="CO328" s="49"/>
      <c r="CP328" s="49" t="s">
        <v>170</v>
      </c>
      <c r="CQ328" s="49" t="s">
        <v>171</v>
      </c>
      <c r="CR328" s="49" t="s">
        <v>172</v>
      </c>
      <c r="CS328" s="49" t="s">
        <v>173</v>
      </c>
      <c r="CT328" s="49" t="s">
        <v>174</v>
      </c>
      <c r="CU328" s="49"/>
      <c r="CV328" s="49"/>
      <c r="CW328" s="49"/>
      <c r="CX328" s="49"/>
      <c r="CY328" s="49"/>
      <c r="CZ328" s="49"/>
      <c r="DA328" s="49"/>
      <c r="DB328" s="49"/>
    </row>
    <row r="329" spans="1:106" s="76" customFormat="1" ht="64.5" customHeight="1" x14ac:dyDescent="0.25">
      <c r="A329" s="49" t="s">
        <v>995</v>
      </c>
      <c r="B329" s="49" t="s">
        <v>3560</v>
      </c>
      <c r="C329" s="60" t="e">
        <f>VLOOKUP(D329,'Threat Model'!$P$2:$Q$96,1,FALSE)</f>
        <v>#N/A</v>
      </c>
      <c r="D329" s="49" t="s">
        <v>3561</v>
      </c>
      <c r="E329" s="61" t="s">
        <v>3562</v>
      </c>
      <c r="F329" s="49" t="s">
        <v>3563</v>
      </c>
      <c r="G329" s="61" t="s">
        <v>3564</v>
      </c>
      <c r="H329" s="61" t="s">
        <v>3565</v>
      </c>
      <c r="I329" s="62">
        <v>9</v>
      </c>
      <c r="J329" s="62"/>
      <c r="K329" s="62" t="s">
        <v>112</v>
      </c>
      <c r="L329" s="62"/>
      <c r="M329" s="62"/>
      <c r="N329" s="62"/>
      <c r="O329" s="62" t="s">
        <v>210</v>
      </c>
      <c r="P329" s="62"/>
      <c r="Q329" s="60" t="s">
        <v>112</v>
      </c>
      <c r="R329" s="60" t="s">
        <v>112</v>
      </c>
      <c r="S329" s="61" t="s">
        <v>3566</v>
      </c>
      <c r="T329" s="61" t="s">
        <v>3567</v>
      </c>
      <c r="U329" s="61" t="s">
        <v>3568</v>
      </c>
      <c r="V329" s="61" t="s">
        <v>1005</v>
      </c>
      <c r="W329" s="61" t="s">
        <v>3569</v>
      </c>
      <c r="X329" s="61" t="s">
        <v>3570</v>
      </c>
      <c r="Y329" s="49"/>
      <c r="Z329" s="49" t="s">
        <v>3571</v>
      </c>
      <c r="AA329" s="49"/>
      <c r="AB329" s="49"/>
      <c r="AC329" s="60" t="s">
        <v>7001</v>
      </c>
      <c r="AD329" s="49"/>
      <c r="AE329" s="49"/>
      <c r="AF329" s="49"/>
      <c r="AG329" s="49"/>
      <c r="AH329" s="49"/>
      <c r="AI329" s="49"/>
      <c r="AJ329" s="49" t="s">
        <v>127</v>
      </c>
      <c r="AK329" s="49" t="s">
        <v>128</v>
      </c>
      <c r="AL329" s="49"/>
      <c r="AM329" s="49" t="s">
        <v>130</v>
      </c>
      <c r="AN329" s="49"/>
      <c r="AO329" s="49"/>
      <c r="AP329" s="49" t="s">
        <v>193</v>
      </c>
      <c r="AQ329" s="49" t="s">
        <v>194</v>
      </c>
      <c r="AR329" s="49" t="s">
        <v>195</v>
      </c>
      <c r="AS329" s="49" t="s">
        <v>196</v>
      </c>
      <c r="AT329" s="49" t="s">
        <v>197</v>
      </c>
      <c r="AU329" s="49" t="s">
        <v>132</v>
      </c>
      <c r="AV329" s="49" t="s">
        <v>198</v>
      </c>
      <c r="AW329" s="49" t="s">
        <v>133</v>
      </c>
      <c r="AX329" s="49" t="s">
        <v>134</v>
      </c>
      <c r="AY329" s="49"/>
      <c r="AZ329" s="49" t="s">
        <v>135</v>
      </c>
      <c r="BA329" s="49" t="s">
        <v>136</v>
      </c>
      <c r="BB329" s="49"/>
      <c r="BC329" s="49"/>
      <c r="BD329" s="49"/>
      <c r="BE329" s="49" t="s">
        <v>139</v>
      </c>
      <c r="BF329" s="49" t="s">
        <v>201</v>
      </c>
      <c r="BG329" s="49" t="s">
        <v>140</v>
      </c>
      <c r="BH329" s="49" t="s">
        <v>202</v>
      </c>
      <c r="BI329" s="49" t="s">
        <v>203</v>
      </c>
      <c r="BJ329" s="49"/>
      <c r="BK329" s="49"/>
      <c r="BL329" s="49"/>
      <c r="BM329" s="49"/>
      <c r="BN329" s="49"/>
      <c r="BO329" s="49"/>
      <c r="BP329" s="49"/>
      <c r="BQ329" s="60" t="str">
        <f t="shared" si="5"/>
        <v>NT-1
NT-2
NT-3
NT-4
NT-5
NT-6
NT-7
NT-8
NT-9
NT-10
NT-11
NT-12
NT-13
NT-14
MT-1
MT-2
MT-3
MT-4
MT-5
MT-6
MT-7
MT-8
MT-9
MT-10
MT-11
MT-12
MT-13
MT-14
MT-15</v>
      </c>
      <c r="BR329" s="49" t="s">
        <v>283</v>
      </c>
      <c r="BS329" s="49" t="s">
        <v>147</v>
      </c>
      <c r="BT329" s="49" t="s">
        <v>148</v>
      </c>
      <c r="BU329" s="49" t="s">
        <v>149</v>
      </c>
      <c r="BV329" s="49" t="s">
        <v>150</v>
      </c>
      <c r="BW329" s="49" t="s">
        <v>151</v>
      </c>
      <c r="BX329" s="49" t="s">
        <v>152</v>
      </c>
      <c r="BY329" s="49" t="s">
        <v>153</v>
      </c>
      <c r="BZ329" s="49" t="s">
        <v>154</v>
      </c>
      <c r="CA329" s="49" t="s">
        <v>155</v>
      </c>
      <c r="CB329" s="49" t="s">
        <v>156</v>
      </c>
      <c r="CC329" s="49" t="s">
        <v>157</v>
      </c>
      <c r="CD329" s="49" t="s">
        <v>158</v>
      </c>
      <c r="CE329" s="49" t="s">
        <v>159</v>
      </c>
      <c r="CF329" s="49" t="s">
        <v>160</v>
      </c>
      <c r="CG329" s="49" t="s">
        <v>161</v>
      </c>
      <c r="CH329" s="49" t="s">
        <v>162</v>
      </c>
      <c r="CI329" s="49" t="s">
        <v>163</v>
      </c>
      <c r="CJ329" s="49" t="s">
        <v>164</v>
      </c>
      <c r="CK329" s="49" t="s">
        <v>165</v>
      </c>
      <c r="CL329" s="49" t="s">
        <v>166</v>
      </c>
      <c r="CM329" s="49" t="s">
        <v>167</v>
      </c>
      <c r="CN329" s="49" t="s">
        <v>168</v>
      </c>
      <c r="CO329" s="49" t="s">
        <v>169</v>
      </c>
      <c r="CP329" s="49" t="s">
        <v>170</v>
      </c>
      <c r="CQ329" s="49" t="s">
        <v>171</v>
      </c>
      <c r="CR329" s="49" t="s">
        <v>172</v>
      </c>
      <c r="CS329" s="49" t="s">
        <v>173</v>
      </c>
      <c r="CT329" s="49" t="s">
        <v>174</v>
      </c>
      <c r="CU329" s="49"/>
      <c r="CV329" s="49"/>
      <c r="CW329" s="49"/>
      <c r="CX329" s="49"/>
      <c r="CY329" s="49"/>
      <c r="CZ329" s="49"/>
      <c r="DA329" s="49"/>
      <c r="DB329" s="49"/>
    </row>
    <row r="330" spans="1:106" s="76" customFormat="1" ht="64.5" customHeight="1" x14ac:dyDescent="0.25">
      <c r="A330" s="49" t="s">
        <v>995</v>
      </c>
      <c r="B330" s="49" t="s">
        <v>3572</v>
      </c>
      <c r="C330" s="60" t="e">
        <f>VLOOKUP(D330,'Threat Model'!$P$2:$Q$96,1,FALSE)</f>
        <v>#N/A</v>
      </c>
      <c r="D330" s="49" t="s">
        <v>3573</v>
      </c>
      <c r="E330" s="61" t="s">
        <v>3574</v>
      </c>
      <c r="F330" s="49" t="s">
        <v>3575</v>
      </c>
      <c r="G330" s="61" t="s">
        <v>3576</v>
      </c>
      <c r="H330" s="61" t="s">
        <v>3577</v>
      </c>
      <c r="I330" s="62">
        <v>8</v>
      </c>
      <c r="J330" s="60"/>
      <c r="K330" s="60" t="s">
        <v>112</v>
      </c>
      <c r="L330" s="60"/>
      <c r="M330" s="60"/>
      <c r="N330" s="60"/>
      <c r="O330" s="62" t="s">
        <v>1046</v>
      </c>
      <c r="P330" s="60"/>
      <c r="Q330" s="60" t="s">
        <v>112</v>
      </c>
      <c r="R330" s="60" t="s">
        <v>112</v>
      </c>
      <c r="S330" s="61" t="s">
        <v>3578</v>
      </c>
      <c r="T330" s="61" t="s">
        <v>3579</v>
      </c>
      <c r="U330" s="61" t="s">
        <v>3580</v>
      </c>
      <c r="V330" s="61" t="s">
        <v>1005</v>
      </c>
      <c r="W330" s="61" t="s">
        <v>3581</v>
      </c>
      <c r="X330" s="61" t="s">
        <v>3582</v>
      </c>
      <c r="Y330" s="49"/>
      <c r="Z330" s="49" t="s">
        <v>3583</v>
      </c>
      <c r="AA330" s="49"/>
      <c r="AB330" s="49"/>
      <c r="AC330" s="60" t="s">
        <v>7001</v>
      </c>
      <c r="AD330" s="49"/>
      <c r="AE330" s="49"/>
      <c r="AF330" s="49"/>
      <c r="AG330" s="49"/>
      <c r="AH330" s="49"/>
      <c r="AI330" s="49"/>
      <c r="AJ330" s="49" t="s">
        <v>127</v>
      </c>
      <c r="AK330" s="49" t="s">
        <v>128</v>
      </c>
      <c r="AL330" s="49"/>
      <c r="AM330" s="49" t="s">
        <v>130</v>
      </c>
      <c r="AN330" s="49"/>
      <c r="AO330" s="49"/>
      <c r="AP330" s="49" t="s">
        <v>193</v>
      </c>
      <c r="AQ330" s="49" t="s">
        <v>194</v>
      </c>
      <c r="AR330" s="49" t="s">
        <v>195</v>
      </c>
      <c r="AS330" s="49" t="s">
        <v>196</v>
      </c>
      <c r="AT330" s="49" t="s">
        <v>197</v>
      </c>
      <c r="AU330" s="49" t="s">
        <v>132</v>
      </c>
      <c r="AV330" s="49" t="s">
        <v>198</v>
      </c>
      <c r="AW330" s="49" t="s">
        <v>133</v>
      </c>
      <c r="AX330" s="49" t="s">
        <v>134</v>
      </c>
      <c r="AY330" s="49"/>
      <c r="AZ330" s="49" t="s">
        <v>135</v>
      </c>
      <c r="BA330" s="49" t="s">
        <v>136</v>
      </c>
      <c r="BB330" s="49"/>
      <c r="BC330" s="49"/>
      <c r="BD330" s="49"/>
      <c r="BE330" s="49" t="s">
        <v>139</v>
      </c>
      <c r="BF330" s="49" t="s">
        <v>201</v>
      </c>
      <c r="BG330" s="49" t="s">
        <v>140</v>
      </c>
      <c r="BH330" s="49" t="s">
        <v>202</v>
      </c>
      <c r="BI330" s="49" t="s">
        <v>203</v>
      </c>
      <c r="BJ330" s="49"/>
      <c r="BK330" s="49"/>
      <c r="BL330" s="49"/>
      <c r="BM330" s="49"/>
      <c r="BN330" s="49"/>
      <c r="BO330" s="49"/>
      <c r="BP330" s="49"/>
      <c r="BQ330" s="60" t="str">
        <f t="shared" si="5"/>
        <v>NT-7
MT-1
MT-2
MT-7
MT-8
MT-9
MT-10
MT-11
MT-12
MT-13
MT-14
MT-15</v>
      </c>
      <c r="BR330" s="49"/>
      <c r="BS330" s="49"/>
      <c r="BT330" s="49"/>
      <c r="BU330" s="49"/>
      <c r="BV330" s="49"/>
      <c r="BW330" s="49"/>
      <c r="BX330" s="49" t="s">
        <v>152</v>
      </c>
      <c r="BY330" s="49"/>
      <c r="BZ330" s="49"/>
      <c r="CA330" s="49"/>
      <c r="CB330" s="49"/>
      <c r="CC330" s="49"/>
      <c r="CD330" s="49"/>
      <c r="CE330" s="49"/>
      <c r="CF330" s="49" t="s">
        <v>160</v>
      </c>
      <c r="CG330" s="49" t="s">
        <v>161</v>
      </c>
      <c r="CH330" s="49"/>
      <c r="CI330" s="49"/>
      <c r="CJ330" s="49"/>
      <c r="CK330" s="49"/>
      <c r="CL330" s="49" t="s">
        <v>166</v>
      </c>
      <c r="CM330" s="49" t="s">
        <v>167</v>
      </c>
      <c r="CN330" s="49" t="s">
        <v>168</v>
      </c>
      <c r="CO330" s="49" t="s">
        <v>169</v>
      </c>
      <c r="CP330" s="49" t="s">
        <v>170</v>
      </c>
      <c r="CQ330" s="49" t="s">
        <v>171</v>
      </c>
      <c r="CR330" s="49" t="s">
        <v>172</v>
      </c>
      <c r="CS330" s="49" t="s">
        <v>173</v>
      </c>
      <c r="CT330" s="49" t="s">
        <v>174</v>
      </c>
      <c r="CU330" s="49"/>
      <c r="CV330" s="49"/>
      <c r="CW330" s="49"/>
      <c r="CX330" s="49"/>
      <c r="CY330" s="49"/>
      <c r="CZ330" s="49"/>
      <c r="DA330" s="49"/>
      <c r="DB330" s="49"/>
    </row>
    <row r="331" spans="1:106" s="76" customFormat="1" ht="64.5" customHeight="1" x14ac:dyDescent="0.25">
      <c r="A331" s="49" t="s">
        <v>1661</v>
      </c>
      <c r="B331" s="49" t="s">
        <v>3584</v>
      </c>
      <c r="C331" s="60" t="e">
        <f>VLOOKUP(D331,'Threat Model'!$P$2:$Q$96,1,FALSE)</f>
        <v>#N/A</v>
      </c>
      <c r="D331" s="49" t="s">
        <v>3585</v>
      </c>
      <c r="E331" s="61" t="s">
        <v>3586</v>
      </c>
      <c r="F331" s="49" t="s">
        <v>3587</v>
      </c>
      <c r="G331" s="61"/>
      <c r="H331" s="61" t="s">
        <v>3588</v>
      </c>
      <c r="I331" s="62">
        <v>8</v>
      </c>
      <c r="J331" s="60"/>
      <c r="K331" s="60" t="s">
        <v>112</v>
      </c>
      <c r="L331" s="60"/>
      <c r="M331" s="60"/>
      <c r="N331" s="60"/>
      <c r="O331" s="62" t="s">
        <v>273</v>
      </c>
      <c r="P331" s="60" t="s">
        <v>112</v>
      </c>
      <c r="Q331" s="60" t="s">
        <v>112</v>
      </c>
      <c r="R331" s="60" t="s">
        <v>112</v>
      </c>
      <c r="S331" s="61" t="s">
        <v>3589</v>
      </c>
      <c r="T331" s="61" t="s">
        <v>3590</v>
      </c>
      <c r="U331" s="61" t="s">
        <v>3591</v>
      </c>
      <c r="V331" s="61" t="s">
        <v>3592</v>
      </c>
      <c r="W331" s="61" t="s">
        <v>1671</v>
      </c>
      <c r="X331" s="61" t="s">
        <v>3593</v>
      </c>
      <c r="Y331" s="49"/>
      <c r="Z331" s="49" t="s">
        <v>3583</v>
      </c>
      <c r="AA331" s="49" t="s">
        <v>3594</v>
      </c>
      <c r="AB331" s="49"/>
      <c r="AC331" s="60" t="s">
        <v>6907</v>
      </c>
      <c r="AD331" s="49" t="s">
        <v>191</v>
      </c>
      <c r="AE331" s="49" t="s">
        <v>123</v>
      </c>
      <c r="AF331" s="49" t="s">
        <v>124</v>
      </c>
      <c r="AG331" s="49" t="s">
        <v>125</v>
      </c>
      <c r="AH331" s="49" t="s">
        <v>192</v>
      </c>
      <c r="AI331" s="49" t="s">
        <v>126</v>
      </c>
      <c r="AJ331" s="49"/>
      <c r="AK331" s="49" t="s">
        <v>128</v>
      </c>
      <c r="AL331" s="49" t="s">
        <v>129</v>
      </c>
      <c r="AM331" s="49" t="s">
        <v>130</v>
      </c>
      <c r="AN331" s="49" t="s">
        <v>131</v>
      </c>
      <c r="AO331" s="49" t="s">
        <v>218</v>
      </c>
      <c r="AP331" s="49" t="s">
        <v>193</v>
      </c>
      <c r="AQ331" s="49" t="s">
        <v>194</v>
      </c>
      <c r="AR331" s="49" t="s">
        <v>195</v>
      </c>
      <c r="AS331" s="49" t="s">
        <v>196</v>
      </c>
      <c r="AT331" s="49" t="s">
        <v>197</v>
      </c>
      <c r="AU331" s="49" t="s">
        <v>132</v>
      </c>
      <c r="AV331" s="49" t="s">
        <v>198</v>
      </c>
      <c r="AW331" s="49" t="s">
        <v>133</v>
      </c>
      <c r="AX331" s="49" t="s">
        <v>134</v>
      </c>
      <c r="AY331" s="49" t="s">
        <v>199</v>
      </c>
      <c r="AZ331" s="49" t="s">
        <v>135</v>
      </c>
      <c r="BA331" s="49" t="s">
        <v>136</v>
      </c>
      <c r="BB331" s="49" t="s">
        <v>137</v>
      </c>
      <c r="BC331" s="49" t="s">
        <v>138</v>
      </c>
      <c r="BD331" s="49" t="s">
        <v>200</v>
      </c>
      <c r="BE331" s="49" t="s">
        <v>139</v>
      </c>
      <c r="BF331" s="49" t="s">
        <v>201</v>
      </c>
      <c r="BG331" s="49" t="s">
        <v>140</v>
      </c>
      <c r="BH331" s="49" t="s">
        <v>202</v>
      </c>
      <c r="BI331" s="49" t="s">
        <v>203</v>
      </c>
      <c r="BJ331" s="49" t="s">
        <v>282</v>
      </c>
      <c r="BK331" s="49" t="s">
        <v>141</v>
      </c>
      <c r="BL331" s="49" t="s">
        <v>142</v>
      </c>
      <c r="BM331" s="49" t="s">
        <v>143</v>
      </c>
      <c r="BN331" s="49" t="s">
        <v>144</v>
      </c>
      <c r="BO331" s="49" t="s">
        <v>145</v>
      </c>
      <c r="BP331" s="49" t="s">
        <v>146</v>
      </c>
      <c r="BQ331" s="60" t="str">
        <f t="shared" si="5"/>
        <v>NT-7
MT-1
MT-2
MT-7
MT-8
MT-9
MT-11
MT-12
MT-13
MT-14
MT-15</v>
      </c>
      <c r="BR331" s="49"/>
      <c r="BS331" s="49"/>
      <c r="BT331" s="49"/>
      <c r="BU331" s="49"/>
      <c r="BV331" s="49"/>
      <c r="BW331" s="49"/>
      <c r="BX331" s="49" t="s">
        <v>152</v>
      </c>
      <c r="BY331" s="49"/>
      <c r="BZ331" s="49"/>
      <c r="CA331" s="49"/>
      <c r="CB331" s="49"/>
      <c r="CC331" s="49"/>
      <c r="CD331" s="49"/>
      <c r="CE331" s="49"/>
      <c r="CF331" s="49" t="s">
        <v>160</v>
      </c>
      <c r="CG331" s="49" t="s">
        <v>161</v>
      </c>
      <c r="CH331" s="49"/>
      <c r="CI331" s="49"/>
      <c r="CJ331" s="49"/>
      <c r="CK331" s="49"/>
      <c r="CL331" s="49" t="s">
        <v>166</v>
      </c>
      <c r="CM331" s="49" t="s">
        <v>167</v>
      </c>
      <c r="CN331" s="49" t="s">
        <v>168</v>
      </c>
      <c r="CO331" s="49"/>
      <c r="CP331" s="49" t="s">
        <v>170</v>
      </c>
      <c r="CQ331" s="49" t="s">
        <v>171</v>
      </c>
      <c r="CR331" s="49" t="s">
        <v>172</v>
      </c>
      <c r="CS331" s="49" t="s">
        <v>173</v>
      </c>
      <c r="CT331" s="49" t="s">
        <v>174</v>
      </c>
      <c r="CU331" s="49"/>
      <c r="CV331" s="49"/>
      <c r="CW331" s="49"/>
      <c r="CX331" s="49"/>
      <c r="CY331" s="49"/>
      <c r="CZ331" s="49"/>
      <c r="DA331" s="49"/>
      <c r="DB331" s="49"/>
    </row>
    <row r="332" spans="1:106" s="76" customFormat="1" ht="64.5" customHeight="1" x14ac:dyDescent="0.25">
      <c r="A332" s="49" t="s">
        <v>1314</v>
      </c>
      <c r="B332" s="49" t="s">
        <v>3595</v>
      </c>
      <c r="C332" s="60" t="e">
        <f>VLOOKUP(D332,'Threat Model'!$P$2:$Q$96,1,FALSE)</f>
        <v>#N/A</v>
      </c>
      <c r="D332" s="49" t="s">
        <v>3596</v>
      </c>
      <c r="E332" s="61" t="s">
        <v>3597</v>
      </c>
      <c r="F332" s="49" t="s">
        <v>3598</v>
      </c>
      <c r="G332" s="61" t="s">
        <v>3544</v>
      </c>
      <c r="H332" s="61" t="s">
        <v>3599</v>
      </c>
      <c r="I332" s="62">
        <v>10</v>
      </c>
      <c r="J332" s="60"/>
      <c r="K332" s="60" t="s">
        <v>112</v>
      </c>
      <c r="L332" s="60"/>
      <c r="M332" s="60"/>
      <c r="N332" s="60"/>
      <c r="O332" s="62" t="s">
        <v>609</v>
      </c>
      <c r="P332" s="60" t="s">
        <v>112</v>
      </c>
      <c r="Q332" s="60" t="s">
        <v>112</v>
      </c>
      <c r="R332" s="60" t="s">
        <v>112</v>
      </c>
      <c r="S332" s="61" t="s">
        <v>3600</v>
      </c>
      <c r="T332" s="61" t="s">
        <v>3547</v>
      </c>
      <c r="U332" s="61" t="s">
        <v>3601</v>
      </c>
      <c r="V332" s="61" t="s">
        <v>3602</v>
      </c>
      <c r="W332" s="61" t="s">
        <v>1325</v>
      </c>
      <c r="X332" s="61" t="s">
        <v>3603</v>
      </c>
      <c r="Y332" s="49"/>
      <c r="Z332" s="49" t="s">
        <v>2574</v>
      </c>
      <c r="AA332" s="49"/>
      <c r="AB332" s="49"/>
      <c r="AC332" s="60" t="s">
        <v>6944</v>
      </c>
      <c r="AD332" s="49" t="s">
        <v>191</v>
      </c>
      <c r="AE332" s="49" t="s">
        <v>123</v>
      </c>
      <c r="AF332" s="49" t="s">
        <v>124</v>
      </c>
      <c r="AG332" s="49" t="s">
        <v>125</v>
      </c>
      <c r="AH332" s="49" t="s">
        <v>192</v>
      </c>
      <c r="AI332" s="49" t="s">
        <v>126</v>
      </c>
      <c r="AJ332" s="49"/>
      <c r="AK332" s="49" t="s">
        <v>128</v>
      </c>
      <c r="AL332" s="49" t="s">
        <v>129</v>
      </c>
      <c r="AM332" s="49" t="s">
        <v>130</v>
      </c>
      <c r="AN332" s="49" t="s">
        <v>131</v>
      </c>
      <c r="AO332" s="49" t="s">
        <v>218</v>
      </c>
      <c r="AP332" s="49" t="s">
        <v>193</v>
      </c>
      <c r="AQ332" s="49" t="s">
        <v>194</v>
      </c>
      <c r="AR332" s="49" t="s">
        <v>195</v>
      </c>
      <c r="AS332" s="49" t="s">
        <v>196</v>
      </c>
      <c r="AT332" s="49" t="s">
        <v>197</v>
      </c>
      <c r="AU332" s="49" t="s">
        <v>132</v>
      </c>
      <c r="AV332" s="49" t="s">
        <v>198</v>
      </c>
      <c r="AW332" s="49" t="s">
        <v>133</v>
      </c>
      <c r="AX332" s="49" t="s">
        <v>134</v>
      </c>
      <c r="AY332" s="49" t="s">
        <v>199</v>
      </c>
      <c r="AZ332" s="49" t="s">
        <v>135</v>
      </c>
      <c r="BA332" s="49" t="s">
        <v>136</v>
      </c>
      <c r="BB332" s="49" t="s">
        <v>137</v>
      </c>
      <c r="BC332" s="49" t="s">
        <v>138</v>
      </c>
      <c r="BD332" s="49" t="s">
        <v>200</v>
      </c>
      <c r="BE332" s="49" t="s">
        <v>139</v>
      </c>
      <c r="BF332" s="49" t="s">
        <v>201</v>
      </c>
      <c r="BG332" s="49" t="s">
        <v>140</v>
      </c>
      <c r="BH332" s="49" t="s">
        <v>202</v>
      </c>
      <c r="BI332" s="49" t="s">
        <v>203</v>
      </c>
      <c r="BJ332" s="49"/>
      <c r="BK332" s="49" t="s">
        <v>141</v>
      </c>
      <c r="BL332" s="49" t="s">
        <v>142</v>
      </c>
      <c r="BM332" s="49" t="s">
        <v>143</v>
      </c>
      <c r="BN332" s="49" t="s">
        <v>144</v>
      </c>
      <c r="BO332" s="49" t="s">
        <v>145</v>
      </c>
      <c r="BP332" s="49" t="s">
        <v>146</v>
      </c>
      <c r="BQ332" s="60" t="str">
        <f t="shared" si="5"/>
        <v>NT-2
NT-3
NT-4
NT-5
NT-6
NT-7
NT-8
NT-9
NT-10
NT-11
NT-12
NT-13
NT-14
MT-1
MT-2
MT-3
MT-4
MT-5
MT-6
MT-7
MT-8
MT-9
MT-11
MT-12
MT-13
MT-14
MT-15
MT-16
MT-17
MT-18
MT-19
MT-20
MT-21
MT-22
MT-23</v>
      </c>
      <c r="BR332" s="49"/>
      <c r="BS332" s="49" t="s">
        <v>147</v>
      </c>
      <c r="BT332" s="49" t="s">
        <v>148</v>
      </c>
      <c r="BU332" s="49" t="s">
        <v>149</v>
      </c>
      <c r="BV332" s="49" t="s">
        <v>150</v>
      </c>
      <c r="BW332" s="49" t="s">
        <v>151</v>
      </c>
      <c r="BX332" s="49" t="s">
        <v>152</v>
      </c>
      <c r="BY332" s="49" t="s">
        <v>153</v>
      </c>
      <c r="BZ332" s="49" t="s">
        <v>154</v>
      </c>
      <c r="CA332" s="49" t="s">
        <v>155</v>
      </c>
      <c r="CB332" s="49" t="s">
        <v>156</v>
      </c>
      <c r="CC332" s="49" t="s">
        <v>157</v>
      </c>
      <c r="CD332" s="49" t="s">
        <v>158</v>
      </c>
      <c r="CE332" s="49" t="s">
        <v>159</v>
      </c>
      <c r="CF332" s="49" t="s">
        <v>160</v>
      </c>
      <c r="CG332" s="49" t="s">
        <v>161</v>
      </c>
      <c r="CH332" s="49" t="s">
        <v>162</v>
      </c>
      <c r="CI332" s="49" t="s">
        <v>163</v>
      </c>
      <c r="CJ332" s="49" t="s">
        <v>164</v>
      </c>
      <c r="CK332" s="49" t="s">
        <v>165</v>
      </c>
      <c r="CL332" s="49" t="s">
        <v>166</v>
      </c>
      <c r="CM332" s="49" t="s">
        <v>167</v>
      </c>
      <c r="CN332" s="49" t="s">
        <v>168</v>
      </c>
      <c r="CO332" s="49"/>
      <c r="CP332" s="49" t="s">
        <v>170</v>
      </c>
      <c r="CQ332" s="49" t="s">
        <v>171</v>
      </c>
      <c r="CR332" s="49" t="s">
        <v>172</v>
      </c>
      <c r="CS332" s="49" t="s">
        <v>173</v>
      </c>
      <c r="CT332" s="49" t="s">
        <v>174</v>
      </c>
      <c r="CU332" s="49" t="s">
        <v>298</v>
      </c>
      <c r="CV332" s="49" t="s">
        <v>299</v>
      </c>
      <c r="CW332" s="49" t="s">
        <v>300</v>
      </c>
      <c r="CX332" s="49" t="s">
        <v>301</v>
      </c>
      <c r="CY332" s="49" t="s">
        <v>302</v>
      </c>
      <c r="CZ332" s="49" t="s">
        <v>303</v>
      </c>
      <c r="DA332" s="49" t="s">
        <v>304</v>
      </c>
      <c r="DB332" s="49" t="s">
        <v>305</v>
      </c>
    </row>
    <row r="333" spans="1:106" s="76" customFormat="1" ht="64.5" customHeight="1" x14ac:dyDescent="0.25">
      <c r="A333" s="49" t="s">
        <v>2747</v>
      </c>
      <c r="B333" s="49" t="s">
        <v>3604</v>
      </c>
      <c r="C333" s="60" t="e">
        <f>VLOOKUP(D333,'Threat Model'!$P$2:$Q$96,1,FALSE)</f>
        <v>#N/A</v>
      </c>
      <c r="D333" s="49" t="s">
        <v>3605</v>
      </c>
      <c r="E333" s="61" t="s">
        <v>3606</v>
      </c>
      <c r="F333" s="49" t="s">
        <v>3607</v>
      </c>
      <c r="G333" s="61" t="s">
        <v>3608</v>
      </c>
      <c r="H333" s="61" t="s">
        <v>3609</v>
      </c>
      <c r="I333" s="62">
        <v>7</v>
      </c>
      <c r="J333" s="60"/>
      <c r="K333" s="60" t="s">
        <v>112</v>
      </c>
      <c r="L333" s="60"/>
      <c r="M333" s="60"/>
      <c r="N333" s="60"/>
      <c r="O333" s="62" t="s">
        <v>609</v>
      </c>
      <c r="P333" s="60" t="s">
        <v>112</v>
      </c>
      <c r="Q333" s="60" t="s">
        <v>112</v>
      </c>
      <c r="R333" s="62"/>
      <c r="S333" s="61" t="s">
        <v>3610</v>
      </c>
      <c r="T333" s="61" t="s">
        <v>3611</v>
      </c>
      <c r="U333" s="61" t="s">
        <v>3612</v>
      </c>
      <c r="V333" s="61" t="s">
        <v>2757</v>
      </c>
      <c r="W333" s="61" t="s">
        <v>2920</v>
      </c>
      <c r="X333" s="61" t="s">
        <v>2921</v>
      </c>
      <c r="Y333" s="49"/>
      <c r="Z333" s="49" t="s">
        <v>3613</v>
      </c>
      <c r="AA333" s="49" t="s">
        <v>1547</v>
      </c>
      <c r="AB333" s="49"/>
      <c r="AC333" s="60" t="s">
        <v>7002</v>
      </c>
      <c r="AD333" s="49"/>
      <c r="AE333" s="49"/>
      <c r="AF333" s="49"/>
      <c r="AG333" s="49"/>
      <c r="AH333" s="49"/>
      <c r="AI333" s="49"/>
      <c r="AJ333" s="49"/>
      <c r="AK333" s="49"/>
      <c r="AL333" s="49"/>
      <c r="AM333" s="49"/>
      <c r="AN333" s="49" t="s">
        <v>131</v>
      </c>
      <c r="AO333" s="49" t="s">
        <v>218</v>
      </c>
      <c r="AP333" s="49" t="s">
        <v>193</v>
      </c>
      <c r="AQ333" s="49" t="s">
        <v>194</v>
      </c>
      <c r="AR333" s="49" t="s">
        <v>195</v>
      </c>
      <c r="AS333" s="49" t="s">
        <v>196</v>
      </c>
      <c r="AT333" s="49" t="s">
        <v>197</v>
      </c>
      <c r="AU333" s="49" t="s">
        <v>132</v>
      </c>
      <c r="AV333" s="49" t="s">
        <v>198</v>
      </c>
      <c r="AW333" s="49" t="s">
        <v>133</v>
      </c>
      <c r="AX333" s="49" t="s">
        <v>134</v>
      </c>
      <c r="AY333" s="49" t="s">
        <v>199</v>
      </c>
      <c r="AZ333" s="49" t="s">
        <v>135</v>
      </c>
      <c r="BA333" s="49" t="s">
        <v>136</v>
      </c>
      <c r="BB333" s="49" t="s">
        <v>137</v>
      </c>
      <c r="BC333" s="49" t="s">
        <v>138</v>
      </c>
      <c r="BD333" s="49" t="s">
        <v>200</v>
      </c>
      <c r="BE333" s="49" t="s">
        <v>139</v>
      </c>
      <c r="BF333" s="49" t="s">
        <v>201</v>
      </c>
      <c r="BG333" s="49" t="s">
        <v>140</v>
      </c>
      <c r="BH333" s="49" t="s">
        <v>202</v>
      </c>
      <c r="BI333" s="49" t="s">
        <v>203</v>
      </c>
      <c r="BJ333" s="49" t="s">
        <v>282</v>
      </c>
      <c r="BK333" s="49" t="s">
        <v>141</v>
      </c>
      <c r="BL333" s="49" t="s">
        <v>142</v>
      </c>
      <c r="BM333" s="49" t="s">
        <v>143</v>
      </c>
      <c r="BN333" s="49" t="s">
        <v>144</v>
      </c>
      <c r="BO333" s="49" t="s">
        <v>145</v>
      </c>
      <c r="BP333" s="49" t="s">
        <v>146</v>
      </c>
      <c r="BQ333" s="60" t="str">
        <f t="shared" si="5"/>
        <v>NT-7
MT-1
MT-2
MT-3
MT-4
MT-5
MT-6
MT-7
MT-8
MT-9
MT-10
MT-11
MT-12
MT-13
MT-14
MT-15</v>
      </c>
      <c r="BR333" s="49"/>
      <c r="BS333" s="49"/>
      <c r="BT333" s="49"/>
      <c r="BU333" s="49"/>
      <c r="BV333" s="49"/>
      <c r="BW333" s="49"/>
      <c r="BX333" s="49" t="s">
        <v>152</v>
      </c>
      <c r="BY333" s="49"/>
      <c r="BZ333" s="49"/>
      <c r="CA333" s="49"/>
      <c r="CB333" s="49"/>
      <c r="CC333" s="49"/>
      <c r="CD333" s="49"/>
      <c r="CE333" s="49"/>
      <c r="CF333" s="49" t="s">
        <v>160</v>
      </c>
      <c r="CG333" s="49" t="s">
        <v>161</v>
      </c>
      <c r="CH333" s="49" t="s">
        <v>162</v>
      </c>
      <c r="CI333" s="49" t="s">
        <v>163</v>
      </c>
      <c r="CJ333" s="49" t="s">
        <v>164</v>
      </c>
      <c r="CK333" s="49" t="s">
        <v>165</v>
      </c>
      <c r="CL333" s="49" t="s">
        <v>166</v>
      </c>
      <c r="CM333" s="49" t="s">
        <v>167</v>
      </c>
      <c r="CN333" s="49" t="s">
        <v>168</v>
      </c>
      <c r="CO333" s="49" t="s">
        <v>169</v>
      </c>
      <c r="CP333" s="49" t="s">
        <v>170</v>
      </c>
      <c r="CQ333" s="49" t="s">
        <v>171</v>
      </c>
      <c r="CR333" s="49" t="s">
        <v>172</v>
      </c>
      <c r="CS333" s="49" t="s">
        <v>173</v>
      </c>
      <c r="CT333" s="49" t="s">
        <v>174</v>
      </c>
      <c r="CU333" s="49"/>
      <c r="CV333" s="49"/>
      <c r="CW333" s="49"/>
      <c r="CX333" s="49"/>
      <c r="CY333" s="49"/>
      <c r="CZ333" s="49"/>
      <c r="DA333" s="49"/>
      <c r="DB333" s="49"/>
    </row>
    <row r="334" spans="1:106" s="76" customFormat="1" ht="64.5" customHeight="1" x14ac:dyDescent="0.25">
      <c r="A334" s="49" t="s">
        <v>1534</v>
      </c>
      <c r="B334" s="49" t="s">
        <v>3614</v>
      </c>
      <c r="C334" s="60" t="e">
        <f>VLOOKUP(D334,'Threat Model'!$P$2:$Q$96,1,FALSE)</f>
        <v>#N/A</v>
      </c>
      <c r="D334" s="49" t="s">
        <v>3615</v>
      </c>
      <c r="E334" s="61" t="s">
        <v>3616</v>
      </c>
      <c r="F334" s="49" t="s">
        <v>2666</v>
      </c>
      <c r="G334" s="61" t="s">
        <v>3617</v>
      </c>
      <c r="H334" s="61" t="s">
        <v>3618</v>
      </c>
      <c r="I334" s="62">
        <v>8</v>
      </c>
      <c r="J334" s="60"/>
      <c r="K334" s="60" t="s">
        <v>112</v>
      </c>
      <c r="L334" s="60"/>
      <c r="M334" s="60"/>
      <c r="N334" s="60"/>
      <c r="O334" s="62" t="s">
        <v>113</v>
      </c>
      <c r="P334" s="60" t="s">
        <v>112</v>
      </c>
      <c r="Q334" s="60" t="s">
        <v>112</v>
      </c>
      <c r="R334" s="60" t="s">
        <v>112</v>
      </c>
      <c r="S334" s="61" t="s">
        <v>3619</v>
      </c>
      <c r="T334" s="61" t="s">
        <v>3620</v>
      </c>
      <c r="U334" s="61" t="s">
        <v>2658</v>
      </c>
      <c r="V334" s="61" t="s">
        <v>3621</v>
      </c>
      <c r="W334" s="61" t="s">
        <v>2660</v>
      </c>
      <c r="X334" s="61" t="s">
        <v>3622</v>
      </c>
      <c r="Y334" s="49"/>
      <c r="Z334" s="49" t="s">
        <v>3623</v>
      </c>
      <c r="AA334" s="49"/>
      <c r="AB334" s="49"/>
      <c r="AC334" s="60" t="s">
        <v>6918</v>
      </c>
      <c r="AD334" s="49" t="s">
        <v>191</v>
      </c>
      <c r="AE334" s="49" t="s">
        <v>123</v>
      </c>
      <c r="AF334" s="49" t="s">
        <v>124</v>
      </c>
      <c r="AG334" s="49" t="s">
        <v>125</v>
      </c>
      <c r="AH334" s="49" t="s">
        <v>192</v>
      </c>
      <c r="AI334" s="49" t="s">
        <v>126</v>
      </c>
      <c r="AJ334" s="49" t="s">
        <v>127</v>
      </c>
      <c r="AK334" s="49" t="s">
        <v>128</v>
      </c>
      <c r="AL334" s="49" t="s">
        <v>129</v>
      </c>
      <c r="AM334" s="49" t="s">
        <v>130</v>
      </c>
      <c r="AN334" s="49" t="s">
        <v>131</v>
      </c>
      <c r="AO334" s="49" t="s">
        <v>218</v>
      </c>
      <c r="AP334" s="49" t="s">
        <v>193</v>
      </c>
      <c r="AQ334" s="49" t="s">
        <v>194</v>
      </c>
      <c r="AR334" s="49" t="s">
        <v>195</v>
      </c>
      <c r="AS334" s="49" t="s">
        <v>196</v>
      </c>
      <c r="AT334" s="49" t="s">
        <v>197</v>
      </c>
      <c r="AU334" s="49" t="s">
        <v>132</v>
      </c>
      <c r="AV334" s="49" t="s">
        <v>198</v>
      </c>
      <c r="AW334" s="49" t="s">
        <v>133</v>
      </c>
      <c r="AX334" s="49" t="s">
        <v>134</v>
      </c>
      <c r="AY334" s="49" t="s">
        <v>199</v>
      </c>
      <c r="AZ334" s="49" t="s">
        <v>135</v>
      </c>
      <c r="BA334" s="49" t="s">
        <v>136</v>
      </c>
      <c r="BB334" s="49" t="s">
        <v>137</v>
      </c>
      <c r="BC334" s="49" t="s">
        <v>138</v>
      </c>
      <c r="BD334" s="49" t="s">
        <v>200</v>
      </c>
      <c r="BE334" s="49" t="s">
        <v>139</v>
      </c>
      <c r="BF334" s="49" t="s">
        <v>201</v>
      </c>
      <c r="BG334" s="49" t="s">
        <v>140</v>
      </c>
      <c r="BH334" s="49" t="s">
        <v>202</v>
      </c>
      <c r="BI334" s="49" t="s">
        <v>203</v>
      </c>
      <c r="BJ334" s="49" t="s">
        <v>282</v>
      </c>
      <c r="BK334" s="49" t="s">
        <v>141</v>
      </c>
      <c r="BL334" s="49" t="s">
        <v>142</v>
      </c>
      <c r="BM334" s="49" t="s">
        <v>143</v>
      </c>
      <c r="BN334" s="49" t="s">
        <v>144</v>
      </c>
      <c r="BO334" s="49" t="s">
        <v>145</v>
      </c>
      <c r="BP334" s="49" t="s">
        <v>146</v>
      </c>
      <c r="BQ334" s="60" t="str">
        <f t="shared" si="5"/>
        <v>NT-7
MT-1
MT-2
MT-5
MT-6
MT-7
MT-8
MT-9
MT-11
MT-12
MT-13
MT-14
MT-15</v>
      </c>
      <c r="BR334" s="49"/>
      <c r="BS334" s="49"/>
      <c r="BT334" s="49"/>
      <c r="BU334" s="49"/>
      <c r="BV334" s="49"/>
      <c r="BW334" s="49"/>
      <c r="BX334" s="49" t="s">
        <v>152</v>
      </c>
      <c r="BY334" s="49"/>
      <c r="BZ334" s="49"/>
      <c r="CA334" s="49"/>
      <c r="CB334" s="49"/>
      <c r="CC334" s="49"/>
      <c r="CD334" s="49"/>
      <c r="CE334" s="49"/>
      <c r="CF334" s="49" t="s">
        <v>160</v>
      </c>
      <c r="CG334" s="49" t="s">
        <v>161</v>
      </c>
      <c r="CH334" s="49"/>
      <c r="CI334" s="49"/>
      <c r="CJ334" s="49" t="s">
        <v>164</v>
      </c>
      <c r="CK334" s="49" t="s">
        <v>165</v>
      </c>
      <c r="CL334" s="49" t="s">
        <v>166</v>
      </c>
      <c r="CM334" s="49" t="s">
        <v>167</v>
      </c>
      <c r="CN334" s="49" t="s">
        <v>168</v>
      </c>
      <c r="CO334" s="49"/>
      <c r="CP334" s="49" t="s">
        <v>170</v>
      </c>
      <c r="CQ334" s="49" t="s">
        <v>171</v>
      </c>
      <c r="CR334" s="49" t="s">
        <v>172</v>
      </c>
      <c r="CS334" s="49" t="s">
        <v>173</v>
      </c>
      <c r="CT334" s="49" t="s">
        <v>174</v>
      </c>
      <c r="CU334" s="49"/>
      <c r="CV334" s="49"/>
      <c r="CW334" s="49"/>
      <c r="CX334" s="49"/>
      <c r="CY334" s="49"/>
      <c r="CZ334" s="49"/>
      <c r="DA334" s="49"/>
      <c r="DB334" s="49"/>
    </row>
    <row r="335" spans="1:106" s="76" customFormat="1" ht="64.5" customHeight="1" x14ac:dyDescent="0.25">
      <c r="A335" s="49" t="s">
        <v>1534</v>
      </c>
      <c r="B335" s="49" t="s">
        <v>3624</v>
      </c>
      <c r="C335" s="60" t="e">
        <f>VLOOKUP(D335,'Threat Model'!$P$2:$Q$96,1,FALSE)</f>
        <v>#N/A</v>
      </c>
      <c r="D335" s="49" t="s">
        <v>3625</v>
      </c>
      <c r="E335" s="61" t="s">
        <v>3626</v>
      </c>
      <c r="F335" s="49" t="s">
        <v>3627</v>
      </c>
      <c r="G335" s="61"/>
      <c r="H335" s="61" t="s">
        <v>3628</v>
      </c>
      <c r="I335" s="62">
        <v>8</v>
      </c>
      <c r="J335" s="62"/>
      <c r="K335" s="62" t="s">
        <v>112</v>
      </c>
      <c r="L335" s="62"/>
      <c r="M335" s="62"/>
      <c r="N335" s="62"/>
      <c r="O335" s="62" t="s">
        <v>113</v>
      </c>
      <c r="P335" s="62"/>
      <c r="Q335" s="60" t="s">
        <v>112</v>
      </c>
      <c r="R335" s="62"/>
      <c r="S335" s="61" t="s">
        <v>3629</v>
      </c>
      <c r="T335" s="61" t="s">
        <v>2657</v>
      </c>
      <c r="U335" s="61" t="s">
        <v>2658</v>
      </c>
      <c r="V335" s="61" t="s">
        <v>2659</v>
      </c>
      <c r="W335" s="61" t="s">
        <v>2660</v>
      </c>
      <c r="X335" s="61" t="s">
        <v>3630</v>
      </c>
      <c r="Y335" s="49"/>
      <c r="Z335" s="49" t="s">
        <v>3623</v>
      </c>
      <c r="AA335" s="49"/>
      <c r="AB335" s="49"/>
      <c r="AC335" s="60" t="s">
        <v>6918</v>
      </c>
      <c r="AD335" s="49" t="s">
        <v>191</v>
      </c>
      <c r="AE335" s="49" t="s">
        <v>123</v>
      </c>
      <c r="AF335" s="49" t="s">
        <v>124</v>
      </c>
      <c r="AG335" s="49" t="s">
        <v>125</v>
      </c>
      <c r="AH335" s="49" t="s">
        <v>192</v>
      </c>
      <c r="AI335" s="49" t="s">
        <v>126</v>
      </c>
      <c r="AJ335" s="49" t="s">
        <v>127</v>
      </c>
      <c r="AK335" s="49" t="s">
        <v>128</v>
      </c>
      <c r="AL335" s="49" t="s">
        <v>129</v>
      </c>
      <c r="AM335" s="49" t="s">
        <v>130</v>
      </c>
      <c r="AN335" s="49" t="s">
        <v>131</v>
      </c>
      <c r="AO335" s="49" t="s">
        <v>218</v>
      </c>
      <c r="AP335" s="49" t="s">
        <v>193</v>
      </c>
      <c r="AQ335" s="49" t="s">
        <v>194</v>
      </c>
      <c r="AR335" s="49" t="s">
        <v>195</v>
      </c>
      <c r="AS335" s="49" t="s">
        <v>196</v>
      </c>
      <c r="AT335" s="49" t="s">
        <v>197</v>
      </c>
      <c r="AU335" s="49" t="s">
        <v>132</v>
      </c>
      <c r="AV335" s="49" t="s">
        <v>198</v>
      </c>
      <c r="AW335" s="49" t="s">
        <v>133</v>
      </c>
      <c r="AX335" s="49" t="s">
        <v>134</v>
      </c>
      <c r="AY335" s="49" t="s">
        <v>199</v>
      </c>
      <c r="AZ335" s="49" t="s">
        <v>135</v>
      </c>
      <c r="BA335" s="49" t="s">
        <v>136</v>
      </c>
      <c r="BB335" s="49" t="s">
        <v>137</v>
      </c>
      <c r="BC335" s="49" t="s">
        <v>138</v>
      </c>
      <c r="BD335" s="49" t="s">
        <v>200</v>
      </c>
      <c r="BE335" s="49" t="s">
        <v>139</v>
      </c>
      <c r="BF335" s="49" t="s">
        <v>201</v>
      </c>
      <c r="BG335" s="49" t="s">
        <v>140</v>
      </c>
      <c r="BH335" s="49" t="s">
        <v>202</v>
      </c>
      <c r="BI335" s="49" t="s">
        <v>203</v>
      </c>
      <c r="BJ335" s="49" t="s">
        <v>282</v>
      </c>
      <c r="BK335" s="49" t="s">
        <v>141</v>
      </c>
      <c r="BL335" s="49" t="s">
        <v>142</v>
      </c>
      <c r="BM335" s="49" t="s">
        <v>143</v>
      </c>
      <c r="BN335" s="49" t="s">
        <v>144</v>
      </c>
      <c r="BO335" s="49" t="s">
        <v>145</v>
      </c>
      <c r="BP335" s="49" t="s">
        <v>146</v>
      </c>
      <c r="BQ335" s="60" t="str">
        <f t="shared" si="5"/>
        <v>NT-7
MT-1
MT-2
MT-5
MT-6
MT-7
MT-8
MT-9
MT-11
MT-12
MT-13
MT-14
MT-15</v>
      </c>
      <c r="BR335" s="49"/>
      <c r="BS335" s="49"/>
      <c r="BT335" s="49"/>
      <c r="BU335" s="49"/>
      <c r="BV335" s="49"/>
      <c r="BW335" s="49"/>
      <c r="BX335" s="49" t="s">
        <v>152</v>
      </c>
      <c r="BY335" s="49"/>
      <c r="BZ335" s="49"/>
      <c r="CA335" s="49"/>
      <c r="CB335" s="49"/>
      <c r="CC335" s="49"/>
      <c r="CD335" s="49"/>
      <c r="CE335" s="49"/>
      <c r="CF335" s="49" t="s">
        <v>160</v>
      </c>
      <c r="CG335" s="49" t="s">
        <v>161</v>
      </c>
      <c r="CH335" s="49"/>
      <c r="CI335" s="49"/>
      <c r="CJ335" s="49" t="s">
        <v>164</v>
      </c>
      <c r="CK335" s="49" t="s">
        <v>165</v>
      </c>
      <c r="CL335" s="49" t="s">
        <v>166</v>
      </c>
      <c r="CM335" s="49" t="s">
        <v>167</v>
      </c>
      <c r="CN335" s="49" t="s">
        <v>168</v>
      </c>
      <c r="CO335" s="49"/>
      <c r="CP335" s="49" t="s">
        <v>170</v>
      </c>
      <c r="CQ335" s="49" t="s">
        <v>171</v>
      </c>
      <c r="CR335" s="49" t="s">
        <v>172</v>
      </c>
      <c r="CS335" s="49" t="s">
        <v>173</v>
      </c>
      <c r="CT335" s="49" t="s">
        <v>174</v>
      </c>
      <c r="CU335" s="49"/>
      <c r="CV335" s="49"/>
      <c r="CW335" s="49"/>
      <c r="CX335" s="49"/>
      <c r="CY335" s="49"/>
      <c r="CZ335" s="49"/>
      <c r="DA335" s="49"/>
      <c r="DB335" s="49"/>
    </row>
    <row r="336" spans="1:106" s="76" customFormat="1" ht="64.5" customHeight="1" x14ac:dyDescent="0.25">
      <c r="A336" s="49" t="s">
        <v>2747</v>
      </c>
      <c r="B336" s="49" t="s">
        <v>3631</v>
      </c>
      <c r="C336" s="60" t="str">
        <f>VLOOKUP(D336,'Threat Model'!$P$2:$Q$96,1,FALSE)</f>
        <v>GOV-02.1</v>
      </c>
      <c r="D336" s="49" t="s">
        <v>3632</v>
      </c>
      <c r="E336" s="61" t="s">
        <v>3633</v>
      </c>
      <c r="F336" s="49" t="s">
        <v>3634</v>
      </c>
      <c r="G336" s="61" t="s">
        <v>3635</v>
      </c>
      <c r="H336" s="61" t="s">
        <v>3636</v>
      </c>
      <c r="I336" s="62">
        <v>8</v>
      </c>
      <c r="J336" s="62"/>
      <c r="K336" s="62" t="s">
        <v>112</v>
      </c>
      <c r="L336" s="62"/>
      <c r="M336" s="62"/>
      <c r="N336" s="62"/>
      <c r="O336" s="62" t="s">
        <v>609</v>
      </c>
      <c r="P336" s="62" t="s">
        <v>112</v>
      </c>
      <c r="Q336" s="62" t="s">
        <v>112</v>
      </c>
      <c r="R336" s="62" t="s">
        <v>112</v>
      </c>
      <c r="S336" s="61" t="s">
        <v>3637</v>
      </c>
      <c r="T336" s="61" t="s">
        <v>2918</v>
      </c>
      <c r="U336" s="61" t="s">
        <v>2931</v>
      </c>
      <c r="V336" s="61" t="s">
        <v>2757</v>
      </c>
      <c r="W336" s="61" t="s">
        <v>3638</v>
      </c>
      <c r="X336" s="61" t="s">
        <v>3639</v>
      </c>
      <c r="Y336" s="49"/>
      <c r="Z336" s="49" t="s">
        <v>3640</v>
      </c>
      <c r="AA336" s="49"/>
      <c r="AB336" s="49"/>
      <c r="AC336" s="60" t="s">
        <v>6918</v>
      </c>
      <c r="AD336" s="49" t="s">
        <v>191</v>
      </c>
      <c r="AE336" s="49" t="s">
        <v>123</v>
      </c>
      <c r="AF336" s="49" t="s">
        <v>124</v>
      </c>
      <c r="AG336" s="49" t="s">
        <v>125</v>
      </c>
      <c r="AH336" s="49" t="s">
        <v>192</v>
      </c>
      <c r="AI336" s="49" t="s">
        <v>126</v>
      </c>
      <c r="AJ336" s="49" t="s">
        <v>127</v>
      </c>
      <c r="AK336" s="49" t="s">
        <v>128</v>
      </c>
      <c r="AL336" s="49" t="s">
        <v>129</v>
      </c>
      <c r="AM336" s="49" t="s">
        <v>130</v>
      </c>
      <c r="AN336" s="49" t="s">
        <v>131</v>
      </c>
      <c r="AO336" s="49" t="s">
        <v>218</v>
      </c>
      <c r="AP336" s="49" t="s">
        <v>193</v>
      </c>
      <c r="AQ336" s="49" t="s">
        <v>194</v>
      </c>
      <c r="AR336" s="49" t="s">
        <v>195</v>
      </c>
      <c r="AS336" s="49" t="s">
        <v>196</v>
      </c>
      <c r="AT336" s="49" t="s">
        <v>197</v>
      </c>
      <c r="AU336" s="49" t="s">
        <v>132</v>
      </c>
      <c r="AV336" s="49" t="s">
        <v>198</v>
      </c>
      <c r="AW336" s="49" t="s">
        <v>133</v>
      </c>
      <c r="AX336" s="49" t="s">
        <v>134</v>
      </c>
      <c r="AY336" s="49" t="s">
        <v>199</v>
      </c>
      <c r="AZ336" s="49" t="s">
        <v>135</v>
      </c>
      <c r="BA336" s="49" t="s">
        <v>136</v>
      </c>
      <c r="BB336" s="49" t="s">
        <v>137</v>
      </c>
      <c r="BC336" s="49" t="s">
        <v>138</v>
      </c>
      <c r="BD336" s="49" t="s">
        <v>200</v>
      </c>
      <c r="BE336" s="49" t="s">
        <v>139</v>
      </c>
      <c r="BF336" s="49" t="s">
        <v>201</v>
      </c>
      <c r="BG336" s="49" t="s">
        <v>140</v>
      </c>
      <c r="BH336" s="49" t="s">
        <v>202</v>
      </c>
      <c r="BI336" s="49" t="s">
        <v>203</v>
      </c>
      <c r="BJ336" s="49" t="s">
        <v>282</v>
      </c>
      <c r="BK336" s="49" t="s">
        <v>141</v>
      </c>
      <c r="BL336" s="49" t="s">
        <v>142</v>
      </c>
      <c r="BM336" s="49" t="s">
        <v>143</v>
      </c>
      <c r="BN336" s="49" t="s">
        <v>144</v>
      </c>
      <c r="BO336" s="49" t="s">
        <v>145</v>
      </c>
      <c r="BP336" s="49" t="s">
        <v>146</v>
      </c>
      <c r="BQ336" s="60" t="str">
        <f t="shared" si="5"/>
        <v>NT-7
MT-1
MT-2
MT-3
MT-4
MT-6
MT-7
MT-8
MT-9
MT-11
MT-12
MT-13
MT-14
MT-15</v>
      </c>
      <c r="BR336" s="49"/>
      <c r="BS336" s="49"/>
      <c r="BT336" s="49"/>
      <c r="BU336" s="49"/>
      <c r="BV336" s="49"/>
      <c r="BW336" s="49"/>
      <c r="BX336" s="49" t="s">
        <v>152</v>
      </c>
      <c r="BY336" s="49"/>
      <c r="BZ336" s="49"/>
      <c r="CA336" s="49"/>
      <c r="CB336" s="49"/>
      <c r="CC336" s="49"/>
      <c r="CD336" s="49"/>
      <c r="CE336" s="49"/>
      <c r="CF336" s="49" t="s">
        <v>160</v>
      </c>
      <c r="CG336" s="49" t="s">
        <v>161</v>
      </c>
      <c r="CH336" s="49" t="s">
        <v>162</v>
      </c>
      <c r="CI336" s="49" t="s">
        <v>163</v>
      </c>
      <c r="CJ336" s="49"/>
      <c r="CK336" s="49" t="s">
        <v>165</v>
      </c>
      <c r="CL336" s="49" t="s">
        <v>166</v>
      </c>
      <c r="CM336" s="49" t="s">
        <v>167</v>
      </c>
      <c r="CN336" s="49" t="s">
        <v>168</v>
      </c>
      <c r="CO336" s="49"/>
      <c r="CP336" s="49" t="s">
        <v>170</v>
      </c>
      <c r="CQ336" s="49" t="s">
        <v>171</v>
      </c>
      <c r="CR336" s="49" t="s">
        <v>172</v>
      </c>
      <c r="CS336" s="49" t="s">
        <v>173</v>
      </c>
      <c r="CT336" s="49" t="s">
        <v>174</v>
      </c>
      <c r="CU336" s="49"/>
      <c r="CV336" s="49"/>
      <c r="CW336" s="49"/>
      <c r="CX336" s="49"/>
      <c r="CY336" s="49"/>
      <c r="CZ336" s="49"/>
      <c r="DA336" s="49"/>
      <c r="DB336" s="49"/>
    </row>
    <row r="337" spans="1:106" s="76" customFormat="1" ht="64.5" customHeight="1" x14ac:dyDescent="0.25">
      <c r="A337" s="49" t="s">
        <v>1724</v>
      </c>
      <c r="B337" s="49" t="s">
        <v>3641</v>
      </c>
      <c r="C337" s="60" t="e">
        <f>VLOOKUP(D337,'Threat Model'!$P$2:$Q$96,1,FALSE)</f>
        <v>#N/A</v>
      </c>
      <c r="D337" s="49" t="s">
        <v>3642</v>
      </c>
      <c r="E337" s="61" t="s">
        <v>3643</v>
      </c>
      <c r="F337" s="49" t="s">
        <v>3644</v>
      </c>
      <c r="G337" s="61" t="s">
        <v>3645</v>
      </c>
      <c r="H337" s="61" t="s">
        <v>3646</v>
      </c>
      <c r="I337" s="62">
        <v>10</v>
      </c>
      <c r="J337" s="60"/>
      <c r="K337" s="60" t="s">
        <v>112</v>
      </c>
      <c r="L337" s="60"/>
      <c r="M337" s="60"/>
      <c r="N337" s="60"/>
      <c r="O337" s="62" t="s">
        <v>182</v>
      </c>
      <c r="P337" s="60"/>
      <c r="Q337" s="60" t="s">
        <v>112</v>
      </c>
      <c r="R337" s="60" t="s">
        <v>112</v>
      </c>
      <c r="S337" s="61" t="s">
        <v>3647</v>
      </c>
      <c r="T337" s="61" t="s">
        <v>1731</v>
      </c>
      <c r="U337" s="61" t="s">
        <v>1732</v>
      </c>
      <c r="V337" s="61" t="s">
        <v>3648</v>
      </c>
      <c r="W337" s="61" t="s">
        <v>3649</v>
      </c>
      <c r="X337" s="61" t="s">
        <v>3650</v>
      </c>
      <c r="Y337" s="49"/>
      <c r="Z337" s="49" t="s">
        <v>3640</v>
      </c>
      <c r="AA337" s="49" t="s">
        <v>3651</v>
      </c>
      <c r="AB337" s="49"/>
      <c r="AC337" s="60" t="s">
        <v>6908</v>
      </c>
      <c r="AD337" s="49" t="s">
        <v>191</v>
      </c>
      <c r="AE337" s="49" t="s">
        <v>123</v>
      </c>
      <c r="AF337" s="49" t="s">
        <v>124</v>
      </c>
      <c r="AG337" s="49" t="s">
        <v>125</v>
      </c>
      <c r="AH337" s="49" t="s">
        <v>192</v>
      </c>
      <c r="AI337" s="49" t="s">
        <v>126</v>
      </c>
      <c r="AJ337" s="49" t="s">
        <v>127</v>
      </c>
      <c r="AK337" s="49" t="s">
        <v>128</v>
      </c>
      <c r="AL337" s="49" t="s">
        <v>129</v>
      </c>
      <c r="AM337" s="49" t="s">
        <v>130</v>
      </c>
      <c r="AN337" s="49" t="s">
        <v>131</v>
      </c>
      <c r="AO337" s="49" t="s">
        <v>218</v>
      </c>
      <c r="AP337" s="49" t="s">
        <v>193</v>
      </c>
      <c r="AQ337" s="49" t="s">
        <v>194</v>
      </c>
      <c r="AR337" s="49" t="s">
        <v>195</v>
      </c>
      <c r="AS337" s="49" t="s">
        <v>196</v>
      </c>
      <c r="AT337" s="49" t="s">
        <v>197</v>
      </c>
      <c r="AU337" s="49" t="s">
        <v>132</v>
      </c>
      <c r="AV337" s="49" t="s">
        <v>198</v>
      </c>
      <c r="AW337" s="49" t="s">
        <v>133</v>
      </c>
      <c r="AX337" s="49" t="s">
        <v>134</v>
      </c>
      <c r="AY337" s="49" t="s">
        <v>199</v>
      </c>
      <c r="AZ337" s="49" t="s">
        <v>135</v>
      </c>
      <c r="BA337" s="49" t="s">
        <v>136</v>
      </c>
      <c r="BB337" s="49" t="s">
        <v>137</v>
      </c>
      <c r="BC337" s="49" t="s">
        <v>138</v>
      </c>
      <c r="BD337" s="49"/>
      <c r="BE337" s="49" t="s">
        <v>139</v>
      </c>
      <c r="BF337" s="49" t="s">
        <v>201</v>
      </c>
      <c r="BG337" s="49" t="s">
        <v>140</v>
      </c>
      <c r="BH337" s="49" t="s">
        <v>202</v>
      </c>
      <c r="BI337" s="49" t="s">
        <v>203</v>
      </c>
      <c r="BJ337" s="49"/>
      <c r="BK337" s="49" t="s">
        <v>141</v>
      </c>
      <c r="BL337" s="49" t="s">
        <v>142</v>
      </c>
      <c r="BM337" s="49" t="s">
        <v>143</v>
      </c>
      <c r="BN337" s="49" t="s">
        <v>144</v>
      </c>
      <c r="BO337" s="49" t="s">
        <v>145</v>
      </c>
      <c r="BP337" s="49" t="s">
        <v>146</v>
      </c>
      <c r="BQ337" s="60" t="str">
        <f t="shared" si="5"/>
        <v>NT-1
NT-2
NT-3
NT-4
NT-5
NT-6
NT-7
NT-8
NT-9
NT-10
NT-11
NT-12
NT-13
NT-14
MT-1
MT-2
MT-7
MT-8
MT-9
MT-10
MT-11
MT-12
MT-13
MT-14
MT-15
MT-16
MT-17
MT-18
MT-19
MT-20
MT-21
MT-22
MT-23</v>
      </c>
      <c r="BR337" s="49" t="s">
        <v>283</v>
      </c>
      <c r="BS337" s="49" t="s">
        <v>147</v>
      </c>
      <c r="BT337" s="49" t="s">
        <v>148</v>
      </c>
      <c r="BU337" s="49" t="s">
        <v>149</v>
      </c>
      <c r="BV337" s="49" t="s">
        <v>150</v>
      </c>
      <c r="BW337" s="49" t="s">
        <v>151</v>
      </c>
      <c r="BX337" s="49" t="s">
        <v>152</v>
      </c>
      <c r="BY337" s="49" t="s">
        <v>153</v>
      </c>
      <c r="BZ337" s="49" t="s">
        <v>154</v>
      </c>
      <c r="CA337" s="49" t="s">
        <v>155</v>
      </c>
      <c r="CB337" s="49" t="s">
        <v>156</v>
      </c>
      <c r="CC337" s="49" t="s">
        <v>157</v>
      </c>
      <c r="CD337" s="49" t="s">
        <v>158</v>
      </c>
      <c r="CE337" s="49" t="s">
        <v>159</v>
      </c>
      <c r="CF337" s="49" t="s">
        <v>160</v>
      </c>
      <c r="CG337" s="49" t="s">
        <v>161</v>
      </c>
      <c r="CH337" s="49"/>
      <c r="CI337" s="49"/>
      <c r="CJ337" s="49"/>
      <c r="CK337" s="49"/>
      <c r="CL337" s="49" t="s">
        <v>166</v>
      </c>
      <c r="CM337" s="49" t="s">
        <v>167</v>
      </c>
      <c r="CN337" s="49" t="s">
        <v>168</v>
      </c>
      <c r="CO337" s="49" t="s">
        <v>169</v>
      </c>
      <c r="CP337" s="49" t="s">
        <v>170</v>
      </c>
      <c r="CQ337" s="49" t="s">
        <v>171</v>
      </c>
      <c r="CR337" s="49" t="s">
        <v>172</v>
      </c>
      <c r="CS337" s="49" t="s">
        <v>173</v>
      </c>
      <c r="CT337" s="49" t="s">
        <v>174</v>
      </c>
      <c r="CU337" s="49" t="s">
        <v>298</v>
      </c>
      <c r="CV337" s="49" t="s">
        <v>299</v>
      </c>
      <c r="CW337" s="49" t="s">
        <v>300</v>
      </c>
      <c r="CX337" s="49" t="s">
        <v>301</v>
      </c>
      <c r="CY337" s="49" t="s">
        <v>302</v>
      </c>
      <c r="CZ337" s="49" t="s">
        <v>303</v>
      </c>
      <c r="DA337" s="49" t="s">
        <v>304</v>
      </c>
      <c r="DB337" s="49" t="s">
        <v>305</v>
      </c>
    </row>
    <row r="338" spans="1:106" s="76" customFormat="1" ht="64.5" customHeight="1" x14ac:dyDescent="0.25">
      <c r="A338" s="49" t="s">
        <v>1724</v>
      </c>
      <c r="B338" s="49" t="s">
        <v>3652</v>
      </c>
      <c r="C338" s="60" t="e">
        <f>VLOOKUP(D338,'Threat Model'!$P$2:$Q$96,1,FALSE)</f>
        <v>#N/A</v>
      </c>
      <c r="D338" s="49" t="s">
        <v>3653</v>
      </c>
      <c r="E338" s="61" t="s">
        <v>3654</v>
      </c>
      <c r="F338" s="49" t="s">
        <v>3644</v>
      </c>
      <c r="G338" s="61" t="s">
        <v>3655</v>
      </c>
      <c r="H338" s="61" t="s">
        <v>3656</v>
      </c>
      <c r="I338" s="62">
        <v>8</v>
      </c>
      <c r="J338" s="60"/>
      <c r="K338" s="60" t="s">
        <v>112</v>
      </c>
      <c r="L338" s="60"/>
      <c r="M338" s="60"/>
      <c r="N338" s="60"/>
      <c r="O338" s="62" t="s">
        <v>182</v>
      </c>
      <c r="P338" s="60"/>
      <c r="Q338" s="60" t="s">
        <v>112</v>
      </c>
      <c r="R338" s="60" t="s">
        <v>112</v>
      </c>
      <c r="S338" s="61" t="s">
        <v>3657</v>
      </c>
      <c r="T338" s="61" t="s">
        <v>1731</v>
      </c>
      <c r="U338" s="61" t="s">
        <v>3658</v>
      </c>
      <c r="V338" s="61" t="s">
        <v>3659</v>
      </c>
      <c r="W338" s="61" t="s">
        <v>3649</v>
      </c>
      <c r="X338" s="61" t="s">
        <v>3660</v>
      </c>
      <c r="Y338" s="49"/>
      <c r="Z338" s="49" t="s">
        <v>3640</v>
      </c>
      <c r="AA338" s="49" t="s">
        <v>3661</v>
      </c>
      <c r="AB338" s="49"/>
      <c r="AC338" s="60" t="s">
        <v>6908</v>
      </c>
      <c r="AD338" s="49" t="s">
        <v>191</v>
      </c>
      <c r="AE338" s="49" t="s">
        <v>123</v>
      </c>
      <c r="AF338" s="49" t="s">
        <v>124</v>
      </c>
      <c r="AG338" s="49" t="s">
        <v>125</v>
      </c>
      <c r="AH338" s="49" t="s">
        <v>192</v>
      </c>
      <c r="AI338" s="49" t="s">
        <v>126</v>
      </c>
      <c r="AJ338" s="49" t="s">
        <v>127</v>
      </c>
      <c r="AK338" s="49" t="s">
        <v>128</v>
      </c>
      <c r="AL338" s="49" t="s">
        <v>129</v>
      </c>
      <c r="AM338" s="49" t="s">
        <v>130</v>
      </c>
      <c r="AN338" s="49" t="s">
        <v>131</v>
      </c>
      <c r="AO338" s="49" t="s">
        <v>218</v>
      </c>
      <c r="AP338" s="49" t="s">
        <v>193</v>
      </c>
      <c r="AQ338" s="49" t="s">
        <v>194</v>
      </c>
      <c r="AR338" s="49" t="s">
        <v>195</v>
      </c>
      <c r="AS338" s="49" t="s">
        <v>196</v>
      </c>
      <c r="AT338" s="49" t="s">
        <v>197</v>
      </c>
      <c r="AU338" s="49" t="s">
        <v>132</v>
      </c>
      <c r="AV338" s="49" t="s">
        <v>198</v>
      </c>
      <c r="AW338" s="49" t="s">
        <v>133</v>
      </c>
      <c r="AX338" s="49" t="s">
        <v>134</v>
      </c>
      <c r="AY338" s="49" t="s">
        <v>199</v>
      </c>
      <c r="AZ338" s="49" t="s">
        <v>135</v>
      </c>
      <c r="BA338" s="49" t="s">
        <v>136</v>
      </c>
      <c r="BB338" s="49" t="s">
        <v>137</v>
      </c>
      <c r="BC338" s="49" t="s">
        <v>138</v>
      </c>
      <c r="BD338" s="49"/>
      <c r="BE338" s="49" t="s">
        <v>139</v>
      </c>
      <c r="BF338" s="49" t="s">
        <v>201</v>
      </c>
      <c r="BG338" s="49" t="s">
        <v>140</v>
      </c>
      <c r="BH338" s="49" t="s">
        <v>202</v>
      </c>
      <c r="BI338" s="49" t="s">
        <v>203</v>
      </c>
      <c r="BJ338" s="49"/>
      <c r="BK338" s="49" t="s">
        <v>141</v>
      </c>
      <c r="BL338" s="49" t="s">
        <v>142</v>
      </c>
      <c r="BM338" s="49" t="s">
        <v>143</v>
      </c>
      <c r="BN338" s="49" t="s">
        <v>144</v>
      </c>
      <c r="BO338" s="49" t="s">
        <v>145</v>
      </c>
      <c r="BP338" s="49" t="s">
        <v>146</v>
      </c>
      <c r="BQ338" s="60" t="str">
        <f t="shared" si="5"/>
        <v>NT-7
MT-1
MT-2
MT-7
MT-8
MT-9
MT-10
MT-11
MT-12
MT-13
MT-14
MT-15</v>
      </c>
      <c r="BR338" s="49"/>
      <c r="BS338" s="49"/>
      <c r="BT338" s="49"/>
      <c r="BU338" s="49"/>
      <c r="BV338" s="49"/>
      <c r="BW338" s="49"/>
      <c r="BX338" s="49" t="s">
        <v>152</v>
      </c>
      <c r="BY338" s="49"/>
      <c r="BZ338" s="49"/>
      <c r="CA338" s="49"/>
      <c r="CB338" s="49"/>
      <c r="CC338" s="49"/>
      <c r="CD338" s="49"/>
      <c r="CE338" s="49"/>
      <c r="CF338" s="49" t="s">
        <v>160</v>
      </c>
      <c r="CG338" s="49" t="s">
        <v>161</v>
      </c>
      <c r="CH338" s="49"/>
      <c r="CI338" s="49"/>
      <c r="CJ338" s="49"/>
      <c r="CK338" s="49"/>
      <c r="CL338" s="49" t="s">
        <v>166</v>
      </c>
      <c r="CM338" s="49" t="s">
        <v>167</v>
      </c>
      <c r="CN338" s="49" t="s">
        <v>168</v>
      </c>
      <c r="CO338" s="49" t="s">
        <v>169</v>
      </c>
      <c r="CP338" s="49" t="s">
        <v>170</v>
      </c>
      <c r="CQ338" s="49" t="s">
        <v>171</v>
      </c>
      <c r="CR338" s="49" t="s">
        <v>172</v>
      </c>
      <c r="CS338" s="49" t="s">
        <v>173</v>
      </c>
      <c r="CT338" s="49" t="s">
        <v>174</v>
      </c>
      <c r="CU338" s="49"/>
      <c r="CV338" s="49"/>
      <c r="CW338" s="49"/>
      <c r="CX338" s="49"/>
      <c r="CY338" s="49"/>
      <c r="CZ338" s="49"/>
      <c r="DA338" s="49"/>
      <c r="DB338" s="49"/>
    </row>
    <row r="339" spans="1:106" s="76" customFormat="1" ht="64.5" customHeight="1" x14ac:dyDescent="0.25">
      <c r="A339" s="49" t="s">
        <v>1724</v>
      </c>
      <c r="B339" s="49" t="s">
        <v>3662</v>
      </c>
      <c r="C339" s="60" t="e">
        <f>VLOOKUP(D339,'Threat Model'!$P$2:$Q$96,1,FALSE)</f>
        <v>#N/A</v>
      </c>
      <c r="D339" s="49" t="s">
        <v>3663</v>
      </c>
      <c r="E339" s="61" t="s">
        <v>3664</v>
      </c>
      <c r="F339" s="49" t="s">
        <v>3644</v>
      </c>
      <c r="G339" s="61" t="s">
        <v>3665</v>
      </c>
      <c r="H339" s="61" t="s">
        <v>3666</v>
      </c>
      <c r="I339" s="62">
        <v>10</v>
      </c>
      <c r="J339" s="62"/>
      <c r="K339" s="62" t="s">
        <v>112</v>
      </c>
      <c r="L339" s="62"/>
      <c r="M339" s="62"/>
      <c r="N339" s="62"/>
      <c r="O339" s="62" t="s">
        <v>182</v>
      </c>
      <c r="P339" s="62"/>
      <c r="Q339" s="60" t="s">
        <v>112</v>
      </c>
      <c r="R339" s="60" t="s">
        <v>112</v>
      </c>
      <c r="S339" s="61" t="s">
        <v>3667</v>
      </c>
      <c r="T339" s="61" t="s">
        <v>3668</v>
      </c>
      <c r="U339" s="61" t="s">
        <v>3658</v>
      </c>
      <c r="V339" s="61" t="s">
        <v>3669</v>
      </c>
      <c r="W339" s="61" t="s">
        <v>3649</v>
      </c>
      <c r="X339" s="61" t="s">
        <v>3670</v>
      </c>
      <c r="Y339" s="49"/>
      <c r="Z339" s="49" t="s">
        <v>3640</v>
      </c>
      <c r="AA339" s="49" t="s">
        <v>3671</v>
      </c>
      <c r="AB339" s="49"/>
      <c r="AC339" s="60" t="s">
        <v>6908</v>
      </c>
      <c r="AD339" s="49" t="s">
        <v>191</v>
      </c>
      <c r="AE339" s="49" t="s">
        <v>123</v>
      </c>
      <c r="AF339" s="49" t="s">
        <v>124</v>
      </c>
      <c r="AG339" s="49" t="s">
        <v>125</v>
      </c>
      <c r="AH339" s="49" t="s">
        <v>192</v>
      </c>
      <c r="AI339" s="49" t="s">
        <v>126</v>
      </c>
      <c r="AJ339" s="49" t="s">
        <v>127</v>
      </c>
      <c r="AK339" s="49" t="s">
        <v>128</v>
      </c>
      <c r="AL339" s="49" t="s">
        <v>129</v>
      </c>
      <c r="AM339" s="49" t="s">
        <v>130</v>
      </c>
      <c r="AN339" s="49" t="s">
        <v>131</v>
      </c>
      <c r="AO339" s="49" t="s">
        <v>218</v>
      </c>
      <c r="AP339" s="49" t="s">
        <v>193</v>
      </c>
      <c r="AQ339" s="49" t="s">
        <v>194</v>
      </c>
      <c r="AR339" s="49" t="s">
        <v>195</v>
      </c>
      <c r="AS339" s="49" t="s">
        <v>196</v>
      </c>
      <c r="AT339" s="49" t="s">
        <v>197</v>
      </c>
      <c r="AU339" s="49" t="s">
        <v>132</v>
      </c>
      <c r="AV339" s="49" t="s">
        <v>198</v>
      </c>
      <c r="AW339" s="49" t="s">
        <v>133</v>
      </c>
      <c r="AX339" s="49" t="s">
        <v>134</v>
      </c>
      <c r="AY339" s="49" t="s">
        <v>199</v>
      </c>
      <c r="AZ339" s="49" t="s">
        <v>135</v>
      </c>
      <c r="BA339" s="49" t="s">
        <v>136</v>
      </c>
      <c r="BB339" s="49" t="s">
        <v>137</v>
      </c>
      <c r="BC339" s="49" t="s">
        <v>138</v>
      </c>
      <c r="BD339" s="49"/>
      <c r="BE339" s="49" t="s">
        <v>139</v>
      </c>
      <c r="BF339" s="49" t="s">
        <v>201</v>
      </c>
      <c r="BG339" s="49" t="s">
        <v>140</v>
      </c>
      <c r="BH339" s="49" t="s">
        <v>202</v>
      </c>
      <c r="BI339" s="49" t="s">
        <v>203</v>
      </c>
      <c r="BJ339" s="49"/>
      <c r="BK339" s="49" t="s">
        <v>141</v>
      </c>
      <c r="BL339" s="49" t="s">
        <v>142</v>
      </c>
      <c r="BM339" s="49" t="s">
        <v>143</v>
      </c>
      <c r="BN339" s="49" t="s">
        <v>144</v>
      </c>
      <c r="BO339" s="49" t="s">
        <v>145</v>
      </c>
      <c r="BP339" s="49" t="s">
        <v>146</v>
      </c>
      <c r="BQ339" s="60" t="str">
        <f t="shared" si="5"/>
        <v>NT-7
MT-1
MT-2
MT-7
MT-8
MT-9
MT-10
MT-11
MT-12
MT-13
MT-14
MT-15</v>
      </c>
      <c r="BR339" s="49"/>
      <c r="BS339" s="49"/>
      <c r="BT339" s="49"/>
      <c r="BU339" s="49"/>
      <c r="BV339" s="49"/>
      <c r="BW339" s="49"/>
      <c r="BX339" s="49" t="s">
        <v>152</v>
      </c>
      <c r="BY339" s="49"/>
      <c r="BZ339" s="49"/>
      <c r="CA339" s="49"/>
      <c r="CB339" s="49"/>
      <c r="CC339" s="49"/>
      <c r="CD339" s="49"/>
      <c r="CE339" s="49"/>
      <c r="CF339" s="49" t="s">
        <v>160</v>
      </c>
      <c r="CG339" s="49" t="s">
        <v>161</v>
      </c>
      <c r="CH339" s="49"/>
      <c r="CI339" s="49"/>
      <c r="CJ339" s="49"/>
      <c r="CK339" s="49"/>
      <c r="CL339" s="49" t="s">
        <v>166</v>
      </c>
      <c r="CM339" s="49" t="s">
        <v>167</v>
      </c>
      <c r="CN339" s="49" t="s">
        <v>168</v>
      </c>
      <c r="CO339" s="49" t="s">
        <v>169</v>
      </c>
      <c r="CP339" s="49" t="s">
        <v>170</v>
      </c>
      <c r="CQ339" s="49" t="s">
        <v>171</v>
      </c>
      <c r="CR339" s="49" t="s">
        <v>172</v>
      </c>
      <c r="CS339" s="49" t="s">
        <v>173</v>
      </c>
      <c r="CT339" s="49" t="s">
        <v>174</v>
      </c>
      <c r="CU339" s="49"/>
      <c r="CV339" s="49"/>
      <c r="CW339" s="49"/>
      <c r="CX339" s="49"/>
      <c r="CY339" s="49"/>
      <c r="CZ339" s="49"/>
      <c r="DA339" s="49"/>
      <c r="DB339" s="49"/>
    </row>
    <row r="340" spans="1:106" s="76" customFormat="1" ht="64.5" customHeight="1" x14ac:dyDescent="0.25">
      <c r="A340" s="49" t="s">
        <v>1724</v>
      </c>
      <c r="B340" s="49" t="s">
        <v>3672</v>
      </c>
      <c r="C340" s="60" t="e">
        <f>VLOOKUP(D340,'Threat Model'!$P$2:$Q$96,1,FALSE)</f>
        <v>#N/A</v>
      </c>
      <c r="D340" s="49" t="s">
        <v>3673</v>
      </c>
      <c r="E340" s="61" t="s">
        <v>3674</v>
      </c>
      <c r="F340" s="49" t="s">
        <v>3675</v>
      </c>
      <c r="G340" s="61" t="s">
        <v>3676</v>
      </c>
      <c r="H340" s="61" t="s">
        <v>3677</v>
      </c>
      <c r="I340" s="62">
        <v>9</v>
      </c>
      <c r="J340" s="60"/>
      <c r="K340" s="60" t="s">
        <v>112</v>
      </c>
      <c r="L340" s="60"/>
      <c r="M340" s="60"/>
      <c r="N340" s="60"/>
      <c r="O340" s="62" t="s">
        <v>182</v>
      </c>
      <c r="P340" s="60"/>
      <c r="Q340" s="60" t="s">
        <v>112</v>
      </c>
      <c r="R340" s="60" t="s">
        <v>112</v>
      </c>
      <c r="S340" s="61" t="s">
        <v>3678</v>
      </c>
      <c r="T340" s="61" t="s">
        <v>3679</v>
      </c>
      <c r="U340" s="61" t="s">
        <v>3680</v>
      </c>
      <c r="V340" s="61" t="s">
        <v>3681</v>
      </c>
      <c r="W340" s="61" t="s">
        <v>3682</v>
      </c>
      <c r="X340" s="61" t="s">
        <v>3683</v>
      </c>
      <c r="Y340" s="49"/>
      <c r="Z340" s="49" t="s">
        <v>3640</v>
      </c>
      <c r="AA340" s="49" t="s">
        <v>3684</v>
      </c>
      <c r="AB340" s="49"/>
      <c r="AC340" s="60" t="s">
        <v>6908</v>
      </c>
      <c r="AD340" s="49" t="s">
        <v>191</v>
      </c>
      <c r="AE340" s="49" t="s">
        <v>123</v>
      </c>
      <c r="AF340" s="49" t="s">
        <v>124</v>
      </c>
      <c r="AG340" s="49" t="s">
        <v>125</v>
      </c>
      <c r="AH340" s="49" t="s">
        <v>192</v>
      </c>
      <c r="AI340" s="49" t="s">
        <v>126</v>
      </c>
      <c r="AJ340" s="49" t="s">
        <v>127</v>
      </c>
      <c r="AK340" s="49" t="s">
        <v>128</v>
      </c>
      <c r="AL340" s="49" t="s">
        <v>129</v>
      </c>
      <c r="AM340" s="49" t="s">
        <v>130</v>
      </c>
      <c r="AN340" s="49" t="s">
        <v>131</v>
      </c>
      <c r="AO340" s="49" t="s">
        <v>218</v>
      </c>
      <c r="AP340" s="49" t="s">
        <v>193</v>
      </c>
      <c r="AQ340" s="49" t="s">
        <v>194</v>
      </c>
      <c r="AR340" s="49" t="s">
        <v>195</v>
      </c>
      <c r="AS340" s="49" t="s">
        <v>196</v>
      </c>
      <c r="AT340" s="49" t="s">
        <v>197</v>
      </c>
      <c r="AU340" s="49" t="s">
        <v>132</v>
      </c>
      <c r="AV340" s="49" t="s">
        <v>198</v>
      </c>
      <c r="AW340" s="49" t="s">
        <v>133</v>
      </c>
      <c r="AX340" s="49" t="s">
        <v>134</v>
      </c>
      <c r="AY340" s="49" t="s">
        <v>199</v>
      </c>
      <c r="AZ340" s="49" t="s">
        <v>135</v>
      </c>
      <c r="BA340" s="49" t="s">
        <v>136</v>
      </c>
      <c r="BB340" s="49" t="s">
        <v>137</v>
      </c>
      <c r="BC340" s="49" t="s">
        <v>138</v>
      </c>
      <c r="BD340" s="49"/>
      <c r="BE340" s="49" t="s">
        <v>139</v>
      </c>
      <c r="BF340" s="49" t="s">
        <v>201</v>
      </c>
      <c r="BG340" s="49" t="s">
        <v>140</v>
      </c>
      <c r="BH340" s="49" t="s">
        <v>202</v>
      </c>
      <c r="BI340" s="49" t="s">
        <v>203</v>
      </c>
      <c r="BJ340" s="49"/>
      <c r="BK340" s="49" t="s">
        <v>141</v>
      </c>
      <c r="BL340" s="49" t="s">
        <v>142</v>
      </c>
      <c r="BM340" s="49" t="s">
        <v>143</v>
      </c>
      <c r="BN340" s="49" t="s">
        <v>144</v>
      </c>
      <c r="BO340" s="49" t="s">
        <v>145</v>
      </c>
      <c r="BP340" s="49" t="s">
        <v>146</v>
      </c>
      <c r="BQ340" s="60" t="str">
        <f t="shared" si="5"/>
        <v>NT-7
MT-1
MT-2
MT-7
MT-8
MT-9
MT-10
MT-11
MT-12
MT-13
MT-14
MT-15</v>
      </c>
      <c r="BR340" s="49"/>
      <c r="BS340" s="49"/>
      <c r="BT340" s="49"/>
      <c r="BU340" s="49"/>
      <c r="BV340" s="49"/>
      <c r="BW340" s="49"/>
      <c r="BX340" s="49" t="s">
        <v>152</v>
      </c>
      <c r="BY340" s="49"/>
      <c r="BZ340" s="49"/>
      <c r="CA340" s="49"/>
      <c r="CB340" s="49"/>
      <c r="CC340" s="49"/>
      <c r="CD340" s="49"/>
      <c r="CE340" s="49"/>
      <c r="CF340" s="49" t="s">
        <v>160</v>
      </c>
      <c r="CG340" s="49" t="s">
        <v>161</v>
      </c>
      <c r="CH340" s="49"/>
      <c r="CI340" s="49"/>
      <c r="CJ340" s="49"/>
      <c r="CK340" s="49"/>
      <c r="CL340" s="49" t="s">
        <v>166</v>
      </c>
      <c r="CM340" s="49" t="s">
        <v>167</v>
      </c>
      <c r="CN340" s="49" t="s">
        <v>168</v>
      </c>
      <c r="CO340" s="49" t="s">
        <v>169</v>
      </c>
      <c r="CP340" s="49" t="s">
        <v>170</v>
      </c>
      <c r="CQ340" s="49" t="s">
        <v>171</v>
      </c>
      <c r="CR340" s="49" t="s">
        <v>172</v>
      </c>
      <c r="CS340" s="49" t="s">
        <v>173</v>
      </c>
      <c r="CT340" s="49" t="s">
        <v>174</v>
      </c>
      <c r="CU340" s="49"/>
      <c r="CV340" s="49"/>
      <c r="CW340" s="49"/>
      <c r="CX340" s="49"/>
      <c r="CY340" s="49"/>
      <c r="CZ340" s="49"/>
      <c r="DA340" s="49"/>
      <c r="DB340" s="49"/>
    </row>
    <row r="341" spans="1:106" s="76" customFormat="1" ht="64.5" customHeight="1" x14ac:dyDescent="0.25">
      <c r="A341" s="49" t="s">
        <v>1724</v>
      </c>
      <c r="B341" s="49" t="s">
        <v>3685</v>
      </c>
      <c r="C341" s="60" t="e">
        <f>VLOOKUP(D341,'Threat Model'!$P$2:$Q$96,1,FALSE)</f>
        <v>#N/A</v>
      </c>
      <c r="D341" s="49" t="s">
        <v>3686</v>
      </c>
      <c r="E341" s="61" t="s">
        <v>3687</v>
      </c>
      <c r="F341" s="49" t="s">
        <v>3688</v>
      </c>
      <c r="G341" s="61" t="s">
        <v>3689</v>
      </c>
      <c r="H341" s="61" t="s">
        <v>3690</v>
      </c>
      <c r="I341" s="62">
        <v>9</v>
      </c>
      <c r="J341" s="60"/>
      <c r="K341" s="60" t="s">
        <v>112</v>
      </c>
      <c r="L341" s="60"/>
      <c r="M341" s="60"/>
      <c r="N341" s="60"/>
      <c r="O341" s="62" t="s">
        <v>182</v>
      </c>
      <c r="P341" s="60"/>
      <c r="Q341" s="60"/>
      <c r="R341" s="60" t="s">
        <v>112</v>
      </c>
      <c r="S341" s="61" t="s">
        <v>3691</v>
      </c>
      <c r="T341" s="61" t="s">
        <v>1731</v>
      </c>
      <c r="U341" s="61" t="s">
        <v>1732</v>
      </c>
      <c r="V341" s="61" t="s">
        <v>3692</v>
      </c>
      <c r="W341" s="61" t="s">
        <v>3649</v>
      </c>
      <c r="X341" s="61" t="s">
        <v>3693</v>
      </c>
      <c r="Y341" s="49"/>
      <c r="Z341" s="49" t="s">
        <v>3640</v>
      </c>
      <c r="AA341" s="49" t="s">
        <v>3694</v>
      </c>
      <c r="AB341" s="49"/>
      <c r="AC341" s="60" t="s">
        <v>7003</v>
      </c>
      <c r="AD341" s="49"/>
      <c r="AE341" s="49"/>
      <c r="AF341" s="49"/>
      <c r="AG341" s="49" t="s">
        <v>125</v>
      </c>
      <c r="AH341" s="49"/>
      <c r="AI341" s="49" t="s">
        <v>126</v>
      </c>
      <c r="AJ341" s="49" t="s">
        <v>127</v>
      </c>
      <c r="AK341" s="49" t="s">
        <v>128</v>
      </c>
      <c r="AL341" s="49" t="s">
        <v>129</v>
      </c>
      <c r="AM341" s="49" t="s">
        <v>130</v>
      </c>
      <c r="AN341" s="49" t="s">
        <v>131</v>
      </c>
      <c r="AO341" s="49"/>
      <c r="AP341" s="49"/>
      <c r="AQ341" s="49"/>
      <c r="AR341" s="49"/>
      <c r="AS341" s="49"/>
      <c r="AT341" s="49"/>
      <c r="AU341" s="49" t="s">
        <v>132</v>
      </c>
      <c r="AV341" s="49" t="s">
        <v>198</v>
      </c>
      <c r="AW341" s="49" t="s">
        <v>133</v>
      </c>
      <c r="AX341" s="49" t="s">
        <v>134</v>
      </c>
      <c r="AY341" s="49"/>
      <c r="AZ341" s="49" t="s">
        <v>135</v>
      </c>
      <c r="BA341" s="49" t="s">
        <v>136</v>
      </c>
      <c r="BB341" s="49" t="s">
        <v>137</v>
      </c>
      <c r="BC341" s="49" t="s">
        <v>138</v>
      </c>
      <c r="BD341" s="49"/>
      <c r="BE341" s="49" t="s">
        <v>139</v>
      </c>
      <c r="BF341" s="49" t="s">
        <v>201</v>
      </c>
      <c r="BG341" s="49"/>
      <c r="BH341" s="49" t="s">
        <v>202</v>
      </c>
      <c r="BI341" s="49" t="s">
        <v>203</v>
      </c>
      <c r="BJ341" s="49"/>
      <c r="BK341" s="49" t="s">
        <v>141</v>
      </c>
      <c r="BL341" s="49" t="s">
        <v>142</v>
      </c>
      <c r="BM341" s="49" t="s">
        <v>143</v>
      </c>
      <c r="BN341" s="49" t="s">
        <v>144</v>
      </c>
      <c r="BO341" s="49" t="s">
        <v>145</v>
      </c>
      <c r="BP341" s="49" t="s">
        <v>146</v>
      </c>
      <c r="BQ341" s="60" t="str">
        <f t="shared" si="5"/>
        <v>NT-7
MT-1
MT-2
MT-7
MT-8
MT-9
MT-10
MT-11
MT-12
MT-13
MT-14
MT-15</v>
      </c>
      <c r="BR341" s="49"/>
      <c r="BS341" s="49"/>
      <c r="BT341" s="49"/>
      <c r="BU341" s="49"/>
      <c r="BV341" s="49"/>
      <c r="BW341" s="49"/>
      <c r="BX341" s="49" t="s">
        <v>152</v>
      </c>
      <c r="BY341" s="49"/>
      <c r="BZ341" s="49"/>
      <c r="CA341" s="49"/>
      <c r="CB341" s="49"/>
      <c r="CC341" s="49"/>
      <c r="CD341" s="49"/>
      <c r="CE341" s="49"/>
      <c r="CF341" s="49" t="s">
        <v>160</v>
      </c>
      <c r="CG341" s="49" t="s">
        <v>161</v>
      </c>
      <c r="CH341" s="49"/>
      <c r="CI341" s="49"/>
      <c r="CJ341" s="49"/>
      <c r="CK341" s="49"/>
      <c r="CL341" s="49" t="s">
        <v>166</v>
      </c>
      <c r="CM341" s="49" t="s">
        <v>167</v>
      </c>
      <c r="CN341" s="49" t="s">
        <v>168</v>
      </c>
      <c r="CO341" s="49" t="s">
        <v>169</v>
      </c>
      <c r="CP341" s="49" t="s">
        <v>170</v>
      </c>
      <c r="CQ341" s="49" t="s">
        <v>171</v>
      </c>
      <c r="CR341" s="49" t="s">
        <v>172</v>
      </c>
      <c r="CS341" s="49" t="s">
        <v>173</v>
      </c>
      <c r="CT341" s="49" t="s">
        <v>174</v>
      </c>
      <c r="CU341" s="49"/>
      <c r="CV341" s="49"/>
      <c r="CW341" s="49"/>
      <c r="CX341" s="49"/>
      <c r="CY341" s="49"/>
      <c r="CZ341" s="49"/>
      <c r="DA341" s="49"/>
      <c r="DB341" s="49"/>
    </row>
    <row r="342" spans="1:106" s="76" customFormat="1" ht="64.5" customHeight="1" x14ac:dyDescent="0.25">
      <c r="A342" s="49" t="s">
        <v>1724</v>
      </c>
      <c r="B342" s="49" t="s">
        <v>3695</v>
      </c>
      <c r="C342" s="60" t="e">
        <f>VLOOKUP(D342,'Threat Model'!$P$2:$Q$96,1,FALSE)</f>
        <v>#N/A</v>
      </c>
      <c r="D342" s="49" t="s">
        <v>3696</v>
      </c>
      <c r="E342" s="61" t="s">
        <v>3697</v>
      </c>
      <c r="F342" s="49" t="s">
        <v>3698</v>
      </c>
      <c r="G342" s="61" t="s">
        <v>718</v>
      </c>
      <c r="H342" s="61" t="s">
        <v>3699</v>
      </c>
      <c r="I342" s="62">
        <v>8</v>
      </c>
      <c r="J342" s="60"/>
      <c r="K342" s="60" t="s">
        <v>112</v>
      </c>
      <c r="L342" s="60"/>
      <c r="M342" s="60"/>
      <c r="N342" s="60"/>
      <c r="O342" s="62" t="s">
        <v>182</v>
      </c>
      <c r="P342" s="60"/>
      <c r="Q342" s="60" t="s">
        <v>112</v>
      </c>
      <c r="R342" s="60" t="s">
        <v>112</v>
      </c>
      <c r="S342" s="61" t="s">
        <v>3700</v>
      </c>
      <c r="T342" s="61" t="s">
        <v>1731</v>
      </c>
      <c r="U342" s="61" t="s">
        <v>1732</v>
      </c>
      <c r="V342" s="61" t="s">
        <v>3701</v>
      </c>
      <c r="W342" s="61" t="s">
        <v>3649</v>
      </c>
      <c r="X342" s="61" t="s">
        <v>3702</v>
      </c>
      <c r="Y342" s="49"/>
      <c r="Z342" s="49" t="s">
        <v>3640</v>
      </c>
      <c r="AA342" s="49" t="s">
        <v>3703</v>
      </c>
      <c r="AB342" s="49"/>
      <c r="AC342" s="60" t="s">
        <v>7004</v>
      </c>
      <c r="AD342" s="49" t="s">
        <v>191</v>
      </c>
      <c r="AE342" s="49" t="s">
        <v>123</v>
      </c>
      <c r="AF342" s="49"/>
      <c r="AG342" s="49" t="s">
        <v>125</v>
      </c>
      <c r="AH342" s="49"/>
      <c r="AI342" s="49" t="s">
        <v>126</v>
      </c>
      <c r="AJ342" s="49" t="s">
        <v>127</v>
      </c>
      <c r="AK342" s="49"/>
      <c r="AL342" s="49"/>
      <c r="AM342" s="49"/>
      <c r="AN342" s="49"/>
      <c r="AO342" s="49"/>
      <c r="AP342" s="49"/>
      <c r="AQ342" s="49"/>
      <c r="AR342" s="49"/>
      <c r="AS342" s="49"/>
      <c r="AT342" s="49"/>
      <c r="AU342" s="49"/>
      <c r="AV342" s="49"/>
      <c r="AW342" s="49"/>
      <c r="AX342" s="49"/>
      <c r="AY342" s="49"/>
      <c r="AZ342" s="49"/>
      <c r="BA342" s="49"/>
      <c r="BB342" s="49"/>
      <c r="BC342" s="49"/>
      <c r="BD342" s="49"/>
      <c r="BE342" s="49"/>
      <c r="BF342" s="49"/>
      <c r="BG342" s="49"/>
      <c r="BH342" s="49"/>
      <c r="BI342" s="49"/>
      <c r="BJ342" s="49"/>
      <c r="BK342" s="49"/>
      <c r="BL342" s="49"/>
      <c r="BM342" s="49"/>
      <c r="BN342" s="49"/>
      <c r="BO342" s="49"/>
      <c r="BP342" s="49"/>
      <c r="BQ342" s="60" t="str">
        <f t="shared" si="5"/>
        <v>NT-7
MT-1
MT-2
MT-7
MT-8
MT-9
MT-10
MT-11
MT-12
MT-13
MT-14
MT-15</v>
      </c>
      <c r="BR342" s="49"/>
      <c r="BS342" s="49"/>
      <c r="BT342" s="49"/>
      <c r="BU342" s="49"/>
      <c r="BV342" s="49"/>
      <c r="BW342" s="49"/>
      <c r="BX342" s="49" t="s">
        <v>152</v>
      </c>
      <c r="BY342" s="49"/>
      <c r="BZ342" s="49"/>
      <c r="CA342" s="49"/>
      <c r="CB342" s="49"/>
      <c r="CC342" s="49"/>
      <c r="CD342" s="49"/>
      <c r="CE342" s="49"/>
      <c r="CF342" s="49" t="s">
        <v>160</v>
      </c>
      <c r="CG342" s="49" t="s">
        <v>161</v>
      </c>
      <c r="CH342" s="49"/>
      <c r="CI342" s="49"/>
      <c r="CJ342" s="49"/>
      <c r="CK342" s="49"/>
      <c r="CL342" s="49" t="s">
        <v>166</v>
      </c>
      <c r="CM342" s="49" t="s">
        <v>167</v>
      </c>
      <c r="CN342" s="49" t="s">
        <v>168</v>
      </c>
      <c r="CO342" s="49" t="s">
        <v>169</v>
      </c>
      <c r="CP342" s="49" t="s">
        <v>170</v>
      </c>
      <c r="CQ342" s="49" t="s">
        <v>171</v>
      </c>
      <c r="CR342" s="49" t="s">
        <v>172</v>
      </c>
      <c r="CS342" s="49" t="s">
        <v>173</v>
      </c>
      <c r="CT342" s="49" t="s">
        <v>174</v>
      </c>
      <c r="CU342" s="49"/>
      <c r="CV342" s="49"/>
      <c r="CW342" s="49"/>
      <c r="CX342" s="49"/>
      <c r="CY342" s="49"/>
      <c r="CZ342" s="49"/>
      <c r="DA342" s="49"/>
      <c r="DB342" s="49"/>
    </row>
    <row r="343" spans="1:106" s="76" customFormat="1" ht="64.5" customHeight="1" x14ac:dyDescent="0.25">
      <c r="A343" s="49" t="s">
        <v>783</v>
      </c>
      <c r="B343" s="49" t="s">
        <v>3704</v>
      </c>
      <c r="C343" s="60" t="e">
        <f>VLOOKUP(D343,'Threat Model'!$P$2:$Q$96,1,FALSE)</f>
        <v>#N/A</v>
      </c>
      <c r="D343" s="49" t="s">
        <v>3705</v>
      </c>
      <c r="E343" s="61" t="s">
        <v>3706</v>
      </c>
      <c r="F343" s="49" t="s">
        <v>2548</v>
      </c>
      <c r="G343" s="61"/>
      <c r="H343" s="61" t="s">
        <v>3707</v>
      </c>
      <c r="I343" s="62">
        <v>8</v>
      </c>
      <c r="J343" s="62"/>
      <c r="K343" s="62" t="s">
        <v>112</v>
      </c>
      <c r="L343" s="62"/>
      <c r="M343" s="62"/>
      <c r="N343" s="62"/>
      <c r="O343" s="62" t="s">
        <v>113</v>
      </c>
      <c r="P343" s="62"/>
      <c r="Q343" s="60" t="s">
        <v>112</v>
      </c>
      <c r="R343" s="62"/>
      <c r="S343" s="61" t="s">
        <v>3708</v>
      </c>
      <c r="T343" s="61" t="s">
        <v>3709</v>
      </c>
      <c r="U343" s="61" t="s">
        <v>790</v>
      </c>
      <c r="V343" s="61" t="s">
        <v>791</v>
      </c>
      <c r="W343" s="61" t="s">
        <v>792</v>
      </c>
      <c r="X343" s="61" t="s">
        <v>3710</v>
      </c>
      <c r="Y343" s="49"/>
      <c r="Z343" s="49" t="s">
        <v>3711</v>
      </c>
      <c r="AA343" s="49" t="s">
        <v>3712</v>
      </c>
      <c r="AB343" s="49"/>
      <c r="AC343" s="60" t="s">
        <v>6904</v>
      </c>
      <c r="AD343" s="49" t="s">
        <v>191</v>
      </c>
      <c r="AE343" s="49" t="s">
        <v>123</v>
      </c>
      <c r="AF343" s="49" t="s">
        <v>124</v>
      </c>
      <c r="AG343" s="49" t="s">
        <v>125</v>
      </c>
      <c r="AH343" s="49" t="s">
        <v>192</v>
      </c>
      <c r="AI343" s="49" t="s">
        <v>126</v>
      </c>
      <c r="AJ343" s="49" t="s">
        <v>127</v>
      </c>
      <c r="AK343" s="49" t="s">
        <v>128</v>
      </c>
      <c r="AL343" s="49" t="s">
        <v>129</v>
      </c>
      <c r="AM343" s="49" t="s">
        <v>130</v>
      </c>
      <c r="AN343" s="49" t="s">
        <v>131</v>
      </c>
      <c r="AO343" s="49" t="s">
        <v>218</v>
      </c>
      <c r="AP343" s="49" t="s">
        <v>193</v>
      </c>
      <c r="AQ343" s="49" t="s">
        <v>194</v>
      </c>
      <c r="AR343" s="49" t="s">
        <v>195</v>
      </c>
      <c r="AS343" s="49" t="s">
        <v>196</v>
      </c>
      <c r="AT343" s="49" t="s">
        <v>197</v>
      </c>
      <c r="AU343" s="49" t="s">
        <v>132</v>
      </c>
      <c r="AV343" s="49" t="s">
        <v>198</v>
      </c>
      <c r="AW343" s="49" t="s">
        <v>133</v>
      </c>
      <c r="AX343" s="49" t="s">
        <v>134</v>
      </c>
      <c r="AY343" s="49" t="s">
        <v>199</v>
      </c>
      <c r="AZ343" s="49" t="s">
        <v>135</v>
      </c>
      <c r="BA343" s="49" t="s">
        <v>136</v>
      </c>
      <c r="BB343" s="49" t="s">
        <v>137</v>
      </c>
      <c r="BC343" s="49" t="s">
        <v>138</v>
      </c>
      <c r="BD343" s="49" t="s">
        <v>200</v>
      </c>
      <c r="BE343" s="49" t="s">
        <v>139</v>
      </c>
      <c r="BF343" s="49" t="s">
        <v>201</v>
      </c>
      <c r="BG343" s="49" t="s">
        <v>140</v>
      </c>
      <c r="BH343" s="49" t="s">
        <v>202</v>
      </c>
      <c r="BI343" s="49" t="s">
        <v>203</v>
      </c>
      <c r="BJ343" s="49"/>
      <c r="BK343" s="49" t="s">
        <v>141</v>
      </c>
      <c r="BL343" s="49" t="s">
        <v>142</v>
      </c>
      <c r="BM343" s="49" t="s">
        <v>143</v>
      </c>
      <c r="BN343" s="49" t="s">
        <v>144</v>
      </c>
      <c r="BO343" s="49" t="s">
        <v>145</v>
      </c>
      <c r="BP343" s="49" t="s">
        <v>146</v>
      </c>
      <c r="BQ343" s="60" t="str">
        <f t="shared" si="5"/>
        <v>NT-7
MT-1
MT-2
MT-7
MT-8
MT-9
MT-11
MT-12
MT-13
MT-14
MT-15</v>
      </c>
      <c r="BR343" s="49"/>
      <c r="BS343" s="49"/>
      <c r="BT343" s="49"/>
      <c r="BU343" s="49"/>
      <c r="BV343" s="49"/>
      <c r="BW343" s="49"/>
      <c r="BX343" s="49" t="s">
        <v>152</v>
      </c>
      <c r="BY343" s="49"/>
      <c r="BZ343" s="49"/>
      <c r="CA343" s="49"/>
      <c r="CB343" s="49"/>
      <c r="CC343" s="49"/>
      <c r="CD343" s="49"/>
      <c r="CE343" s="49"/>
      <c r="CF343" s="49" t="s">
        <v>160</v>
      </c>
      <c r="CG343" s="49" t="s">
        <v>161</v>
      </c>
      <c r="CH343" s="49"/>
      <c r="CI343" s="49"/>
      <c r="CJ343" s="49"/>
      <c r="CK343" s="49"/>
      <c r="CL343" s="49" t="s">
        <v>166</v>
      </c>
      <c r="CM343" s="49" t="s">
        <v>167</v>
      </c>
      <c r="CN343" s="49" t="s">
        <v>168</v>
      </c>
      <c r="CO343" s="49"/>
      <c r="CP343" s="49" t="s">
        <v>170</v>
      </c>
      <c r="CQ343" s="49" t="s">
        <v>171</v>
      </c>
      <c r="CR343" s="49" t="s">
        <v>172</v>
      </c>
      <c r="CS343" s="49" t="s">
        <v>173</v>
      </c>
      <c r="CT343" s="49" t="s">
        <v>174</v>
      </c>
      <c r="CU343" s="49"/>
      <c r="CV343" s="49"/>
      <c r="CW343" s="49"/>
      <c r="CX343" s="49"/>
      <c r="CY343" s="49"/>
      <c r="CZ343" s="49"/>
      <c r="DA343" s="49"/>
      <c r="DB343" s="49"/>
    </row>
    <row r="344" spans="1:106" s="76" customFormat="1" ht="64.5" customHeight="1" x14ac:dyDescent="0.25">
      <c r="A344" s="49" t="s">
        <v>105</v>
      </c>
      <c r="B344" s="49" t="s">
        <v>3713</v>
      </c>
      <c r="C344" s="60" t="e">
        <f>VLOOKUP(D344,'Threat Model'!$P$2:$Q$96,1,FALSE)</f>
        <v>#N/A</v>
      </c>
      <c r="D344" s="49" t="s">
        <v>3714</v>
      </c>
      <c r="E344" s="61" t="s">
        <v>3715</v>
      </c>
      <c r="F344" s="49" t="s">
        <v>3716</v>
      </c>
      <c r="G344" s="61" t="s">
        <v>3717</v>
      </c>
      <c r="H344" s="61" t="s">
        <v>3718</v>
      </c>
      <c r="I344" s="62">
        <v>6</v>
      </c>
      <c r="J344" s="60"/>
      <c r="K344" s="60"/>
      <c r="L344" s="60" t="s">
        <v>112</v>
      </c>
      <c r="M344" s="60"/>
      <c r="N344" s="60"/>
      <c r="O344" s="62" t="s">
        <v>182</v>
      </c>
      <c r="P344" s="60" t="s">
        <v>112</v>
      </c>
      <c r="Q344" s="60" t="s">
        <v>112</v>
      </c>
      <c r="R344" s="60" t="s">
        <v>112</v>
      </c>
      <c r="S344" s="61" t="s">
        <v>3719</v>
      </c>
      <c r="T344" s="61" t="s">
        <v>261</v>
      </c>
      <c r="U344" s="61" t="s">
        <v>3720</v>
      </c>
      <c r="V344" s="61" t="s">
        <v>3721</v>
      </c>
      <c r="W344" s="61" t="s">
        <v>118</v>
      </c>
      <c r="X344" s="61" t="s">
        <v>119</v>
      </c>
      <c r="Y344" s="49"/>
      <c r="Z344" s="49" t="s">
        <v>1486</v>
      </c>
      <c r="AA344" s="49" t="s">
        <v>3722</v>
      </c>
      <c r="AB344" s="49"/>
      <c r="AC344" s="60" t="s">
        <v>7005</v>
      </c>
      <c r="AD344" s="49"/>
      <c r="AE344" s="49"/>
      <c r="AF344" s="49" t="s">
        <v>124</v>
      </c>
      <c r="AG344" s="49" t="s">
        <v>125</v>
      </c>
      <c r="AH344" s="49" t="s">
        <v>192</v>
      </c>
      <c r="AI344" s="49" t="s">
        <v>126</v>
      </c>
      <c r="AJ344" s="49" t="s">
        <v>127</v>
      </c>
      <c r="AK344" s="49" t="s">
        <v>128</v>
      </c>
      <c r="AL344" s="49" t="s">
        <v>129</v>
      </c>
      <c r="AM344" s="49" t="s">
        <v>130</v>
      </c>
      <c r="AN344" s="49" t="s">
        <v>131</v>
      </c>
      <c r="AO344" s="49" t="s">
        <v>218</v>
      </c>
      <c r="AP344" s="49" t="s">
        <v>193</v>
      </c>
      <c r="AQ344" s="49" t="s">
        <v>194</v>
      </c>
      <c r="AR344" s="49" t="s">
        <v>195</v>
      </c>
      <c r="AS344" s="49" t="s">
        <v>196</v>
      </c>
      <c r="AT344" s="49" t="s">
        <v>197</v>
      </c>
      <c r="AU344" s="49"/>
      <c r="AV344" s="49" t="s">
        <v>198</v>
      </c>
      <c r="AW344" s="49" t="s">
        <v>133</v>
      </c>
      <c r="AX344" s="49" t="s">
        <v>134</v>
      </c>
      <c r="AY344" s="49"/>
      <c r="AZ344" s="49" t="s">
        <v>135</v>
      </c>
      <c r="BA344" s="49" t="s">
        <v>136</v>
      </c>
      <c r="BB344" s="49"/>
      <c r="BC344" s="49"/>
      <c r="BD344" s="49"/>
      <c r="BE344" s="49" t="s">
        <v>139</v>
      </c>
      <c r="BF344" s="49" t="s">
        <v>201</v>
      </c>
      <c r="BG344" s="49"/>
      <c r="BH344" s="49" t="s">
        <v>202</v>
      </c>
      <c r="BI344" s="49" t="s">
        <v>203</v>
      </c>
      <c r="BJ344" s="49"/>
      <c r="BK344" s="49"/>
      <c r="BL344" s="49"/>
      <c r="BM344" s="49"/>
      <c r="BN344" s="49"/>
      <c r="BO344" s="49"/>
      <c r="BP344" s="49"/>
      <c r="BQ344" s="60" t="str">
        <f t="shared" si="5"/>
        <v>NT-7
MT-1
MT-2
MT-7
MT-8
MT-9
MT-10
MT-11
MT-12
MT-13
MT-14
MT-15</v>
      </c>
      <c r="BR344" s="49"/>
      <c r="BS344" s="49"/>
      <c r="BT344" s="49"/>
      <c r="BU344" s="49"/>
      <c r="BV344" s="49"/>
      <c r="BW344" s="49"/>
      <c r="BX344" s="49" t="s">
        <v>152</v>
      </c>
      <c r="BY344" s="49"/>
      <c r="BZ344" s="49"/>
      <c r="CA344" s="49"/>
      <c r="CB344" s="49"/>
      <c r="CC344" s="49"/>
      <c r="CD344" s="49"/>
      <c r="CE344" s="49"/>
      <c r="CF344" s="49" t="s">
        <v>160</v>
      </c>
      <c r="CG344" s="49" t="s">
        <v>161</v>
      </c>
      <c r="CH344" s="49"/>
      <c r="CI344" s="49"/>
      <c r="CJ344" s="49"/>
      <c r="CK344" s="49"/>
      <c r="CL344" s="49" t="s">
        <v>166</v>
      </c>
      <c r="CM344" s="49" t="s">
        <v>167</v>
      </c>
      <c r="CN344" s="49" t="s">
        <v>168</v>
      </c>
      <c r="CO344" s="49" t="s">
        <v>169</v>
      </c>
      <c r="CP344" s="49" t="s">
        <v>170</v>
      </c>
      <c r="CQ344" s="49" t="s">
        <v>171</v>
      </c>
      <c r="CR344" s="49" t="s">
        <v>172</v>
      </c>
      <c r="CS344" s="49" t="s">
        <v>173</v>
      </c>
      <c r="CT344" s="49" t="s">
        <v>174</v>
      </c>
      <c r="CU344" s="49"/>
      <c r="CV344" s="49"/>
      <c r="CW344" s="49"/>
      <c r="CX344" s="49"/>
      <c r="CY344" s="49"/>
      <c r="CZ344" s="49"/>
      <c r="DA344" s="49"/>
      <c r="DB344" s="49"/>
    </row>
    <row r="345" spans="1:106" s="76" customFormat="1" ht="64.5" customHeight="1" x14ac:dyDescent="0.25">
      <c r="A345" s="49" t="s">
        <v>105</v>
      </c>
      <c r="B345" s="49" t="s">
        <v>3723</v>
      </c>
      <c r="C345" s="60" t="e">
        <f>VLOOKUP(D345,'Threat Model'!$P$2:$Q$96,1,FALSE)</f>
        <v>#N/A</v>
      </c>
      <c r="D345" s="49" t="s">
        <v>3724</v>
      </c>
      <c r="E345" s="61" t="s">
        <v>3725</v>
      </c>
      <c r="F345" s="49" t="s">
        <v>3726</v>
      </c>
      <c r="G345" s="61" t="s">
        <v>1570</v>
      </c>
      <c r="H345" s="61" t="s">
        <v>3727</v>
      </c>
      <c r="I345" s="62">
        <v>4</v>
      </c>
      <c r="J345" s="62"/>
      <c r="K345" s="62"/>
      <c r="L345" s="62" t="s">
        <v>112</v>
      </c>
      <c r="M345" s="62"/>
      <c r="N345" s="62"/>
      <c r="O345" s="62" t="s">
        <v>182</v>
      </c>
      <c r="P345" s="62"/>
      <c r="Q345" s="60" t="s">
        <v>112</v>
      </c>
      <c r="R345" s="60" t="s">
        <v>112</v>
      </c>
      <c r="S345" s="61" t="s">
        <v>3728</v>
      </c>
      <c r="T345" s="61" t="s">
        <v>3729</v>
      </c>
      <c r="U345" s="61" t="s">
        <v>3730</v>
      </c>
      <c r="V345" s="61" t="s">
        <v>3731</v>
      </c>
      <c r="W345" s="61" t="s">
        <v>3732</v>
      </c>
      <c r="X345" s="61" t="s">
        <v>3733</v>
      </c>
      <c r="Y345" s="49"/>
      <c r="Z345" s="49" t="s">
        <v>1486</v>
      </c>
      <c r="AA345" s="49"/>
      <c r="AB345" s="49"/>
      <c r="AC345" s="60" t="s">
        <v>7006</v>
      </c>
      <c r="AD345" s="49" t="s">
        <v>191</v>
      </c>
      <c r="AE345" s="49" t="s">
        <v>123</v>
      </c>
      <c r="AF345" s="49" t="s">
        <v>124</v>
      </c>
      <c r="AG345" s="49" t="s">
        <v>125</v>
      </c>
      <c r="AH345" s="49"/>
      <c r="AI345" s="49" t="s">
        <v>126</v>
      </c>
      <c r="AJ345" s="49" t="s">
        <v>127</v>
      </c>
      <c r="AK345" s="49" t="s">
        <v>128</v>
      </c>
      <c r="AL345" s="49" t="s">
        <v>129</v>
      </c>
      <c r="AM345" s="49" t="s">
        <v>130</v>
      </c>
      <c r="AN345" s="49" t="s">
        <v>131</v>
      </c>
      <c r="AO345" s="49" t="s">
        <v>218</v>
      </c>
      <c r="AP345" s="49"/>
      <c r="AQ345" s="49"/>
      <c r="AR345" s="49"/>
      <c r="AS345" s="49"/>
      <c r="AT345" s="49"/>
      <c r="AU345" s="49"/>
      <c r="AV345" s="49" t="s">
        <v>198</v>
      </c>
      <c r="AW345" s="49" t="s">
        <v>133</v>
      </c>
      <c r="AX345" s="49" t="s">
        <v>134</v>
      </c>
      <c r="AY345" s="49"/>
      <c r="AZ345" s="49" t="s">
        <v>135</v>
      </c>
      <c r="BA345" s="49" t="s">
        <v>136</v>
      </c>
      <c r="BB345" s="49" t="s">
        <v>137</v>
      </c>
      <c r="BC345" s="49" t="s">
        <v>138</v>
      </c>
      <c r="BD345" s="49"/>
      <c r="BE345" s="49" t="s">
        <v>139</v>
      </c>
      <c r="BF345" s="49" t="s">
        <v>201</v>
      </c>
      <c r="BG345" s="49" t="s">
        <v>140</v>
      </c>
      <c r="BH345" s="49" t="s">
        <v>202</v>
      </c>
      <c r="BI345" s="49" t="s">
        <v>203</v>
      </c>
      <c r="BJ345" s="49"/>
      <c r="BK345" s="49" t="s">
        <v>141</v>
      </c>
      <c r="BL345" s="49" t="s">
        <v>142</v>
      </c>
      <c r="BM345" s="49" t="s">
        <v>143</v>
      </c>
      <c r="BN345" s="49" t="s">
        <v>144</v>
      </c>
      <c r="BO345" s="49" t="s">
        <v>145</v>
      </c>
      <c r="BP345" s="49" t="s">
        <v>146</v>
      </c>
      <c r="BQ345" s="60" t="str">
        <f t="shared" si="5"/>
        <v>NT-7
MT-1
MT-2
MT-5
MT-7
MT-8
MT-9
MT-10
MT-11
MT-12
MT-13
MT-14
MT-15</v>
      </c>
      <c r="BR345" s="49"/>
      <c r="BS345" s="49"/>
      <c r="BT345" s="49"/>
      <c r="BU345" s="49"/>
      <c r="BV345" s="49"/>
      <c r="BW345" s="49"/>
      <c r="BX345" s="49" t="s">
        <v>152</v>
      </c>
      <c r="BY345" s="49"/>
      <c r="BZ345" s="49"/>
      <c r="CA345" s="49"/>
      <c r="CB345" s="49"/>
      <c r="CC345" s="49"/>
      <c r="CD345" s="49"/>
      <c r="CE345" s="49"/>
      <c r="CF345" s="49" t="s">
        <v>160</v>
      </c>
      <c r="CG345" s="49" t="s">
        <v>161</v>
      </c>
      <c r="CH345" s="49"/>
      <c r="CI345" s="49"/>
      <c r="CJ345" s="49" t="s">
        <v>164</v>
      </c>
      <c r="CK345" s="49"/>
      <c r="CL345" s="49" t="s">
        <v>166</v>
      </c>
      <c r="CM345" s="49" t="s">
        <v>167</v>
      </c>
      <c r="CN345" s="49" t="s">
        <v>168</v>
      </c>
      <c r="CO345" s="49" t="s">
        <v>169</v>
      </c>
      <c r="CP345" s="49" t="s">
        <v>170</v>
      </c>
      <c r="CQ345" s="49" t="s">
        <v>171</v>
      </c>
      <c r="CR345" s="49" t="s">
        <v>172</v>
      </c>
      <c r="CS345" s="49" t="s">
        <v>173</v>
      </c>
      <c r="CT345" s="49" t="s">
        <v>174</v>
      </c>
      <c r="CU345" s="49"/>
      <c r="CV345" s="49"/>
      <c r="CW345" s="49"/>
      <c r="CX345" s="49"/>
      <c r="CY345" s="49"/>
      <c r="CZ345" s="49"/>
      <c r="DA345" s="49"/>
      <c r="DB345" s="49"/>
    </row>
    <row r="346" spans="1:106" s="76" customFormat="1" ht="64.5" customHeight="1" x14ac:dyDescent="0.25">
      <c r="A346" s="49" t="s">
        <v>284</v>
      </c>
      <c r="B346" s="49" t="s">
        <v>3734</v>
      </c>
      <c r="C346" s="60" t="e">
        <f>VLOOKUP(D346,'Threat Model'!$P$2:$Q$96,1,FALSE)</f>
        <v>#N/A</v>
      </c>
      <c r="D346" s="49" t="s">
        <v>3735</v>
      </c>
      <c r="E346" s="61" t="s">
        <v>3736</v>
      </c>
      <c r="F346" s="49" t="s">
        <v>3737</v>
      </c>
      <c r="G346" s="61" t="s">
        <v>3738</v>
      </c>
      <c r="H346" s="61" t="s">
        <v>3739</v>
      </c>
      <c r="I346" s="62">
        <v>5</v>
      </c>
      <c r="J346" s="62"/>
      <c r="K346" s="62" t="s">
        <v>112</v>
      </c>
      <c r="L346" s="62"/>
      <c r="M346" s="62"/>
      <c r="N346" s="62"/>
      <c r="O346" s="62" t="s">
        <v>182</v>
      </c>
      <c r="P346" s="62"/>
      <c r="Q346" s="60" t="s">
        <v>112</v>
      </c>
      <c r="R346" s="60" t="s">
        <v>112</v>
      </c>
      <c r="S346" s="61" t="s">
        <v>3740</v>
      </c>
      <c r="T346" s="61" t="s">
        <v>1473</v>
      </c>
      <c r="U346" s="61" t="s">
        <v>1981</v>
      </c>
      <c r="V346" s="61" t="s">
        <v>662</v>
      </c>
      <c r="W346" s="61" t="s">
        <v>295</v>
      </c>
      <c r="X346" s="61" t="s">
        <v>1640</v>
      </c>
      <c r="Y346" s="49"/>
      <c r="Z346" s="49" t="s">
        <v>1486</v>
      </c>
      <c r="AA346" s="49"/>
      <c r="AB346" s="49"/>
      <c r="AC346" s="60" t="s">
        <v>7007</v>
      </c>
      <c r="AD346" s="49" t="s">
        <v>191</v>
      </c>
      <c r="AE346" s="49"/>
      <c r="AF346" s="49" t="s">
        <v>124</v>
      </c>
      <c r="AG346" s="49" t="s">
        <v>125</v>
      </c>
      <c r="AH346" s="49"/>
      <c r="AI346" s="49"/>
      <c r="AJ346" s="49" t="s">
        <v>127</v>
      </c>
      <c r="AK346" s="49" t="s">
        <v>128</v>
      </c>
      <c r="AL346" s="49" t="s">
        <v>129</v>
      </c>
      <c r="AM346" s="49"/>
      <c r="AN346" s="49" t="s">
        <v>131</v>
      </c>
      <c r="AO346" s="49"/>
      <c r="AP346" s="49"/>
      <c r="AQ346" s="49"/>
      <c r="AR346" s="49"/>
      <c r="AS346" s="49"/>
      <c r="AT346" s="49"/>
      <c r="AU346" s="49" t="s">
        <v>132</v>
      </c>
      <c r="AV346" s="49" t="s">
        <v>198</v>
      </c>
      <c r="AW346" s="49" t="s">
        <v>133</v>
      </c>
      <c r="AX346" s="49" t="s">
        <v>134</v>
      </c>
      <c r="AY346" s="49"/>
      <c r="AZ346" s="49" t="s">
        <v>135</v>
      </c>
      <c r="BA346" s="49" t="s">
        <v>136</v>
      </c>
      <c r="BB346" s="49" t="s">
        <v>137</v>
      </c>
      <c r="BC346" s="49" t="s">
        <v>138</v>
      </c>
      <c r="BD346" s="49"/>
      <c r="BE346" s="49"/>
      <c r="BF346" s="49"/>
      <c r="BG346" s="49"/>
      <c r="BH346" s="49"/>
      <c r="BI346" s="49" t="s">
        <v>203</v>
      </c>
      <c r="BJ346" s="49"/>
      <c r="BK346" s="49" t="s">
        <v>141</v>
      </c>
      <c r="BL346" s="49" t="s">
        <v>142</v>
      </c>
      <c r="BM346" s="49" t="s">
        <v>143</v>
      </c>
      <c r="BN346" s="49" t="s">
        <v>144</v>
      </c>
      <c r="BO346" s="49" t="s">
        <v>145</v>
      </c>
      <c r="BP346" s="49" t="s">
        <v>146</v>
      </c>
      <c r="BQ346" s="60" t="str">
        <f t="shared" si="5"/>
        <v>NT-7
MT-1
MT-2
MT-7
MT-8
MT-9
MT-10
MT-11
MT-12
MT-13
MT-14
MT-15</v>
      </c>
      <c r="BR346" s="49"/>
      <c r="BS346" s="49"/>
      <c r="BT346" s="49"/>
      <c r="BU346" s="49"/>
      <c r="BV346" s="49"/>
      <c r="BW346" s="49"/>
      <c r="BX346" s="49" t="s">
        <v>152</v>
      </c>
      <c r="BY346" s="49"/>
      <c r="BZ346" s="49"/>
      <c r="CA346" s="49"/>
      <c r="CB346" s="49"/>
      <c r="CC346" s="49"/>
      <c r="CD346" s="49"/>
      <c r="CE346" s="49"/>
      <c r="CF346" s="49" t="s">
        <v>160</v>
      </c>
      <c r="CG346" s="49" t="s">
        <v>161</v>
      </c>
      <c r="CH346" s="49"/>
      <c r="CI346" s="49"/>
      <c r="CJ346" s="49"/>
      <c r="CK346" s="49"/>
      <c r="CL346" s="49" t="s">
        <v>166</v>
      </c>
      <c r="CM346" s="49" t="s">
        <v>167</v>
      </c>
      <c r="CN346" s="49" t="s">
        <v>168</v>
      </c>
      <c r="CO346" s="49" t="s">
        <v>169</v>
      </c>
      <c r="CP346" s="49" t="s">
        <v>170</v>
      </c>
      <c r="CQ346" s="49" t="s">
        <v>171</v>
      </c>
      <c r="CR346" s="49" t="s">
        <v>172</v>
      </c>
      <c r="CS346" s="49" t="s">
        <v>173</v>
      </c>
      <c r="CT346" s="49" t="s">
        <v>174</v>
      </c>
      <c r="CU346" s="49"/>
      <c r="CV346" s="49"/>
      <c r="CW346" s="49"/>
      <c r="CX346" s="49"/>
      <c r="CY346" s="49"/>
      <c r="CZ346" s="49"/>
      <c r="DA346" s="49"/>
      <c r="DB346" s="49"/>
    </row>
    <row r="347" spans="1:106" s="76" customFormat="1" ht="64.5" customHeight="1" x14ac:dyDescent="0.25">
      <c r="A347" s="49" t="s">
        <v>284</v>
      </c>
      <c r="B347" s="49" t="s">
        <v>3741</v>
      </c>
      <c r="C347" s="60" t="e">
        <f>VLOOKUP(D347,'Threat Model'!$P$2:$Q$96,1,FALSE)</f>
        <v>#N/A</v>
      </c>
      <c r="D347" s="49" t="s">
        <v>3742</v>
      </c>
      <c r="E347" s="61" t="s">
        <v>3743</v>
      </c>
      <c r="F347" s="49" t="s">
        <v>1480</v>
      </c>
      <c r="G347" s="61"/>
      <c r="H347" s="61" t="s">
        <v>3744</v>
      </c>
      <c r="I347" s="62">
        <v>5</v>
      </c>
      <c r="J347" s="62"/>
      <c r="K347" s="62" t="s">
        <v>112</v>
      </c>
      <c r="L347" s="62"/>
      <c r="M347" s="62"/>
      <c r="N347" s="62"/>
      <c r="O347" s="62" t="s">
        <v>182</v>
      </c>
      <c r="P347" s="62"/>
      <c r="Q347" s="60"/>
      <c r="R347" s="60" t="s">
        <v>112</v>
      </c>
      <c r="S347" s="61" t="s">
        <v>3745</v>
      </c>
      <c r="T347" s="61" t="s">
        <v>3746</v>
      </c>
      <c r="U347" s="61" t="s">
        <v>3747</v>
      </c>
      <c r="V347" s="61" t="s">
        <v>662</v>
      </c>
      <c r="W347" s="61" t="s">
        <v>3748</v>
      </c>
      <c r="X347" s="61" t="s">
        <v>3749</v>
      </c>
      <c r="Y347" s="49"/>
      <c r="Z347" s="49" t="s">
        <v>1486</v>
      </c>
      <c r="AA347" s="49"/>
      <c r="AB347" s="49"/>
      <c r="AC347" s="60" t="s">
        <v>6908</v>
      </c>
      <c r="AD347" s="49" t="s">
        <v>191</v>
      </c>
      <c r="AE347" s="49" t="s">
        <v>123</v>
      </c>
      <c r="AF347" s="49" t="s">
        <v>124</v>
      </c>
      <c r="AG347" s="49" t="s">
        <v>125</v>
      </c>
      <c r="AH347" s="49" t="s">
        <v>192</v>
      </c>
      <c r="AI347" s="49" t="s">
        <v>126</v>
      </c>
      <c r="AJ347" s="49" t="s">
        <v>127</v>
      </c>
      <c r="AK347" s="49" t="s">
        <v>128</v>
      </c>
      <c r="AL347" s="49" t="s">
        <v>129</v>
      </c>
      <c r="AM347" s="49" t="s">
        <v>130</v>
      </c>
      <c r="AN347" s="49" t="s">
        <v>131</v>
      </c>
      <c r="AO347" s="49" t="s">
        <v>218</v>
      </c>
      <c r="AP347" s="49" t="s">
        <v>193</v>
      </c>
      <c r="AQ347" s="49" t="s">
        <v>194</v>
      </c>
      <c r="AR347" s="49" t="s">
        <v>195</v>
      </c>
      <c r="AS347" s="49" t="s">
        <v>196</v>
      </c>
      <c r="AT347" s="49" t="s">
        <v>197</v>
      </c>
      <c r="AU347" s="49" t="s">
        <v>132</v>
      </c>
      <c r="AV347" s="49" t="s">
        <v>198</v>
      </c>
      <c r="AW347" s="49" t="s">
        <v>133</v>
      </c>
      <c r="AX347" s="49" t="s">
        <v>134</v>
      </c>
      <c r="AY347" s="49" t="s">
        <v>199</v>
      </c>
      <c r="AZ347" s="49" t="s">
        <v>135</v>
      </c>
      <c r="BA347" s="49" t="s">
        <v>136</v>
      </c>
      <c r="BB347" s="49" t="s">
        <v>137</v>
      </c>
      <c r="BC347" s="49" t="s">
        <v>138</v>
      </c>
      <c r="BD347" s="49"/>
      <c r="BE347" s="49" t="s">
        <v>139</v>
      </c>
      <c r="BF347" s="49" t="s">
        <v>201</v>
      </c>
      <c r="BG347" s="49" t="s">
        <v>140</v>
      </c>
      <c r="BH347" s="49" t="s">
        <v>202</v>
      </c>
      <c r="BI347" s="49" t="s">
        <v>203</v>
      </c>
      <c r="BJ347" s="49"/>
      <c r="BK347" s="49" t="s">
        <v>141</v>
      </c>
      <c r="BL347" s="49" t="s">
        <v>142</v>
      </c>
      <c r="BM347" s="49" t="s">
        <v>143</v>
      </c>
      <c r="BN347" s="49" t="s">
        <v>144</v>
      </c>
      <c r="BO347" s="49" t="s">
        <v>145</v>
      </c>
      <c r="BP347" s="49" t="s">
        <v>146</v>
      </c>
      <c r="BQ347" s="60" t="str">
        <f t="shared" si="5"/>
        <v>NT-7
MT-1
MT-2
MT-7
MT-8
MT-9
MT-11
MT-12
MT-13
MT-14
MT-15</v>
      </c>
      <c r="BR347" s="49"/>
      <c r="BS347" s="49"/>
      <c r="BT347" s="49"/>
      <c r="BU347" s="49"/>
      <c r="BV347" s="49"/>
      <c r="BW347" s="49"/>
      <c r="BX347" s="49" t="s">
        <v>152</v>
      </c>
      <c r="BY347" s="49"/>
      <c r="BZ347" s="49"/>
      <c r="CA347" s="49"/>
      <c r="CB347" s="49"/>
      <c r="CC347" s="49"/>
      <c r="CD347" s="49"/>
      <c r="CE347" s="49"/>
      <c r="CF347" s="49" t="s">
        <v>160</v>
      </c>
      <c r="CG347" s="49" t="s">
        <v>161</v>
      </c>
      <c r="CH347" s="49"/>
      <c r="CI347" s="49"/>
      <c r="CJ347" s="49"/>
      <c r="CK347" s="49"/>
      <c r="CL347" s="49" t="s">
        <v>166</v>
      </c>
      <c r="CM347" s="49" t="s">
        <v>167</v>
      </c>
      <c r="CN347" s="49" t="s">
        <v>168</v>
      </c>
      <c r="CO347" s="49"/>
      <c r="CP347" s="49" t="s">
        <v>170</v>
      </c>
      <c r="CQ347" s="49" t="s">
        <v>171</v>
      </c>
      <c r="CR347" s="49" t="s">
        <v>172</v>
      </c>
      <c r="CS347" s="49" t="s">
        <v>173</v>
      </c>
      <c r="CT347" s="49" t="s">
        <v>174</v>
      </c>
      <c r="CU347" s="49"/>
      <c r="CV347" s="49"/>
      <c r="CW347" s="49"/>
      <c r="CX347" s="49"/>
      <c r="CY347" s="49"/>
      <c r="CZ347" s="49"/>
      <c r="DA347" s="49"/>
      <c r="DB347" s="49"/>
    </row>
    <row r="348" spans="1:106" s="76" customFormat="1" ht="64.5" customHeight="1" x14ac:dyDescent="0.25">
      <c r="A348" s="49" t="s">
        <v>2807</v>
      </c>
      <c r="B348" s="49" t="s">
        <v>3750</v>
      </c>
      <c r="C348" s="60" t="e">
        <f>VLOOKUP(D348,'Threat Model'!$P$2:$Q$96,1,FALSE)</f>
        <v>#N/A</v>
      </c>
      <c r="D348" s="49" t="s">
        <v>3751</v>
      </c>
      <c r="E348" s="61" t="s">
        <v>3752</v>
      </c>
      <c r="F348" s="49" t="s">
        <v>3753</v>
      </c>
      <c r="G348" s="61"/>
      <c r="H348" s="61" t="s">
        <v>3754</v>
      </c>
      <c r="I348" s="62">
        <v>7</v>
      </c>
      <c r="J348" s="62"/>
      <c r="K348" s="62" t="s">
        <v>112</v>
      </c>
      <c r="L348" s="62"/>
      <c r="M348" s="62"/>
      <c r="N348" s="62"/>
      <c r="O348" s="62" t="s">
        <v>182</v>
      </c>
      <c r="P348" s="62"/>
      <c r="Q348" s="60" t="s">
        <v>112</v>
      </c>
      <c r="R348" s="60" t="s">
        <v>112</v>
      </c>
      <c r="S348" s="61" t="s">
        <v>3755</v>
      </c>
      <c r="T348" s="61" t="s">
        <v>2815</v>
      </c>
      <c r="U348" s="61" t="s">
        <v>2829</v>
      </c>
      <c r="V348" s="61" t="s">
        <v>3756</v>
      </c>
      <c r="W348" s="61" t="s">
        <v>2818</v>
      </c>
      <c r="X348" s="61" t="s">
        <v>3757</v>
      </c>
      <c r="Y348" s="49"/>
      <c r="Z348" s="49" t="s">
        <v>3758</v>
      </c>
      <c r="AA348" s="49" t="s">
        <v>3759</v>
      </c>
      <c r="AB348" s="49"/>
      <c r="AC348" s="60" t="s">
        <v>7008</v>
      </c>
      <c r="AD348" s="49" t="s">
        <v>191</v>
      </c>
      <c r="AE348" s="49" t="s">
        <v>123</v>
      </c>
      <c r="AF348" s="49" t="s">
        <v>124</v>
      </c>
      <c r="AG348" s="49" t="s">
        <v>125</v>
      </c>
      <c r="AH348" s="49" t="s">
        <v>192</v>
      </c>
      <c r="AI348" s="49" t="s">
        <v>126</v>
      </c>
      <c r="AJ348" s="49"/>
      <c r="AK348" s="49" t="s">
        <v>128</v>
      </c>
      <c r="AL348" s="49" t="s">
        <v>129</v>
      </c>
      <c r="AM348" s="49" t="s">
        <v>130</v>
      </c>
      <c r="AN348" s="49" t="s">
        <v>131</v>
      </c>
      <c r="AO348" s="49" t="s">
        <v>218</v>
      </c>
      <c r="AP348" s="49" t="s">
        <v>193</v>
      </c>
      <c r="AQ348" s="49" t="s">
        <v>194</v>
      </c>
      <c r="AR348" s="49" t="s">
        <v>195</v>
      </c>
      <c r="AS348" s="49" t="s">
        <v>196</v>
      </c>
      <c r="AT348" s="49" t="s">
        <v>197</v>
      </c>
      <c r="AU348" s="49"/>
      <c r="AV348" s="49" t="s">
        <v>198</v>
      </c>
      <c r="AW348" s="49" t="s">
        <v>133</v>
      </c>
      <c r="AX348" s="49" t="s">
        <v>134</v>
      </c>
      <c r="AY348" s="49" t="s">
        <v>199</v>
      </c>
      <c r="AZ348" s="49" t="s">
        <v>135</v>
      </c>
      <c r="BA348" s="49" t="s">
        <v>136</v>
      </c>
      <c r="BB348" s="49" t="s">
        <v>137</v>
      </c>
      <c r="BC348" s="49" t="s">
        <v>138</v>
      </c>
      <c r="BD348" s="49" t="s">
        <v>200</v>
      </c>
      <c r="BE348" s="49" t="s">
        <v>139</v>
      </c>
      <c r="BF348" s="49" t="s">
        <v>201</v>
      </c>
      <c r="BG348" s="49"/>
      <c r="BH348" s="49" t="s">
        <v>202</v>
      </c>
      <c r="BI348" s="49" t="s">
        <v>203</v>
      </c>
      <c r="BJ348" s="49"/>
      <c r="BK348" s="49" t="s">
        <v>141</v>
      </c>
      <c r="BL348" s="49" t="s">
        <v>142</v>
      </c>
      <c r="BM348" s="49" t="s">
        <v>143</v>
      </c>
      <c r="BN348" s="49" t="s">
        <v>144</v>
      </c>
      <c r="BO348" s="49" t="s">
        <v>145</v>
      </c>
      <c r="BP348" s="49" t="s">
        <v>146</v>
      </c>
      <c r="BQ348" s="60" t="str">
        <f t="shared" si="5"/>
        <v>NT-7
MT-1
MT-2
MT-7
MT-8
MT-9
MT-10
MT-11
MT-12
MT-13
MT-14
MT-15</v>
      </c>
      <c r="BR348" s="49"/>
      <c r="BS348" s="49"/>
      <c r="BT348" s="49"/>
      <c r="BU348" s="49"/>
      <c r="BV348" s="49"/>
      <c r="BW348" s="49"/>
      <c r="BX348" s="49" t="s">
        <v>152</v>
      </c>
      <c r="BY348" s="49"/>
      <c r="BZ348" s="49"/>
      <c r="CA348" s="49"/>
      <c r="CB348" s="49"/>
      <c r="CC348" s="49"/>
      <c r="CD348" s="49"/>
      <c r="CE348" s="49"/>
      <c r="CF348" s="49" t="s">
        <v>160</v>
      </c>
      <c r="CG348" s="49" t="s">
        <v>161</v>
      </c>
      <c r="CH348" s="49"/>
      <c r="CI348" s="49"/>
      <c r="CJ348" s="49"/>
      <c r="CK348" s="49"/>
      <c r="CL348" s="49" t="s">
        <v>166</v>
      </c>
      <c r="CM348" s="49" t="s">
        <v>167</v>
      </c>
      <c r="CN348" s="49" t="s">
        <v>168</v>
      </c>
      <c r="CO348" s="49" t="s">
        <v>169</v>
      </c>
      <c r="CP348" s="49" t="s">
        <v>170</v>
      </c>
      <c r="CQ348" s="49" t="s">
        <v>171</v>
      </c>
      <c r="CR348" s="49" t="s">
        <v>172</v>
      </c>
      <c r="CS348" s="49" t="s">
        <v>173</v>
      </c>
      <c r="CT348" s="49" t="s">
        <v>174</v>
      </c>
      <c r="CU348" s="49"/>
      <c r="CV348" s="49"/>
      <c r="CW348" s="49"/>
      <c r="CX348" s="49"/>
      <c r="CY348" s="49"/>
      <c r="CZ348" s="49"/>
      <c r="DA348" s="49"/>
      <c r="DB348" s="49"/>
    </row>
    <row r="349" spans="1:106" s="76" customFormat="1" ht="64.5" customHeight="1" x14ac:dyDescent="0.25">
      <c r="A349" s="49" t="s">
        <v>175</v>
      </c>
      <c r="B349" s="49" t="s">
        <v>3760</v>
      </c>
      <c r="C349" s="60" t="e">
        <f>VLOOKUP(D349,'Threat Model'!$P$2:$Q$96,1,FALSE)</f>
        <v>#N/A</v>
      </c>
      <c r="D349" s="49" t="s">
        <v>3761</v>
      </c>
      <c r="E349" s="61" t="s">
        <v>3762</v>
      </c>
      <c r="F349" s="49" t="s">
        <v>3763</v>
      </c>
      <c r="G349" s="61" t="s">
        <v>3764</v>
      </c>
      <c r="H349" s="61" t="s">
        <v>3765</v>
      </c>
      <c r="I349" s="62">
        <v>10</v>
      </c>
      <c r="J349" s="62"/>
      <c r="K349" s="62" t="s">
        <v>112</v>
      </c>
      <c r="L349" s="62"/>
      <c r="M349" s="62"/>
      <c r="N349" s="62"/>
      <c r="O349" s="62" t="s">
        <v>182</v>
      </c>
      <c r="P349" s="62"/>
      <c r="Q349" s="62"/>
      <c r="R349" s="60" t="s">
        <v>112</v>
      </c>
      <c r="S349" s="61" t="s">
        <v>3766</v>
      </c>
      <c r="T349" s="61" t="s">
        <v>3767</v>
      </c>
      <c r="U349" s="61" t="s">
        <v>3768</v>
      </c>
      <c r="V349" s="61" t="s">
        <v>3769</v>
      </c>
      <c r="W349" s="61" t="s">
        <v>3770</v>
      </c>
      <c r="X349" s="61" t="s">
        <v>3771</v>
      </c>
      <c r="Y349" s="49"/>
      <c r="Z349" s="49" t="s">
        <v>3772</v>
      </c>
      <c r="AA349" s="49" t="s">
        <v>3773</v>
      </c>
      <c r="AB349" s="49"/>
      <c r="AC349" s="60" t="s">
        <v>6904</v>
      </c>
      <c r="AD349" s="49" t="s">
        <v>191</v>
      </c>
      <c r="AE349" s="49" t="s">
        <v>123</v>
      </c>
      <c r="AF349" s="49" t="s">
        <v>124</v>
      </c>
      <c r="AG349" s="49" t="s">
        <v>125</v>
      </c>
      <c r="AH349" s="49" t="s">
        <v>192</v>
      </c>
      <c r="AI349" s="49" t="s">
        <v>126</v>
      </c>
      <c r="AJ349" s="49" t="s">
        <v>127</v>
      </c>
      <c r="AK349" s="49" t="s">
        <v>128</v>
      </c>
      <c r="AL349" s="49" t="s">
        <v>129</v>
      </c>
      <c r="AM349" s="49" t="s">
        <v>130</v>
      </c>
      <c r="AN349" s="49" t="s">
        <v>131</v>
      </c>
      <c r="AO349" s="49" t="s">
        <v>218</v>
      </c>
      <c r="AP349" s="49" t="s">
        <v>193</v>
      </c>
      <c r="AQ349" s="49" t="s">
        <v>194</v>
      </c>
      <c r="AR349" s="49" t="s">
        <v>195</v>
      </c>
      <c r="AS349" s="49" t="s">
        <v>196</v>
      </c>
      <c r="AT349" s="49" t="s">
        <v>197</v>
      </c>
      <c r="AU349" s="49" t="s">
        <v>132</v>
      </c>
      <c r="AV349" s="49" t="s">
        <v>198</v>
      </c>
      <c r="AW349" s="49" t="s">
        <v>133</v>
      </c>
      <c r="AX349" s="49" t="s">
        <v>134</v>
      </c>
      <c r="AY349" s="49" t="s">
        <v>199</v>
      </c>
      <c r="AZ349" s="49" t="s">
        <v>135</v>
      </c>
      <c r="BA349" s="49" t="s">
        <v>136</v>
      </c>
      <c r="BB349" s="49" t="s">
        <v>137</v>
      </c>
      <c r="BC349" s="49" t="s">
        <v>138</v>
      </c>
      <c r="BD349" s="49" t="s">
        <v>200</v>
      </c>
      <c r="BE349" s="49" t="s">
        <v>139</v>
      </c>
      <c r="BF349" s="49" t="s">
        <v>201</v>
      </c>
      <c r="BG349" s="49" t="s">
        <v>140</v>
      </c>
      <c r="BH349" s="49" t="s">
        <v>202</v>
      </c>
      <c r="BI349" s="49" t="s">
        <v>203</v>
      </c>
      <c r="BJ349" s="49"/>
      <c r="BK349" s="49" t="s">
        <v>141</v>
      </c>
      <c r="BL349" s="49" t="s">
        <v>142</v>
      </c>
      <c r="BM349" s="49" t="s">
        <v>143</v>
      </c>
      <c r="BN349" s="49" t="s">
        <v>144</v>
      </c>
      <c r="BO349" s="49" t="s">
        <v>145</v>
      </c>
      <c r="BP349" s="49" t="s">
        <v>146</v>
      </c>
      <c r="BQ349" s="60" t="str">
        <f t="shared" si="5"/>
        <v>NT-7
MT-1
MT-2
MT-7
MT-8
MT-9
MT-10
MT-11
MT-12
MT-13
MT-14
MT-15</v>
      </c>
      <c r="BR349" s="49"/>
      <c r="BS349" s="49"/>
      <c r="BT349" s="49"/>
      <c r="BU349" s="49"/>
      <c r="BV349" s="49"/>
      <c r="BW349" s="49"/>
      <c r="BX349" s="49" t="s">
        <v>152</v>
      </c>
      <c r="BY349" s="49"/>
      <c r="BZ349" s="49"/>
      <c r="CA349" s="49"/>
      <c r="CB349" s="49"/>
      <c r="CC349" s="49"/>
      <c r="CD349" s="49"/>
      <c r="CE349" s="49"/>
      <c r="CF349" s="49" t="s">
        <v>160</v>
      </c>
      <c r="CG349" s="49" t="s">
        <v>161</v>
      </c>
      <c r="CH349" s="49"/>
      <c r="CI349" s="49"/>
      <c r="CJ349" s="49"/>
      <c r="CK349" s="49"/>
      <c r="CL349" s="49" t="s">
        <v>166</v>
      </c>
      <c r="CM349" s="49" t="s">
        <v>167</v>
      </c>
      <c r="CN349" s="49" t="s">
        <v>168</v>
      </c>
      <c r="CO349" s="49" t="s">
        <v>169</v>
      </c>
      <c r="CP349" s="49" t="s">
        <v>170</v>
      </c>
      <c r="CQ349" s="49" t="s">
        <v>171</v>
      </c>
      <c r="CR349" s="49" t="s">
        <v>172</v>
      </c>
      <c r="CS349" s="49" t="s">
        <v>173</v>
      </c>
      <c r="CT349" s="49" t="s">
        <v>174</v>
      </c>
      <c r="CU349" s="49"/>
      <c r="CV349" s="49"/>
      <c r="CW349" s="49"/>
      <c r="CX349" s="49"/>
      <c r="CY349" s="49"/>
      <c r="CZ349" s="49"/>
      <c r="DA349" s="49"/>
      <c r="DB349" s="49"/>
    </row>
    <row r="350" spans="1:106" s="76" customFormat="1" ht="64.5" customHeight="1" x14ac:dyDescent="0.25">
      <c r="A350" s="49" t="s">
        <v>175</v>
      </c>
      <c r="B350" s="49" t="s">
        <v>3774</v>
      </c>
      <c r="C350" s="60" t="e">
        <f>VLOOKUP(D350,'Threat Model'!$P$2:$Q$96,1,FALSE)</f>
        <v>#N/A</v>
      </c>
      <c r="D350" s="49" t="s">
        <v>3775</v>
      </c>
      <c r="E350" s="61" t="s">
        <v>3776</v>
      </c>
      <c r="F350" s="49" t="s">
        <v>3777</v>
      </c>
      <c r="G350" s="61" t="s">
        <v>669</v>
      </c>
      <c r="H350" s="61" t="s">
        <v>3778</v>
      </c>
      <c r="I350" s="62">
        <v>9</v>
      </c>
      <c r="J350" s="62"/>
      <c r="K350" s="62"/>
      <c r="L350" s="62" t="s">
        <v>112</v>
      </c>
      <c r="M350" s="62"/>
      <c r="N350" s="62"/>
      <c r="O350" s="62" t="s">
        <v>182</v>
      </c>
      <c r="P350" s="62"/>
      <c r="Q350" s="60" t="s">
        <v>112</v>
      </c>
      <c r="R350" s="60" t="s">
        <v>112</v>
      </c>
      <c r="S350" s="61" t="s">
        <v>3779</v>
      </c>
      <c r="T350" s="61" t="s">
        <v>3780</v>
      </c>
      <c r="U350" s="61" t="s">
        <v>588</v>
      </c>
      <c r="V350" s="61" t="s">
        <v>3781</v>
      </c>
      <c r="W350" s="61" t="s">
        <v>3782</v>
      </c>
      <c r="X350" s="61" t="s">
        <v>3783</v>
      </c>
      <c r="Y350" s="49"/>
      <c r="Z350" s="49" t="s">
        <v>3784</v>
      </c>
      <c r="AA350" s="49" t="s">
        <v>3785</v>
      </c>
      <c r="AB350" s="49"/>
      <c r="AC350" s="60" t="s">
        <v>6903</v>
      </c>
      <c r="AD350" s="49" t="s">
        <v>191</v>
      </c>
      <c r="AE350" s="49" t="s">
        <v>123</v>
      </c>
      <c r="AF350" s="49" t="s">
        <v>124</v>
      </c>
      <c r="AG350" s="49" t="s">
        <v>125</v>
      </c>
      <c r="AH350" s="49" t="s">
        <v>192</v>
      </c>
      <c r="AI350" s="49" t="s">
        <v>126</v>
      </c>
      <c r="AJ350" s="49" t="s">
        <v>127</v>
      </c>
      <c r="AK350" s="49" t="s">
        <v>128</v>
      </c>
      <c r="AL350" s="49" t="s">
        <v>129</v>
      </c>
      <c r="AM350" s="49" t="s">
        <v>130</v>
      </c>
      <c r="AN350" s="49" t="s">
        <v>131</v>
      </c>
      <c r="AO350" s="49"/>
      <c r="AP350" s="49" t="s">
        <v>193</v>
      </c>
      <c r="AQ350" s="49" t="s">
        <v>194</v>
      </c>
      <c r="AR350" s="49" t="s">
        <v>195</v>
      </c>
      <c r="AS350" s="49" t="s">
        <v>196</v>
      </c>
      <c r="AT350" s="49" t="s">
        <v>197</v>
      </c>
      <c r="AU350" s="49" t="s">
        <v>132</v>
      </c>
      <c r="AV350" s="49" t="s">
        <v>198</v>
      </c>
      <c r="AW350" s="49" t="s">
        <v>133</v>
      </c>
      <c r="AX350" s="49" t="s">
        <v>134</v>
      </c>
      <c r="AY350" s="49" t="s">
        <v>199</v>
      </c>
      <c r="AZ350" s="49" t="s">
        <v>135</v>
      </c>
      <c r="BA350" s="49" t="s">
        <v>136</v>
      </c>
      <c r="BB350" s="49" t="s">
        <v>137</v>
      </c>
      <c r="BC350" s="49" t="s">
        <v>138</v>
      </c>
      <c r="BD350" s="49" t="s">
        <v>200</v>
      </c>
      <c r="BE350" s="49" t="s">
        <v>139</v>
      </c>
      <c r="BF350" s="49" t="s">
        <v>201</v>
      </c>
      <c r="BG350" s="49" t="s">
        <v>140</v>
      </c>
      <c r="BH350" s="49" t="s">
        <v>202</v>
      </c>
      <c r="BI350" s="49" t="s">
        <v>203</v>
      </c>
      <c r="BJ350" s="49"/>
      <c r="BK350" s="49" t="s">
        <v>141</v>
      </c>
      <c r="BL350" s="49" t="s">
        <v>142</v>
      </c>
      <c r="BM350" s="49" t="s">
        <v>143</v>
      </c>
      <c r="BN350" s="49" t="s">
        <v>144</v>
      </c>
      <c r="BO350" s="49" t="s">
        <v>145</v>
      </c>
      <c r="BP350" s="49" t="s">
        <v>146</v>
      </c>
      <c r="BQ350" s="60" t="str">
        <f t="shared" si="5"/>
        <v>NT-7
MT-1
MT-2
MT-7
MT-8
MT-9
MT-10
MT-11
MT-12
MT-13
MT-14</v>
      </c>
      <c r="BR350" s="49"/>
      <c r="BS350" s="49"/>
      <c r="BT350" s="49"/>
      <c r="BU350" s="49"/>
      <c r="BV350" s="49"/>
      <c r="BW350" s="49"/>
      <c r="BX350" s="49" t="s">
        <v>152</v>
      </c>
      <c r="BY350" s="49"/>
      <c r="BZ350" s="49"/>
      <c r="CA350" s="49"/>
      <c r="CB350" s="49"/>
      <c r="CC350" s="49"/>
      <c r="CD350" s="49"/>
      <c r="CE350" s="49"/>
      <c r="CF350" s="49" t="s">
        <v>160</v>
      </c>
      <c r="CG350" s="49" t="s">
        <v>161</v>
      </c>
      <c r="CH350" s="49"/>
      <c r="CI350" s="49"/>
      <c r="CJ350" s="49"/>
      <c r="CK350" s="49"/>
      <c r="CL350" s="49" t="s">
        <v>166</v>
      </c>
      <c r="CM350" s="49" t="s">
        <v>167</v>
      </c>
      <c r="CN350" s="49" t="s">
        <v>168</v>
      </c>
      <c r="CO350" s="49" t="s">
        <v>169</v>
      </c>
      <c r="CP350" s="49" t="s">
        <v>170</v>
      </c>
      <c r="CQ350" s="49" t="s">
        <v>171</v>
      </c>
      <c r="CR350" s="49" t="s">
        <v>172</v>
      </c>
      <c r="CS350" s="49" t="s">
        <v>173</v>
      </c>
      <c r="CT350" s="49"/>
      <c r="CU350" s="49"/>
      <c r="CV350" s="49"/>
      <c r="CW350" s="49"/>
      <c r="CX350" s="49"/>
      <c r="CY350" s="49"/>
      <c r="CZ350" s="49"/>
      <c r="DA350" s="49"/>
      <c r="DB350" s="49"/>
    </row>
    <row r="351" spans="1:106" s="76" customFormat="1" ht="64.5" customHeight="1" x14ac:dyDescent="0.25">
      <c r="A351" s="49" t="s">
        <v>175</v>
      </c>
      <c r="B351" s="49" t="s">
        <v>3786</v>
      </c>
      <c r="C351" s="60" t="e">
        <f>VLOOKUP(D351,'Threat Model'!$P$2:$Q$96,1,FALSE)</f>
        <v>#N/A</v>
      </c>
      <c r="D351" s="49" t="s">
        <v>3787</v>
      </c>
      <c r="E351" s="61" t="s">
        <v>3788</v>
      </c>
      <c r="F351" s="49" t="s">
        <v>736</v>
      </c>
      <c r="G351" s="61" t="s">
        <v>669</v>
      </c>
      <c r="H351" s="61" t="s">
        <v>3789</v>
      </c>
      <c r="I351" s="62">
        <v>4</v>
      </c>
      <c r="J351" s="62"/>
      <c r="K351" s="62"/>
      <c r="L351" s="62" t="s">
        <v>112</v>
      </c>
      <c r="M351" s="62"/>
      <c r="N351" s="62"/>
      <c r="O351" s="62" t="s">
        <v>182</v>
      </c>
      <c r="P351" s="62"/>
      <c r="Q351" s="60" t="s">
        <v>112</v>
      </c>
      <c r="R351" s="60" t="s">
        <v>112</v>
      </c>
      <c r="S351" s="61" t="s">
        <v>3790</v>
      </c>
      <c r="T351" s="61" t="s">
        <v>3791</v>
      </c>
      <c r="U351" s="61" t="s">
        <v>588</v>
      </c>
      <c r="V351" s="61" t="s">
        <v>589</v>
      </c>
      <c r="W351" s="61" t="s">
        <v>3792</v>
      </c>
      <c r="X351" s="61" t="s">
        <v>3793</v>
      </c>
      <c r="Y351" s="49"/>
      <c r="Z351" s="49" t="s">
        <v>3784</v>
      </c>
      <c r="AA351" s="49"/>
      <c r="AB351" s="49"/>
      <c r="AC351" s="60" t="s">
        <v>7009</v>
      </c>
      <c r="AD351" s="49"/>
      <c r="AE351" s="49"/>
      <c r="AF351" s="49"/>
      <c r="AG351" s="49"/>
      <c r="AH351" s="49"/>
      <c r="AI351" s="49"/>
      <c r="AJ351" s="49" t="s">
        <v>127</v>
      </c>
      <c r="AK351" s="49"/>
      <c r="AL351" s="49"/>
      <c r="AM351" s="49"/>
      <c r="AN351" s="49"/>
      <c r="AO351" s="49"/>
      <c r="AP351" s="49"/>
      <c r="AQ351" s="49"/>
      <c r="AR351" s="49"/>
      <c r="AS351" s="49"/>
      <c r="AT351" s="49"/>
      <c r="AU351" s="49"/>
      <c r="AV351" s="49"/>
      <c r="AW351" s="49" t="s">
        <v>133</v>
      </c>
      <c r="AX351" s="49"/>
      <c r="AY351" s="49"/>
      <c r="AZ351" s="49"/>
      <c r="BA351" s="49"/>
      <c r="BB351" s="49"/>
      <c r="BC351" s="49"/>
      <c r="BD351" s="49"/>
      <c r="BE351" s="49"/>
      <c r="BF351" s="49"/>
      <c r="BG351" s="49"/>
      <c r="BH351" s="49"/>
      <c r="BI351" s="49"/>
      <c r="BJ351" s="49"/>
      <c r="BK351" s="49"/>
      <c r="BL351" s="49"/>
      <c r="BM351" s="49"/>
      <c r="BN351" s="49"/>
      <c r="BO351" s="49"/>
      <c r="BP351" s="49"/>
      <c r="BQ351" s="60" t="str">
        <f t="shared" si="5"/>
        <v>MT-8
MT-9
MT-11
MT-12
MT-13
MT-14
MT-15</v>
      </c>
      <c r="BR351" s="49"/>
      <c r="BS351" s="49"/>
      <c r="BT351" s="49"/>
      <c r="BU351" s="49"/>
      <c r="BV351" s="49"/>
      <c r="BW351" s="49"/>
      <c r="BX351" s="49"/>
      <c r="BY351" s="49"/>
      <c r="BZ351" s="49"/>
      <c r="CA351" s="49"/>
      <c r="CB351" s="49"/>
      <c r="CC351" s="49"/>
      <c r="CD351" s="49"/>
      <c r="CE351" s="49"/>
      <c r="CF351" s="49"/>
      <c r="CG351" s="49"/>
      <c r="CH351" s="49"/>
      <c r="CI351" s="49"/>
      <c r="CJ351" s="49"/>
      <c r="CK351" s="49"/>
      <c r="CL351" s="49"/>
      <c r="CM351" s="49" t="s">
        <v>167</v>
      </c>
      <c r="CN351" s="49" t="s">
        <v>168</v>
      </c>
      <c r="CO351" s="49"/>
      <c r="CP351" s="49" t="s">
        <v>170</v>
      </c>
      <c r="CQ351" s="49" t="s">
        <v>171</v>
      </c>
      <c r="CR351" s="49" t="s">
        <v>172</v>
      </c>
      <c r="CS351" s="49" t="s">
        <v>173</v>
      </c>
      <c r="CT351" s="49" t="s">
        <v>174</v>
      </c>
      <c r="CU351" s="49"/>
      <c r="CV351" s="49"/>
      <c r="CW351" s="49"/>
      <c r="CX351" s="49"/>
      <c r="CY351" s="49"/>
      <c r="CZ351" s="49"/>
      <c r="DA351" s="49"/>
      <c r="DB351" s="49"/>
    </row>
    <row r="352" spans="1:106" s="76" customFormat="1" ht="64.5" customHeight="1" x14ac:dyDescent="0.25">
      <c r="A352" s="49" t="s">
        <v>898</v>
      </c>
      <c r="B352" s="49" t="s">
        <v>3794</v>
      </c>
      <c r="C352" s="60" t="e">
        <f>VLOOKUP(D352,'Threat Model'!$P$2:$Q$96,1,FALSE)</f>
        <v>#N/A</v>
      </c>
      <c r="D352" s="49" t="s">
        <v>3795</v>
      </c>
      <c r="E352" s="61" t="s">
        <v>3796</v>
      </c>
      <c r="F352" s="49" t="s">
        <v>3797</v>
      </c>
      <c r="G352" s="61" t="s">
        <v>3798</v>
      </c>
      <c r="H352" s="61" t="s">
        <v>3799</v>
      </c>
      <c r="I352" s="62">
        <v>7</v>
      </c>
      <c r="J352" s="60" t="s">
        <v>112</v>
      </c>
      <c r="K352" s="60"/>
      <c r="L352" s="60"/>
      <c r="M352" s="60"/>
      <c r="N352" s="60"/>
      <c r="O352" s="62" t="s">
        <v>182</v>
      </c>
      <c r="P352" s="60"/>
      <c r="Q352" s="60" t="s">
        <v>112</v>
      </c>
      <c r="R352" s="60" t="s">
        <v>112</v>
      </c>
      <c r="S352" s="61" t="s">
        <v>3800</v>
      </c>
      <c r="T352" s="61" t="s">
        <v>3801</v>
      </c>
      <c r="U352" s="61" t="s">
        <v>3802</v>
      </c>
      <c r="V352" s="61" t="s">
        <v>3803</v>
      </c>
      <c r="W352" s="61" t="s">
        <v>3804</v>
      </c>
      <c r="X352" s="61" t="s">
        <v>3805</v>
      </c>
      <c r="Y352" s="49"/>
      <c r="Z352" s="49" t="s">
        <v>2385</v>
      </c>
      <c r="AA352" s="49" t="s">
        <v>3806</v>
      </c>
      <c r="AB352" s="49"/>
      <c r="AC352" s="60" t="s">
        <v>6918</v>
      </c>
      <c r="AD352" s="49" t="s">
        <v>191</v>
      </c>
      <c r="AE352" s="49" t="s">
        <v>123</v>
      </c>
      <c r="AF352" s="49" t="s">
        <v>124</v>
      </c>
      <c r="AG352" s="49" t="s">
        <v>125</v>
      </c>
      <c r="AH352" s="49" t="s">
        <v>192</v>
      </c>
      <c r="AI352" s="49" t="s">
        <v>126</v>
      </c>
      <c r="AJ352" s="49" t="s">
        <v>127</v>
      </c>
      <c r="AK352" s="49" t="s">
        <v>128</v>
      </c>
      <c r="AL352" s="49" t="s">
        <v>129</v>
      </c>
      <c r="AM352" s="49" t="s">
        <v>130</v>
      </c>
      <c r="AN352" s="49" t="s">
        <v>131</v>
      </c>
      <c r="AO352" s="49" t="s">
        <v>218</v>
      </c>
      <c r="AP352" s="49" t="s">
        <v>193</v>
      </c>
      <c r="AQ352" s="49" t="s">
        <v>194</v>
      </c>
      <c r="AR352" s="49" t="s">
        <v>195</v>
      </c>
      <c r="AS352" s="49" t="s">
        <v>196</v>
      </c>
      <c r="AT352" s="49" t="s">
        <v>197</v>
      </c>
      <c r="AU352" s="49" t="s">
        <v>132</v>
      </c>
      <c r="AV352" s="49" t="s">
        <v>198</v>
      </c>
      <c r="AW352" s="49" t="s">
        <v>133</v>
      </c>
      <c r="AX352" s="49" t="s">
        <v>134</v>
      </c>
      <c r="AY352" s="49" t="s">
        <v>199</v>
      </c>
      <c r="AZ352" s="49" t="s">
        <v>135</v>
      </c>
      <c r="BA352" s="49" t="s">
        <v>136</v>
      </c>
      <c r="BB352" s="49" t="s">
        <v>137</v>
      </c>
      <c r="BC352" s="49" t="s">
        <v>138</v>
      </c>
      <c r="BD352" s="49" t="s">
        <v>200</v>
      </c>
      <c r="BE352" s="49" t="s">
        <v>139</v>
      </c>
      <c r="BF352" s="49" t="s">
        <v>201</v>
      </c>
      <c r="BG352" s="49" t="s">
        <v>140</v>
      </c>
      <c r="BH352" s="49" t="s">
        <v>202</v>
      </c>
      <c r="BI352" s="49" t="s">
        <v>203</v>
      </c>
      <c r="BJ352" s="49" t="s">
        <v>282</v>
      </c>
      <c r="BK352" s="49" t="s">
        <v>141</v>
      </c>
      <c r="BL352" s="49" t="s">
        <v>142</v>
      </c>
      <c r="BM352" s="49" t="s">
        <v>143</v>
      </c>
      <c r="BN352" s="49" t="s">
        <v>144</v>
      </c>
      <c r="BO352" s="49" t="s">
        <v>145</v>
      </c>
      <c r="BP352" s="49" t="s">
        <v>146</v>
      </c>
      <c r="BQ352" s="60" t="str">
        <f t="shared" si="5"/>
        <v>NT-1
NT-2
NT-3
NT-4
NT-5
NT-6
NT-7
NT-8
NT-9
NT-10
NT-11
NT-12
NT-13
NT-14
MT-1
MT-2
MT-7
MT-8
MT-9
MT-11
MT-12
MT-13
MT-14
MT-15</v>
      </c>
      <c r="BR352" s="49" t="s">
        <v>283</v>
      </c>
      <c r="BS352" s="49" t="s">
        <v>147</v>
      </c>
      <c r="BT352" s="49" t="s">
        <v>148</v>
      </c>
      <c r="BU352" s="49" t="s">
        <v>149</v>
      </c>
      <c r="BV352" s="49" t="s">
        <v>150</v>
      </c>
      <c r="BW352" s="49" t="s">
        <v>151</v>
      </c>
      <c r="BX352" s="49" t="s">
        <v>152</v>
      </c>
      <c r="BY352" s="49" t="s">
        <v>153</v>
      </c>
      <c r="BZ352" s="49" t="s">
        <v>154</v>
      </c>
      <c r="CA352" s="49" t="s">
        <v>155</v>
      </c>
      <c r="CB352" s="49" t="s">
        <v>156</v>
      </c>
      <c r="CC352" s="49" t="s">
        <v>157</v>
      </c>
      <c r="CD352" s="49" t="s">
        <v>158</v>
      </c>
      <c r="CE352" s="49" t="s">
        <v>159</v>
      </c>
      <c r="CF352" s="49" t="s">
        <v>160</v>
      </c>
      <c r="CG352" s="49" t="s">
        <v>161</v>
      </c>
      <c r="CH352" s="49"/>
      <c r="CI352" s="49"/>
      <c r="CJ352" s="49"/>
      <c r="CK352" s="49"/>
      <c r="CL352" s="49" t="s">
        <v>166</v>
      </c>
      <c r="CM352" s="49" t="s">
        <v>167</v>
      </c>
      <c r="CN352" s="49" t="s">
        <v>168</v>
      </c>
      <c r="CO352" s="49"/>
      <c r="CP352" s="49" t="s">
        <v>170</v>
      </c>
      <c r="CQ352" s="49" t="s">
        <v>171</v>
      </c>
      <c r="CR352" s="49" t="s">
        <v>172</v>
      </c>
      <c r="CS352" s="49" t="s">
        <v>173</v>
      </c>
      <c r="CT352" s="49" t="s">
        <v>174</v>
      </c>
      <c r="CU352" s="49"/>
      <c r="CV352" s="49"/>
      <c r="CW352" s="49"/>
      <c r="CX352" s="49"/>
      <c r="CY352" s="49"/>
      <c r="CZ352" s="49"/>
      <c r="DA352" s="49"/>
      <c r="DB352" s="49"/>
    </row>
    <row r="353" spans="1:106" s="76" customFormat="1" ht="64.5" customHeight="1" x14ac:dyDescent="0.25">
      <c r="A353" s="49" t="s">
        <v>2807</v>
      </c>
      <c r="B353" s="49" t="s">
        <v>3807</v>
      </c>
      <c r="C353" s="60" t="e">
        <f>VLOOKUP(D353,'Threat Model'!$P$2:$Q$96,1,FALSE)</f>
        <v>#N/A</v>
      </c>
      <c r="D353" s="49" t="s">
        <v>3808</v>
      </c>
      <c r="E353" s="61" t="s">
        <v>3809</v>
      </c>
      <c r="F353" s="49" t="s">
        <v>3753</v>
      </c>
      <c r="G353" s="61"/>
      <c r="H353" s="61" t="s">
        <v>3810</v>
      </c>
      <c r="I353" s="62">
        <v>9</v>
      </c>
      <c r="J353" s="62"/>
      <c r="K353" s="62"/>
      <c r="L353" s="62"/>
      <c r="M353" s="62"/>
      <c r="N353" s="62" t="s">
        <v>112</v>
      </c>
      <c r="O353" s="62" t="s">
        <v>182</v>
      </c>
      <c r="P353" s="62"/>
      <c r="Q353" s="60" t="s">
        <v>112</v>
      </c>
      <c r="R353" s="60" t="s">
        <v>112</v>
      </c>
      <c r="S353" s="61" t="s">
        <v>3811</v>
      </c>
      <c r="T353" s="61" t="s">
        <v>2839</v>
      </c>
      <c r="U353" s="61" t="s">
        <v>2829</v>
      </c>
      <c r="V353" s="61" t="s">
        <v>3756</v>
      </c>
      <c r="W353" s="61" t="s">
        <v>2818</v>
      </c>
      <c r="X353" s="61" t="s">
        <v>3812</v>
      </c>
      <c r="Y353" s="49"/>
      <c r="Z353" s="49" t="s">
        <v>3813</v>
      </c>
      <c r="AA353" s="49" t="s">
        <v>3814</v>
      </c>
      <c r="AB353" s="49"/>
      <c r="AC353" s="60" t="s">
        <v>6982</v>
      </c>
      <c r="AD353" s="49" t="s">
        <v>191</v>
      </c>
      <c r="AE353" s="49" t="s">
        <v>123</v>
      </c>
      <c r="AF353" s="49" t="s">
        <v>124</v>
      </c>
      <c r="AG353" s="49" t="s">
        <v>125</v>
      </c>
      <c r="AH353" s="49" t="s">
        <v>192</v>
      </c>
      <c r="AI353" s="49" t="s">
        <v>126</v>
      </c>
      <c r="AJ353" s="49" t="s">
        <v>127</v>
      </c>
      <c r="AK353" s="49" t="s">
        <v>128</v>
      </c>
      <c r="AL353" s="49" t="s">
        <v>129</v>
      </c>
      <c r="AM353" s="49" t="s">
        <v>130</v>
      </c>
      <c r="AN353" s="49" t="s">
        <v>131</v>
      </c>
      <c r="AO353" s="49" t="s">
        <v>218</v>
      </c>
      <c r="AP353" s="49" t="s">
        <v>193</v>
      </c>
      <c r="AQ353" s="49" t="s">
        <v>194</v>
      </c>
      <c r="AR353" s="49" t="s">
        <v>195</v>
      </c>
      <c r="AS353" s="49" t="s">
        <v>196</v>
      </c>
      <c r="AT353" s="49" t="s">
        <v>197</v>
      </c>
      <c r="AU353" s="49"/>
      <c r="AV353" s="49" t="s">
        <v>198</v>
      </c>
      <c r="AW353" s="49" t="s">
        <v>133</v>
      </c>
      <c r="AX353" s="49" t="s">
        <v>134</v>
      </c>
      <c r="AY353" s="49" t="s">
        <v>199</v>
      </c>
      <c r="AZ353" s="49" t="s">
        <v>135</v>
      </c>
      <c r="BA353" s="49" t="s">
        <v>136</v>
      </c>
      <c r="BB353" s="49" t="s">
        <v>137</v>
      </c>
      <c r="BC353" s="49" t="s">
        <v>138</v>
      </c>
      <c r="BD353" s="49" t="s">
        <v>200</v>
      </c>
      <c r="BE353" s="49" t="s">
        <v>139</v>
      </c>
      <c r="BF353" s="49" t="s">
        <v>201</v>
      </c>
      <c r="BG353" s="49"/>
      <c r="BH353" s="49" t="s">
        <v>202</v>
      </c>
      <c r="BI353" s="49" t="s">
        <v>203</v>
      </c>
      <c r="BJ353" s="49"/>
      <c r="BK353" s="49" t="s">
        <v>141</v>
      </c>
      <c r="BL353" s="49" t="s">
        <v>142</v>
      </c>
      <c r="BM353" s="49" t="s">
        <v>143</v>
      </c>
      <c r="BN353" s="49" t="s">
        <v>144</v>
      </c>
      <c r="BO353" s="49" t="s">
        <v>145</v>
      </c>
      <c r="BP353" s="49" t="s">
        <v>146</v>
      </c>
      <c r="BQ353" s="60" t="str">
        <f t="shared" si="5"/>
        <v>NT-7
MT-1
MT-2
MT-7
MT-8
MT-9
MT-10
MT-11
MT-12
MT-13
MT-14
MT-15</v>
      </c>
      <c r="BR353" s="49"/>
      <c r="BS353" s="49"/>
      <c r="BT353" s="49"/>
      <c r="BU353" s="49"/>
      <c r="BV353" s="49"/>
      <c r="BW353" s="49"/>
      <c r="BX353" s="49" t="s">
        <v>152</v>
      </c>
      <c r="BY353" s="49"/>
      <c r="BZ353" s="49"/>
      <c r="CA353" s="49"/>
      <c r="CB353" s="49"/>
      <c r="CC353" s="49"/>
      <c r="CD353" s="49"/>
      <c r="CE353" s="49"/>
      <c r="CF353" s="49" t="s">
        <v>160</v>
      </c>
      <c r="CG353" s="49" t="s">
        <v>161</v>
      </c>
      <c r="CH353" s="49"/>
      <c r="CI353" s="49"/>
      <c r="CJ353" s="49"/>
      <c r="CK353" s="49"/>
      <c r="CL353" s="49" t="s">
        <v>166</v>
      </c>
      <c r="CM353" s="49" t="s">
        <v>167</v>
      </c>
      <c r="CN353" s="49" t="s">
        <v>168</v>
      </c>
      <c r="CO353" s="49" t="s">
        <v>169</v>
      </c>
      <c r="CP353" s="49" t="s">
        <v>170</v>
      </c>
      <c r="CQ353" s="49" t="s">
        <v>171</v>
      </c>
      <c r="CR353" s="49" t="s">
        <v>172</v>
      </c>
      <c r="CS353" s="49" t="s">
        <v>173</v>
      </c>
      <c r="CT353" s="49" t="s">
        <v>174</v>
      </c>
      <c r="CU353" s="49"/>
      <c r="CV353" s="49"/>
      <c r="CW353" s="49"/>
      <c r="CX353" s="49"/>
      <c r="CY353" s="49"/>
      <c r="CZ353" s="49"/>
      <c r="DA353" s="49"/>
      <c r="DB353" s="49"/>
    </row>
    <row r="354" spans="1:106" s="76" customFormat="1" ht="64.5" customHeight="1" x14ac:dyDescent="0.25">
      <c r="A354" s="49" t="s">
        <v>1210</v>
      </c>
      <c r="B354" s="49" t="s">
        <v>3815</v>
      </c>
      <c r="C354" s="60" t="e">
        <f>VLOOKUP(D354,'Threat Model'!$P$2:$Q$96,1,FALSE)</f>
        <v>#N/A</v>
      </c>
      <c r="D354" s="49" t="s">
        <v>3816</v>
      </c>
      <c r="E354" s="61" t="s">
        <v>3817</v>
      </c>
      <c r="F354" s="49" t="s">
        <v>3818</v>
      </c>
      <c r="G354" s="61" t="s">
        <v>2654</v>
      </c>
      <c r="H354" s="61" t="s">
        <v>3819</v>
      </c>
      <c r="I354" s="62">
        <v>8</v>
      </c>
      <c r="J354" s="62" t="s">
        <v>112</v>
      </c>
      <c r="K354" s="62"/>
      <c r="L354" s="62"/>
      <c r="M354" s="62"/>
      <c r="N354" s="62"/>
      <c r="O354" s="62" t="s">
        <v>113</v>
      </c>
      <c r="P354" s="62"/>
      <c r="Q354" s="60" t="s">
        <v>112</v>
      </c>
      <c r="R354" s="62"/>
      <c r="S354" s="61" t="s">
        <v>3820</v>
      </c>
      <c r="T354" s="61" t="s">
        <v>3821</v>
      </c>
      <c r="U354" s="61" t="s">
        <v>1217</v>
      </c>
      <c r="V354" s="61" t="s">
        <v>1218</v>
      </c>
      <c r="W354" s="61" t="s">
        <v>3822</v>
      </c>
      <c r="X354" s="61" t="s">
        <v>3823</v>
      </c>
      <c r="Y354" s="49"/>
      <c r="Z354" s="49" t="s">
        <v>3824</v>
      </c>
      <c r="AA354" s="49" t="s">
        <v>3825</v>
      </c>
      <c r="AB354" s="49"/>
      <c r="AC354" s="60" t="s">
        <v>6907</v>
      </c>
      <c r="AD354" s="49" t="s">
        <v>191</v>
      </c>
      <c r="AE354" s="49" t="s">
        <v>123</v>
      </c>
      <c r="AF354" s="49" t="s">
        <v>124</v>
      </c>
      <c r="AG354" s="49" t="s">
        <v>125</v>
      </c>
      <c r="AH354" s="49" t="s">
        <v>192</v>
      </c>
      <c r="AI354" s="49" t="s">
        <v>126</v>
      </c>
      <c r="AJ354" s="49"/>
      <c r="AK354" s="49" t="s">
        <v>128</v>
      </c>
      <c r="AL354" s="49" t="s">
        <v>129</v>
      </c>
      <c r="AM354" s="49" t="s">
        <v>130</v>
      </c>
      <c r="AN354" s="49" t="s">
        <v>131</v>
      </c>
      <c r="AO354" s="49" t="s">
        <v>218</v>
      </c>
      <c r="AP354" s="49" t="s">
        <v>193</v>
      </c>
      <c r="AQ354" s="49" t="s">
        <v>194</v>
      </c>
      <c r="AR354" s="49" t="s">
        <v>195</v>
      </c>
      <c r="AS354" s="49" t="s">
        <v>196</v>
      </c>
      <c r="AT354" s="49" t="s">
        <v>197</v>
      </c>
      <c r="AU354" s="49" t="s">
        <v>132</v>
      </c>
      <c r="AV354" s="49" t="s">
        <v>198</v>
      </c>
      <c r="AW354" s="49" t="s">
        <v>133</v>
      </c>
      <c r="AX354" s="49" t="s">
        <v>134</v>
      </c>
      <c r="AY354" s="49" t="s">
        <v>199</v>
      </c>
      <c r="AZ354" s="49" t="s">
        <v>135</v>
      </c>
      <c r="BA354" s="49" t="s">
        <v>136</v>
      </c>
      <c r="BB354" s="49" t="s">
        <v>137</v>
      </c>
      <c r="BC354" s="49" t="s">
        <v>138</v>
      </c>
      <c r="BD354" s="49" t="s">
        <v>200</v>
      </c>
      <c r="BE354" s="49" t="s">
        <v>139</v>
      </c>
      <c r="BF354" s="49" t="s">
        <v>201</v>
      </c>
      <c r="BG354" s="49" t="s">
        <v>140</v>
      </c>
      <c r="BH354" s="49" t="s">
        <v>202</v>
      </c>
      <c r="BI354" s="49" t="s">
        <v>203</v>
      </c>
      <c r="BJ354" s="49" t="s">
        <v>282</v>
      </c>
      <c r="BK354" s="49" t="s">
        <v>141</v>
      </c>
      <c r="BL354" s="49" t="s">
        <v>142</v>
      </c>
      <c r="BM354" s="49" t="s">
        <v>143</v>
      </c>
      <c r="BN354" s="49" t="s">
        <v>144</v>
      </c>
      <c r="BO354" s="49" t="s">
        <v>145</v>
      </c>
      <c r="BP354" s="49" t="s">
        <v>146</v>
      </c>
      <c r="BQ354" s="60" t="str">
        <f t="shared" si="5"/>
        <v>NT-7
MT-1
MT-2
MT-7
MT-8
MT-9
MT-11
MT-12
MT-13
MT-14
MT-15</v>
      </c>
      <c r="BR354" s="49"/>
      <c r="BS354" s="49"/>
      <c r="BT354" s="49"/>
      <c r="BU354" s="49"/>
      <c r="BV354" s="49"/>
      <c r="BW354" s="49"/>
      <c r="BX354" s="49" t="s">
        <v>152</v>
      </c>
      <c r="BY354" s="49"/>
      <c r="BZ354" s="49"/>
      <c r="CA354" s="49"/>
      <c r="CB354" s="49"/>
      <c r="CC354" s="49"/>
      <c r="CD354" s="49"/>
      <c r="CE354" s="49"/>
      <c r="CF354" s="49" t="s">
        <v>160</v>
      </c>
      <c r="CG354" s="49" t="s">
        <v>161</v>
      </c>
      <c r="CH354" s="49"/>
      <c r="CI354" s="49"/>
      <c r="CJ354" s="49"/>
      <c r="CK354" s="49"/>
      <c r="CL354" s="49" t="s">
        <v>166</v>
      </c>
      <c r="CM354" s="49" t="s">
        <v>167</v>
      </c>
      <c r="CN354" s="49" t="s">
        <v>168</v>
      </c>
      <c r="CO354" s="49"/>
      <c r="CP354" s="49" t="s">
        <v>170</v>
      </c>
      <c r="CQ354" s="49" t="s">
        <v>171</v>
      </c>
      <c r="CR354" s="49" t="s">
        <v>172</v>
      </c>
      <c r="CS354" s="49" t="s">
        <v>173</v>
      </c>
      <c r="CT354" s="49" t="s">
        <v>174</v>
      </c>
      <c r="CU354" s="49"/>
      <c r="CV354" s="49"/>
      <c r="CW354" s="49"/>
      <c r="CX354" s="49"/>
      <c r="CY354" s="49"/>
      <c r="CZ354" s="49"/>
      <c r="DA354" s="49"/>
      <c r="DB354" s="49"/>
    </row>
    <row r="355" spans="1:106" s="76" customFormat="1" ht="64.5" customHeight="1" x14ac:dyDescent="0.25">
      <c r="A355" s="49" t="s">
        <v>1210</v>
      </c>
      <c r="B355" s="49" t="s">
        <v>3826</v>
      </c>
      <c r="C355" s="60" t="e">
        <f>VLOOKUP(D355,'Threat Model'!$P$2:$Q$96,1,FALSE)</f>
        <v>#N/A</v>
      </c>
      <c r="D355" s="49" t="s">
        <v>3827</v>
      </c>
      <c r="E355" s="61" t="s">
        <v>3828</v>
      </c>
      <c r="F355" s="49" t="s">
        <v>1924</v>
      </c>
      <c r="G355" s="61"/>
      <c r="H355" s="61" t="s">
        <v>3829</v>
      </c>
      <c r="I355" s="62">
        <v>9</v>
      </c>
      <c r="J355" s="62" t="s">
        <v>112</v>
      </c>
      <c r="K355" s="62"/>
      <c r="L355" s="62"/>
      <c r="M355" s="62"/>
      <c r="N355" s="62"/>
      <c r="O355" s="62" t="s">
        <v>182</v>
      </c>
      <c r="P355" s="62"/>
      <c r="Q355" s="60" t="s">
        <v>112</v>
      </c>
      <c r="R355" s="62"/>
      <c r="S355" s="61" t="s">
        <v>3830</v>
      </c>
      <c r="T355" s="61" t="s">
        <v>1216</v>
      </c>
      <c r="U355" s="61" t="s">
        <v>3831</v>
      </c>
      <c r="V355" s="61" t="s">
        <v>3832</v>
      </c>
      <c r="W355" s="61" t="s">
        <v>1219</v>
      </c>
      <c r="X355" s="61" t="s">
        <v>3833</v>
      </c>
      <c r="Y355" s="49"/>
      <c r="Z355" s="49" t="s">
        <v>3834</v>
      </c>
      <c r="AA355" s="49" t="s">
        <v>3835</v>
      </c>
      <c r="AB355" s="49"/>
      <c r="AC355" s="60" t="s">
        <v>6907</v>
      </c>
      <c r="AD355" s="49" t="s">
        <v>191</v>
      </c>
      <c r="AE355" s="49" t="s">
        <v>123</v>
      </c>
      <c r="AF355" s="49" t="s">
        <v>124</v>
      </c>
      <c r="AG355" s="49" t="s">
        <v>125</v>
      </c>
      <c r="AH355" s="49" t="s">
        <v>192</v>
      </c>
      <c r="AI355" s="49" t="s">
        <v>126</v>
      </c>
      <c r="AJ355" s="49"/>
      <c r="AK355" s="49" t="s">
        <v>128</v>
      </c>
      <c r="AL355" s="49" t="s">
        <v>129</v>
      </c>
      <c r="AM355" s="49" t="s">
        <v>130</v>
      </c>
      <c r="AN355" s="49" t="s">
        <v>131</v>
      </c>
      <c r="AO355" s="49" t="s">
        <v>218</v>
      </c>
      <c r="AP355" s="49" t="s">
        <v>193</v>
      </c>
      <c r="AQ355" s="49" t="s">
        <v>194</v>
      </c>
      <c r="AR355" s="49" t="s">
        <v>195</v>
      </c>
      <c r="AS355" s="49" t="s">
        <v>196</v>
      </c>
      <c r="AT355" s="49" t="s">
        <v>197</v>
      </c>
      <c r="AU355" s="49" t="s">
        <v>132</v>
      </c>
      <c r="AV355" s="49" t="s">
        <v>198</v>
      </c>
      <c r="AW355" s="49" t="s">
        <v>133</v>
      </c>
      <c r="AX355" s="49" t="s">
        <v>134</v>
      </c>
      <c r="AY355" s="49" t="s">
        <v>199</v>
      </c>
      <c r="AZ355" s="49" t="s">
        <v>135</v>
      </c>
      <c r="BA355" s="49" t="s">
        <v>136</v>
      </c>
      <c r="BB355" s="49" t="s">
        <v>137</v>
      </c>
      <c r="BC355" s="49" t="s">
        <v>138</v>
      </c>
      <c r="BD355" s="49" t="s">
        <v>200</v>
      </c>
      <c r="BE355" s="49" t="s">
        <v>139</v>
      </c>
      <c r="BF355" s="49" t="s">
        <v>201</v>
      </c>
      <c r="BG355" s="49" t="s">
        <v>140</v>
      </c>
      <c r="BH355" s="49" t="s">
        <v>202</v>
      </c>
      <c r="BI355" s="49" t="s">
        <v>203</v>
      </c>
      <c r="BJ355" s="49" t="s">
        <v>282</v>
      </c>
      <c r="BK355" s="49" t="s">
        <v>141</v>
      </c>
      <c r="BL355" s="49" t="s">
        <v>142</v>
      </c>
      <c r="BM355" s="49" t="s">
        <v>143</v>
      </c>
      <c r="BN355" s="49" t="s">
        <v>144</v>
      </c>
      <c r="BO355" s="49" t="s">
        <v>145</v>
      </c>
      <c r="BP355" s="49" t="s">
        <v>146</v>
      </c>
      <c r="BQ355" s="60" t="str">
        <f t="shared" si="5"/>
        <v>NT-1
NT-2
NT-3
NT-4
NT-5
NT-6
NT-7
NT-8
NT-9
NT-10
NT-11
NT-12
NT-13
NT-14
MT-1
MT-2
MT-3
MT-4
MT-5
MT-6
MT-7
MT-8
MT-9
MT-11
MT-12
MT-13
MT-14
MT-15</v>
      </c>
      <c r="BR355" s="49" t="s">
        <v>283</v>
      </c>
      <c r="BS355" s="49" t="s">
        <v>147</v>
      </c>
      <c r="BT355" s="49" t="s">
        <v>148</v>
      </c>
      <c r="BU355" s="49" t="s">
        <v>149</v>
      </c>
      <c r="BV355" s="49" t="s">
        <v>150</v>
      </c>
      <c r="BW355" s="49" t="s">
        <v>151</v>
      </c>
      <c r="BX355" s="49" t="s">
        <v>152</v>
      </c>
      <c r="BY355" s="49" t="s">
        <v>153</v>
      </c>
      <c r="BZ355" s="49" t="s">
        <v>154</v>
      </c>
      <c r="CA355" s="49" t="s">
        <v>155</v>
      </c>
      <c r="CB355" s="49" t="s">
        <v>156</v>
      </c>
      <c r="CC355" s="49" t="s">
        <v>157</v>
      </c>
      <c r="CD355" s="49" t="s">
        <v>158</v>
      </c>
      <c r="CE355" s="49" t="s">
        <v>159</v>
      </c>
      <c r="CF355" s="49" t="s">
        <v>160</v>
      </c>
      <c r="CG355" s="49" t="s">
        <v>161</v>
      </c>
      <c r="CH355" s="49" t="s">
        <v>162</v>
      </c>
      <c r="CI355" s="49" t="s">
        <v>163</v>
      </c>
      <c r="CJ355" s="49" t="s">
        <v>164</v>
      </c>
      <c r="CK355" s="49" t="s">
        <v>165</v>
      </c>
      <c r="CL355" s="49" t="s">
        <v>166</v>
      </c>
      <c r="CM355" s="49" t="s">
        <v>167</v>
      </c>
      <c r="CN355" s="49" t="s">
        <v>168</v>
      </c>
      <c r="CO355" s="49"/>
      <c r="CP355" s="49" t="s">
        <v>170</v>
      </c>
      <c r="CQ355" s="49" t="s">
        <v>171</v>
      </c>
      <c r="CR355" s="49" t="s">
        <v>172</v>
      </c>
      <c r="CS355" s="49" t="s">
        <v>173</v>
      </c>
      <c r="CT355" s="49" t="s">
        <v>174</v>
      </c>
      <c r="CU355" s="49"/>
      <c r="CV355" s="49"/>
      <c r="CW355" s="49"/>
      <c r="CX355" s="49"/>
      <c r="CY355" s="49"/>
      <c r="CZ355" s="49"/>
      <c r="DA355" s="49"/>
      <c r="DB355" s="49"/>
    </row>
    <row r="356" spans="1:106" s="76" customFormat="1" ht="64.5" customHeight="1" x14ac:dyDescent="0.25">
      <c r="A356" s="49" t="s">
        <v>1210</v>
      </c>
      <c r="B356" s="49" t="s">
        <v>3836</v>
      </c>
      <c r="C356" s="60" t="e">
        <f>VLOOKUP(D356,'Threat Model'!$P$2:$Q$96,1,FALSE)</f>
        <v>#N/A</v>
      </c>
      <c r="D356" s="49" t="s">
        <v>3837</v>
      </c>
      <c r="E356" s="61" t="s">
        <v>3838</v>
      </c>
      <c r="F356" s="49" t="s">
        <v>3839</v>
      </c>
      <c r="G356" s="61" t="s">
        <v>1245</v>
      </c>
      <c r="H356" s="61" t="s">
        <v>3840</v>
      </c>
      <c r="I356" s="62">
        <v>8</v>
      </c>
      <c r="J356" s="62" t="s">
        <v>112</v>
      </c>
      <c r="K356" s="62"/>
      <c r="L356" s="62"/>
      <c r="M356" s="62"/>
      <c r="N356" s="62"/>
      <c r="O356" s="62" t="s">
        <v>113</v>
      </c>
      <c r="P356" s="62"/>
      <c r="Q356" s="60" t="s">
        <v>112</v>
      </c>
      <c r="R356" s="62"/>
      <c r="S356" s="61" t="s">
        <v>3841</v>
      </c>
      <c r="T356" s="61" t="s">
        <v>3842</v>
      </c>
      <c r="U356" s="61" t="s">
        <v>3843</v>
      </c>
      <c r="V356" s="61" t="s">
        <v>3844</v>
      </c>
      <c r="W356" s="61" t="s">
        <v>3845</v>
      </c>
      <c r="X356" s="61" t="s">
        <v>3846</v>
      </c>
      <c r="Y356" s="49"/>
      <c r="Z356" s="49" t="s">
        <v>3834</v>
      </c>
      <c r="AA356" s="49"/>
      <c r="AB356" s="49"/>
      <c r="AC356" s="60" t="s">
        <v>6948</v>
      </c>
      <c r="AD356" s="49"/>
      <c r="AE356" s="49"/>
      <c r="AF356" s="49"/>
      <c r="AG356" s="49"/>
      <c r="AH356" s="49"/>
      <c r="AI356" s="49"/>
      <c r="AJ356" s="49"/>
      <c r="AK356" s="49" t="s">
        <v>128</v>
      </c>
      <c r="AL356" s="49"/>
      <c r="AM356" s="49" t="s">
        <v>130</v>
      </c>
      <c r="AN356" s="49"/>
      <c r="AO356" s="49"/>
      <c r="AP356" s="49"/>
      <c r="AQ356" s="49"/>
      <c r="AR356" s="49"/>
      <c r="AS356" s="49"/>
      <c r="AT356" s="49"/>
      <c r="AU356" s="49"/>
      <c r="AV356" s="49" t="s">
        <v>198</v>
      </c>
      <c r="AW356" s="49" t="s">
        <v>133</v>
      </c>
      <c r="AX356" s="49"/>
      <c r="AY356" s="49"/>
      <c r="AZ356" s="49" t="s">
        <v>135</v>
      </c>
      <c r="BA356" s="49"/>
      <c r="BB356" s="49"/>
      <c r="BC356" s="49"/>
      <c r="BD356" s="49"/>
      <c r="BE356" s="49"/>
      <c r="BF356" s="49"/>
      <c r="BG356" s="49"/>
      <c r="BH356" s="49"/>
      <c r="BI356" s="49"/>
      <c r="BJ356" s="49" t="s">
        <v>282</v>
      </c>
      <c r="BK356" s="49"/>
      <c r="BL356" s="49"/>
      <c r="BM356" s="49"/>
      <c r="BN356" s="49"/>
      <c r="BO356" s="49"/>
      <c r="BP356" s="49"/>
      <c r="BQ356" s="60" t="str">
        <f t="shared" si="5"/>
        <v>NT-1
NT-2
NT-3
NT-4
NT-5
NT-6
NT-7
NT-8
NT-9
NT-10
NT-11
NT-12
NT-13
NT-14
MT-8
MT-9
MT-12
MT-13
MT-14
MT-15</v>
      </c>
      <c r="BR356" s="49" t="s">
        <v>283</v>
      </c>
      <c r="BS356" s="49" t="s">
        <v>147</v>
      </c>
      <c r="BT356" s="49" t="s">
        <v>148</v>
      </c>
      <c r="BU356" s="49" t="s">
        <v>149</v>
      </c>
      <c r="BV356" s="49" t="s">
        <v>150</v>
      </c>
      <c r="BW356" s="49" t="s">
        <v>151</v>
      </c>
      <c r="BX356" s="49" t="s">
        <v>152</v>
      </c>
      <c r="BY356" s="49" t="s">
        <v>153</v>
      </c>
      <c r="BZ356" s="49" t="s">
        <v>154</v>
      </c>
      <c r="CA356" s="49" t="s">
        <v>155</v>
      </c>
      <c r="CB356" s="49" t="s">
        <v>156</v>
      </c>
      <c r="CC356" s="49" t="s">
        <v>157</v>
      </c>
      <c r="CD356" s="49" t="s">
        <v>158</v>
      </c>
      <c r="CE356" s="49" t="s">
        <v>159</v>
      </c>
      <c r="CF356" s="49"/>
      <c r="CG356" s="49"/>
      <c r="CH356" s="49"/>
      <c r="CI356" s="49"/>
      <c r="CJ356" s="49"/>
      <c r="CK356" s="49"/>
      <c r="CL356" s="49"/>
      <c r="CM356" s="49" t="s">
        <v>167</v>
      </c>
      <c r="CN356" s="49" t="s">
        <v>168</v>
      </c>
      <c r="CO356" s="49"/>
      <c r="CP356" s="49"/>
      <c r="CQ356" s="49" t="s">
        <v>171</v>
      </c>
      <c r="CR356" s="49" t="s">
        <v>172</v>
      </c>
      <c r="CS356" s="49" t="s">
        <v>173</v>
      </c>
      <c r="CT356" s="49" t="s">
        <v>174</v>
      </c>
      <c r="CU356" s="49"/>
      <c r="CV356" s="49"/>
      <c r="CW356" s="49"/>
      <c r="CX356" s="49"/>
      <c r="CY356" s="49"/>
      <c r="CZ356" s="49"/>
      <c r="DA356" s="49"/>
      <c r="DB356" s="49"/>
    </row>
    <row r="357" spans="1:106" s="76" customFormat="1" ht="64.5" customHeight="1" x14ac:dyDescent="0.25">
      <c r="A357" s="49" t="s">
        <v>404</v>
      </c>
      <c r="B357" s="49" t="s">
        <v>3847</v>
      </c>
      <c r="C357" s="60" t="e">
        <f>VLOOKUP(D357,'Threat Model'!$P$2:$Q$96,1,FALSE)</f>
        <v>#N/A</v>
      </c>
      <c r="D357" s="49" t="s">
        <v>3848</v>
      </c>
      <c r="E357" s="61" t="s">
        <v>3849</v>
      </c>
      <c r="F357" s="49" t="s">
        <v>479</v>
      </c>
      <c r="G357" s="61" t="s">
        <v>3850</v>
      </c>
      <c r="H357" s="61" t="s">
        <v>3851</v>
      </c>
      <c r="I357" s="62">
        <v>6</v>
      </c>
      <c r="J357" s="60"/>
      <c r="K357" s="60"/>
      <c r="L357" s="60"/>
      <c r="M357" s="60" t="s">
        <v>112</v>
      </c>
      <c r="N357" s="60"/>
      <c r="O357" s="62" t="s">
        <v>182</v>
      </c>
      <c r="P357" s="60"/>
      <c r="Q357" s="60" t="s">
        <v>112</v>
      </c>
      <c r="R357" s="60"/>
      <c r="S357" s="61" t="s">
        <v>3852</v>
      </c>
      <c r="T357" s="61" t="s">
        <v>3853</v>
      </c>
      <c r="U357" s="61" t="s">
        <v>3854</v>
      </c>
      <c r="V357" s="61" t="s">
        <v>414</v>
      </c>
      <c r="W357" s="61" t="s">
        <v>3855</v>
      </c>
      <c r="X357" s="61" t="s">
        <v>3856</v>
      </c>
      <c r="Y357" s="49"/>
      <c r="Z357" s="49" t="s">
        <v>430</v>
      </c>
      <c r="AA357" s="49"/>
      <c r="AB357" s="49"/>
      <c r="AC357" s="60" t="s">
        <v>6908</v>
      </c>
      <c r="AD357" s="49" t="s">
        <v>191</v>
      </c>
      <c r="AE357" s="49" t="s">
        <v>123</v>
      </c>
      <c r="AF357" s="49" t="s">
        <v>124</v>
      </c>
      <c r="AG357" s="49" t="s">
        <v>125</v>
      </c>
      <c r="AH357" s="49" t="s">
        <v>192</v>
      </c>
      <c r="AI357" s="49" t="s">
        <v>126</v>
      </c>
      <c r="AJ357" s="49" t="s">
        <v>127</v>
      </c>
      <c r="AK357" s="49" t="s">
        <v>128</v>
      </c>
      <c r="AL357" s="49" t="s">
        <v>129</v>
      </c>
      <c r="AM357" s="49" t="s">
        <v>130</v>
      </c>
      <c r="AN357" s="49" t="s">
        <v>131</v>
      </c>
      <c r="AO357" s="49" t="s">
        <v>218</v>
      </c>
      <c r="AP357" s="49" t="s">
        <v>193</v>
      </c>
      <c r="AQ357" s="49" t="s">
        <v>194</v>
      </c>
      <c r="AR357" s="49" t="s">
        <v>195</v>
      </c>
      <c r="AS357" s="49" t="s">
        <v>196</v>
      </c>
      <c r="AT357" s="49" t="s">
        <v>197</v>
      </c>
      <c r="AU357" s="49" t="s">
        <v>132</v>
      </c>
      <c r="AV357" s="49" t="s">
        <v>198</v>
      </c>
      <c r="AW357" s="49" t="s">
        <v>133</v>
      </c>
      <c r="AX357" s="49" t="s">
        <v>134</v>
      </c>
      <c r="AY357" s="49" t="s">
        <v>199</v>
      </c>
      <c r="AZ357" s="49" t="s">
        <v>135</v>
      </c>
      <c r="BA357" s="49" t="s">
        <v>136</v>
      </c>
      <c r="BB357" s="49" t="s">
        <v>137</v>
      </c>
      <c r="BC357" s="49" t="s">
        <v>138</v>
      </c>
      <c r="BD357" s="49"/>
      <c r="BE357" s="49" t="s">
        <v>139</v>
      </c>
      <c r="BF357" s="49" t="s">
        <v>201</v>
      </c>
      <c r="BG357" s="49" t="s">
        <v>140</v>
      </c>
      <c r="BH357" s="49" t="s">
        <v>202</v>
      </c>
      <c r="BI357" s="49" t="s">
        <v>203</v>
      </c>
      <c r="BJ357" s="49"/>
      <c r="BK357" s="49" t="s">
        <v>141</v>
      </c>
      <c r="BL357" s="49" t="s">
        <v>142</v>
      </c>
      <c r="BM357" s="49" t="s">
        <v>143</v>
      </c>
      <c r="BN357" s="49" t="s">
        <v>144</v>
      </c>
      <c r="BO357" s="49" t="s">
        <v>145</v>
      </c>
      <c r="BP357" s="49" t="s">
        <v>146</v>
      </c>
      <c r="BQ357" s="60" t="str">
        <f t="shared" si="5"/>
        <v>NT-2
NT-3
NT-4
NT-5
NT-6
NT-7
NT-8
NT-9
NT-10
NT-11
NT-12
NT-13
NT-14
MT-1
MT-2
MT-3
MT-4
MT-5
MT-6
MT-7
MT-8
MT-9
MT-10
MT-11
MT-12
MT-13
MT-14
MT-15</v>
      </c>
      <c r="BR357" s="49"/>
      <c r="BS357" s="49" t="s">
        <v>147</v>
      </c>
      <c r="BT357" s="49" t="s">
        <v>148</v>
      </c>
      <c r="BU357" s="49" t="s">
        <v>149</v>
      </c>
      <c r="BV357" s="49" t="s">
        <v>150</v>
      </c>
      <c r="BW357" s="49" t="s">
        <v>151</v>
      </c>
      <c r="BX357" s="49" t="s">
        <v>152</v>
      </c>
      <c r="BY357" s="49" t="s">
        <v>153</v>
      </c>
      <c r="BZ357" s="49" t="s">
        <v>154</v>
      </c>
      <c r="CA357" s="49" t="s">
        <v>155</v>
      </c>
      <c r="CB357" s="49" t="s">
        <v>156</v>
      </c>
      <c r="CC357" s="49" t="s">
        <v>157</v>
      </c>
      <c r="CD357" s="49" t="s">
        <v>158</v>
      </c>
      <c r="CE357" s="49" t="s">
        <v>159</v>
      </c>
      <c r="CF357" s="49" t="s">
        <v>160</v>
      </c>
      <c r="CG357" s="49" t="s">
        <v>161</v>
      </c>
      <c r="CH357" s="49" t="s">
        <v>162</v>
      </c>
      <c r="CI357" s="49" t="s">
        <v>163</v>
      </c>
      <c r="CJ357" s="49" t="s">
        <v>164</v>
      </c>
      <c r="CK357" s="49" t="s">
        <v>165</v>
      </c>
      <c r="CL357" s="49" t="s">
        <v>166</v>
      </c>
      <c r="CM357" s="49" t="s">
        <v>167</v>
      </c>
      <c r="CN357" s="49" t="s">
        <v>168</v>
      </c>
      <c r="CO357" s="49" t="s">
        <v>169</v>
      </c>
      <c r="CP357" s="49" t="s">
        <v>170</v>
      </c>
      <c r="CQ357" s="49" t="s">
        <v>171</v>
      </c>
      <c r="CR357" s="49" t="s">
        <v>172</v>
      </c>
      <c r="CS357" s="49" t="s">
        <v>173</v>
      </c>
      <c r="CT357" s="49" t="s">
        <v>174</v>
      </c>
      <c r="CU357" s="49"/>
      <c r="CV357" s="49"/>
      <c r="CW357" s="49"/>
      <c r="CX357" s="49"/>
      <c r="CY357" s="49"/>
      <c r="CZ357" s="49"/>
      <c r="DA357" s="49"/>
      <c r="DB357" s="49"/>
    </row>
    <row r="358" spans="1:106" s="76" customFormat="1" ht="64.5" customHeight="1" x14ac:dyDescent="0.25">
      <c r="A358" s="49" t="s">
        <v>387</v>
      </c>
      <c r="B358" s="49" t="s">
        <v>3857</v>
      </c>
      <c r="C358" s="60" t="e">
        <f>VLOOKUP(D358,'Threat Model'!$P$2:$Q$96,1,FALSE)</f>
        <v>#N/A</v>
      </c>
      <c r="D358" s="49" t="s">
        <v>3858</v>
      </c>
      <c r="E358" s="61" t="s">
        <v>3859</v>
      </c>
      <c r="F358" s="49" t="s">
        <v>3634</v>
      </c>
      <c r="G358" s="61" t="s">
        <v>208</v>
      </c>
      <c r="H358" s="61" t="s">
        <v>3860</v>
      </c>
      <c r="I358" s="62">
        <v>5</v>
      </c>
      <c r="J358" s="62"/>
      <c r="K358" s="62"/>
      <c r="L358" s="62" t="s">
        <v>112</v>
      </c>
      <c r="M358" s="62"/>
      <c r="N358" s="62"/>
      <c r="O358" s="62" t="s">
        <v>182</v>
      </c>
      <c r="P358" s="62"/>
      <c r="Q358" s="60" t="s">
        <v>112</v>
      </c>
      <c r="R358" s="62"/>
      <c r="S358" s="61" t="s">
        <v>3861</v>
      </c>
      <c r="T358" s="61" t="s">
        <v>2393</v>
      </c>
      <c r="U358" s="61" t="s">
        <v>568</v>
      </c>
      <c r="V358" s="61" t="s">
        <v>397</v>
      </c>
      <c r="W358" s="61" t="s">
        <v>3862</v>
      </c>
      <c r="X358" s="61" t="s">
        <v>3863</v>
      </c>
      <c r="Y358" s="49"/>
      <c r="Z358" s="49" t="s">
        <v>2408</v>
      </c>
      <c r="AA358" s="49"/>
      <c r="AB358" s="49"/>
      <c r="AC358" s="60" t="s">
        <v>6913</v>
      </c>
      <c r="AD358" s="49"/>
      <c r="AE358" s="49"/>
      <c r="AF358" s="49"/>
      <c r="AG358" s="49" t="s">
        <v>125</v>
      </c>
      <c r="AH358" s="49"/>
      <c r="AI358" s="49" t="s">
        <v>126</v>
      </c>
      <c r="AJ358" s="49" t="s">
        <v>127</v>
      </c>
      <c r="AK358" s="49"/>
      <c r="AL358" s="49" t="s">
        <v>129</v>
      </c>
      <c r="AM358" s="49"/>
      <c r="AN358" s="49" t="s">
        <v>131</v>
      </c>
      <c r="AO358" s="49" t="s">
        <v>218</v>
      </c>
      <c r="AP358" s="49" t="s">
        <v>193</v>
      </c>
      <c r="AQ358" s="49" t="s">
        <v>194</v>
      </c>
      <c r="AR358" s="49" t="s">
        <v>195</v>
      </c>
      <c r="AS358" s="49" t="s">
        <v>196</v>
      </c>
      <c r="AT358" s="49" t="s">
        <v>197</v>
      </c>
      <c r="AU358" s="49" t="s">
        <v>132</v>
      </c>
      <c r="AV358" s="49" t="s">
        <v>198</v>
      </c>
      <c r="AW358" s="49" t="s">
        <v>133</v>
      </c>
      <c r="AX358" s="49" t="s">
        <v>134</v>
      </c>
      <c r="AY358" s="49" t="s">
        <v>199</v>
      </c>
      <c r="AZ358" s="49" t="s">
        <v>135</v>
      </c>
      <c r="BA358" s="49" t="s">
        <v>136</v>
      </c>
      <c r="BB358" s="49"/>
      <c r="BC358" s="49"/>
      <c r="BD358" s="49"/>
      <c r="BE358" s="49" t="s">
        <v>139</v>
      </c>
      <c r="BF358" s="49"/>
      <c r="BG358" s="49" t="s">
        <v>140</v>
      </c>
      <c r="BH358" s="49" t="s">
        <v>202</v>
      </c>
      <c r="BI358" s="49"/>
      <c r="BJ358" s="49"/>
      <c r="BK358" s="49"/>
      <c r="BL358" s="49"/>
      <c r="BM358" s="49"/>
      <c r="BN358" s="49"/>
      <c r="BO358" s="49"/>
      <c r="BP358" s="49"/>
      <c r="BQ358" s="60" t="str">
        <f t="shared" si="5"/>
        <v>NT-2
NT-3
NT-4
NT-5
NT-6
NT-7
NT-8
NT-9
NT-10
NT-11
NT-12
NT-13
NT-14
MT-1
MT-2
MT-3
MT-4
MT-5
MT-6
MT-7
MT-8
MT-9
MT-10
MT-11
MT-13
MT-14
MT-15</v>
      </c>
      <c r="BR358" s="49"/>
      <c r="BS358" s="49" t="s">
        <v>147</v>
      </c>
      <c r="BT358" s="49" t="s">
        <v>148</v>
      </c>
      <c r="BU358" s="49" t="s">
        <v>149</v>
      </c>
      <c r="BV358" s="49" t="s">
        <v>150</v>
      </c>
      <c r="BW358" s="49" t="s">
        <v>151</v>
      </c>
      <c r="BX358" s="49" t="s">
        <v>152</v>
      </c>
      <c r="BY358" s="49" t="s">
        <v>153</v>
      </c>
      <c r="BZ358" s="49" t="s">
        <v>154</v>
      </c>
      <c r="CA358" s="49" t="s">
        <v>155</v>
      </c>
      <c r="CB358" s="49" t="s">
        <v>156</v>
      </c>
      <c r="CC358" s="49" t="s">
        <v>157</v>
      </c>
      <c r="CD358" s="49" t="s">
        <v>158</v>
      </c>
      <c r="CE358" s="49" t="s">
        <v>159</v>
      </c>
      <c r="CF358" s="49" t="s">
        <v>160</v>
      </c>
      <c r="CG358" s="49" t="s">
        <v>161</v>
      </c>
      <c r="CH358" s="49" t="s">
        <v>162</v>
      </c>
      <c r="CI358" s="49" t="s">
        <v>163</v>
      </c>
      <c r="CJ358" s="49" t="s">
        <v>164</v>
      </c>
      <c r="CK358" s="49" t="s">
        <v>165</v>
      </c>
      <c r="CL358" s="49" t="s">
        <v>166</v>
      </c>
      <c r="CM358" s="49" t="s">
        <v>167</v>
      </c>
      <c r="CN358" s="49" t="s">
        <v>168</v>
      </c>
      <c r="CO358" s="49" t="s">
        <v>169</v>
      </c>
      <c r="CP358" s="49" t="s">
        <v>170</v>
      </c>
      <c r="CQ358" s="49"/>
      <c r="CR358" s="49" t="s">
        <v>172</v>
      </c>
      <c r="CS358" s="49" t="s">
        <v>173</v>
      </c>
      <c r="CT358" s="49" t="s">
        <v>174</v>
      </c>
      <c r="CU358" s="49"/>
      <c r="CV358" s="49"/>
      <c r="CW358" s="49"/>
      <c r="CX358" s="49"/>
      <c r="CY358" s="49"/>
      <c r="CZ358" s="49"/>
      <c r="DA358" s="49"/>
      <c r="DB358" s="49"/>
    </row>
    <row r="359" spans="1:106" s="76" customFormat="1" ht="64.5" customHeight="1" x14ac:dyDescent="0.25">
      <c r="A359" s="49" t="s">
        <v>387</v>
      </c>
      <c r="B359" s="49" t="s">
        <v>3864</v>
      </c>
      <c r="C359" s="60" t="e">
        <f>VLOOKUP(D359,'Threat Model'!$P$2:$Q$96,1,FALSE)</f>
        <v>#N/A</v>
      </c>
      <c r="D359" s="49" t="s">
        <v>3865</v>
      </c>
      <c r="E359" s="61" t="s">
        <v>3866</v>
      </c>
      <c r="F359" s="49" t="s">
        <v>391</v>
      </c>
      <c r="G359" s="61"/>
      <c r="H359" s="61" t="s">
        <v>3867</v>
      </c>
      <c r="I359" s="62">
        <v>10</v>
      </c>
      <c r="J359" s="60"/>
      <c r="K359" s="60"/>
      <c r="L359" s="60"/>
      <c r="M359" s="60" t="s">
        <v>112</v>
      </c>
      <c r="N359" s="60"/>
      <c r="O359" s="62" t="s">
        <v>182</v>
      </c>
      <c r="P359" s="60"/>
      <c r="Q359" s="60" t="s">
        <v>112</v>
      </c>
      <c r="R359" s="60" t="s">
        <v>112</v>
      </c>
      <c r="S359" s="61" t="s">
        <v>3868</v>
      </c>
      <c r="T359" s="61" t="s">
        <v>395</v>
      </c>
      <c r="U359" s="61" t="s">
        <v>568</v>
      </c>
      <c r="V359" s="61" t="s">
        <v>397</v>
      </c>
      <c r="W359" s="61" t="s">
        <v>398</v>
      </c>
      <c r="X359" s="61" t="s">
        <v>3869</v>
      </c>
      <c r="Y359" s="49"/>
      <c r="Z359" s="49" t="s">
        <v>401</v>
      </c>
      <c r="AA359" s="49" t="s">
        <v>3870</v>
      </c>
      <c r="AB359" s="49"/>
      <c r="AC359" s="60" t="s">
        <v>6913</v>
      </c>
      <c r="AD359" s="49"/>
      <c r="AE359" s="49"/>
      <c r="AF359" s="49"/>
      <c r="AG359" s="49" t="s">
        <v>125</v>
      </c>
      <c r="AH359" s="49"/>
      <c r="AI359" s="49" t="s">
        <v>126</v>
      </c>
      <c r="AJ359" s="49" t="s">
        <v>127</v>
      </c>
      <c r="AK359" s="49"/>
      <c r="AL359" s="49" t="s">
        <v>129</v>
      </c>
      <c r="AM359" s="49"/>
      <c r="AN359" s="49" t="s">
        <v>131</v>
      </c>
      <c r="AO359" s="49" t="s">
        <v>218</v>
      </c>
      <c r="AP359" s="49" t="s">
        <v>193</v>
      </c>
      <c r="AQ359" s="49" t="s">
        <v>194</v>
      </c>
      <c r="AR359" s="49" t="s">
        <v>195</v>
      </c>
      <c r="AS359" s="49" t="s">
        <v>196</v>
      </c>
      <c r="AT359" s="49" t="s">
        <v>197</v>
      </c>
      <c r="AU359" s="49" t="s">
        <v>132</v>
      </c>
      <c r="AV359" s="49" t="s">
        <v>198</v>
      </c>
      <c r="AW359" s="49" t="s">
        <v>133</v>
      </c>
      <c r="AX359" s="49" t="s">
        <v>134</v>
      </c>
      <c r="AY359" s="49" t="s">
        <v>199</v>
      </c>
      <c r="AZ359" s="49" t="s">
        <v>135</v>
      </c>
      <c r="BA359" s="49" t="s">
        <v>136</v>
      </c>
      <c r="BB359" s="49"/>
      <c r="BC359" s="49"/>
      <c r="BD359" s="49"/>
      <c r="BE359" s="49" t="s">
        <v>139</v>
      </c>
      <c r="BF359" s="49"/>
      <c r="BG359" s="49" t="s">
        <v>140</v>
      </c>
      <c r="BH359" s="49" t="s">
        <v>202</v>
      </c>
      <c r="BI359" s="49"/>
      <c r="BJ359" s="49"/>
      <c r="BK359" s="49"/>
      <c r="BL359" s="49"/>
      <c r="BM359" s="49"/>
      <c r="BN359" s="49"/>
      <c r="BO359" s="49"/>
      <c r="BP359" s="49"/>
      <c r="BQ359" s="60" t="str">
        <f t="shared" si="5"/>
        <v>NT-7
MT-1
MT-2
MT-7
MT-8
MT-9
MT-10
MT-11
MT-13
MT-14
MT-15</v>
      </c>
      <c r="BR359" s="49"/>
      <c r="BS359" s="49"/>
      <c r="BT359" s="49"/>
      <c r="BU359" s="49"/>
      <c r="BV359" s="49"/>
      <c r="BW359" s="49"/>
      <c r="BX359" s="49" t="s">
        <v>152</v>
      </c>
      <c r="BY359" s="49"/>
      <c r="BZ359" s="49"/>
      <c r="CA359" s="49"/>
      <c r="CB359" s="49"/>
      <c r="CC359" s="49"/>
      <c r="CD359" s="49"/>
      <c r="CE359" s="49"/>
      <c r="CF359" s="49" t="s">
        <v>160</v>
      </c>
      <c r="CG359" s="49" t="s">
        <v>161</v>
      </c>
      <c r="CH359" s="49"/>
      <c r="CI359" s="49"/>
      <c r="CJ359" s="49"/>
      <c r="CK359" s="49"/>
      <c r="CL359" s="49" t="s">
        <v>166</v>
      </c>
      <c r="CM359" s="49" t="s">
        <v>167</v>
      </c>
      <c r="CN359" s="49" t="s">
        <v>168</v>
      </c>
      <c r="CO359" s="49" t="s">
        <v>169</v>
      </c>
      <c r="CP359" s="49" t="s">
        <v>170</v>
      </c>
      <c r="CQ359" s="49"/>
      <c r="CR359" s="49" t="s">
        <v>172</v>
      </c>
      <c r="CS359" s="49" t="s">
        <v>173</v>
      </c>
      <c r="CT359" s="49" t="s">
        <v>174</v>
      </c>
      <c r="CU359" s="49"/>
      <c r="CV359" s="49"/>
      <c r="CW359" s="49"/>
      <c r="CX359" s="49"/>
      <c r="CY359" s="49"/>
      <c r="CZ359" s="49"/>
      <c r="DA359" s="49"/>
      <c r="DB359" s="49"/>
    </row>
    <row r="360" spans="1:106" s="76" customFormat="1" ht="64.5" customHeight="1" x14ac:dyDescent="0.25">
      <c r="A360" s="49" t="s">
        <v>995</v>
      </c>
      <c r="B360" s="49" t="s">
        <v>3871</v>
      </c>
      <c r="C360" s="60" t="e">
        <f>VLOOKUP(D360,'Threat Model'!$P$2:$Q$96,1,FALSE)</f>
        <v>#N/A</v>
      </c>
      <c r="D360" s="49" t="s">
        <v>3872</v>
      </c>
      <c r="E360" s="61" t="s">
        <v>3873</v>
      </c>
      <c r="F360" s="49" t="s">
        <v>3874</v>
      </c>
      <c r="G360" s="61" t="s">
        <v>3875</v>
      </c>
      <c r="H360" s="61" t="s">
        <v>3876</v>
      </c>
      <c r="I360" s="62">
        <v>5</v>
      </c>
      <c r="J360" s="62"/>
      <c r="K360" s="62" t="s">
        <v>112</v>
      </c>
      <c r="L360" s="62"/>
      <c r="M360" s="62"/>
      <c r="N360" s="62"/>
      <c r="O360" s="62" t="s">
        <v>182</v>
      </c>
      <c r="P360" s="62"/>
      <c r="Q360" s="60" t="s">
        <v>112</v>
      </c>
      <c r="R360" s="60" t="s">
        <v>112</v>
      </c>
      <c r="S360" s="61" t="s">
        <v>3877</v>
      </c>
      <c r="T360" s="61" t="s">
        <v>3878</v>
      </c>
      <c r="U360" s="61" t="s">
        <v>1028</v>
      </c>
      <c r="V360" s="61" t="s">
        <v>1005</v>
      </c>
      <c r="W360" s="61" t="s">
        <v>1006</v>
      </c>
      <c r="X360" s="61" t="s">
        <v>3879</v>
      </c>
      <c r="Y360" s="49"/>
      <c r="Z360" s="49" t="s">
        <v>1009</v>
      </c>
      <c r="AA360" s="49"/>
      <c r="AB360" s="49"/>
      <c r="AC360" s="60" t="s">
        <v>6936</v>
      </c>
      <c r="AD360" s="49"/>
      <c r="AE360" s="49"/>
      <c r="AF360" s="49"/>
      <c r="AG360" s="49"/>
      <c r="AH360" s="49"/>
      <c r="AI360" s="49"/>
      <c r="AJ360" s="49" t="s">
        <v>127</v>
      </c>
      <c r="AK360" s="49" t="s">
        <v>128</v>
      </c>
      <c r="AL360" s="49"/>
      <c r="AM360" s="49" t="s">
        <v>130</v>
      </c>
      <c r="AN360" s="49" t="s">
        <v>131</v>
      </c>
      <c r="AO360" s="49" t="s">
        <v>218</v>
      </c>
      <c r="AP360" s="49" t="s">
        <v>193</v>
      </c>
      <c r="AQ360" s="49" t="s">
        <v>194</v>
      </c>
      <c r="AR360" s="49" t="s">
        <v>195</v>
      </c>
      <c r="AS360" s="49" t="s">
        <v>196</v>
      </c>
      <c r="AT360" s="49" t="s">
        <v>197</v>
      </c>
      <c r="AU360" s="49"/>
      <c r="AV360" s="49"/>
      <c r="AW360" s="49" t="s">
        <v>133</v>
      </c>
      <c r="AX360" s="49"/>
      <c r="AY360" s="49"/>
      <c r="AZ360" s="49"/>
      <c r="BA360" s="49"/>
      <c r="BB360" s="49"/>
      <c r="BC360" s="49"/>
      <c r="BD360" s="49"/>
      <c r="BE360" s="49"/>
      <c r="BF360" s="49"/>
      <c r="BG360" s="49"/>
      <c r="BH360" s="49"/>
      <c r="BI360" s="49"/>
      <c r="BJ360" s="49"/>
      <c r="BK360" s="49"/>
      <c r="BL360" s="49"/>
      <c r="BM360" s="49"/>
      <c r="BN360" s="49"/>
      <c r="BO360" s="49"/>
      <c r="BP360" s="49"/>
      <c r="BQ360" s="60" t="str">
        <f t="shared" si="5"/>
        <v>NT-2
NT-3
NT-4
NT-5
NT-6
NT-7
NT-8
NT-9
NT-10
NT-11
NT-12
NT-13
NT-14
MT-1
MT-2
MT-3
MT-4
MT-5
MT-6
MT-7
MT-8
MT-9
MT-10
MT-11
MT-12
MT-13
MT-14
MT-15</v>
      </c>
      <c r="BR360" s="49"/>
      <c r="BS360" s="49" t="s">
        <v>147</v>
      </c>
      <c r="BT360" s="49" t="s">
        <v>148</v>
      </c>
      <c r="BU360" s="49" t="s">
        <v>149</v>
      </c>
      <c r="BV360" s="49" t="s">
        <v>150</v>
      </c>
      <c r="BW360" s="49" t="s">
        <v>151</v>
      </c>
      <c r="BX360" s="49" t="s">
        <v>152</v>
      </c>
      <c r="BY360" s="49" t="s">
        <v>153</v>
      </c>
      <c r="BZ360" s="49" t="s">
        <v>154</v>
      </c>
      <c r="CA360" s="49" t="s">
        <v>155</v>
      </c>
      <c r="CB360" s="49" t="s">
        <v>156</v>
      </c>
      <c r="CC360" s="49" t="s">
        <v>157</v>
      </c>
      <c r="CD360" s="49" t="s">
        <v>158</v>
      </c>
      <c r="CE360" s="49" t="s">
        <v>159</v>
      </c>
      <c r="CF360" s="49" t="s">
        <v>160</v>
      </c>
      <c r="CG360" s="49" t="s">
        <v>161</v>
      </c>
      <c r="CH360" s="49" t="s">
        <v>162</v>
      </c>
      <c r="CI360" s="49" t="s">
        <v>163</v>
      </c>
      <c r="CJ360" s="49" t="s">
        <v>164</v>
      </c>
      <c r="CK360" s="49" t="s">
        <v>165</v>
      </c>
      <c r="CL360" s="49" t="s">
        <v>166</v>
      </c>
      <c r="CM360" s="49" t="s">
        <v>167</v>
      </c>
      <c r="CN360" s="49" t="s">
        <v>168</v>
      </c>
      <c r="CO360" s="49" t="s">
        <v>169</v>
      </c>
      <c r="CP360" s="49" t="s">
        <v>170</v>
      </c>
      <c r="CQ360" s="49" t="s">
        <v>171</v>
      </c>
      <c r="CR360" s="49" t="s">
        <v>172</v>
      </c>
      <c r="CS360" s="49" t="s">
        <v>173</v>
      </c>
      <c r="CT360" s="49" t="s">
        <v>174</v>
      </c>
      <c r="CU360" s="49"/>
      <c r="CV360" s="49"/>
      <c r="CW360" s="49"/>
      <c r="CX360" s="49"/>
      <c r="CY360" s="49"/>
      <c r="CZ360" s="49"/>
      <c r="DA360" s="49"/>
      <c r="DB360" s="49"/>
    </row>
    <row r="361" spans="1:106" s="76" customFormat="1" ht="64.5" customHeight="1" x14ac:dyDescent="0.25">
      <c r="A361" s="49" t="s">
        <v>432</v>
      </c>
      <c r="B361" s="49" t="s">
        <v>3880</v>
      </c>
      <c r="C361" s="60" t="e">
        <f>VLOOKUP(D361,'Threat Model'!$P$2:$Q$96,1,FALSE)</f>
        <v>#N/A</v>
      </c>
      <c r="D361" s="49" t="s">
        <v>3881</v>
      </c>
      <c r="E361" s="61" t="s">
        <v>3882</v>
      </c>
      <c r="F361" s="49" t="s">
        <v>3883</v>
      </c>
      <c r="G361" s="61" t="s">
        <v>1836</v>
      </c>
      <c r="H361" s="61" t="s">
        <v>3884</v>
      </c>
      <c r="I361" s="62">
        <v>4</v>
      </c>
      <c r="J361" s="62"/>
      <c r="K361" s="62" t="s">
        <v>112</v>
      </c>
      <c r="L361" s="62"/>
      <c r="M361" s="62"/>
      <c r="N361" s="62"/>
      <c r="O361" s="62" t="s">
        <v>182</v>
      </c>
      <c r="P361" s="62" t="s">
        <v>112</v>
      </c>
      <c r="Q361" s="62" t="s">
        <v>112</v>
      </c>
      <c r="R361" s="62"/>
      <c r="S361" s="61" t="s">
        <v>3885</v>
      </c>
      <c r="T361" s="61" t="s">
        <v>3886</v>
      </c>
      <c r="U361" s="61" t="s">
        <v>439</v>
      </c>
      <c r="V361" s="61" t="s">
        <v>440</v>
      </c>
      <c r="W361" s="61" t="s">
        <v>3887</v>
      </c>
      <c r="X361" s="61" t="s">
        <v>3888</v>
      </c>
      <c r="Y361" s="49"/>
      <c r="Z361" s="49" t="s">
        <v>3889</v>
      </c>
      <c r="AA361" s="49"/>
      <c r="AB361" s="49"/>
      <c r="AC361" s="60" t="s">
        <v>7010</v>
      </c>
      <c r="AD361" s="49"/>
      <c r="AE361" s="49"/>
      <c r="AF361" s="49"/>
      <c r="AG361" s="49"/>
      <c r="AH361" s="49"/>
      <c r="AI361" s="49"/>
      <c r="AJ361" s="49"/>
      <c r="AK361" s="49" t="s">
        <v>128</v>
      </c>
      <c r="AL361" s="49" t="s">
        <v>129</v>
      </c>
      <c r="AM361" s="49" t="s">
        <v>130</v>
      </c>
      <c r="AN361" s="49" t="s">
        <v>131</v>
      </c>
      <c r="AO361" s="49" t="s">
        <v>218</v>
      </c>
      <c r="AP361" s="49" t="s">
        <v>193</v>
      </c>
      <c r="AQ361" s="49" t="s">
        <v>194</v>
      </c>
      <c r="AR361" s="49" t="s">
        <v>195</v>
      </c>
      <c r="AS361" s="49" t="s">
        <v>196</v>
      </c>
      <c r="AT361" s="49" t="s">
        <v>197</v>
      </c>
      <c r="AU361" s="49"/>
      <c r="AV361" s="49"/>
      <c r="AW361" s="49" t="s">
        <v>133</v>
      </c>
      <c r="AX361" s="49"/>
      <c r="AY361" s="49"/>
      <c r="AZ361" s="49" t="s">
        <v>135</v>
      </c>
      <c r="BA361" s="49" t="s">
        <v>136</v>
      </c>
      <c r="BB361" s="49"/>
      <c r="BC361" s="49"/>
      <c r="BD361" s="49"/>
      <c r="BE361" s="49"/>
      <c r="BF361" s="49"/>
      <c r="BG361" s="49"/>
      <c r="BH361" s="49" t="s">
        <v>202</v>
      </c>
      <c r="BI361" s="49"/>
      <c r="BJ361" s="49"/>
      <c r="BK361" s="49"/>
      <c r="BL361" s="49"/>
      <c r="BM361" s="49"/>
      <c r="BN361" s="49"/>
      <c r="BO361" s="49"/>
      <c r="BP361" s="49"/>
      <c r="BQ361" s="60" t="str">
        <f t="shared" si="5"/>
        <v>MT-1
MT-2
MT-3
MT-4
MT-5
MT-6
MT-7
MT-8
MT-9
MT-10
MT-11
MT-12
MT-13
MT-14
MT-15</v>
      </c>
      <c r="BR361" s="49"/>
      <c r="BS361" s="49"/>
      <c r="BT361" s="49"/>
      <c r="BU361" s="49"/>
      <c r="BV361" s="49"/>
      <c r="BW361" s="49"/>
      <c r="BX361" s="49"/>
      <c r="BY361" s="49"/>
      <c r="BZ361" s="49"/>
      <c r="CA361" s="49"/>
      <c r="CB361" s="49"/>
      <c r="CC361" s="49"/>
      <c r="CD361" s="49"/>
      <c r="CE361" s="49"/>
      <c r="CF361" s="49" t="s">
        <v>160</v>
      </c>
      <c r="CG361" s="49" t="s">
        <v>161</v>
      </c>
      <c r="CH361" s="49" t="s">
        <v>162</v>
      </c>
      <c r="CI361" s="49" t="s">
        <v>163</v>
      </c>
      <c r="CJ361" s="49" t="s">
        <v>164</v>
      </c>
      <c r="CK361" s="49" t="s">
        <v>165</v>
      </c>
      <c r="CL361" s="49" t="s">
        <v>166</v>
      </c>
      <c r="CM361" s="49" t="s">
        <v>167</v>
      </c>
      <c r="CN361" s="49" t="s">
        <v>168</v>
      </c>
      <c r="CO361" s="49" t="s">
        <v>169</v>
      </c>
      <c r="CP361" s="49" t="s">
        <v>170</v>
      </c>
      <c r="CQ361" s="49" t="s">
        <v>171</v>
      </c>
      <c r="CR361" s="49" t="s">
        <v>172</v>
      </c>
      <c r="CS361" s="49" t="s">
        <v>173</v>
      </c>
      <c r="CT361" s="49" t="s">
        <v>174</v>
      </c>
      <c r="CU361" s="49"/>
      <c r="CV361" s="49"/>
      <c r="CW361" s="49"/>
      <c r="CX361" s="49"/>
      <c r="CY361" s="49"/>
      <c r="CZ361" s="49"/>
      <c r="DA361" s="49"/>
      <c r="DB361" s="49"/>
    </row>
    <row r="362" spans="1:106" s="76" customFormat="1" ht="64.5" customHeight="1" x14ac:dyDescent="0.25">
      <c r="A362" s="49" t="s">
        <v>2807</v>
      </c>
      <c r="B362" s="49" t="s">
        <v>3890</v>
      </c>
      <c r="C362" s="60" t="e">
        <f>VLOOKUP(D362,'Threat Model'!$P$2:$Q$96,1,FALSE)</f>
        <v>#N/A</v>
      </c>
      <c r="D362" s="49" t="s">
        <v>3891</v>
      </c>
      <c r="E362" s="61" t="s">
        <v>3892</v>
      </c>
      <c r="F362" s="49" t="s">
        <v>3893</v>
      </c>
      <c r="G362" s="61"/>
      <c r="H362" s="61" t="s">
        <v>3894</v>
      </c>
      <c r="I362" s="62">
        <v>9</v>
      </c>
      <c r="J362" s="62"/>
      <c r="K362" s="62"/>
      <c r="L362" s="62"/>
      <c r="M362" s="62"/>
      <c r="N362" s="62" t="s">
        <v>112</v>
      </c>
      <c r="O362" s="62" t="s">
        <v>182</v>
      </c>
      <c r="P362" s="62"/>
      <c r="Q362" s="60" t="s">
        <v>112</v>
      </c>
      <c r="R362" s="62"/>
      <c r="S362" s="61" t="s">
        <v>3895</v>
      </c>
      <c r="T362" s="61" t="s">
        <v>2815</v>
      </c>
      <c r="U362" s="61" t="s">
        <v>2829</v>
      </c>
      <c r="V362" s="61" t="s">
        <v>3896</v>
      </c>
      <c r="W362" s="61" t="s">
        <v>2818</v>
      </c>
      <c r="X362" s="61" t="s">
        <v>3897</v>
      </c>
      <c r="Y362" s="49"/>
      <c r="Z362" s="49" t="s">
        <v>3898</v>
      </c>
      <c r="AA362" s="49"/>
      <c r="AB362" s="49"/>
      <c r="AC362" s="60" t="s">
        <v>7011</v>
      </c>
      <c r="AD362" s="49"/>
      <c r="AE362" s="49"/>
      <c r="AF362" s="49"/>
      <c r="AG362" s="49"/>
      <c r="AH362" s="49" t="s">
        <v>192</v>
      </c>
      <c r="AI362" s="49"/>
      <c r="AJ362" s="49" t="s">
        <v>127</v>
      </c>
      <c r="AK362" s="49" t="s">
        <v>128</v>
      </c>
      <c r="AL362" s="49"/>
      <c r="AM362" s="49" t="s">
        <v>130</v>
      </c>
      <c r="AN362" s="49" t="s">
        <v>131</v>
      </c>
      <c r="AO362" s="49" t="s">
        <v>218</v>
      </c>
      <c r="AP362" s="49" t="s">
        <v>193</v>
      </c>
      <c r="AQ362" s="49" t="s">
        <v>194</v>
      </c>
      <c r="AR362" s="49" t="s">
        <v>195</v>
      </c>
      <c r="AS362" s="49" t="s">
        <v>196</v>
      </c>
      <c r="AT362" s="49" t="s">
        <v>197</v>
      </c>
      <c r="AU362" s="49"/>
      <c r="AV362" s="49" t="s">
        <v>198</v>
      </c>
      <c r="AW362" s="49" t="s">
        <v>133</v>
      </c>
      <c r="AX362" s="49" t="s">
        <v>134</v>
      </c>
      <c r="AY362" s="49"/>
      <c r="AZ362" s="49" t="s">
        <v>135</v>
      </c>
      <c r="BA362" s="49" t="s">
        <v>136</v>
      </c>
      <c r="BB362" s="49"/>
      <c r="BC362" s="49"/>
      <c r="BD362" s="49"/>
      <c r="BE362" s="49"/>
      <c r="BF362" s="49"/>
      <c r="BG362" s="49"/>
      <c r="BH362" s="49" t="s">
        <v>202</v>
      </c>
      <c r="BI362" s="49" t="s">
        <v>203</v>
      </c>
      <c r="BJ362" s="49"/>
      <c r="BK362" s="49"/>
      <c r="BL362" s="49"/>
      <c r="BM362" s="49"/>
      <c r="BN362" s="49"/>
      <c r="BO362" s="49"/>
      <c r="BP362" s="49"/>
      <c r="BQ362" s="60" t="str">
        <f t="shared" si="5"/>
        <v>NT-1
NT-2
NT-3
NT-4
NT-5
NT-6
NT-7
NT-8
NT-9
NT-10
NT-11
NT-12
NT-13
NT-14
MT-1
MT-2
MT-3
MT-4
MT-5
MT-6
MT-7
MT-8
MT-9
MT-10
MT-11
MT-12
MT-13
MT-14
MT-15</v>
      </c>
      <c r="BR362" s="49" t="s">
        <v>283</v>
      </c>
      <c r="BS362" s="49" t="s">
        <v>147</v>
      </c>
      <c r="BT362" s="49" t="s">
        <v>148</v>
      </c>
      <c r="BU362" s="49" t="s">
        <v>149</v>
      </c>
      <c r="BV362" s="49" t="s">
        <v>150</v>
      </c>
      <c r="BW362" s="49" t="s">
        <v>151</v>
      </c>
      <c r="BX362" s="49" t="s">
        <v>152</v>
      </c>
      <c r="BY362" s="49" t="s">
        <v>153</v>
      </c>
      <c r="BZ362" s="49" t="s">
        <v>154</v>
      </c>
      <c r="CA362" s="49" t="s">
        <v>155</v>
      </c>
      <c r="CB362" s="49" t="s">
        <v>156</v>
      </c>
      <c r="CC362" s="49" t="s">
        <v>157</v>
      </c>
      <c r="CD362" s="49" t="s">
        <v>158</v>
      </c>
      <c r="CE362" s="49" t="s">
        <v>159</v>
      </c>
      <c r="CF362" s="49" t="s">
        <v>160</v>
      </c>
      <c r="CG362" s="49" t="s">
        <v>161</v>
      </c>
      <c r="CH362" s="49" t="s">
        <v>162</v>
      </c>
      <c r="CI362" s="49" t="s">
        <v>163</v>
      </c>
      <c r="CJ362" s="49" t="s">
        <v>164</v>
      </c>
      <c r="CK362" s="49" t="s">
        <v>165</v>
      </c>
      <c r="CL362" s="49" t="s">
        <v>166</v>
      </c>
      <c r="CM362" s="49" t="s">
        <v>167</v>
      </c>
      <c r="CN362" s="49" t="s">
        <v>168</v>
      </c>
      <c r="CO362" s="49" t="s">
        <v>169</v>
      </c>
      <c r="CP362" s="49" t="s">
        <v>170</v>
      </c>
      <c r="CQ362" s="49" t="s">
        <v>171</v>
      </c>
      <c r="CR362" s="49" t="s">
        <v>172</v>
      </c>
      <c r="CS362" s="49" t="s">
        <v>173</v>
      </c>
      <c r="CT362" s="49" t="s">
        <v>174</v>
      </c>
      <c r="CU362" s="49"/>
      <c r="CV362" s="49"/>
      <c r="CW362" s="49"/>
      <c r="CX362" s="49"/>
      <c r="CY362" s="49"/>
      <c r="CZ362" s="49"/>
      <c r="DA362" s="49"/>
      <c r="DB362" s="49"/>
    </row>
    <row r="363" spans="1:106" s="76" customFormat="1" ht="64.5" customHeight="1" x14ac:dyDescent="0.25">
      <c r="A363" s="49" t="s">
        <v>2807</v>
      </c>
      <c r="B363" s="49" t="s">
        <v>3899</v>
      </c>
      <c r="C363" s="60" t="e">
        <f>VLOOKUP(D363,'Threat Model'!$P$2:$Q$96,1,FALSE)</f>
        <v>#N/A</v>
      </c>
      <c r="D363" s="49" t="s">
        <v>3900</v>
      </c>
      <c r="E363" s="61" t="s">
        <v>3901</v>
      </c>
      <c r="F363" s="49" t="s">
        <v>3893</v>
      </c>
      <c r="G363" s="61" t="s">
        <v>3902</v>
      </c>
      <c r="H363" s="61" t="s">
        <v>3903</v>
      </c>
      <c r="I363" s="62">
        <v>8</v>
      </c>
      <c r="J363" s="62"/>
      <c r="K363" s="62"/>
      <c r="L363" s="62"/>
      <c r="M363" s="62"/>
      <c r="N363" s="62" t="s">
        <v>112</v>
      </c>
      <c r="O363" s="62" t="s">
        <v>182</v>
      </c>
      <c r="P363" s="62"/>
      <c r="Q363" s="60" t="s">
        <v>112</v>
      </c>
      <c r="R363" s="62"/>
      <c r="S363" s="61" t="s">
        <v>3904</v>
      </c>
      <c r="T363" s="61" t="s">
        <v>2815</v>
      </c>
      <c r="U363" s="61" t="s">
        <v>3905</v>
      </c>
      <c r="V363" s="61" t="s">
        <v>3896</v>
      </c>
      <c r="W363" s="61" t="s">
        <v>2818</v>
      </c>
      <c r="X363" s="61" t="s">
        <v>3906</v>
      </c>
      <c r="Y363" s="49"/>
      <c r="Z363" s="49" t="s">
        <v>3898</v>
      </c>
      <c r="AA363" s="49"/>
      <c r="AB363" s="49"/>
      <c r="AC363" s="60" t="s">
        <v>7011</v>
      </c>
      <c r="AD363" s="49"/>
      <c r="AE363" s="49"/>
      <c r="AF363" s="49"/>
      <c r="AG363" s="49"/>
      <c r="AH363" s="49" t="s">
        <v>192</v>
      </c>
      <c r="AI363" s="49"/>
      <c r="AJ363" s="49" t="s">
        <v>127</v>
      </c>
      <c r="AK363" s="49" t="s">
        <v>128</v>
      </c>
      <c r="AL363" s="49"/>
      <c r="AM363" s="49" t="s">
        <v>130</v>
      </c>
      <c r="AN363" s="49" t="s">
        <v>131</v>
      </c>
      <c r="AO363" s="49" t="s">
        <v>218</v>
      </c>
      <c r="AP363" s="49" t="s">
        <v>193</v>
      </c>
      <c r="AQ363" s="49" t="s">
        <v>194</v>
      </c>
      <c r="AR363" s="49" t="s">
        <v>195</v>
      </c>
      <c r="AS363" s="49" t="s">
        <v>196</v>
      </c>
      <c r="AT363" s="49" t="s">
        <v>197</v>
      </c>
      <c r="AU363" s="49"/>
      <c r="AV363" s="49" t="s">
        <v>198</v>
      </c>
      <c r="AW363" s="49" t="s">
        <v>133</v>
      </c>
      <c r="AX363" s="49" t="s">
        <v>134</v>
      </c>
      <c r="AY363" s="49"/>
      <c r="AZ363" s="49" t="s">
        <v>135</v>
      </c>
      <c r="BA363" s="49" t="s">
        <v>136</v>
      </c>
      <c r="BB363" s="49"/>
      <c r="BC363" s="49"/>
      <c r="BD363" s="49"/>
      <c r="BE363" s="49"/>
      <c r="BF363" s="49"/>
      <c r="BG363" s="49"/>
      <c r="BH363" s="49" t="s">
        <v>202</v>
      </c>
      <c r="BI363" s="49" t="s">
        <v>203</v>
      </c>
      <c r="BJ363" s="49"/>
      <c r="BK363" s="49"/>
      <c r="BL363" s="49"/>
      <c r="BM363" s="49"/>
      <c r="BN363" s="49"/>
      <c r="BO363" s="49"/>
      <c r="BP363" s="49"/>
      <c r="BQ363" s="60" t="str">
        <f t="shared" si="5"/>
        <v>NT-1
NT-2
NT-3
NT-4
NT-5
NT-6
NT-7
NT-8
NT-9
NT-10
NT-11
NT-12
NT-13
NT-14
MT-1
MT-2
MT-3
MT-4
MT-5
MT-6
MT-7
MT-8
MT-9
MT-10
MT-11
MT-12
MT-13
MT-14
MT-15</v>
      </c>
      <c r="BR363" s="49" t="s">
        <v>283</v>
      </c>
      <c r="BS363" s="49" t="s">
        <v>147</v>
      </c>
      <c r="BT363" s="49" t="s">
        <v>148</v>
      </c>
      <c r="BU363" s="49" t="s">
        <v>149</v>
      </c>
      <c r="BV363" s="49" t="s">
        <v>150</v>
      </c>
      <c r="BW363" s="49" t="s">
        <v>151</v>
      </c>
      <c r="BX363" s="49" t="s">
        <v>152</v>
      </c>
      <c r="BY363" s="49" t="s">
        <v>153</v>
      </c>
      <c r="BZ363" s="49" t="s">
        <v>154</v>
      </c>
      <c r="CA363" s="49" t="s">
        <v>155</v>
      </c>
      <c r="CB363" s="49" t="s">
        <v>156</v>
      </c>
      <c r="CC363" s="49" t="s">
        <v>157</v>
      </c>
      <c r="CD363" s="49" t="s">
        <v>158</v>
      </c>
      <c r="CE363" s="49" t="s">
        <v>159</v>
      </c>
      <c r="CF363" s="49" t="s">
        <v>160</v>
      </c>
      <c r="CG363" s="49" t="s">
        <v>161</v>
      </c>
      <c r="CH363" s="49" t="s">
        <v>162</v>
      </c>
      <c r="CI363" s="49" t="s">
        <v>163</v>
      </c>
      <c r="CJ363" s="49" t="s">
        <v>164</v>
      </c>
      <c r="CK363" s="49" t="s">
        <v>165</v>
      </c>
      <c r="CL363" s="49" t="s">
        <v>166</v>
      </c>
      <c r="CM363" s="49" t="s">
        <v>167</v>
      </c>
      <c r="CN363" s="49" t="s">
        <v>168</v>
      </c>
      <c r="CO363" s="49" t="s">
        <v>169</v>
      </c>
      <c r="CP363" s="49" t="s">
        <v>170</v>
      </c>
      <c r="CQ363" s="49" t="s">
        <v>171</v>
      </c>
      <c r="CR363" s="49" t="s">
        <v>172</v>
      </c>
      <c r="CS363" s="49" t="s">
        <v>173</v>
      </c>
      <c r="CT363" s="49" t="s">
        <v>174</v>
      </c>
      <c r="CU363" s="49"/>
      <c r="CV363" s="49"/>
      <c r="CW363" s="49"/>
      <c r="CX363" s="49"/>
      <c r="CY363" s="49"/>
      <c r="CZ363" s="49"/>
      <c r="DA363" s="49"/>
      <c r="DB363" s="49"/>
    </row>
    <row r="364" spans="1:106" s="76" customFormat="1" ht="64.5" customHeight="1" x14ac:dyDescent="0.25">
      <c r="A364" s="49" t="s">
        <v>2807</v>
      </c>
      <c r="B364" s="49" t="s">
        <v>3907</v>
      </c>
      <c r="C364" s="60" t="e">
        <f>VLOOKUP(D364,'Threat Model'!$P$2:$Q$96,1,FALSE)</f>
        <v>#N/A</v>
      </c>
      <c r="D364" s="49" t="s">
        <v>3908</v>
      </c>
      <c r="E364" s="61" t="s">
        <v>3909</v>
      </c>
      <c r="F364" s="49" t="s">
        <v>3893</v>
      </c>
      <c r="G364" s="61"/>
      <c r="H364" s="61" t="s">
        <v>3910</v>
      </c>
      <c r="I364" s="62">
        <v>7</v>
      </c>
      <c r="J364" s="62"/>
      <c r="K364" s="62"/>
      <c r="L364" s="62"/>
      <c r="M364" s="62"/>
      <c r="N364" s="62" t="s">
        <v>112</v>
      </c>
      <c r="O364" s="62" t="s">
        <v>182</v>
      </c>
      <c r="P364" s="62"/>
      <c r="Q364" s="60" t="s">
        <v>112</v>
      </c>
      <c r="R364" s="62"/>
      <c r="S364" s="61" t="s">
        <v>3911</v>
      </c>
      <c r="T364" s="61" t="s">
        <v>2815</v>
      </c>
      <c r="U364" s="61" t="s">
        <v>2829</v>
      </c>
      <c r="V364" s="61" t="s">
        <v>3912</v>
      </c>
      <c r="W364" s="61" t="s">
        <v>2818</v>
      </c>
      <c r="X364" s="61" t="s">
        <v>3913</v>
      </c>
      <c r="Y364" s="49"/>
      <c r="Z364" s="49" t="s">
        <v>3898</v>
      </c>
      <c r="AA364" s="49"/>
      <c r="AB364" s="49"/>
      <c r="AC364" s="60" t="s">
        <v>7011</v>
      </c>
      <c r="AD364" s="49"/>
      <c r="AE364" s="49"/>
      <c r="AF364" s="49"/>
      <c r="AG364" s="49"/>
      <c r="AH364" s="49" t="s">
        <v>192</v>
      </c>
      <c r="AI364" s="49"/>
      <c r="AJ364" s="49" t="s">
        <v>127</v>
      </c>
      <c r="AK364" s="49" t="s">
        <v>128</v>
      </c>
      <c r="AL364" s="49"/>
      <c r="AM364" s="49" t="s">
        <v>130</v>
      </c>
      <c r="AN364" s="49" t="s">
        <v>131</v>
      </c>
      <c r="AO364" s="49" t="s">
        <v>218</v>
      </c>
      <c r="AP364" s="49" t="s">
        <v>193</v>
      </c>
      <c r="AQ364" s="49" t="s">
        <v>194</v>
      </c>
      <c r="AR364" s="49" t="s">
        <v>195</v>
      </c>
      <c r="AS364" s="49" t="s">
        <v>196</v>
      </c>
      <c r="AT364" s="49" t="s">
        <v>197</v>
      </c>
      <c r="AU364" s="49"/>
      <c r="AV364" s="49" t="s">
        <v>198</v>
      </c>
      <c r="AW364" s="49" t="s">
        <v>133</v>
      </c>
      <c r="AX364" s="49" t="s">
        <v>134</v>
      </c>
      <c r="AY364" s="49"/>
      <c r="AZ364" s="49" t="s">
        <v>135</v>
      </c>
      <c r="BA364" s="49" t="s">
        <v>136</v>
      </c>
      <c r="BB364" s="49"/>
      <c r="BC364" s="49"/>
      <c r="BD364" s="49"/>
      <c r="BE364" s="49"/>
      <c r="BF364" s="49"/>
      <c r="BG364" s="49"/>
      <c r="BH364" s="49" t="s">
        <v>202</v>
      </c>
      <c r="BI364" s="49" t="s">
        <v>203</v>
      </c>
      <c r="BJ364" s="49"/>
      <c r="BK364" s="49"/>
      <c r="BL364" s="49"/>
      <c r="BM364" s="49"/>
      <c r="BN364" s="49"/>
      <c r="BO364" s="49"/>
      <c r="BP364" s="49"/>
      <c r="BQ364" s="60" t="str">
        <f t="shared" si="5"/>
        <v>NT-1
NT-2
NT-3
NT-4
NT-5
NT-6
NT-7
NT-8
NT-9
NT-10
NT-11
NT-12
NT-13
NT-14
MT-1
MT-2
MT-3
MT-4
MT-5
MT-6
MT-7
MT-8
MT-9
MT-10
MT-11
MT-12
MT-13
MT-14
MT-15</v>
      </c>
      <c r="BR364" s="49" t="s">
        <v>283</v>
      </c>
      <c r="BS364" s="49" t="s">
        <v>147</v>
      </c>
      <c r="BT364" s="49" t="s">
        <v>148</v>
      </c>
      <c r="BU364" s="49" t="s">
        <v>149</v>
      </c>
      <c r="BV364" s="49" t="s">
        <v>150</v>
      </c>
      <c r="BW364" s="49" t="s">
        <v>151</v>
      </c>
      <c r="BX364" s="49" t="s">
        <v>152</v>
      </c>
      <c r="BY364" s="49" t="s">
        <v>153</v>
      </c>
      <c r="BZ364" s="49" t="s">
        <v>154</v>
      </c>
      <c r="CA364" s="49" t="s">
        <v>155</v>
      </c>
      <c r="CB364" s="49" t="s">
        <v>156</v>
      </c>
      <c r="CC364" s="49" t="s">
        <v>157</v>
      </c>
      <c r="CD364" s="49" t="s">
        <v>158</v>
      </c>
      <c r="CE364" s="49" t="s">
        <v>159</v>
      </c>
      <c r="CF364" s="49" t="s">
        <v>160</v>
      </c>
      <c r="CG364" s="49" t="s">
        <v>161</v>
      </c>
      <c r="CH364" s="49" t="s">
        <v>162</v>
      </c>
      <c r="CI364" s="49" t="s">
        <v>163</v>
      </c>
      <c r="CJ364" s="49" t="s">
        <v>164</v>
      </c>
      <c r="CK364" s="49" t="s">
        <v>165</v>
      </c>
      <c r="CL364" s="49" t="s">
        <v>166</v>
      </c>
      <c r="CM364" s="49" t="s">
        <v>167</v>
      </c>
      <c r="CN364" s="49" t="s">
        <v>168</v>
      </c>
      <c r="CO364" s="49" t="s">
        <v>169</v>
      </c>
      <c r="CP364" s="49" t="s">
        <v>170</v>
      </c>
      <c r="CQ364" s="49" t="s">
        <v>171</v>
      </c>
      <c r="CR364" s="49" t="s">
        <v>172</v>
      </c>
      <c r="CS364" s="49" t="s">
        <v>173</v>
      </c>
      <c r="CT364" s="49" t="s">
        <v>174</v>
      </c>
      <c r="CU364" s="49"/>
      <c r="CV364" s="49"/>
      <c r="CW364" s="49"/>
      <c r="CX364" s="49"/>
      <c r="CY364" s="49"/>
      <c r="CZ364" s="49"/>
      <c r="DA364" s="49"/>
      <c r="DB364" s="49"/>
    </row>
    <row r="365" spans="1:106" s="76" customFormat="1" ht="64.5" customHeight="1" x14ac:dyDescent="0.25">
      <c r="A365" s="49" t="s">
        <v>2807</v>
      </c>
      <c r="B365" s="49" t="s">
        <v>3914</v>
      </c>
      <c r="C365" s="60" t="e">
        <f>VLOOKUP(D365,'Threat Model'!$P$2:$Q$96,1,FALSE)</f>
        <v>#N/A</v>
      </c>
      <c r="D365" s="49" t="s">
        <v>3915</v>
      </c>
      <c r="E365" s="61" t="s">
        <v>3916</v>
      </c>
      <c r="F365" s="49" t="s">
        <v>3893</v>
      </c>
      <c r="G365" s="61"/>
      <c r="H365" s="61" t="s">
        <v>3917</v>
      </c>
      <c r="I365" s="62">
        <v>9</v>
      </c>
      <c r="J365" s="62"/>
      <c r="K365" s="62"/>
      <c r="L365" s="62"/>
      <c r="M365" s="62"/>
      <c r="N365" s="62" t="s">
        <v>112</v>
      </c>
      <c r="O365" s="62" t="s">
        <v>182</v>
      </c>
      <c r="P365" s="62"/>
      <c r="Q365" s="60" t="s">
        <v>112</v>
      </c>
      <c r="R365" s="60" t="s">
        <v>112</v>
      </c>
      <c r="S365" s="61" t="s">
        <v>3918</v>
      </c>
      <c r="T365" s="61" t="s">
        <v>2815</v>
      </c>
      <c r="U365" s="61" t="s">
        <v>2829</v>
      </c>
      <c r="V365" s="61" t="s">
        <v>3912</v>
      </c>
      <c r="W365" s="61" t="s">
        <v>2818</v>
      </c>
      <c r="X365" s="61" t="s">
        <v>3919</v>
      </c>
      <c r="Y365" s="49"/>
      <c r="Z365" s="49" t="s">
        <v>3898</v>
      </c>
      <c r="AA365" s="49"/>
      <c r="AB365" s="49"/>
      <c r="AC365" s="60" t="s">
        <v>7011</v>
      </c>
      <c r="AD365" s="49"/>
      <c r="AE365" s="49"/>
      <c r="AF365" s="49"/>
      <c r="AG365" s="49"/>
      <c r="AH365" s="49" t="s">
        <v>192</v>
      </c>
      <c r="AI365" s="49"/>
      <c r="AJ365" s="49" t="s">
        <v>127</v>
      </c>
      <c r="AK365" s="49" t="s">
        <v>128</v>
      </c>
      <c r="AL365" s="49"/>
      <c r="AM365" s="49" t="s">
        <v>130</v>
      </c>
      <c r="AN365" s="49" t="s">
        <v>131</v>
      </c>
      <c r="AO365" s="49" t="s">
        <v>218</v>
      </c>
      <c r="AP365" s="49" t="s">
        <v>193</v>
      </c>
      <c r="AQ365" s="49" t="s">
        <v>194</v>
      </c>
      <c r="AR365" s="49" t="s">
        <v>195</v>
      </c>
      <c r="AS365" s="49" t="s">
        <v>196</v>
      </c>
      <c r="AT365" s="49" t="s">
        <v>197</v>
      </c>
      <c r="AU365" s="49"/>
      <c r="AV365" s="49" t="s">
        <v>198</v>
      </c>
      <c r="AW365" s="49" t="s">
        <v>133</v>
      </c>
      <c r="AX365" s="49" t="s">
        <v>134</v>
      </c>
      <c r="AY365" s="49"/>
      <c r="AZ365" s="49" t="s">
        <v>135</v>
      </c>
      <c r="BA365" s="49" t="s">
        <v>136</v>
      </c>
      <c r="BB365" s="49"/>
      <c r="BC365" s="49"/>
      <c r="BD365" s="49"/>
      <c r="BE365" s="49"/>
      <c r="BF365" s="49"/>
      <c r="BG365" s="49"/>
      <c r="BH365" s="49" t="s">
        <v>202</v>
      </c>
      <c r="BI365" s="49" t="s">
        <v>203</v>
      </c>
      <c r="BJ365" s="49"/>
      <c r="BK365" s="49"/>
      <c r="BL365" s="49"/>
      <c r="BM365" s="49"/>
      <c r="BN365" s="49"/>
      <c r="BO365" s="49"/>
      <c r="BP365" s="49"/>
      <c r="BQ365" s="60" t="str">
        <f t="shared" si="5"/>
        <v>NT-2
NT-3
NT-4
NT-5
NT-6
NT-7
NT-8
NT-9
NT-10
NT-11
NT-12
NT-13
NT-14
MT-1
MT-2
MT-3
MT-4
MT-5
MT-6
MT-7
MT-8
MT-9
MT-10
MT-11
MT-12
MT-13
MT-14
MT-15</v>
      </c>
      <c r="BR365" s="49"/>
      <c r="BS365" s="49" t="s">
        <v>147</v>
      </c>
      <c r="BT365" s="49" t="s">
        <v>148</v>
      </c>
      <c r="BU365" s="49" t="s">
        <v>149</v>
      </c>
      <c r="BV365" s="49" t="s">
        <v>150</v>
      </c>
      <c r="BW365" s="49" t="s">
        <v>151</v>
      </c>
      <c r="BX365" s="49" t="s">
        <v>152</v>
      </c>
      <c r="BY365" s="49" t="s">
        <v>153</v>
      </c>
      <c r="BZ365" s="49" t="s">
        <v>154</v>
      </c>
      <c r="CA365" s="49" t="s">
        <v>155</v>
      </c>
      <c r="CB365" s="49" t="s">
        <v>156</v>
      </c>
      <c r="CC365" s="49" t="s">
        <v>157</v>
      </c>
      <c r="CD365" s="49" t="s">
        <v>158</v>
      </c>
      <c r="CE365" s="49" t="s">
        <v>159</v>
      </c>
      <c r="CF365" s="49" t="s">
        <v>160</v>
      </c>
      <c r="CG365" s="49" t="s">
        <v>161</v>
      </c>
      <c r="CH365" s="49" t="s">
        <v>162</v>
      </c>
      <c r="CI365" s="49" t="s">
        <v>163</v>
      </c>
      <c r="CJ365" s="49" t="s">
        <v>164</v>
      </c>
      <c r="CK365" s="49" t="s">
        <v>165</v>
      </c>
      <c r="CL365" s="49" t="s">
        <v>166</v>
      </c>
      <c r="CM365" s="49" t="s">
        <v>167</v>
      </c>
      <c r="CN365" s="49" t="s">
        <v>168</v>
      </c>
      <c r="CO365" s="49" t="s">
        <v>169</v>
      </c>
      <c r="CP365" s="49" t="s">
        <v>170</v>
      </c>
      <c r="CQ365" s="49" t="s">
        <v>171</v>
      </c>
      <c r="CR365" s="49" t="s">
        <v>172</v>
      </c>
      <c r="CS365" s="49" t="s">
        <v>173</v>
      </c>
      <c r="CT365" s="49" t="s">
        <v>174</v>
      </c>
      <c r="CU365" s="49"/>
      <c r="CV365" s="49"/>
      <c r="CW365" s="49"/>
      <c r="CX365" s="49"/>
      <c r="CY365" s="49"/>
      <c r="CZ365" s="49"/>
      <c r="DA365" s="49"/>
      <c r="DB365" s="49"/>
    </row>
    <row r="366" spans="1:106" s="76" customFormat="1" ht="64.5" customHeight="1" x14ac:dyDescent="0.25">
      <c r="A366" s="49" t="s">
        <v>3920</v>
      </c>
      <c r="B366" s="49" t="s">
        <v>3921</v>
      </c>
      <c r="C366" s="60" t="e">
        <f>VLOOKUP(D366,'Threat Model'!$P$2:$Q$96,1,FALSE)</f>
        <v>#N/A</v>
      </c>
      <c r="D366" s="49" t="s">
        <v>3922</v>
      </c>
      <c r="E366" s="61" t="s">
        <v>3923</v>
      </c>
      <c r="F366" s="49" t="s">
        <v>3924</v>
      </c>
      <c r="G366" s="61" t="s">
        <v>3925</v>
      </c>
      <c r="H366" s="61" t="s">
        <v>3926</v>
      </c>
      <c r="I366" s="62">
        <v>8</v>
      </c>
      <c r="J366" s="60"/>
      <c r="K366" s="60" t="s">
        <v>112</v>
      </c>
      <c r="L366" s="60"/>
      <c r="M366" s="60"/>
      <c r="N366" s="60"/>
      <c r="O366" s="62" t="s">
        <v>609</v>
      </c>
      <c r="P366" s="60"/>
      <c r="Q366" s="60" t="s">
        <v>112</v>
      </c>
      <c r="R366" s="60"/>
      <c r="S366" s="61" t="s">
        <v>3927</v>
      </c>
      <c r="T366" s="61" t="s">
        <v>3928</v>
      </c>
      <c r="U366" s="61" t="s">
        <v>3929</v>
      </c>
      <c r="V366" s="61" t="s">
        <v>3930</v>
      </c>
      <c r="W366" s="61" t="s">
        <v>3931</v>
      </c>
      <c r="X366" s="61" t="s">
        <v>3932</v>
      </c>
      <c r="Y366" s="49"/>
      <c r="Z366" s="49" t="s">
        <v>3933</v>
      </c>
      <c r="AA366" s="49"/>
      <c r="AB366" s="49"/>
      <c r="AC366" s="60" t="s">
        <v>7012</v>
      </c>
      <c r="AD366" s="49"/>
      <c r="AE366" s="49"/>
      <c r="AF366" s="49"/>
      <c r="AG366" s="49"/>
      <c r="AH366" s="49"/>
      <c r="AI366" s="49"/>
      <c r="AJ366" s="49" t="s">
        <v>127</v>
      </c>
      <c r="AK366" s="49" t="s">
        <v>128</v>
      </c>
      <c r="AL366" s="49"/>
      <c r="AM366" s="49" t="s">
        <v>130</v>
      </c>
      <c r="AN366" s="49" t="s">
        <v>131</v>
      </c>
      <c r="AO366" s="49" t="s">
        <v>218</v>
      </c>
      <c r="AP366" s="49" t="s">
        <v>193</v>
      </c>
      <c r="AQ366" s="49" t="s">
        <v>194</v>
      </c>
      <c r="AR366" s="49" t="s">
        <v>195</v>
      </c>
      <c r="AS366" s="49" t="s">
        <v>196</v>
      </c>
      <c r="AT366" s="49" t="s">
        <v>197</v>
      </c>
      <c r="AU366" s="49"/>
      <c r="AV366" s="49"/>
      <c r="AW366" s="49" t="s">
        <v>133</v>
      </c>
      <c r="AX366" s="49" t="s">
        <v>134</v>
      </c>
      <c r="AY366" s="49"/>
      <c r="AZ366" s="49" t="s">
        <v>135</v>
      </c>
      <c r="BA366" s="49" t="s">
        <v>136</v>
      </c>
      <c r="BB366" s="49"/>
      <c r="BC366" s="49"/>
      <c r="BD366" s="49"/>
      <c r="BE366" s="49"/>
      <c r="BF366" s="49"/>
      <c r="BG366" s="49"/>
      <c r="BH366" s="49"/>
      <c r="BI366" s="49" t="s">
        <v>203</v>
      </c>
      <c r="BJ366" s="49"/>
      <c r="BK366" s="49"/>
      <c r="BL366" s="49"/>
      <c r="BM366" s="49"/>
      <c r="BN366" s="49"/>
      <c r="BO366" s="49"/>
      <c r="BP366" s="49"/>
      <c r="BQ366" s="60" t="str">
        <f t="shared" si="5"/>
        <v>NT-7
MT-1
MT-2
MT-7
MT-8
MT-9
MT-10
MT-11
MT-12
MT-13
MT-14
MT-15
MT-16
MT-17
MT-18
MT-19
MT-20
MT-21
MT-22
MT-23</v>
      </c>
      <c r="BR366" s="49"/>
      <c r="BS366" s="49"/>
      <c r="BT366" s="49"/>
      <c r="BU366" s="49"/>
      <c r="BV366" s="49"/>
      <c r="BW366" s="49"/>
      <c r="BX366" s="49" t="s">
        <v>152</v>
      </c>
      <c r="BY366" s="49"/>
      <c r="BZ366" s="49"/>
      <c r="CA366" s="49"/>
      <c r="CB366" s="49"/>
      <c r="CC366" s="49"/>
      <c r="CD366" s="49"/>
      <c r="CE366" s="49"/>
      <c r="CF366" s="49" t="s">
        <v>160</v>
      </c>
      <c r="CG366" s="49" t="s">
        <v>161</v>
      </c>
      <c r="CH366" s="49"/>
      <c r="CI366" s="49"/>
      <c r="CJ366" s="49"/>
      <c r="CK366" s="49"/>
      <c r="CL366" s="49" t="s">
        <v>166</v>
      </c>
      <c r="CM366" s="49" t="s">
        <v>167</v>
      </c>
      <c r="CN366" s="49" t="s">
        <v>168</v>
      </c>
      <c r="CO366" s="49" t="s">
        <v>169</v>
      </c>
      <c r="CP366" s="49" t="s">
        <v>170</v>
      </c>
      <c r="CQ366" s="49" t="s">
        <v>171</v>
      </c>
      <c r="CR366" s="49" t="s">
        <v>172</v>
      </c>
      <c r="CS366" s="49" t="s">
        <v>173</v>
      </c>
      <c r="CT366" s="49" t="s">
        <v>174</v>
      </c>
      <c r="CU366" s="49" t="s">
        <v>298</v>
      </c>
      <c r="CV366" s="49" t="s">
        <v>299</v>
      </c>
      <c r="CW366" s="49" t="s">
        <v>300</v>
      </c>
      <c r="CX366" s="49" t="s">
        <v>301</v>
      </c>
      <c r="CY366" s="49" t="s">
        <v>302</v>
      </c>
      <c r="CZ366" s="49" t="s">
        <v>303</v>
      </c>
      <c r="DA366" s="49" t="s">
        <v>304</v>
      </c>
      <c r="DB366" s="49" t="s">
        <v>305</v>
      </c>
    </row>
    <row r="367" spans="1:106" s="76" customFormat="1" ht="64.5" customHeight="1" x14ac:dyDescent="0.25">
      <c r="A367" s="49" t="s">
        <v>3920</v>
      </c>
      <c r="B367" s="49" t="s">
        <v>3934</v>
      </c>
      <c r="C367" s="60" t="str">
        <f>VLOOKUP(D367,'Threat Model'!$P$2:$Q$96,1,FALSE)</f>
        <v>CAP-02</v>
      </c>
      <c r="D367" s="49" t="s">
        <v>3935</v>
      </c>
      <c r="E367" s="61" t="s">
        <v>3936</v>
      </c>
      <c r="F367" s="49" t="s">
        <v>3937</v>
      </c>
      <c r="G367" s="61"/>
      <c r="H367" s="61" t="s">
        <v>3938</v>
      </c>
      <c r="I367" s="62">
        <v>8</v>
      </c>
      <c r="J367" s="60"/>
      <c r="K367" s="60"/>
      <c r="L367" s="60" t="s">
        <v>112</v>
      </c>
      <c r="M367" s="60"/>
      <c r="N367" s="60"/>
      <c r="O367" s="62" t="s">
        <v>182</v>
      </c>
      <c r="P367" s="60"/>
      <c r="Q367" s="60" t="s">
        <v>112</v>
      </c>
      <c r="R367" s="60"/>
      <c r="S367" s="61" t="s">
        <v>3939</v>
      </c>
      <c r="T367" s="61" t="s">
        <v>3940</v>
      </c>
      <c r="U367" s="61" t="s">
        <v>3929</v>
      </c>
      <c r="V367" s="61" t="s">
        <v>3930</v>
      </c>
      <c r="W367" s="61" t="s">
        <v>3941</v>
      </c>
      <c r="X367" s="61" t="s">
        <v>3942</v>
      </c>
      <c r="Y367" s="49"/>
      <c r="Z367" s="49" t="s">
        <v>3933</v>
      </c>
      <c r="AA367" s="49"/>
      <c r="AB367" s="49"/>
      <c r="AC367" s="60" t="s">
        <v>7012</v>
      </c>
      <c r="AD367" s="49"/>
      <c r="AE367" s="49"/>
      <c r="AF367" s="49"/>
      <c r="AG367" s="49"/>
      <c r="AH367" s="49"/>
      <c r="AI367" s="49"/>
      <c r="AJ367" s="49" t="s">
        <v>127</v>
      </c>
      <c r="AK367" s="49" t="s">
        <v>128</v>
      </c>
      <c r="AL367" s="49"/>
      <c r="AM367" s="49" t="s">
        <v>130</v>
      </c>
      <c r="AN367" s="49" t="s">
        <v>131</v>
      </c>
      <c r="AO367" s="49" t="s">
        <v>218</v>
      </c>
      <c r="AP367" s="49" t="s">
        <v>193</v>
      </c>
      <c r="AQ367" s="49" t="s">
        <v>194</v>
      </c>
      <c r="AR367" s="49" t="s">
        <v>195</v>
      </c>
      <c r="AS367" s="49" t="s">
        <v>196</v>
      </c>
      <c r="AT367" s="49" t="s">
        <v>197</v>
      </c>
      <c r="AU367" s="49"/>
      <c r="AV367" s="49"/>
      <c r="AW367" s="49" t="s">
        <v>133</v>
      </c>
      <c r="AX367" s="49" t="s">
        <v>134</v>
      </c>
      <c r="AY367" s="49"/>
      <c r="AZ367" s="49" t="s">
        <v>135</v>
      </c>
      <c r="BA367" s="49" t="s">
        <v>136</v>
      </c>
      <c r="BB367" s="49"/>
      <c r="BC367" s="49"/>
      <c r="BD367" s="49"/>
      <c r="BE367" s="49"/>
      <c r="BF367" s="49"/>
      <c r="BG367" s="49"/>
      <c r="BH367" s="49"/>
      <c r="BI367" s="49" t="s">
        <v>203</v>
      </c>
      <c r="BJ367" s="49"/>
      <c r="BK367" s="49"/>
      <c r="BL367" s="49"/>
      <c r="BM367" s="49"/>
      <c r="BN367" s="49"/>
      <c r="BO367" s="49"/>
      <c r="BP367" s="49"/>
      <c r="BQ367" s="60" t="str">
        <f t="shared" si="5"/>
        <v>NT-7
MT-1
MT-2
MT-7
MT-8
MT-9
MT-10
MT-11
MT-12
MT-13
MT-14
MT-15</v>
      </c>
      <c r="BR367" s="49"/>
      <c r="BS367" s="49"/>
      <c r="BT367" s="49"/>
      <c r="BU367" s="49"/>
      <c r="BV367" s="49"/>
      <c r="BW367" s="49"/>
      <c r="BX367" s="49" t="s">
        <v>152</v>
      </c>
      <c r="BY367" s="49"/>
      <c r="BZ367" s="49"/>
      <c r="CA367" s="49"/>
      <c r="CB367" s="49"/>
      <c r="CC367" s="49"/>
      <c r="CD367" s="49"/>
      <c r="CE367" s="49"/>
      <c r="CF367" s="49" t="s">
        <v>160</v>
      </c>
      <c r="CG367" s="49" t="s">
        <v>161</v>
      </c>
      <c r="CH367" s="49"/>
      <c r="CI367" s="49"/>
      <c r="CJ367" s="49"/>
      <c r="CK367" s="49"/>
      <c r="CL367" s="49" t="s">
        <v>166</v>
      </c>
      <c r="CM367" s="49" t="s">
        <v>167</v>
      </c>
      <c r="CN367" s="49" t="s">
        <v>168</v>
      </c>
      <c r="CO367" s="49" t="s">
        <v>169</v>
      </c>
      <c r="CP367" s="49" t="s">
        <v>170</v>
      </c>
      <c r="CQ367" s="49" t="s">
        <v>171</v>
      </c>
      <c r="CR367" s="49" t="s">
        <v>172</v>
      </c>
      <c r="CS367" s="49" t="s">
        <v>173</v>
      </c>
      <c r="CT367" s="49" t="s">
        <v>174</v>
      </c>
      <c r="CU367" s="49"/>
      <c r="CV367" s="49"/>
      <c r="CW367" s="49"/>
      <c r="CX367" s="49"/>
      <c r="CY367" s="49"/>
      <c r="CZ367" s="49"/>
      <c r="DA367" s="49"/>
      <c r="DB367" s="49"/>
    </row>
    <row r="368" spans="1:106" s="76" customFormat="1" ht="64.5" customHeight="1" x14ac:dyDescent="0.25">
      <c r="A368" s="49" t="s">
        <v>3920</v>
      </c>
      <c r="B368" s="49" t="s">
        <v>3943</v>
      </c>
      <c r="C368" s="60" t="e">
        <f>VLOOKUP(D368,'Threat Model'!$P$2:$Q$96,1,FALSE)</f>
        <v>#N/A</v>
      </c>
      <c r="D368" s="49" t="s">
        <v>3944</v>
      </c>
      <c r="E368" s="61" t="s">
        <v>3945</v>
      </c>
      <c r="F368" s="49" t="s">
        <v>3924</v>
      </c>
      <c r="G368" s="61"/>
      <c r="H368" s="61" t="s">
        <v>3946</v>
      </c>
      <c r="I368" s="62">
        <v>8</v>
      </c>
      <c r="J368" s="60"/>
      <c r="K368" s="60" t="s">
        <v>112</v>
      </c>
      <c r="L368" s="60"/>
      <c r="M368" s="60"/>
      <c r="N368" s="60"/>
      <c r="O368" s="62" t="s">
        <v>182</v>
      </c>
      <c r="P368" s="60"/>
      <c r="Q368" s="60" t="s">
        <v>112</v>
      </c>
      <c r="R368" s="60" t="s">
        <v>112</v>
      </c>
      <c r="S368" s="61" t="s">
        <v>3947</v>
      </c>
      <c r="T368" s="61" t="s">
        <v>3928</v>
      </c>
      <c r="U368" s="61" t="s">
        <v>3929</v>
      </c>
      <c r="V368" s="61" t="s">
        <v>3930</v>
      </c>
      <c r="W368" s="61" t="s">
        <v>3931</v>
      </c>
      <c r="X368" s="61" t="s">
        <v>3948</v>
      </c>
      <c r="Y368" s="49"/>
      <c r="Z368" s="49" t="s">
        <v>3933</v>
      </c>
      <c r="AA368" s="49"/>
      <c r="AB368" s="49"/>
      <c r="AC368" s="60" t="s">
        <v>7012</v>
      </c>
      <c r="AD368" s="49"/>
      <c r="AE368" s="49"/>
      <c r="AF368" s="49"/>
      <c r="AG368" s="49"/>
      <c r="AH368" s="49"/>
      <c r="AI368" s="49"/>
      <c r="AJ368" s="49" t="s">
        <v>127</v>
      </c>
      <c r="AK368" s="49" t="s">
        <v>128</v>
      </c>
      <c r="AL368" s="49"/>
      <c r="AM368" s="49" t="s">
        <v>130</v>
      </c>
      <c r="AN368" s="49" t="s">
        <v>131</v>
      </c>
      <c r="AO368" s="49" t="s">
        <v>218</v>
      </c>
      <c r="AP368" s="49" t="s">
        <v>193</v>
      </c>
      <c r="AQ368" s="49" t="s">
        <v>194</v>
      </c>
      <c r="AR368" s="49" t="s">
        <v>195</v>
      </c>
      <c r="AS368" s="49" t="s">
        <v>196</v>
      </c>
      <c r="AT368" s="49" t="s">
        <v>197</v>
      </c>
      <c r="AU368" s="49"/>
      <c r="AV368" s="49"/>
      <c r="AW368" s="49" t="s">
        <v>133</v>
      </c>
      <c r="AX368" s="49" t="s">
        <v>134</v>
      </c>
      <c r="AY368" s="49"/>
      <c r="AZ368" s="49" t="s">
        <v>135</v>
      </c>
      <c r="BA368" s="49" t="s">
        <v>136</v>
      </c>
      <c r="BB368" s="49"/>
      <c r="BC368" s="49"/>
      <c r="BD368" s="49"/>
      <c r="BE368" s="49"/>
      <c r="BF368" s="49"/>
      <c r="BG368" s="49"/>
      <c r="BH368" s="49"/>
      <c r="BI368" s="49" t="s">
        <v>203</v>
      </c>
      <c r="BJ368" s="49"/>
      <c r="BK368" s="49"/>
      <c r="BL368" s="49"/>
      <c r="BM368" s="49"/>
      <c r="BN368" s="49"/>
      <c r="BO368" s="49"/>
      <c r="BP368" s="49"/>
      <c r="BQ368" s="60" t="str">
        <f t="shared" si="5"/>
        <v>NT-7
MT-1
MT-2
MT-7
MT-8
MT-9
MT-10
MT-11
MT-12
MT-13
MT-14
MT-15</v>
      </c>
      <c r="BR368" s="49"/>
      <c r="BS368" s="49"/>
      <c r="BT368" s="49"/>
      <c r="BU368" s="49"/>
      <c r="BV368" s="49"/>
      <c r="BW368" s="49"/>
      <c r="BX368" s="49" t="s">
        <v>152</v>
      </c>
      <c r="BY368" s="49"/>
      <c r="BZ368" s="49"/>
      <c r="CA368" s="49"/>
      <c r="CB368" s="49"/>
      <c r="CC368" s="49"/>
      <c r="CD368" s="49"/>
      <c r="CE368" s="49"/>
      <c r="CF368" s="49" t="s">
        <v>160</v>
      </c>
      <c r="CG368" s="49" t="s">
        <v>161</v>
      </c>
      <c r="CH368" s="49"/>
      <c r="CI368" s="49"/>
      <c r="CJ368" s="49"/>
      <c r="CK368" s="49"/>
      <c r="CL368" s="49" t="s">
        <v>166</v>
      </c>
      <c r="CM368" s="49" t="s">
        <v>167</v>
      </c>
      <c r="CN368" s="49" t="s">
        <v>168</v>
      </c>
      <c r="CO368" s="49" t="s">
        <v>169</v>
      </c>
      <c r="CP368" s="49" t="s">
        <v>170</v>
      </c>
      <c r="CQ368" s="49" t="s">
        <v>171</v>
      </c>
      <c r="CR368" s="49" t="s">
        <v>172</v>
      </c>
      <c r="CS368" s="49" t="s">
        <v>173</v>
      </c>
      <c r="CT368" s="49" t="s">
        <v>174</v>
      </c>
      <c r="CU368" s="49"/>
      <c r="CV368" s="49"/>
      <c r="CW368" s="49"/>
      <c r="CX368" s="49"/>
      <c r="CY368" s="49"/>
      <c r="CZ368" s="49"/>
      <c r="DA368" s="49"/>
      <c r="DB368" s="49"/>
    </row>
    <row r="369" spans="1:106" s="76" customFormat="1" ht="64.5" customHeight="1" x14ac:dyDescent="0.25">
      <c r="A369" s="49" t="s">
        <v>3920</v>
      </c>
      <c r="B369" s="49" t="s">
        <v>3949</v>
      </c>
      <c r="C369" s="60" t="e">
        <f>VLOOKUP(D369,'Threat Model'!$P$2:$Q$96,1,FALSE)</f>
        <v>#N/A</v>
      </c>
      <c r="D369" s="49" t="s">
        <v>3950</v>
      </c>
      <c r="E369" s="61" t="s">
        <v>3951</v>
      </c>
      <c r="F369" s="49" t="s">
        <v>3952</v>
      </c>
      <c r="G369" s="61" t="s">
        <v>3925</v>
      </c>
      <c r="H369" s="61" t="s">
        <v>3953</v>
      </c>
      <c r="I369" s="62">
        <v>7</v>
      </c>
      <c r="J369" s="60"/>
      <c r="K369" s="60"/>
      <c r="L369" s="62" t="s">
        <v>112</v>
      </c>
      <c r="M369" s="60"/>
      <c r="N369" s="60"/>
      <c r="O369" s="62" t="s">
        <v>210</v>
      </c>
      <c r="P369" s="60"/>
      <c r="Q369" s="60" t="s">
        <v>112</v>
      </c>
      <c r="R369" s="60" t="s">
        <v>112</v>
      </c>
      <c r="S369" s="61" t="s">
        <v>3954</v>
      </c>
      <c r="T369" s="61" t="s">
        <v>3955</v>
      </c>
      <c r="U369" s="61" t="s">
        <v>3929</v>
      </c>
      <c r="V369" s="61" t="s">
        <v>3930</v>
      </c>
      <c r="W369" s="61" t="s">
        <v>3931</v>
      </c>
      <c r="X369" s="61" t="s">
        <v>3956</v>
      </c>
      <c r="Y369" s="49"/>
      <c r="Z369" s="49" t="s">
        <v>3933</v>
      </c>
      <c r="AA369" s="49"/>
      <c r="AB369" s="49"/>
      <c r="AC369" s="60" t="s">
        <v>7013</v>
      </c>
      <c r="AD369" s="49"/>
      <c r="AE369" s="49"/>
      <c r="AF369" s="49"/>
      <c r="AG369" s="49"/>
      <c r="AH369" s="49"/>
      <c r="AI369" s="49"/>
      <c r="AJ369" s="49" t="s">
        <v>127</v>
      </c>
      <c r="AK369" s="49" t="s">
        <v>128</v>
      </c>
      <c r="AL369" s="49" t="s">
        <v>129</v>
      </c>
      <c r="AM369" s="49" t="s">
        <v>130</v>
      </c>
      <c r="AN369" s="49" t="s">
        <v>131</v>
      </c>
      <c r="AO369" s="49"/>
      <c r="AP369" s="49"/>
      <c r="AQ369" s="49"/>
      <c r="AR369" s="49"/>
      <c r="AS369" s="49"/>
      <c r="AT369" s="49"/>
      <c r="AU369" s="49" t="s">
        <v>132</v>
      </c>
      <c r="AV369" s="49"/>
      <c r="AW369" s="49" t="s">
        <v>133</v>
      </c>
      <c r="AX369" s="49"/>
      <c r="AY369" s="49"/>
      <c r="AZ369" s="49" t="s">
        <v>135</v>
      </c>
      <c r="BA369" s="49" t="s">
        <v>136</v>
      </c>
      <c r="BB369" s="49" t="s">
        <v>137</v>
      </c>
      <c r="BC369" s="49" t="s">
        <v>138</v>
      </c>
      <c r="BD369" s="49"/>
      <c r="BE369" s="49" t="s">
        <v>139</v>
      </c>
      <c r="BF369" s="49" t="s">
        <v>201</v>
      </c>
      <c r="BG369" s="49" t="s">
        <v>140</v>
      </c>
      <c r="BH369" s="49" t="s">
        <v>202</v>
      </c>
      <c r="BI369" s="49" t="s">
        <v>203</v>
      </c>
      <c r="BJ369" s="49"/>
      <c r="BK369" s="49" t="s">
        <v>141</v>
      </c>
      <c r="BL369" s="49" t="s">
        <v>142</v>
      </c>
      <c r="BM369" s="49" t="s">
        <v>143</v>
      </c>
      <c r="BN369" s="49" t="s">
        <v>144</v>
      </c>
      <c r="BO369" s="49" t="s">
        <v>145</v>
      </c>
      <c r="BP369" s="49" t="s">
        <v>146</v>
      </c>
      <c r="BQ369" s="60" t="str">
        <f t="shared" si="5"/>
        <v>NT-2
NT-3
NT-4
NT-5
NT-6
NT-7
NT-11
NT-12
NT-13
MT-1
MT-2
MT-5
MT-6
MT-7
MT-8
MT-9
MT-10
MT-11
MT-12
MT-13
MT-14</v>
      </c>
      <c r="BR369" s="49"/>
      <c r="BS369" s="49" t="s">
        <v>147</v>
      </c>
      <c r="BT369" s="49" t="s">
        <v>148</v>
      </c>
      <c r="BU369" s="49" t="s">
        <v>149</v>
      </c>
      <c r="BV369" s="49" t="s">
        <v>150</v>
      </c>
      <c r="BW369" s="49" t="s">
        <v>151</v>
      </c>
      <c r="BX369" s="49" t="s">
        <v>152</v>
      </c>
      <c r="BY369" s="49"/>
      <c r="BZ369" s="49"/>
      <c r="CA369" s="49"/>
      <c r="CB369" s="49" t="s">
        <v>156</v>
      </c>
      <c r="CC369" s="49" t="s">
        <v>157</v>
      </c>
      <c r="CD369" s="49" t="s">
        <v>158</v>
      </c>
      <c r="CE369" s="49"/>
      <c r="CF369" s="49" t="s">
        <v>160</v>
      </c>
      <c r="CG369" s="49" t="s">
        <v>161</v>
      </c>
      <c r="CH369" s="49"/>
      <c r="CI369" s="49"/>
      <c r="CJ369" s="49" t="s">
        <v>164</v>
      </c>
      <c r="CK369" s="49" t="s">
        <v>165</v>
      </c>
      <c r="CL369" s="49" t="s">
        <v>166</v>
      </c>
      <c r="CM369" s="49" t="s">
        <v>167</v>
      </c>
      <c r="CN369" s="49" t="s">
        <v>168</v>
      </c>
      <c r="CO369" s="49" t="s">
        <v>169</v>
      </c>
      <c r="CP369" s="49" t="s">
        <v>170</v>
      </c>
      <c r="CQ369" s="49" t="s">
        <v>171</v>
      </c>
      <c r="CR369" s="49" t="s">
        <v>172</v>
      </c>
      <c r="CS369" s="49" t="s">
        <v>173</v>
      </c>
      <c r="CT369" s="49"/>
      <c r="CU369" s="49"/>
      <c r="CV369" s="49"/>
      <c r="CW369" s="49"/>
      <c r="CX369" s="49"/>
      <c r="CY369" s="49"/>
      <c r="CZ369" s="49"/>
      <c r="DA369" s="49"/>
      <c r="DB369" s="49"/>
    </row>
    <row r="370" spans="1:106" s="76" customFormat="1" ht="64.5" customHeight="1" x14ac:dyDescent="0.25">
      <c r="A370" s="49" t="s">
        <v>3920</v>
      </c>
      <c r="B370" s="49" t="s">
        <v>3957</v>
      </c>
      <c r="C370" s="60" t="e">
        <f>VLOOKUP(D370,'Threat Model'!$P$2:$Q$96,1,FALSE)</f>
        <v>#N/A</v>
      </c>
      <c r="D370" s="49" t="s">
        <v>3958</v>
      </c>
      <c r="E370" s="61" t="s">
        <v>3959</v>
      </c>
      <c r="F370" s="49" t="s">
        <v>3960</v>
      </c>
      <c r="G370" s="61"/>
      <c r="H370" s="61" t="s">
        <v>3961</v>
      </c>
      <c r="I370" s="62">
        <v>5</v>
      </c>
      <c r="J370" s="60"/>
      <c r="K370" s="60"/>
      <c r="L370" s="60" t="s">
        <v>112</v>
      </c>
      <c r="M370" s="60"/>
      <c r="N370" s="60"/>
      <c r="O370" s="62" t="s">
        <v>609</v>
      </c>
      <c r="P370" s="60"/>
      <c r="Q370" s="60" t="s">
        <v>112</v>
      </c>
      <c r="R370" s="60" t="s">
        <v>112</v>
      </c>
      <c r="S370" s="61" t="s">
        <v>3962</v>
      </c>
      <c r="T370" s="61" t="s">
        <v>3963</v>
      </c>
      <c r="U370" s="61" t="s">
        <v>3964</v>
      </c>
      <c r="V370" s="61" t="s">
        <v>3930</v>
      </c>
      <c r="W370" s="61" t="s">
        <v>3965</v>
      </c>
      <c r="X370" s="61" t="s">
        <v>3966</v>
      </c>
      <c r="Y370" s="49"/>
      <c r="Z370" s="49" t="s">
        <v>3933</v>
      </c>
      <c r="AA370" s="49"/>
      <c r="AB370" s="49"/>
      <c r="AC370" s="60" t="s">
        <v>7014</v>
      </c>
      <c r="AD370" s="49"/>
      <c r="AE370" s="49"/>
      <c r="AF370" s="49"/>
      <c r="AG370" s="49"/>
      <c r="AH370" s="49"/>
      <c r="AI370" s="49"/>
      <c r="AJ370" s="49"/>
      <c r="AK370" s="49" t="s">
        <v>128</v>
      </c>
      <c r="AL370" s="49"/>
      <c r="AM370" s="49" t="s">
        <v>130</v>
      </c>
      <c r="AN370" s="49"/>
      <c r="AO370" s="49"/>
      <c r="AP370" s="49"/>
      <c r="AQ370" s="49"/>
      <c r="AR370" s="49"/>
      <c r="AS370" s="49"/>
      <c r="AT370" s="49"/>
      <c r="AU370" s="49"/>
      <c r="AV370" s="49"/>
      <c r="AW370" s="49" t="s">
        <v>133</v>
      </c>
      <c r="AX370" s="49"/>
      <c r="AY370" s="49"/>
      <c r="AZ370" s="49"/>
      <c r="BA370" s="49"/>
      <c r="BB370" s="49"/>
      <c r="BC370" s="49"/>
      <c r="BD370" s="49"/>
      <c r="BE370" s="49"/>
      <c r="BF370" s="49"/>
      <c r="BG370" s="49"/>
      <c r="BH370" s="49"/>
      <c r="BI370" s="49"/>
      <c r="BJ370" s="49"/>
      <c r="BK370" s="49"/>
      <c r="BL370" s="49"/>
      <c r="BM370" s="49"/>
      <c r="BN370" s="49"/>
      <c r="BO370" s="49"/>
      <c r="BP370" s="49"/>
      <c r="BQ370" s="60" t="str">
        <f t="shared" si="5"/>
        <v>NT-2
NT-3
NT-4
NT-5
NT-6
NT-7
NT-8
NT-9
NT-10
NT-11
NT-12
NT-13
MT-2
MT-4
MT-5
MT-6
MT-7
MT-8
MT-9
MT-10
MT-11
MT-12
MT-13
MT-14
MT-15
MT-16
MT-17
MT-18
MT-19
MT-20
MT-21
MT-22
MT-23</v>
      </c>
      <c r="BR370" s="49"/>
      <c r="BS370" s="49" t="s">
        <v>147</v>
      </c>
      <c r="BT370" s="49" t="s">
        <v>148</v>
      </c>
      <c r="BU370" s="49" t="s">
        <v>149</v>
      </c>
      <c r="BV370" s="49" t="s">
        <v>150</v>
      </c>
      <c r="BW370" s="49" t="s">
        <v>151</v>
      </c>
      <c r="BX370" s="49" t="s">
        <v>152</v>
      </c>
      <c r="BY370" s="49" t="s">
        <v>153</v>
      </c>
      <c r="BZ370" s="49" t="s">
        <v>154</v>
      </c>
      <c r="CA370" s="49" t="s">
        <v>155</v>
      </c>
      <c r="CB370" s="49" t="s">
        <v>156</v>
      </c>
      <c r="CC370" s="49" t="s">
        <v>157</v>
      </c>
      <c r="CD370" s="49" t="s">
        <v>158</v>
      </c>
      <c r="CE370" s="49"/>
      <c r="CF370" s="49"/>
      <c r="CG370" s="49" t="s">
        <v>161</v>
      </c>
      <c r="CH370" s="49"/>
      <c r="CI370" s="49" t="s">
        <v>163</v>
      </c>
      <c r="CJ370" s="49" t="s">
        <v>164</v>
      </c>
      <c r="CK370" s="49" t="s">
        <v>165</v>
      </c>
      <c r="CL370" s="49" t="s">
        <v>166</v>
      </c>
      <c r="CM370" s="49" t="s">
        <v>167</v>
      </c>
      <c r="CN370" s="49" t="s">
        <v>168</v>
      </c>
      <c r="CO370" s="49" t="s">
        <v>169</v>
      </c>
      <c r="CP370" s="49" t="s">
        <v>170</v>
      </c>
      <c r="CQ370" s="49" t="s">
        <v>171</v>
      </c>
      <c r="CR370" s="49" t="s">
        <v>172</v>
      </c>
      <c r="CS370" s="49" t="s">
        <v>173</v>
      </c>
      <c r="CT370" s="49" t="s">
        <v>174</v>
      </c>
      <c r="CU370" s="49" t="s">
        <v>298</v>
      </c>
      <c r="CV370" s="49" t="s">
        <v>299</v>
      </c>
      <c r="CW370" s="49" t="s">
        <v>300</v>
      </c>
      <c r="CX370" s="49" t="s">
        <v>301</v>
      </c>
      <c r="CY370" s="49" t="s">
        <v>302</v>
      </c>
      <c r="CZ370" s="49" t="s">
        <v>303</v>
      </c>
      <c r="DA370" s="49" t="s">
        <v>304</v>
      </c>
      <c r="DB370" s="49" t="s">
        <v>305</v>
      </c>
    </row>
    <row r="371" spans="1:106" s="76" customFormat="1" ht="64.5" customHeight="1" x14ac:dyDescent="0.25">
      <c r="A371" s="49" t="s">
        <v>364</v>
      </c>
      <c r="B371" s="49" t="s">
        <v>3967</v>
      </c>
      <c r="C371" s="60" t="e">
        <f>VLOOKUP(D371,'Threat Model'!$P$2:$Q$96,1,FALSE)</f>
        <v>#N/A</v>
      </c>
      <c r="D371" s="49" t="s">
        <v>3968</v>
      </c>
      <c r="E371" s="61" t="s">
        <v>3969</v>
      </c>
      <c r="F371" s="49" t="s">
        <v>3970</v>
      </c>
      <c r="G371" s="61" t="s">
        <v>3971</v>
      </c>
      <c r="H371" s="61" t="s">
        <v>3972</v>
      </c>
      <c r="I371" s="62">
        <v>9</v>
      </c>
      <c r="J371" s="60"/>
      <c r="K371" s="60" t="s">
        <v>112</v>
      </c>
      <c r="L371" s="60"/>
      <c r="M371" s="60"/>
      <c r="N371" s="60"/>
      <c r="O371" s="62" t="s">
        <v>609</v>
      </c>
      <c r="P371" s="60" t="s">
        <v>112</v>
      </c>
      <c r="Q371" s="60" t="s">
        <v>112</v>
      </c>
      <c r="R371" s="60" t="s">
        <v>112</v>
      </c>
      <c r="S371" s="61" t="s">
        <v>3973</v>
      </c>
      <c r="T371" s="61" t="s">
        <v>3974</v>
      </c>
      <c r="U371" s="61" t="s">
        <v>3975</v>
      </c>
      <c r="V371" s="61" t="s">
        <v>3976</v>
      </c>
      <c r="W371" s="61" t="s">
        <v>373</v>
      </c>
      <c r="X371" s="61" t="s">
        <v>3977</v>
      </c>
      <c r="Y371" s="49"/>
      <c r="Z371" s="49" t="s">
        <v>3978</v>
      </c>
      <c r="AA371" s="49"/>
      <c r="AB371" s="49"/>
      <c r="AC371" s="60" t="s">
        <v>6908</v>
      </c>
      <c r="AD371" s="49" t="s">
        <v>191</v>
      </c>
      <c r="AE371" s="49" t="s">
        <v>123</v>
      </c>
      <c r="AF371" s="49" t="s">
        <v>124</v>
      </c>
      <c r="AG371" s="49" t="s">
        <v>125</v>
      </c>
      <c r="AH371" s="49" t="s">
        <v>192</v>
      </c>
      <c r="AI371" s="49" t="s">
        <v>126</v>
      </c>
      <c r="AJ371" s="49" t="s">
        <v>127</v>
      </c>
      <c r="AK371" s="49" t="s">
        <v>128</v>
      </c>
      <c r="AL371" s="49" t="s">
        <v>129</v>
      </c>
      <c r="AM371" s="49" t="s">
        <v>130</v>
      </c>
      <c r="AN371" s="49" t="s">
        <v>131</v>
      </c>
      <c r="AO371" s="49" t="s">
        <v>218</v>
      </c>
      <c r="AP371" s="49" t="s">
        <v>193</v>
      </c>
      <c r="AQ371" s="49" t="s">
        <v>194</v>
      </c>
      <c r="AR371" s="49" t="s">
        <v>195</v>
      </c>
      <c r="AS371" s="49" t="s">
        <v>196</v>
      </c>
      <c r="AT371" s="49" t="s">
        <v>197</v>
      </c>
      <c r="AU371" s="49" t="s">
        <v>132</v>
      </c>
      <c r="AV371" s="49" t="s">
        <v>198</v>
      </c>
      <c r="AW371" s="49" t="s">
        <v>133</v>
      </c>
      <c r="AX371" s="49" t="s">
        <v>134</v>
      </c>
      <c r="AY371" s="49" t="s">
        <v>199</v>
      </c>
      <c r="AZ371" s="49" t="s">
        <v>135</v>
      </c>
      <c r="BA371" s="49" t="s">
        <v>136</v>
      </c>
      <c r="BB371" s="49" t="s">
        <v>137</v>
      </c>
      <c r="BC371" s="49" t="s">
        <v>138</v>
      </c>
      <c r="BD371" s="49"/>
      <c r="BE371" s="49" t="s">
        <v>139</v>
      </c>
      <c r="BF371" s="49" t="s">
        <v>201</v>
      </c>
      <c r="BG371" s="49" t="s">
        <v>140</v>
      </c>
      <c r="BH371" s="49" t="s">
        <v>202</v>
      </c>
      <c r="BI371" s="49" t="s">
        <v>203</v>
      </c>
      <c r="BJ371" s="49"/>
      <c r="BK371" s="49" t="s">
        <v>141</v>
      </c>
      <c r="BL371" s="49" t="s">
        <v>142</v>
      </c>
      <c r="BM371" s="49" t="s">
        <v>143</v>
      </c>
      <c r="BN371" s="49" t="s">
        <v>144</v>
      </c>
      <c r="BO371" s="49" t="s">
        <v>145</v>
      </c>
      <c r="BP371" s="49" t="s">
        <v>146</v>
      </c>
      <c r="BQ371" s="60" t="str">
        <f t="shared" si="5"/>
        <v>NT-1
NT-2
NT-3
NT-4
NT-5
NT-6
NT-7
NT-8
NT-9
NT-10
NT-11
NT-12
NT-13
NT-14
MT-1
MT-2
MT-3
MT-4
MT-5
MT-6
MT-7
MT-8
MT-9
MT-11
MT-12
MT-13
MT-14
MT-15
MT-16
MT-17
MT-18
MT-19
MT-20
MT-21
MT-22
MT-23</v>
      </c>
      <c r="BR371" s="49" t="s">
        <v>283</v>
      </c>
      <c r="BS371" s="49" t="s">
        <v>147</v>
      </c>
      <c r="BT371" s="49" t="s">
        <v>148</v>
      </c>
      <c r="BU371" s="49" t="s">
        <v>149</v>
      </c>
      <c r="BV371" s="49" t="s">
        <v>150</v>
      </c>
      <c r="BW371" s="49" t="s">
        <v>151</v>
      </c>
      <c r="BX371" s="49" t="s">
        <v>152</v>
      </c>
      <c r="BY371" s="49" t="s">
        <v>153</v>
      </c>
      <c r="BZ371" s="49" t="s">
        <v>154</v>
      </c>
      <c r="CA371" s="49" t="s">
        <v>155</v>
      </c>
      <c r="CB371" s="49" t="s">
        <v>156</v>
      </c>
      <c r="CC371" s="49" t="s">
        <v>157</v>
      </c>
      <c r="CD371" s="49" t="s">
        <v>158</v>
      </c>
      <c r="CE371" s="49" t="s">
        <v>159</v>
      </c>
      <c r="CF371" s="49" t="s">
        <v>160</v>
      </c>
      <c r="CG371" s="49" t="s">
        <v>161</v>
      </c>
      <c r="CH371" s="49" t="s">
        <v>162</v>
      </c>
      <c r="CI371" s="49" t="s">
        <v>163</v>
      </c>
      <c r="CJ371" s="49" t="s">
        <v>164</v>
      </c>
      <c r="CK371" s="49" t="s">
        <v>165</v>
      </c>
      <c r="CL371" s="49" t="s">
        <v>166</v>
      </c>
      <c r="CM371" s="49" t="s">
        <v>167</v>
      </c>
      <c r="CN371" s="49" t="s">
        <v>168</v>
      </c>
      <c r="CO371" s="49"/>
      <c r="CP371" s="49" t="s">
        <v>170</v>
      </c>
      <c r="CQ371" s="49" t="s">
        <v>171</v>
      </c>
      <c r="CR371" s="49" t="s">
        <v>172</v>
      </c>
      <c r="CS371" s="49" t="s">
        <v>173</v>
      </c>
      <c r="CT371" s="49" t="s">
        <v>174</v>
      </c>
      <c r="CU371" s="49" t="s">
        <v>298</v>
      </c>
      <c r="CV371" s="49" t="s">
        <v>299</v>
      </c>
      <c r="CW371" s="49" t="s">
        <v>300</v>
      </c>
      <c r="CX371" s="49" t="s">
        <v>301</v>
      </c>
      <c r="CY371" s="49" t="s">
        <v>302</v>
      </c>
      <c r="CZ371" s="49" t="s">
        <v>303</v>
      </c>
      <c r="DA371" s="49" t="s">
        <v>304</v>
      </c>
      <c r="DB371" s="49" t="s">
        <v>305</v>
      </c>
    </row>
    <row r="372" spans="1:106" s="76" customFormat="1" ht="64.5" customHeight="1" x14ac:dyDescent="0.25">
      <c r="A372" s="49" t="s">
        <v>364</v>
      </c>
      <c r="B372" s="49" t="s">
        <v>3979</v>
      </c>
      <c r="C372" s="60" t="e">
        <f>VLOOKUP(D372,'Threat Model'!$P$2:$Q$96,1,FALSE)</f>
        <v>#N/A</v>
      </c>
      <c r="D372" s="49" t="s">
        <v>3980</v>
      </c>
      <c r="E372" s="61" t="s">
        <v>3981</v>
      </c>
      <c r="F372" s="49" t="s">
        <v>3982</v>
      </c>
      <c r="G372" s="61" t="s">
        <v>3983</v>
      </c>
      <c r="H372" s="61" t="s">
        <v>3984</v>
      </c>
      <c r="I372" s="62">
        <v>10</v>
      </c>
      <c r="J372" s="60"/>
      <c r="K372" s="60" t="s">
        <v>112</v>
      </c>
      <c r="L372" s="60"/>
      <c r="M372" s="60"/>
      <c r="N372" s="60"/>
      <c r="O372" s="62" t="s">
        <v>182</v>
      </c>
      <c r="P372" s="60" t="s">
        <v>112</v>
      </c>
      <c r="Q372" s="60" t="s">
        <v>112</v>
      </c>
      <c r="R372" s="60" t="s">
        <v>112</v>
      </c>
      <c r="S372" s="61" t="s">
        <v>3985</v>
      </c>
      <c r="T372" s="61" t="s">
        <v>3974</v>
      </c>
      <c r="U372" s="61" t="s">
        <v>3986</v>
      </c>
      <c r="V372" s="61" t="s">
        <v>3987</v>
      </c>
      <c r="W372" s="61" t="s">
        <v>373</v>
      </c>
      <c r="X372" s="61" t="s">
        <v>3988</v>
      </c>
      <c r="Y372" s="49"/>
      <c r="Z372" s="49" t="s">
        <v>3978</v>
      </c>
      <c r="AA372" s="49"/>
      <c r="AB372" s="49"/>
      <c r="AC372" s="60" t="s">
        <v>6908</v>
      </c>
      <c r="AD372" s="49" t="s">
        <v>191</v>
      </c>
      <c r="AE372" s="49" t="s">
        <v>123</v>
      </c>
      <c r="AF372" s="49" t="s">
        <v>124</v>
      </c>
      <c r="AG372" s="49" t="s">
        <v>125</v>
      </c>
      <c r="AH372" s="49" t="s">
        <v>192</v>
      </c>
      <c r="AI372" s="49" t="s">
        <v>126</v>
      </c>
      <c r="AJ372" s="49" t="s">
        <v>127</v>
      </c>
      <c r="AK372" s="49" t="s">
        <v>128</v>
      </c>
      <c r="AL372" s="49" t="s">
        <v>129</v>
      </c>
      <c r="AM372" s="49" t="s">
        <v>130</v>
      </c>
      <c r="AN372" s="49" t="s">
        <v>131</v>
      </c>
      <c r="AO372" s="49" t="s">
        <v>218</v>
      </c>
      <c r="AP372" s="49" t="s">
        <v>193</v>
      </c>
      <c r="AQ372" s="49" t="s">
        <v>194</v>
      </c>
      <c r="AR372" s="49" t="s">
        <v>195</v>
      </c>
      <c r="AS372" s="49" t="s">
        <v>196</v>
      </c>
      <c r="AT372" s="49" t="s">
        <v>197</v>
      </c>
      <c r="AU372" s="49" t="s">
        <v>132</v>
      </c>
      <c r="AV372" s="49" t="s">
        <v>198</v>
      </c>
      <c r="AW372" s="49" t="s">
        <v>133</v>
      </c>
      <c r="AX372" s="49" t="s">
        <v>134</v>
      </c>
      <c r="AY372" s="49" t="s">
        <v>199</v>
      </c>
      <c r="AZ372" s="49" t="s">
        <v>135</v>
      </c>
      <c r="BA372" s="49" t="s">
        <v>136</v>
      </c>
      <c r="BB372" s="49" t="s">
        <v>137</v>
      </c>
      <c r="BC372" s="49" t="s">
        <v>138</v>
      </c>
      <c r="BD372" s="49"/>
      <c r="BE372" s="49" t="s">
        <v>139</v>
      </c>
      <c r="BF372" s="49" t="s">
        <v>201</v>
      </c>
      <c r="BG372" s="49" t="s">
        <v>140</v>
      </c>
      <c r="BH372" s="49" t="s">
        <v>202</v>
      </c>
      <c r="BI372" s="49" t="s">
        <v>203</v>
      </c>
      <c r="BJ372" s="49"/>
      <c r="BK372" s="49" t="s">
        <v>141</v>
      </c>
      <c r="BL372" s="49" t="s">
        <v>142</v>
      </c>
      <c r="BM372" s="49" t="s">
        <v>143</v>
      </c>
      <c r="BN372" s="49" t="s">
        <v>144</v>
      </c>
      <c r="BO372" s="49" t="s">
        <v>145</v>
      </c>
      <c r="BP372" s="49" t="s">
        <v>146</v>
      </c>
      <c r="BQ372" s="60" t="str">
        <f t="shared" si="5"/>
        <v>NT-1
NT-2
NT-3
NT-4
NT-5
NT-6
NT-7
NT-8
NT-9
NT-10
NT-11
NT-12
NT-13
NT-14
MT-1
MT-2
MT-3
MT-4
MT-5
MT-6
MT-7
MT-8
MT-9
MT-10
MT-11
MT-12
MT-13
MT-14
MT-15</v>
      </c>
      <c r="BR372" s="49" t="s">
        <v>283</v>
      </c>
      <c r="BS372" s="49" t="s">
        <v>147</v>
      </c>
      <c r="BT372" s="49" t="s">
        <v>148</v>
      </c>
      <c r="BU372" s="49" t="s">
        <v>149</v>
      </c>
      <c r="BV372" s="49" t="s">
        <v>150</v>
      </c>
      <c r="BW372" s="49" t="s">
        <v>151</v>
      </c>
      <c r="BX372" s="49" t="s">
        <v>152</v>
      </c>
      <c r="BY372" s="49" t="s">
        <v>153</v>
      </c>
      <c r="BZ372" s="49" t="s">
        <v>154</v>
      </c>
      <c r="CA372" s="49" t="s">
        <v>155</v>
      </c>
      <c r="CB372" s="49" t="s">
        <v>156</v>
      </c>
      <c r="CC372" s="49" t="s">
        <v>157</v>
      </c>
      <c r="CD372" s="49" t="s">
        <v>158</v>
      </c>
      <c r="CE372" s="49" t="s">
        <v>159</v>
      </c>
      <c r="CF372" s="49" t="s">
        <v>160</v>
      </c>
      <c r="CG372" s="49" t="s">
        <v>161</v>
      </c>
      <c r="CH372" s="49" t="s">
        <v>162</v>
      </c>
      <c r="CI372" s="49" t="s">
        <v>163</v>
      </c>
      <c r="CJ372" s="49" t="s">
        <v>164</v>
      </c>
      <c r="CK372" s="49" t="s">
        <v>165</v>
      </c>
      <c r="CL372" s="49" t="s">
        <v>166</v>
      </c>
      <c r="CM372" s="49" t="s">
        <v>167</v>
      </c>
      <c r="CN372" s="49" t="s">
        <v>168</v>
      </c>
      <c r="CO372" s="49" t="s">
        <v>169</v>
      </c>
      <c r="CP372" s="49" t="s">
        <v>170</v>
      </c>
      <c r="CQ372" s="49" t="s">
        <v>171</v>
      </c>
      <c r="CR372" s="49" t="s">
        <v>172</v>
      </c>
      <c r="CS372" s="49" t="s">
        <v>173</v>
      </c>
      <c r="CT372" s="49" t="s">
        <v>174</v>
      </c>
      <c r="CU372" s="49"/>
      <c r="CV372" s="49"/>
      <c r="CW372" s="49"/>
      <c r="CX372" s="49"/>
      <c r="CY372" s="49"/>
      <c r="CZ372" s="49"/>
      <c r="DA372" s="49"/>
      <c r="DB372" s="49"/>
    </row>
    <row r="373" spans="1:106" s="76" customFormat="1" ht="64.5" customHeight="1" x14ac:dyDescent="0.25">
      <c r="A373" s="49" t="s">
        <v>783</v>
      </c>
      <c r="B373" s="49" t="s">
        <v>3989</v>
      </c>
      <c r="C373" s="60" t="e">
        <f>VLOOKUP(D373,'Threat Model'!$P$2:$Q$96,1,FALSE)</f>
        <v>#N/A</v>
      </c>
      <c r="D373" s="49" t="s">
        <v>3990</v>
      </c>
      <c r="E373" s="61" t="s">
        <v>3991</v>
      </c>
      <c r="F373" s="49" t="s">
        <v>3992</v>
      </c>
      <c r="G373" s="61"/>
      <c r="H373" s="61" t="s">
        <v>3993</v>
      </c>
      <c r="I373" s="62">
        <v>5</v>
      </c>
      <c r="J373" s="60"/>
      <c r="K373" s="60" t="s">
        <v>112</v>
      </c>
      <c r="L373" s="60"/>
      <c r="M373" s="60"/>
      <c r="N373" s="60"/>
      <c r="O373" s="62" t="s">
        <v>182</v>
      </c>
      <c r="P373" s="60" t="s">
        <v>112</v>
      </c>
      <c r="Q373" s="60" t="s">
        <v>112</v>
      </c>
      <c r="R373" s="62"/>
      <c r="S373" s="61" t="s">
        <v>3994</v>
      </c>
      <c r="T373" s="61" t="s">
        <v>820</v>
      </c>
      <c r="U373" s="61" t="s">
        <v>3995</v>
      </c>
      <c r="V373" s="61" t="s">
        <v>791</v>
      </c>
      <c r="W373" s="61" t="s">
        <v>3996</v>
      </c>
      <c r="X373" s="61" t="s">
        <v>3997</v>
      </c>
      <c r="Y373" s="49"/>
      <c r="Z373" s="49" t="s">
        <v>2563</v>
      </c>
      <c r="AA373" s="49" t="s">
        <v>3998</v>
      </c>
      <c r="AB373" s="49"/>
      <c r="AC373" s="60" t="s">
        <v>6904</v>
      </c>
      <c r="AD373" s="49" t="s">
        <v>191</v>
      </c>
      <c r="AE373" s="49" t="s">
        <v>123</v>
      </c>
      <c r="AF373" s="49" t="s">
        <v>124</v>
      </c>
      <c r="AG373" s="49" t="s">
        <v>125</v>
      </c>
      <c r="AH373" s="49" t="s">
        <v>192</v>
      </c>
      <c r="AI373" s="49" t="s">
        <v>126</v>
      </c>
      <c r="AJ373" s="49" t="s">
        <v>127</v>
      </c>
      <c r="AK373" s="49" t="s">
        <v>128</v>
      </c>
      <c r="AL373" s="49" t="s">
        <v>129</v>
      </c>
      <c r="AM373" s="49" t="s">
        <v>130</v>
      </c>
      <c r="AN373" s="49" t="s">
        <v>131</v>
      </c>
      <c r="AO373" s="49" t="s">
        <v>218</v>
      </c>
      <c r="AP373" s="49" t="s">
        <v>193</v>
      </c>
      <c r="AQ373" s="49" t="s">
        <v>194</v>
      </c>
      <c r="AR373" s="49" t="s">
        <v>195</v>
      </c>
      <c r="AS373" s="49" t="s">
        <v>196</v>
      </c>
      <c r="AT373" s="49" t="s">
        <v>197</v>
      </c>
      <c r="AU373" s="49" t="s">
        <v>132</v>
      </c>
      <c r="AV373" s="49" t="s">
        <v>198</v>
      </c>
      <c r="AW373" s="49" t="s">
        <v>133</v>
      </c>
      <c r="AX373" s="49" t="s">
        <v>134</v>
      </c>
      <c r="AY373" s="49" t="s">
        <v>199</v>
      </c>
      <c r="AZ373" s="49" t="s">
        <v>135</v>
      </c>
      <c r="BA373" s="49" t="s">
        <v>136</v>
      </c>
      <c r="BB373" s="49" t="s">
        <v>137</v>
      </c>
      <c r="BC373" s="49" t="s">
        <v>138</v>
      </c>
      <c r="BD373" s="49" t="s">
        <v>200</v>
      </c>
      <c r="BE373" s="49" t="s">
        <v>139</v>
      </c>
      <c r="BF373" s="49" t="s">
        <v>201</v>
      </c>
      <c r="BG373" s="49" t="s">
        <v>140</v>
      </c>
      <c r="BH373" s="49" t="s">
        <v>202</v>
      </c>
      <c r="BI373" s="49" t="s">
        <v>203</v>
      </c>
      <c r="BJ373" s="49"/>
      <c r="BK373" s="49" t="s">
        <v>141</v>
      </c>
      <c r="BL373" s="49" t="s">
        <v>142</v>
      </c>
      <c r="BM373" s="49" t="s">
        <v>143</v>
      </c>
      <c r="BN373" s="49" t="s">
        <v>144</v>
      </c>
      <c r="BO373" s="49" t="s">
        <v>145</v>
      </c>
      <c r="BP373" s="49" t="s">
        <v>146</v>
      </c>
      <c r="BQ373" s="60" t="str">
        <f t="shared" si="5"/>
        <v>NT-1
NT-2
NT-3
NT-4
NT-5
NT-6
NT-7
NT-8
NT-9
NT-10
NT-11
NT-12
NT-13
NT-14
MT-1
MT-2
MT-3
MT-4
MT-5
MT-6
MT-7
MT-8
MT-9
MT-11
MT-12
MT-13
MT-14
MT-15</v>
      </c>
      <c r="BR373" s="49" t="s">
        <v>283</v>
      </c>
      <c r="BS373" s="49" t="s">
        <v>147</v>
      </c>
      <c r="BT373" s="49" t="s">
        <v>148</v>
      </c>
      <c r="BU373" s="49" t="s">
        <v>149</v>
      </c>
      <c r="BV373" s="49" t="s">
        <v>150</v>
      </c>
      <c r="BW373" s="49" t="s">
        <v>151</v>
      </c>
      <c r="BX373" s="49" t="s">
        <v>152</v>
      </c>
      <c r="BY373" s="49" t="s">
        <v>153</v>
      </c>
      <c r="BZ373" s="49" t="s">
        <v>154</v>
      </c>
      <c r="CA373" s="49" t="s">
        <v>155</v>
      </c>
      <c r="CB373" s="49" t="s">
        <v>156</v>
      </c>
      <c r="CC373" s="49" t="s">
        <v>157</v>
      </c>
      <c r="CD373" s="49" t="s">
        <v>158</v>
      </c>
      <c r="CE373" s="49" t="s">
        <v>159</v>
      </c>
      <c r="CF373" s="49" t="s">
        <v>160</v>
      </c>
      <c r="CG373" s="49" t="s">
        <v>161</v>
      </c>
      <c r="CH373" s="49" t="s">
        <v>162</v>
      </c>
      <c r="CI373" s="49" t="s">
        <v>163</v>
      </c>
      <c r="CJ373" s="49" t="s">
        <v>164</v>
      </c>
      <c r="CK373" s="49" t="s">
        <v>165</v>
      </c>
      <c r="CL373" s="49" t="s">
        <v>166</v>
      </c>
      <c r="CM373" s="49" t="s">
        <v>167</v>
      </c>
      <c r="CN373" s="49" t="s">
        <v>168</v>
      </c>
      <c r="CO373" s="49"/>
      <c r="CP373" s="49" t="s">
        <v>170</v>
      </c>
      <c r="CQ373" s="49" t="s">
        <v>171</v>
      </c>
      <c r="CR373" s="49" t="s">
        <v>172</v>
      </c>
      <c r="CS373" s="49" t="s">
        <v>173</v>
      </c>
      <c r="CT373" s="49" t="s">
        <v>174</v>
      </c>
      <c r="CU373" s="49"/>
      <c r="CV373" s="49"/>
      <c r="CW373" s="49"/>
      <c r="CX373" s="49"/>
      <c r="CY373" s="49"/>
      <c r="CZ373" s="49"/>
      <c r="DA373" s="49"/>
      <c r="DB373" s="49"/>
    </row>
    <row r="374" spans="1:106" s="76" customFormat="1" ht="64.5" customHeight="1" x14ac:dyDescent="0.25">
      <c r="A374" s="49" t="s">
        <v>364</v>
      </c>
      <c r="B374" s="49" t="s">
        <v>3999</v>
      </c>
      <c r="C374" s="60" t="e">
        <f>VLOOKUP(D374,'Threat Model'!$P$2:$Q$96,1,FALSE)</f>
        <v>#N/A</v>
      </c>
      <c r="D374" s="49" t="s">
        <v>4000</v>
      </c>
      <c r="E374" s="61" t="s">
        <v>4001</v>
      </c>
      <c r="F374" s="49" t="s">
        <v>3982</v>
      </c>
      <c r="G374" s="61"/>
      <c r="H374" s="61" t="s">
        <v>4002</v>
      </c>
      <c r="I374" s="62">
        <v>9</v>
      </c>
      <c r="J374" s="60"/>
      <c r="K374" s="60" t="s">
        <v>112</v>
      </c>
      <c r="L374" s="60"/>
      <c r="M374" s="60"/>
      <c r="N374" s="60"/>
      <c r="O374" s="62" t="s">
        <v>182</v>
      </c>
      <c r="P374" s="60"/>
      <c r="Q374" s="60"/>
      <c r="R374" s="60" t="s">
        <v>112</v>
      </c>
      <c r="S374" s="61" t="s">
        <v>4003</v>
      </c>
      <c r="T374" s="61" t="s">
        <v>3974</v>
      </c>
      <c r="U374" s="61" t="s">
        <v>4004</v>
      </c>
      <c r="V374" s="61" t="s">
        <v>4005</v>
      </c>
      <c r="W374" s="61" t="s">
        <v>373</v>
      </c>
      <c r="X374" s="61" t="s">
        <v>4006</v>
      </c>
      <c r="Y374" s="49"/>
      <c r="Z374" s="49" t="s">
        <v>297</v>
      </c>
      <c r="AA374" s="49" t="s">
        <v>4007</v>
      </c>
      <c r="AB374" s="49"/>
      <c r="AC374" s="60" t="s">
        <v>7015</v>
      </c>
      <c r="AD374" s="49" t="s">
        <v>191</v>
      </c>
      <c r="AE374" s="49"/>
      <c r="AF374" s="49" t="s">
        <v>124</v>
      </c>
      <c r="AG374" s="49" t="s">
        <v>125</v>
      </c>
      <c r="AH374" s="49" t="s">
        <v>192</v>
      </c>
      <c r="AI374" s="49" t="s">
        <v>126</v>
      </c>
      <c r="AJ374" s="49" t="s">
        <v>127</v>
      </c>
      <c r="AK374" s="49" t="s">
        <v>128</v>
      </c>
      <c r="AL374" s="49" t="s">
        <v>129</v>
      </c>
      <c r="AM374" s="49" t="s">
        <v>130</v>
      </c>
      <c r="AN374" s="49" t="s">
        <v>131</v>
      </c>
      <c r="AO374" s="49" t="s">
        <v>218</v>
      </c>
      <c r="AP374" s="49" t="s">
        <v>193</v>
      </c>
      <c r="AQ374" s="49" t="s">
        <v>194</v>
      </c>
      <c r="AR374" s="49" t="s">
        <v>195</v>
      </c>
      <c r="AS374" s="49" t="s">
        <v>196</v>
      </c>
      <c r="AT374" s="49" t="s">
        <v>197</v>
      </c>
      <c r="AU374" s="49" t="s">
        <v>132</v>
      </c>
      <c r="AV374" s="49" t="s">
        <v>198</v>
      </c>
      <c r="AW374" s="49" t="s">
        <v>133</v>
      </c>
      <c r="AX374" s="49" t="s">
        <v>134</v>
      </c>
      <c r="AY374" s="49" t="s">
        <v>199</v>
      </c>
      <c r="AZ374" s="49" t="s">
        <v>135</v>
      </c>
      <c r="BA374" s="49" t="s">
        <v>136</v>
      </c>
      <c r="BB374" s="49" t="s">
        <v>137</v>
      </c>
      <c r="BC374" s="49" t="s">
        <v>138</v>
      </c>
      <c r="BD374" s="49"/>
      <c r="BE374" s="49" t="s">
        <v>139</v>
      </c>
      <c r="BF374" s="49" t="s">
        <v>201</v>
      </c>
      <c r="BG374" s="49" t="s">
        <v>140</v>
      </c>
      <c r="BH374" s="49" t="s">
        <v>202</v>
      </c>
      <c r="BI374" s="49" t="s">
        <v>203</v>
      </c>
      <c r="BJ374" s="49"/>
      <c r="BK374" s="49" t="s">
        <v>141</v>
      </c>
      <c r="BL374" s="49" t="s">
        <v>142</v>
      </c>
      <c r="BM374" s="49" t="s">
        <v>143</v>
      </c>
      <c r="BN374" s="49" t="s">
        <v>144</v>
      </c>
      <c r="BO374" s="49" t="s">
        <v>145</v>
      </c>
      <c r="BP374" s="49" t="s">
        <v>146</v>
      </c>
      <c r="BQ374" s="60" t="str">
        <f t="shared" si="5"/>
        <v>NT-1
NT-2
NT-3
NT-4
NT-5
NT-6
NT-7
NT-8
NT-9
NT-10
NT-11
NT-12
NT-13
NT-14
MT-1
MT-2
MT-3
MT-4
MT-5
MT-6
MT-7
MT-8
MT-9
MT-10
MT-11
MT-12
MT-13
MT-14
MT-15</v>
      </c>
      <c r="BR374" s="49" t="s">
        <v>283</v>
      </c>
      <c r="BS374" s="49" t="s">
        <v>147</v>
      </c>
      <c r="BT374" s="49" t="s">
        <v>148</v>
      </c>
      <c r="BU374" s="49" t="s">
        <v>149</v>
      </c>
      <c r="BV374" s="49" t="s">
        <v>150</v>
      </c>
      <c r="BW374" s="49" t="s">
        <v>151</v>
      </c>
      <c r="BX374" s="49" t="s">
        <v>152</v>
      </c>
      <c r="BY374" s="49" t="s">
        <v>153</v>
      </c>
      <c r="BZ374" s="49" t="s">
        <v>154</v>
      </c>
      <c r="CA374" s="49" t="s">
        <v>155</v>
      </c>
      <c r="CB374" s="49" t="s">
        <v>156</v>
      </c>
      <c r="CC374" s="49" t="s">
        <v>157</v>
      </c>
      <c r="CD374" s="49" t="s">
        <v>158</v>
      </c>
      <c r="CE374" s="49" t="s">
        <v>159</v>
      </c>
      <c r="CF374" s="49" t="s">
        <v>160</v>
      </c>
      <c r="CG374" s="49" t="s">
        <v>161</v>
      </c>
      <c r="CH374" s="49" t="s">
        <v>162</v>
      </c>
      <c r="CI374" s="49" t="s">
        <v>163</v>
      </c>
      <c r="CJ374" s="49" t="s">
        <v>164</v>
      </c>
      <c r="CK374" s="49" t="s">
        <v>165</v>
      </c>
      <c r="CL374" s="49" t="s">
        <v>166</v>
      </c>
      <c r="CM374" s="49" t="s">
        <v>167</v>
      </c>
      <c r="CN374" s="49" t="s">
        <v>168</v>
      </c>
      <c r="CO374" s="49" t="s">
        <v>169</v>
      </c>
      <c r="CP374" s="49" t="s">
        <v>170</v>
      </c>
      <c r="CQ374" s="49" t="s">
        <v>171</v>
      </c>
      <c r="CR374" s="49" t="s">
        <v>172</v>
      </c>
      <c r="CS374" s="49" t="s">
        <v>173</v>
      </c>
      <c r="CT374" s="49" t="s">
        <v>174</v>
      </c>
      <c r="CU374" s="49"/>
      <c r="CV374" s="49"/>
      <c r="CW374" s="49"/>
      <c r="CX374" s="49"/>
      <c r="CY374" s="49"/>
      <c r="CZ374" s="49"/>
      <c r="DA374" s="49"/>
      <c r="DB374" s="49"/>
    </row>
    <row r="375" spans="1:106" s="76" customFormat="1" ht="64.5" customHeight="1" x14ac:dyDescent="0.25">
      <c r="A375" s="49" t="s">
        <v>364</v>
      </c>
      <c r="B375" s="49" t="s">
        <v>4008</v>
      </c>
      <c r="C375" s="60" t="e">
        <f>VLOOKUP(D375,'Threat Model'!$P$2:$Q$96,1,FALSE)</f>
        <v>#N/A</v>
      </c>
      <c r="D375" s="49" t="s">
        <v>4009</v>
      </c>
      <c r="E375" s="61" t="s">
        <v>4010</v>
      </c>
      <c r="F375" s="49" t="s">
        <v>3982</v>
      </c>
      <c r="G375" s="61"/>
      <c r="H375" s="61" t="s">
        <v>4011</v>
      </c>
      <c r="I375" s="62">
        <v>5</v>
      </c>
      <c r="J375" s="62"/>
      <c r="K375" s="62" t="s">
        <v>112</v>
      </c>
      <c r="L375" s="62"/>
      <c r="M375" s="62"/>
      <c r="N375" s="62"/>
      <c r="O375" s="62" t="s">
        <v>182</v>
      </c>
      <c r="P375" s="62"/>
      <c r="Q375" s="60" t="s">
        <v>112</v>
      </c>
      <c r="R375" s="60" t="s">
        <v>112</v>
      </c>
      <c r="S375" s="61" t="s">
        <v>4012</v>
      </c>
      <c r="T375" s="61" t="s">
        <v>4013</v>
      </c>
      <c r="U375" s="61" t="s">
        <v>4004</v>
      </c>
      <c r="V375" s="61" t="s">
        <v>4005</v>
      </c>
      <c r="W375" s="61" t="s">
        <v>373</v>
      </c>
      <c r="X375" s="61" t="s">
        <v>385</v>
      </c>
      <c r="Y375" s="49"/>
      <c r="Z375" s="49" t="s">
        <v>297</v>
      </c>
      <c r="AA375" s="49"/>
      <c r="AB375" s="49"/>
      <c r="AC375" s="60" t="s">
        <v>7015</v>
      </c>
      <c r="AD375" s="49" t="s">
        <v>191</v>
      </c>
      <c r="AE375" s="49"/>
      <c r="AF375" s="49" t="s">
        <v>124</v>
      </c>
      <c r="AG375" s="49" t="s">
        <v>125</v>
      </c>
      <c r="AH375" s="49" t="s">
        <v>192</v>
      </c>
      <c r="AI375" s="49" t="s">
        <v>126</v>
      </c>
      <c r="AJ375" s="49" t="s">
        <v>127</v>
      </c>
      <c r="AK375" s="49" t="s">
        <v>128</v>
      </c>
      <c r="AL375" s="49" t="s">
        <v>129</v>
      </c>
      <c r="AM375" s="49" t="s">
        <v>130</v>
      </c>
      <c r="AN375" s="49" t="s">
        <v>131</v>
      </c>
      <c r="AO375" s="49" t="s">
        <v>218</v>
      </c>
      <c r="AP375" s="49" t="s">
        <v>193</v>
      </c>
      <c r="AQ375" s="49" t="s">
        <v>194</v>
      </c>
      <c r="AR375" s="49" t="s">
        <v>195</v>
      </c>
      <c r="AS375" s="49" t="s">
        <v>196</v>
      </c>
      <c r="AT375" s="49" t="s">
        <v>197</v>
      </c>
      <c r="AU375" s="49" t="s">
        <v>132</v>
      </c>
      <c r="AV375" s="49" t="s">
        <v>198</v>
      </c>
      <c r="AW375" s="49" t="s">
        <v>133</v>
      </c>
      <c r="AX375" s="49" t="s">
        <v>134</v>
      </c>
      <c r="AY375" s="49" t="s">
        <v>199</v>
      </c>
      <c r="AZ375" s="49" t="s">
        <v>135</v>
      </c>
      <c r="BA375" s="49" t="s">
        <v>136</v>
      </c>
      <c r="BB375" s="49" t="s">
        <v>137</v>
      </c>
      <c r="BC375" s="49" t="s">
        <v>138</v>
      </c>
      <c r="BD375" s="49"/>
      <c r="BE375" s="49" t="s">
        <v>139</v>
      </c>
      <c r="BF375" s="49" t="s">
        <v>201</v>
      </c>
      <c r="BG375" s="49" t="s">
        <v>140</v>
      </c>
      <c r="BH375" s="49" t="s">
        <v>202</v>
      </c>
      <c r="BI375" s="49" t="s">
        <v>203</v>
      </c>
      <c r="BJ375" s="49"/>
      <c r="BK375" s="49" t="s">
        <v>141</v>
      </c>
      <c r="BL375" s="49" t="s">
        <v>142</v>
      </c>
      <c r="BM375" s="49" t="s">
        <v>143</v>
      </c>
      <c r="BN375" s="49" t="s">
        <v>144</v>
      </c>
      <c r="BO375" s="49" t="s">
        <v>145</v>
      </c>
      <c r="BP375" s="49" t="s">
        <v>146</v>
      </c>
      <c r="BQ375" s="60" t="str">
        <f t="shared" si="5"/>
        <v>NT-1
NT-2
NT-3
NT-4
NT-5
NT-6
NT-7
NT-8
NT-9
NT-10
NT-11
NT-12
NT-13
NT-14
MT-1
MT-2
MT-3
MT-4
MT-5
MT-6
MT-7
MT-8
MT-9
MT-10
MT-11
MT-12
MT-13
MT-14
MT-15</v>
      </c>
      <c r="BR375" s="49" t="s">
        <v>283</v>
      </c>
      <c r="BS375" s="49" t="s">
        <v>147</v>
      </c>
      <c r="BT375" s="49" t="s">
        <v>148</v>
      </c>
      <c r="BU375" s="49" t="s">
        <v>149</v>
      </c>
      <c r="BV375" s="49" t="s">
        <v>150</v>
      </c>
      <c r="BW375" s="49" t="s">
        <v>151</v>
      </c>
      <c r="BX375" s="49" t="s">
        <v>152</v>
      </c>
      <c r="BY375" s="49" t="s">
        <v>153</v>
      </c>
      <c r="BZ375" s="49" t="s">
        <v>154</v>
      </c>
      <c r="CA375" s="49" t="s">
        <v>155</v>
      </c>
      <c r="CB375" s="49" t="s">
        <v>156</v>
      </c>
      <c r="CC375" s="49" t="s">
        <v>157</v>
      </c>
      <c r="CD375" s="49" t="s">
        <v>158</v>
      </c>
      <c r="CE375" s="49" t="s">
        <v>159</v>
      </c>
      <c r="CF375" s="49" t="s">
        <v>160</v>
      </c>
      <c r="CG375" s="49" t="s">
        <v>161</v>
      </c>
      <c r="CH375" s="49" t="s">
        <v>162</v>
      </c>
      <c r="CI375" s="49" t="s">
        <v>163</v>
      </c>
      <c r="CJ375" s="49" t="s">
        <v>164</v>
      </c>
      <c r="CK375" s="49" t="s">
        <v>165</v>
      </c>
      <c r="CL375" s="49" t="s">
        <v>166</v>
      </c>
      <c r="CM375" s="49" t="s">
        <v>167</v>
      </c>
      <c r="CN375" s="49" t="s">
        <v>168</v>
      </c>
      <c r="CO375" s="49" t="s">
        <v>169</v>
      </c>
      <c r="CP375" s="49" t="s">
        <v>170</v>
      </c>
      <c r="CQ375" s="49" t="s">
        <v>171</v>
      </c>
      <c r="CR375" s="49" t="s">
        <v>172</v>
      </c>
      <c r="CS375" s="49" t="s">
        <v>173</v>
      </c>
      <c r="CT375" s="49" t="s">
        <v>174</v>
      </c>
      <c r="CU375" s="49"/>
      <c r="CV375" s="49"/>
      <c r="CW375" s="49"/>
      <c r="CX375" s="49"/>
      <c r="CY375" s="49"/>
      <c r="CZ375" s="49"/>
      <c r="DA375" s="49"/>
      <c r="DB375" s="49"/>
    </row>
    <row r="376" spans="1:106" s="76" customFormat="1" ht="64.5" customHeight="1" x14ac:dyDescent="0.25">
      <c r="A376" s="49" t="s">
        <v>306</v>
      </c>
      <c r="B376" s="49" t="s">
        <v>4014</v>
      </c>
      <c r="C376" s="60" t="e">
        <f>VLOOKUP(D376,'Threat Model'!$P$2:$Q$96,1,FALSE)</f>
        <v>#N/A</v>
      </c>
      <c r="D376" s="49" t="s">
        <v>4015</v>
      </c>
      <c r="E376" s="61" t="s">
        <v>4016</v>
      </c>
      <c r="F376" s="49" t="s">
        <v>4017</v>
      </c>
      <c r="G376" s="61" t="s">
        <v>4018</v>
      </c>
      <c r="H376" s="61" t="s">
        <v>4019</v>
      </c>
      <c r="I376" s="62">
        <v>10</v>
      </c>
      <c r="J376" s="60"/>
      <c r="K376" s="60"/>
      <c r="L376" s="60" t="s">
        <v>112</v>
      </c>
      <c r="M376" s="60"/>
      <c r="N376" s="60"/>
      <c r="O376" s="62" t="s">
        <v>182</v>
      </c>
      <c r="P376" s="60" t="s">
        <v>112</v>
      </c>
      <c r="Q376" s="60" t="s">
        <v>112</v>
      </c>
      <c r="R376" s="60" t="s">
        <v>112</v>
      </c>
      <c r="S376" s="61" t="s">
        <v>4020</v>
      </c>
      <c r="T376" s="61" t="s">
        <v>359</v>
      </c>
      <c r="U376" s="61" t="s">
        <v>327</v>
      </c>
      <c r="V376" s="61" t="s">
        <v>328</v>
      </c>
      <c r="W376" s="61" t="s">
        <v>316</v>
      </c>
      <c r="X376" s="61" t="s">
        <v>317</v>
      </c>
      <c r="Y376" s="49"/>
      <c r="Z376" s="49" t="s">
        <v>363</v>
      </c>
      <c r="AA376" s="49"/>
      <c r="AB376" s="49"/>
      <c r="AC376" s="60" t="s">
        <v>6918</v>
      </c>
      <c r="AD376" s="49" t="s">
        <v>191</v>
      </c>
      <c r="AE376" s="49" t="s">
        <v>123</v>
      </c>
      <c r="AF376" s="49" t="s">
        <v>124</v>
      </c>
      <c r="AG376" s="49" t="s">
        <v>125</v>
      </c>
      <c r="AH376" s="49" t="s">
        <v>192</v>
      </c>
      <c r="AI376" s="49" t="s">
        <v>126</v>
      </c>
      <c r="AJ376" s="49" t="s">
        <v>127</v>
      </c>
      <c r="AK376" s="49" t="s">
        <v>128</v>
      </c>
      <c r="AL376" s="49" t="s">
        <v>129</v>
      </c>
      <c r="AM376" s="49" t="s">
        <v>130</v>
      </c>
      <c r="AN376" s="49" t="s">
        <v>131</v>
      </c>
      <c r="AO376" s="49" t="s">
        <v>218</v>
      </c>
      <c r="AP376" s="49" t="s">
        <v>193</v>
      </c>
      <c r="AQ376" s="49" t="s">
        <v>194</v>
      </c>
      <c r="AR376" s="49" t="s">
        <v>195</v>
      </c>
      <c r="AS376" s="49" t="s">
        <v>196</v>
      </c>
      <c r="AT376" s="49" t="s">
        <v>197</v>
      </c>
      <c r="AU376" s="49" t="s">
        <v>132</v>
      </c>
      <c r="AV376" s="49" t="s">
        <v>198</v>
      </c>
      <c r="AW376" s="49" t="s">
        <v>133</v>
      </c>
      <c r="AX376" s="49" t="s">
        <v>134</v>
      </c>
      <c r="AY376" s="49" t="s">
        <v>199</v>
      </c>
      <c r="AZ376" s="49" t="s">
        <v>135</v>
      </c>
      <c r="BA376" s="49" t="s">
        <v>136</v>
      </c>
      <c r="BB376" s="49" t="s">
        <v>137</v>
      </c>
      <c r="BC376" s="49" t="s">
        <v>138</v>
      </c>
      <c r="BD376" s="49" t="s">
        <v>200</v>
      </c>
      <c r="BE376" s="49" t="s">
        <v>139</v>
      </c>
      <c r="BF376" s="49" t="s">
        <v>201</v>
      </c>
      <c r="BG376" s="49" t="s">
        <v>140</v>
      </c>
      <c r="BH376" s="49" t="s">
        <v>202</v>
      </c>
      <c r="BI376" s="49" t="s">
        <v>203</v>
      </c>
      <c r="BJ376" s="49" t="s">
        <v>282</v>
      </c>
      <c r="BK376" s="49" t="s">
        <v>141</v>
      </c>
      <c r="BL376" s="49" t="s">
        <v>142</v>
      </c>
      <c r="BM376" s="49" t="s">
        <v>143</v>
      </c>
      <c r="BN376" s="49" t="s">
        <v>144</v>
      </c>
      <c r="BO376" s="49" t="s">
        <v>145</v>
      </c>
      <c r="BP376" s="49" t="s">
        <v>146</v>
      </c>
      <c r="BQ376" s="60" t="str">
        <f t="shared" si="5"/>
        <v>NT-7
MT-1
MT-2
MT-7
MT-8
MT-9
MT-10
MT-11
MT-12
MT-13
MT-14
MT-15</v>
      </c>
      <c r="BR376" s="49"/>
      <c r="BS376" s="49"/>
      <c r="BT376" s="49"/>
      <c r="BU376" s="49"/>
      <c r="BV376" s="49"/>
      <c r="BW376" s="49"/>
      <c r="BX376" s="49" t="s">
        <v>152</v>
      </c>
      <c r="BY376" s="49"/>
      <c r="BZ376" s="49"/>
      <c r="CA376" s="49"/>
      <c r="CB376" s="49"/>
      <c r="CC376" s="49"/>
      <c r="CD376" s="49"/>
      <c r="CE376" s="49"/>
      <c r="CF376" s="49" t="s">
        <v>160</v>
      </c>
      <c r="CG376" s="49" t="s">
        <v>161</v>
      </c>
      <c r="CH376" s="49"/>
      <c r="CI376" s="49"/>
      <c r="CJ376" s="49"/>
      <c r="CK376" s="49"/>
      <c r="CL376" s="49" t="s">
        <v>166</v>
      </c>
      <c r="CM376" s="49" t="s">
        <v>167</v>
      </c>
      <c r="CN376" s="49" t="s">
        <v>168</v>
      </c>
      <c r="CO376" s="49" t="s">
        <v>169</v>
      </c>
      <c r="CP376" s="49" t="s">
        <v>170</v>
      </c>
      <c r="CQ376" s="49" t="s">
        <v>171</v>
      </c>
      <c r="CR376" s="49" t="s">
        <v>172</v>
      </c>
      <c r="CS376" s="49" t="s">
        <v>173</v>
      </c>
      <c r="CT376" s="49" t="s">
        <v>174</v>
      </c>
      <c r="CU376" s="49"/>
      <c r="CV376" s="49"/>
      <c r="CW376" s="49"/>
      <c r="CX376" s="49"/>
      <c r="CY376" s="49"/>
      <c r="CZ376" s="49"/>
      <c r="DA376" s="49"/>
      <c r="DB376" s="49"/>
    </row>
    <row r="377" spans="1:106" s="76" customFormat="1" ht="64.5" customHeight="1" x14ac:dyDescent="0.25">
      <c r="A377" s="49" t="s">
        <v>340</v>
      </c>
      <c r="B377" s="49" t="s">
        <v>4021</v>
      </c>
      <c r="C377" s="60" t="e">
        <f>VLOOKUP(D377,'Threat Model'!$P$2:$Q$96,1,FALSE)</f>
        <v>#N/A</v>
      </c>
      <c r="D377" s="49" t="s">
        <v>4022</v>
      </c>
      <c r="E377" s="61" t="s">
        <v>4023</v>
      </c>
      <c r="F377" s="49" t="s">
        <v>2265</v>
      </c>
      <c r="G377" s="61" t="s">
        <v>4024</v>
      </c>
      <c r="H377" s="61" t="s">
        <v>4025</v>
      </c>
      <c r="I377" s="62">
        <v>9</v>
      </c>
      <c r="J377" s="60"/>
      <c r="K377" s="60"/>
      <c r="L377" s="62" t="s">
        <v>112</v>
      </c>
      <c r="M377" s="60"/>
      <c r="N377" s="60"/>
      <c r="O377" s="62" t="s">
        <v>182</v>
      </c>
      <c r="P377" s="60" t="s">
        <v>112</v>
      </c>
      <c r="Q377" s="60" t="s">
        <v>112</v>
      </c>
      <c r="R377" s="60" t="s">
        <v>112</v>
      </c>
      <c r="S377" s="61" t="s">
        <v>4026</v>
      </c>
      <c r="T377" s="61" t="s">
        <v>347</v>
      </c>
      <c r="U377" s="61" t="s">
        <v>348</v>
      </c>
      <c r="V377" s="61" t="s">
        <v>4027</v>
      </c>
      <c r="W377" s="61" t="s">
        <v>350</v>
      </c>
      <c r="X377" s="61" t="s">
        <v>4028</v>
      </c>
      <c r="Y377" s="49"/>
      <c r="Z377" s="49" t="s">
        <v>363</v>
      </c>
      <c r="AA377" s="49"/>
      <c r="AB377" s="49"/>
      <c r="AC377" s="60" t="s">
        <v>6918</v>
      </c>
      <c r="AD377" s="49" t="s">
        <v>191</v>
      </c>
      <c r="AE377" s="49" t="s">
        <v>123</v>
      </c>
      <c r="AF377" s="49" t="s">
        <v>124</v>
      </c>
      <c r="AG377" s="49" t="s">
        <v>125</v>
      </c>
      <c r="AH377" s="49" t="s">
        <v>192</v>
      </c>
      <c r="AI377" s="49" t="s">
        <v>126</v>
      </c>
      <c r="AJ377" s="49" t="s">
        <v>127</v>
      </c>
      <c r="AK377" s="49" t="s">
        <v>128</v>
      </c>
      <c r="AL377" s="49" t="s">
        <v>129</v>
      </c>
      <c r="AM377" s="49" t="s">
        <v>130</v>
      </c>
      <c r="AN377" s="49" t="s">
        <v>131</v>
      </c>
      <c r="AO377" s="49" t="s">
        <v>218</v>
      </c>
      <c r="AP377" s="49" t="s">
        <v>193</v>
      </c>
      <c r="AQ377" s="49" t="s">
        <v>194</v>
      </c>
      <c r="AR377" s="49" t="s">
        <v>195</v>
      </c>
      <c r="AS377" s="49" t="s">
        <v>196</v>
      </c>
      <c r="AT377" s="49" t="s">
        <v>197</v>
      </c>
      <c r="AU377" s="49" t="s">
        <v>132</v>
      </c>
      <c r="AV377" s="49" t="s">
        <v>198</v>
      </c>
      <c r="AW377" s="49" t="s">
        <v>133</v>
      </c>
      <c r="AX377" s="49" t="s">
        <v>134</v>
      </c>
      <c r="AY377" s="49" t="s">
        <v>199</v>
      </c>
      <c r="AZ377" s="49" t="s">
        <v>135</v>
      </c>
      <c r="BA377" s="49" t="s">
        <v>136</v>
      </c>
      <c r="BB377" s="49" t="s">
        <v>137</v>
      </c>
      <c r="BC377" s="49" t="s">
        <v>138</v>
      </c>
      <c r="BD377" s="49" t="s">
        <v>200</v>
      </c>
      <c r="BE377" s="49" t="s">
        <v>139</v>
      </c>
      <c r="BF377" s="49" t="s">
        <v>201</v>
      </c>
      <c r="BG377" s="49" t="s">
        <v>140</v>
      </c>
      <c r="BH377" s="49" t="s">
        <v>202</v>
      </c>
      <c r="BI377" s="49" t="s">
        <v>203</v>
      </c>
      <c r="BJ377" s="49" t="s">
        <v>282</v>
      </c>
      <c r="BK377" s="49" t="s">
        <v>141</v>
      </c>
      <c r="BL377" s="49" t="s">
        <v>142</v>
      </c>
      <c r="BM377" s="49" t="s">
        <v>143</v>
      </c>
      <c r="BN377" s="49" t="s">
        <v>144</v>
      </c>
      <c r="BO377" s="49" t="s">
        <v>145</v>
      </c>
      <c r="BP377" s="49" t="s">
        <v>146</v>
      </c>
      <c r="BQ377" s="60" t="str">
        <f t="shared" si="5"/>
        <v>NT-7
MT-1
MT-2
MT-7
MT-8
MT-9
MT-10
MT-11
MT-12
MT-13
MT-14</v>
      </c>
      <c r="BR377" s="49"/>
      <c r="BS377" s="49"/>
      <c r="BT377" s="49"/>
      <c r="BU377" s="49"/>
      <c r="BV377" s="49"/>
      <c r="BW377" s="49"/>
      <c r="BX377" s="49" t="s">
        <v>152</v>
      </c>
      <c r="BY377" s="49"/>
      <c r="BZ377" s="49"/>
      <c r="CA377" s="49"/>
      <c r="CB377" s="49"/>
      <c r="CC377" s="49"/>
      <c r="CD377" s="49"/>
      <c r="CE377" s="49"/>
      <c r="CF377" s="49" t="s">
        <v>160</v>
      </c>
      <c r="CG377" s="49" t="s">
        <v>161</v>
      </c>
      <c r="CH377" s="49"/>
      <c r="CI377" s="49"/>
      <c r="CJ377" s="49"/>
      <c r="CK377" s="49"/>
      <c r="CL377" s="49" t="s">
        <v>166</v>
      </c>
      <c r="CM377" s="49" t="s">
        <v>167</v>
      </c>
      <c r="CN377" s="49" t="s">
        <v>168</v>
      </c>
      <c r="CO377" s="49" t="s">
        <v>169</v>
      </c>
      <c r="CP377" s="49" t="s">
        <v>170</v>
      </c>
      <c r="CQ377" s="49" t="s">
        <v>171</v>
      </c>
      <c r="CR377" s="49" t="s">
        <v>172</v>
      </c>
      <c r="CS377" s="49" t="s">
        <v>173</v>
      </c>
      <c r="CT377" s="49"/>
      <c r="CU377" s="49"/>
      <c r="CV377" s="49"/>
      <c r="CW377" s="49"/>
      <c r="CX377" s="49"/>
      <c r="CY377" s="49"/>
      <c r="CZ377" s="49"/>
      <c r="DA377" s="49"/>
      <c r="DB377" s="49"/>
    </row>
    <row r="378" spans="1:106" s="76" customFormat="1" ht="64.5" customHeight="1" x14ac:dyDescent="0.25">
      <c r="A378" s="49" t="s">
        <v>284</v>
      </c>
      <c r="B378" s="49" t="s">
        <v>4029</v>
      </c>
      <c r="C378" s="60" t="e">
        <f>VLOOKUP(D378,'Threat Model'!$P$2:$Q$96,1,FALSE)</f>
        <v>#N/A</v>
      </c>
      <c r="D378" s="49" t="s">
        <v>4030</v>
      </c>
      <c r="E378" s="61" t="s">
        <v>4031</v>
      </c>
      <c r="F378" s="49" t="s">
        <v>4032</v>
      </c>
      <c r="G378" s="61"/>
      <c r="H378" s="61" t="s">
        <v>4033</v>
      </c>
      <c r="I378" s="62">
        <v>9</v>
      </c>
      <c r="J378" s="62"/>
      <c r="K378" s="62" t="s">
        <v>112</v>
      </c>
      <c r="L378" s="62"/>
      <c r="M378" s="62"/>
      <c r="N378" s="62"/>
      <c r="O378" s="62" t="s">
        <v>182</v>
      </c>
      <c r="P378" s="62"/>
      <c r="Q378" s="60" t="s">
        <v>112</v>
      </c>
      <c r="R378" s="60" t="s">
        <v>112</v>
      </c>
      <c r="S378" s="61" t="s">
        <v>4034</v>
      </c>
      <c r="T378" s="61" t="s">
        <v>4035</v>
      </c>
      <c r="U378" s="61" t="s">
        <v>1453</v>
      </c>
      <c r="V378" s="61" t="s">
        <v>662</v>
      </c>
      <c r="W378" s="61" t="s">
        <v>295</v>
      </c>
      <c r="X378" s="61" t="s">
        <v>4036</v>
      </c>
      <c r="Y378" s="49"/>
      <c r="Z378" s="49" t="s">
        <v>2008</v>
      </c>
      <c r="AA378" s="49"/>
      <c r="AB378" s="49"/>
      <c r="AC378" s="60" t="s">
        <v>6967</v>
      </c>
      <c r="AD378" s="49"/>
      <c r="AE378" s="49"/>
      <c r="AF378" s="49"/>
      <c r="AG378" s="49"/>
      <c r="AH378" s="49" t="s">
        <v>192</v>
      </c>
      <c r="AI378" s="49" t="s">
        <v>126</v>
      </c>
      <c r="AJ378" s="49" t="s">
        <v>127</v>
      </c>
      <c r="AK378" s="49" t="s">
        <v>128</v>
      </c>
      <c r="AL378" s="49" t="s">
        <v>129</v>
      </c>
      <c r="AM378" s="49"/>
      <c r="AN378" s="49"/>
      <c r="AO378" s="49"/>
      <c r="AP378" s="49" t="s">
        <v>193</v>
      </c>
      <c r="AQ378" s="49" t="s">
        <v>194</v>
      </c>
      <c r="AR378" s="49" t="s">
        <v>195</v>
      </c>
      <c r="AS378" s="49" t="s">
        <v>196</v>
      </c>
      <c r="AT378" s="49" t="s">
        <v>197</v>
      </c>
      <c r="AU378" s="49"/>
      <c r="AV378" s="49"/>
      <c r="AW378" s="49" t="s">
        <v>133</v>
      </c>
      <c r="AX378" s="49" t="s">
        <v>134</v>
      </c>
      <c r="AY378" s="49"/>
      <c r="AZ378" s="49" t="s">
        <v>135</v>
      </c>
      <c r="BA378" s="49" t="s">
        <v>136</v>
      </c>
      <c r="BB378" s="49"/>
      <c r="BC378" s="49"/>
      <c r="BD378" s="49"/>
      <c r="BE378" s="49"/>
      <c r="BF378" s="49" t="s">
        <v>201</v>
      </c>
      <c r="BG378" s="49" t="s">
        <v>140</v>
      </c>
      <c r="BH378" s="49" t="s">
        <v>202</v>
      </c>
      <c r="BI378" s="49" t="s">
        <v>203</v>
      </c>
      <c r="BJ378" s="49"/>
      <c r="BK378" s="49"/>
      <c r="BL378" s="49"/>
      <c r="BM378" s="49"/>
      <c r="BN378" s="49"/>
      <c r="BO378" s="49"/>
      <c r="BP378" s="49"/>
      <c r="BQ378" s="60" t="str">
        <f t="shared" si="5"/>
        <v>NT-7
MT-1
MT-2
MT-7
MT-8
MT-9
MT-11
MT-12
MT-13
MT-14
MT-15</v>
      </c>
      <c r="BR378" s="49"/>
      <c r="BS378" s="49"/>
      <c r="BT378" s="49"/>
      <c r="BU378" s="49"/>
      <c r="BV378" s="49"/>
      <c r="BW378" s="49"/>
      <c r="BX378" s="49" t="s">
        <v>152</v>
      </c>
      <c r="BY378" s="49"/>
      <c r="BZ378" s="49"/>
      <c r="CA378" s="49"/>
      <c r="CB378" s="49"/>
      <c r="CC378" s="49"/>
      <c r="CD378" s="49"/>
      <c r="CE378" s="49"/>
      <c r="CF378" s="49" t="s">
        <v>160</v>
      </c>
      <c r="CG378" s="49" t="s">
        <v>161</v>
      </c>
      <c r="CH378" s="49"/>
      <c r="CI378" s="49"/>
      <c r="CJ378" s="49"/>
      <c r="CK378" s="49"/>
      <c r="CL378" s="49" t="s">
        <v>166</v>
      </c>
      <c r="CM378" s="49" t="s">
        <v>167</v>
      </c>
      <c r="CN378" s="49" t="s">
        <v>168</v>
      </c>
      <c r="CO378" s="49"/>
      <c r="CP378" s="49" t="s">
        <v>170</v>
      </c>
      <c r="CQ378" s="49" t="s">
        <v>171</v>
      </c>
      <c r="CR378" s="49" t="s">
        <v>172</v>
      </c>
      <c r="CS378" s="49" t="s">
        <v>173</v>
      </c>
      <c r="CT378" s="49" t="s">
        <v>174</v>
      </c>
      <c r="CU378" s="49"/>
      <c r="CV378" s="49"/>
      <c r="CW378" s="49"/>
      <c r="CX378" s="49"/>
      <c r="CY378" s="49"/>
      <c r="CZ378" s="49"/>
      <c r="DA378" s="49"/>
      <c r="DB378" s="49"/>
    </row>
    <row r="379" spans="1:106" s="76" customFormat="1" ht="64.5" customHeight="1" x14ac:dyDescent="0.25">
      <c r="A379" s="49" t="s">
        <v>995</v>
      </c>
      <c r="B379" s="49" t="s">
        <v>4037</v>
      </c>
      <c r="C379" s="60" t="str">
        <f>VLOOKUP(D379,'Threat Model'!$P$2:$Q$96,1,FALSE)</f>
        <v>BCD-01.1</v>
      </c>
      <c r="D379" s="49" t="s">
        <v>4038</v>
      </c>
      <c r="E379" s="61" t="s">
        <v>4039</v>
      </c>
      <c r="F379" s="49" t="s">
        <v>1794</v>
      </c>
      <c r="G379" s="61" t="s">
        <v>4040</v>
      </c>
      <c r="H379" s="61" t="s">
        <v>4041</v>
      </c>
      <c r="I379" s="62">
        <v>5</v>
      </c>
      <c r="J379" s="62"/>
      <c r="K379" s="62" t="s">
        <v>112</v>
      </c>
      <c r="L379" s="62"/>
      <c r="M379" s="62"/>
      <c r="N379" s="62"/>
      <c r="O379" s="62" t="s">
        <v>1046</v>
      </c>
      <c r="P379" s="62"/>
      <c r="Q379" s="60" t="s">
        <v>112</v>
      </c>
      <c r="R379" s="60" t="s">
        <v>112</v>
      </c>
      <c r="S379" s="61" t="s">
        <v>4042</v>
      </c>
      <c r="T379" s="61" t="s">
        <v>1017</v>
      </c>
      <c r="U379" s="61" t="s">
        <v>1028</v>
      </c>
      <c r="V379" s="61" t="s">
        <v>1005</v>
      </c>
      <c r="W379" s="61" t="s">
        <v>1006</v>
      </c>
      <c r="X379" s="61" t="s">
        <v>4043</v>
      </c>
      <c r="Y379" s="49"/>
      <c r="Z379" s="49" t="s">
        <v>4044</v>
      </c>
      <c r="AA379" s="49"/>
      <c r="AB379" s="49"/>
      <c r="AC379" s="60" t="s">
        <v>6963</v>
      </c>
      <c r="AD379" s="49"/>
      <c r="AE379" s="49"/>
      <c r="AF379" s="49"/>
      <c r="AG379" s="49"/>
      <c r="AH379" s="49" t="s">
        <v>192</v>
      </c>
      <c r="AI379" s="49" t="s">
        <v>126</v>
      </c>
      <c r="AJ379" s="49" t="s">
        <v>127</v>
      </c>
      <c r="AK379" s="49" t="s">
        <v>128</v>
      </c>
      <c r="AL379" s="49" t="s">
        <v>129</v>
      </c>
      <c r="AM379" s="49" t="s">
        <v>130</v>
      </c>
      <c r="AN379" s="49" t="s">
        <v>131</v>
      </c>
      <c r="AO379" s="49" t="s">
        <v>218</v>
      </c>
      <c r="AP379" s="49" t="s">
        <v>193</v>
      </c>
      <c r="AQ379" s="49" t="s">
        <v>194</v>
      </c>
      <c r="AR379" s="49" t="s">
        <v>195</v>
      </c>
      <c r="AS379" s="49" t="s">
        <v>196</v>
      </c>
      <c r="AT379" s="49" t="s">
        <v>197</v>
      </c>
      <c r="AU379" s="49"/>
      <c r="AV379" s="49"/>
      <c r="AW379" s="49" t="s">
        <v>133</v>
      </c>
      <c r="AX379" s="49" t="s">
        <v>134</v>
      </c>
      <c r="AY379" s="49" t="s">
        <v>199</v>
      </c>
      <c r="AZ379" s="49" t="s">
        <v>135</v>
      </c>
      <c r="BA379" s="49" t="s">
        <v>136</v>
      </c>
      <c r="BB379" s="49"/>
      <c r="BC379" s="49"/>
      <c r="BD379" s="49"/>
      <c r="BE379" s="49" t="s">
        <v>139</v>
      </c>
      <c r="BF379" s="49" t="s">
        <v>201</v>
      </c>
      <c r="BG379" s="49" t="s">
        <v>140</v>
      </c>
      <c r="BH379" s="49" t="s">
        <v>202</v>
      </c>
      <c r="BI379" s="49" t="s">
        <v>203</v>
      </c>
      <c r="BJ379" s="49"/>
      <c r="BK379" s="49"/>
      <c r="BL379" s="49"/>
      <c r="BM379" s="49"/>
      <c r="BN379" s="49"/>
      <c r="BO379" s="49"/>
      <c r="BP379" s="49"/>
      <c r="BQ379" s="60" t="str">
        <f t="shared" si="5"/>
        <v>NT-7
MT-1
MT-2
MT-7
MT-8
MT-9
MT-10
MT-11
MT-12
MT-13
MT-14
MT-15</v>
      </c>
      <c r="BR379" s="49"/>
      <c r="BS379" s="49"/>
      <c r="BT379" s="49"/>
      <c r="BU379" s="49"/>
      <c r="BV379" s="49"/>
      <c r="BW379" s="49"/>
      <c r="BX379" s="49" t="s">
        <v>152</v>
      </c>
      <c r="BY379" s="49"/>
      <c r="BZ379" s="49"/>
      <c r="CA379" s="49"/>
      <c r="CB379" s="49"/>
      <c r="CC379" s="49"/>
      <c r="CD379" s="49"/>
      <c r="CE379" s="49"/>
      <c r="CF379" s="49" t="s">
        <v>160</v>
      </c>
      <c r="CG379" s="49" t="s">
        <v>161</v>
      </c>
      <c r="CH379" s="49"/>
      <c r="CI379" s="49"/>
      <c r="CJ379" s="49"/>
      <c r="CK379" s="49"/>
      <c r="CL379" s="49" t="s">
        <v>166</v>
      </c>
      <c r="CM379" s="49" t="s">
        <v>167</v>
      </c>
      <c r="CN379" s="49" t="s">
        <v>168</v>
      </c>
      <c r="CO379" s="49" t="s">
        <v>169</v>
      </c>
      <c r="CP379" s="49" t="s">
        <v>170</v>
      </c>
      <c r="CQ379" s="49" t="s">
        <v>171</v>
      </c>
      <c r="CR379" s="49" t="s">
        <v>172</v>
      </c>
      <c r="CS379" s="49" t="s">
        <v>173</v>
      </c>
      <c r="CT379" s="49" t="s">
        <v>174</v>
      </c>
      <c r="CU379" s="49"/>
      <c r="CV379" s="49"/>
      <c r="CW379" s="49"/>
      <c r="CX379" s="49"/>
      <c r="CY379" s="49"/>
      <c r="CZ379" s="49"/>
      <c r="DA379" s="49"/>
      <c r="DB379" s="49"/>
    </row>
    <row r="380" spans="1:106" s="76" customFormat="1" ht="64.5" customHeight="1" x14ac:dyDescent="0.25">
      <c r="A380" s="49" t="s">
        <v>995</v>
      </c>
      <c r="B380" s="49" t="s">
        <v>4045</v>
      </c>
      <c r="C380" s="60" t="e">
        <f>VLOOKUP(D380,'Threat Model'!$P$2:$Q$96,1,FALSE)</f>
        <v>#N/A</v>
      </c>
      <c r="D380" s="49" t="s">
        <v>4046</v>
      </c>
      <c r="E380" s="61" t="s">
        <v>4047</v>
      </c>
      <c r="F380" s="49" t="s">
        <v>1794</v>
      </c>
      <c r="G380" s="61" t="s">
        <v>4048</v>
      </c>
      <c r="H380" s="61" t="s">
        <v>4049</v>
      </c>
      <c r="I380" s="62">
        <v>3</v>
      </c>
      <c r="J380" s="62"/>
      <c r="K380" s="62" t="s">
        <v>112</v>
      </c>
      <c r="L380" s="62"/>
      <c r="M380" s="62"/>
      <c r="N380" s="62"/>
      <c r="O380" s="62" t="s">
        <v>609</v>
      </c>
      <c r="P380" s="62"/>
      <c r="Q380" s="60" t="s">
        <v>112</v>
      </c>
      <c r="R380" s="62"/>
      <c r="S380" s="61" t="s">
        <v>4050</v>
      </c>
      <c r="T380" s="61" t="s">
        <v>1017</v>
      </c>
      <c r="U380" s="61" t="s">
        <v>1028</v>
      </c>
      <c r="V380" s="61" t="s">
        <v>1005</v>
      </c>
      <c r="W380" s="61" t="s">
        <v>4051</v>
      </c>
      <c r="X380" s="61" t="s">
        <v>4052</v>
      </c>
      <c r="Y380" s="49"/>
      <c r="Z380" s="49" t="s">
        <v>4053</v>
      </c>
      <c r="AA380" s="49"/>
      <c r="AB380" s="49"/>
      <c r="AC380" s="60" t="s">
        <v>7016</v>
      </c>
      <c r="AD380" s="49"/>
      <c r="AE380" s="49"/>
      <c r="AF380" s="49"/>
      <c r="AG380" s="49"/>
      <c r="AH380" s="49"/>
      <c r="AI380" s="49"/>
      <c r="AJ380" s="49"/>
      <c r="AK380" s="49"/>
      <c r="AL380" s="49"/>
      <c r="AM380" s="49"/>
      <c r="AN380" s="49"/>
      <c r="AO380" s="49"/>
      <c r="AP380" s="49" t="s">
        <v>193</v>
      </c>
      <c r="AQ380" s="49" t="s">
        <v>194</v>
      </c>
      <c r="AR380" s="49" t="s">
        <v>195</v>
      </c>
      <c r="AS380" s="49" t="s">
        <v>196</v>
      </c>
      <c r="AT380" s="49" t="s">
        <v>197</v>
      </c>
      <c r="AU380" s="49"/>
      <c r="AV380" s="49"/>
      <c r="AW380" s="49" t="s">
        <v>133</v>
      </c>
      <c r="AX380" s="49"/>
      <c r="AY380" s="49"/>
      <c r="AZ380" s="49"/>
      <c r="BA380" s="49"/>
      <c r="BB380" s="49"/>
      <c r="BC380" s="49"/>
      <c r="BD380" s="49"/>
      <c r="BE380" s="49"/>
      <c r="BF380" s="49" t="s">
        <v>201</v>
      </c>
      <c r="BG380" s="49"/>
      <c r="BH380" s="49" t="s">
        <v>202</v>
      </c>
      <c r="BI380" s="49" t="s">
        <v>203</v>
      </c>
      <c r="BJ380" s="49"/>
      <c r="BK380" s="49"/>
      <c r="BL380" s="49"/>
      <c r="BM380" s="49"/>
      <c r="BN380" s="49"/>
      <c r="BO380" s="49"/>
      <c r="BP380" s="49"/>
      <c r="BQ380" s="60" t="str">
        <f t="shared" si="5"/>
        <v>NT-2
NT-3
NT-4
NT-5
NT-6
NT-7
NT-8
NT-9
NT-10
NT-11
NT-12
NT-13
NT-14
MT-1
MT-2
MT-3
MT-4
MT-5
MT-6
MT-7
MT-8
MT-9
MT-10
MT-11
MT-12
MT-13
MT-14
MT-15</v>
      </c>
      <c r="BR380" s="49"/>
      <c r="BS380" s="49" t="s">
        <v>147</v>
      </c>
      <c r="BT380" s="49" t="s">
        <v>148</v>
      </c>
      <c r="BU380" s="49" t="s">
        <v>149</v>
      </c>
      <c r="BV380" s="49" t="s">
        <v>150</v>
      </c>
      <c r="BW380" s="49" t="s">
        <v>151</v>
      </c>
      <c r="BX380" s="49" t="s">
        <v>152</v>
      </c>
      <c r="BY380" s="49" t="s">
        <v>153</v>
      </c>
      <c r="BZ380" s="49" t="s">
        <v>154</v>
      </c>
      <c r="CA380" s="49" t="s">
        <v>155</v>
      </c>
      <c r="CB380" s="49" t="s">
        <v>156</v>
      </c>
      <c r="CC380" s="49" t="s">
        <v>157</v>
      </c>
      <c r="CD380" s="49" t="s">
        <v>158</v>
      </c>
      <c r="CE380" s="49" t="s">
        <v>159</v>
      </c>
      <c r="CF380" s="49" t="s">
        <v>160</v>
      </c>
      <c r="CG380" s="49" t="s">
        <v>161</v>
      </c>
      <c r="CH380" s="49" t="s">
        <v>162</v>
      </c>
      <c r="CI380" s="49" t="s">
        <v>163</v>
      </c>
      <c r="CJ380" s="49" t="s">
        <v>164</v>
      </c>
      <c r="CK380" s="49" t="s">
        <v>165</v>
      </c>
      <c r="CL380" s="49" t="s">
        <v>166</v>
      </c>
      <c r="CM380" s="49" t="s">
        <v>167</v>
      </c>
      <c r="CN380" s="49" t="s">
        <v>168</v>
      </c>
      <c r="CO380" s="49" t="s">
        <v>169</v>
      </c>
      <c r="CP380" s="49" t="s">
        <v>170</v>
      </c>
      <c r="CQ380" s="49" t="s">
        <v>171</v>
      </c>
      <c r="CR380" s="49" t="s">
        <v>172</v>
      </c>
      <c r="CS380" s="49" t="s">
        <v>173</v>
      </c>
      <c r="CT380" s="49" t="s">
        <v>174</v>
      </c>
      <c r="CU380" s="49"/>
      <c r="CV380" s="49"/>
      <c r="CW380" s="49"/>
      <c r="CX380" s="49"/>
      <c r="CY380" s="49"/>
      <c r="CZ380" s="49"/>
      <c r="DA380" s="49"/>
      <c r="DB380" s="49"/>
    </row>
    <row r="381" spans="1:106" s="76" customFormat="1" ht="64.5" customHeight="1" x14ac:dyDescent="0.25">
      <c r="A381" s="49" t="s">
        <v>1661</v>
      </c>
      <c r="B381" s="49" t="s">
        <v>4054</v>
      </c>
      <c r="C381" s="60" t="e">
        <f>VLOOKUP(D381,'Threat Model'!$P$2:$Q$96,1,FALSE)</f>
        <v>#N/A</v>
      </c>
      <c r="D381" s="49" t="s">
        <v>4055</v>
      </c>
      <c r="E381" s="61" t="s">
        <v>4056</v>
      </c>
      <c r="F381" s="49" t="s">
        <v>4057</v>
      </c>
      <c r="G381" s="61"/>
      <c r="H381" s="61" t="s">
        <v>4058</v>
      </c>
      <c r="I381" s="62">
        <v>6</v>
      </c>
      <c r="J381" s="60"/>
      <c r="K381" s="60" t="s">
        <v>112</v>
      </c>
      <c r="L381" s="60"/>
      <c r="M381" s="60"/>
      <c r="N381" s="60"/>
      <c r="O381" s="62" t="s">
        <v>1046</v>
      </c>
      <c r="P381" s="60" t="s">
        <v>112</v>
      </c>
      <c r="Q381" s="60" t="s">
        <v>112</v>
      </c>
      <c r="R381" s="62"/>
      <c r="S381" s="61" t="s">
        <v>4059</v>
      </c>
      <c r="T381" s="61" t="s">
        <v>4060</v>
      </c>
      <c r="U381" s="61" t="s">
        <v>1691</v>
      </c>
      <c r="V381" s="61" t="s">
        <v>4061</v>
      </c>
      <c r="W381" s="61" t="s">
        <v>4062</v>
      </c>
      <c r="X381" s="61" t="s">
        <v>4063</v>
      </c>
      <c r="Y381" s="49"/>
      <c r="Z381" s="49" t="s">
        <v>4064</v>
      </c>
      <c r="AA381" s="49"/>
      <c r="AB381" s="49"/>
      <c r="AC381" s="60" t="s">
        <v>6904</v>
      </c>
      <c r="AD381" s="49" t="s">
        <v>191</v>
      </c>
      <c r="AE381" s="49" t="s">
        <v>123</v>
      </c>
      <c r="AF381" s="49" t="s">
        <v>124</v>
      </c>
      <c r="AG381" s="49" t="s">
        <v>125</v>
      </c>
      <c r="AH381" s="49" t="s">
        <v>192</v>
      </c>
      <c r="AI381" s="49" t="s">
        <v>126</v>
      </c>
      <c r="AJ381" s="49" t="s">
        <v>127</v>
      </c>
      <c r="AK381" s="49" t="s">
        <v>128</v>
      </c>
      <c r="AL381" s="49" t="s">
        <v>129</v>
      </c>
      <c r="AM381" s="49" t="s">
        <v>130</v>
      </c>
      <c r="AN381" s="49" t="s">
        <v>131</v>
      </c>
      <c r="AO381" s="49" t="s">
        <v>218</v>
      </c>
      <c r="AP381" s="49" t="s">
        <v>193</v>
      </c>
      <c r="AQ381" s="49" t="s">
        <v>194</v>
      </c>
      <c r="AR381" s="49" t="s">
        <v>195</v>
      </c>
      <c r="AS381" s="49" t="s">
        <v>196</v>
      </c>
      <c r="AT381" s="49" t="s">
        <v>197</v>
      </c>
      <c r="AU381" s="49" t="s">
        <v>132</v>
      </c>
      <c r="AV381" s="49" t="s">
        <v>198</v>
      </c>
      <c r="AW381" s="49" t="s">
        <v>133</v>
      </c>
      <c r="AX381" s="49" t="s">
        <v>134</v>
      </c>
      <c r="AY381" s="49" t="s">
        <v>199</v>
      </c>
      <c r="AZ381" s="49" t="s">
        <v>135</v>
      </c>
      <c r="BA381" s="49" t="s">
        <v>136</v>
      </c>
      <c r="BB381" s="49" t="s">
        <v>137</v>
      </c>
      <c r="BC381" s="49" t="s">
        <v>138</v>
      </c>
      <c r="BD381" s="49" t="s">
        <v>200</v>
      </c>
      <c r="BE381" s="49" t="s">
        <v>139</v>
      </c>
      <c r="BF381" s="49" t="s">
        <v>201</v>
      </c>
      <c r="BG381" s="49" t="s">
        <v>140</v>
      </c>
      <c r="BH381" s="49" t="s">
        <v>202</v>
      </c>
      <c r="BI381" s="49" t="s">
        <v>203</v>
      </c>
      <c r="BJ381" s="49"/>
      <c r="BK381" s="49" t="s">
        <v>141</v>
      </c>
      <c r="BL381" s="49" t="s">
        <v>142</v>
      </c>
      <c r="BM381" s="49" t="s">
        <v>143</v>
      </c>
      <c r="BN381" s="49" t="s">
        <v>144</v>
      </c>
      <c r="BO381" s="49" t="s">
        <v>145</v>
      </c>
      <c r="BP381" s="49" t="s">
        <v>146</v>
      </c>
      <c r="BQ381" s="60" t="str">
        <f t="shared" si="5"/>
        <v>NT-7
MT-1
MT-2
MT-7
MT-8
MT-9
MT-10
MT-11
MT-12
MT-13
MT-14
MT-15</v>
      </c>
      <c r="BR381" s="49"/>
      <c r="BS381" s="49"/>
      <c r="BT381" s="49"/>
      <c r="BU381" s="49"/>
      <c r="BV381" s="49"/>
      <c r="BW381" s="49"/>
      <c r="BX381" s="49" t="s">
        <v>152</v>
      </c>
      <c r="BY381" s="49"/>
      <c r="BZ381" s="49"/>
      <c r="CA381" s="49"/>
      <c r="CB381" s="49"/>
      <c r="CC381" s="49"/>
      <c r="CD381" s="49"/>
      <c r="CE381" s="49"/>
      <c r="CF381" s="49" t="s">
        <v>160</v>
      </c>
      <c r="CG381" s="49" t="s">
        <v>161</v>
      </c>
      <c r="CH381" s="49"/>
      <c r="CI381" s="49"/>
      <c r="CJ381" s="49"/>
      <c r="CK381" s="49"/>
      <c r="CL381" s="49" t="s">
        <v>166</v>
      </c>
      <c r="CM381" s="49" t="s">
        <v>167</v>
      </c>
      <c r="CN381" s="49" t="s">
        <v>168</v>
      </c>
      <c r="CO381" s="49" t="s">
        <v>169</v>
      </c>
      <c r="CP381" s="49" t="s">
        <v>170</v>
      </c>
      <c r="CQ381" s="49" t="s">
        <v>171</v>
      </c>
      <c r="CR381" s="49" t="s">
        <v>172</v>
      </c>
      <c r="CS381" s="49" t="s">
        <v>173</v>
      </c>
      <c r="CT381" s="49" t="s">
        <v>174</v>
      </c>
      <c r="CU381" s="49"/>
      <c r="CV381" s="49"/>
      <c r="CW381" s="49"/>
      <c r="CX381" s="49"/>
      <c r="CY381" s="49"/>
      <c r="CZ381" s="49"/>
      <c r="DA381" s="49"/>
      <c r="DB381" s="49"/>
    </row>
    <row r="382" spans="1:106" s="76" customFormat="1" ht="64.5" customHeight="1" x14ac:dyDescent="0.25">
      <c r="A382" s="49" t="s">
        <v>995</v>
      </c>
      <c r="B382" s="49" t="s">
        <v>4065</v>
      </c>
      <c r="C382" s="60" t="e">
        <f>VLOOKUP(D382,'Threat Model'!$P$2:$Q$96,1,FALSE)</f>
        <v>#N/A</v>
      </c>
      <c r="D382" s="49" t="s">
        <v>4066</v>
      </c>
      <c r="E382" s="61" t="s">
        <v>4067</v>
      </c>
      <c r="F382" s="49" t="s">
        <v>4068</v>
      </c>
      <c r="G382" s="61" t="s">
        <v>4069</v>
      </c>
      <c r="H382" s="61" t="s">
        <v>4070</v>
      </c>
      <c r="I382" s="62">
        <v>5</v>
      </c>
      <c r="J382" s="62"/>
      <c r="K382" s="62" t="s">
        <v>112</v>
      </c>
      <c r="L382" s="62"/>
      <c r="M382" s="62"/>
      <c r="N382" s="62"/>
      <c r="O382" s="62" t="s">
        <v>1046</v>
      </c>
      <c r="P382" s="62"/>
      <c r="Q382" s="60" t="s">
        <v>112</v>
      </c>
      <c r="R382" s="62"/>
      <c r="S382" s="61" t="s">
        <v>4071</v>
      </c>
      <c r="T382" s="61" t="s">
        <v>4072</v>
      </c>
      <c r="U382" s="61" t="s">
        <v>4073</v>
      </c>
      <c r="V382" s="61" t="s">
        <v>1005</v>
      </c>
      <c r="W382" s="61" t="s">
        <v>1006</v>
      </c>
      <c r="X382" s="61" t="s">
        <v>4074</v>
      </c>
      <c r="Y382" s="49"/>
      <c r="Z382" s="49" t="s">
        <v>4075</v>
      </c>
      <c r="AA382" s="49"/>
      <c r="AB382" s="49"/>
      <c r="AC382" s="60" t="s">
        <v>6963</v>
      </c>
      <c r="AD382" s="49"/>
      <c r="AE382" s="49"/>
      <c r="AF382" s="49"/>
      <c r="AG382" s="49"/>
      <c r="AH382" s="49" t="s">
        <v>192</v>
      </c>
      <c r="AI382" s="49" t="s">
        <v>126</v>
      </c>
      <c r="AJ382" s="49" t="s">
        <v>127</v>
      </c>
      <c r="AK382" s="49" t="s">
        <v>128</v>
      </c>
      <c r="AL382" s="49" t="s">
        <v>129</v>
      </c>
      <c r="AM382" s="49" t="s">
        <v>130</v>
      </c>
      <c r="AN382" s="49" t="s">
        <v>131</v>
      </c>
      <c r="AO382" s="49" t="s">
        <v>218</v>
      </c>
      <c r="AP382" s="49" t="s">
        <v>193</v>
      </c>
      <c r="AQ382" s="49" t="s">
        <v>194</v>
      </c>
      <c r="AR382" s="49" t="s">
        <v>195</v>
      </c>
      <c r="AS382" s="49" t="s">
        <v>196</v>
      </c>
      <c r="AT382" s="49" t="s">
        <v>197</v>
      </c>
      <c r="AU382" s="49"/>
      <c r="AV382" s="49"/>
      <c r="AW382" s="49" t="s">
        <v>133</v>
      </c>
      <c r="AX382" s="49" t="s">
        <v>134</v>
      </c>
      <c r="AY382" s="49" t="s">
        <v>199</v>
      </c>
      <c r="AZ382" s="49" t="s">
        <v>135</v>
      </c>
      <c r="BA382" s="49" t="s">
        <v>136</v>
      </c>
      <c r="BB382" s="49"/>
      <c r="BC382" s="49"/>
      <c r="BD382" s="49"/>
      <c r="BE382" s="49" t="s">
        <v>139</v>
      </c>
      <c r="BF382" s="49" t="s">
        <v>201</v>
      </c>
      <c r="BG382" s="49" t="s">
        <v>140</v>
      </c>
      <c r="BH382" s="49" t="s">
        <v>202</v>
      </c>
      <c r="BI382" s="49" t="s">
        <v>203</v>
      </c>
      <c r="BJ382" s="49"/>
      <c r="BK382" s="49"/>
      <c r="BL382" s="49"/>
      <c r="BM382" s="49"/>
      <c r="BN382" s="49"/>
      <c r="BO382" s="49"/>
      <c r="BP382" s="49"/>
      <c r="BQ382" s="60" t="str">
        <f t="shared" si="5"/>
        <v>NT-1
NT-2
NT-3
NT-4
NT-5
NT-6
NT-7
NT-8
NT-9
NT-10
NT-11
NT-12
NT-13
NT-14
MT-1
MT-2
MT-3
MT-4
MT-5
MT-6
MT-7
MT-8
MT-9
MT-10
MT-11
MT-12
MT-13
MT-14
MT-15</v>
      </c>
      <c r="BR382" s="49" t="s">
        <v>283</v>
      </c>
      <c r="BS382" s="49" t="s">
        <v>147</v>
      </c>
      <c r="BT382" s="49" t="s">
        <v>148</v>
      </c>
      <c r="BU382" s="49" t="s">
        <v>149</v>
      </c>
      <c r="BV382" s="49" t="s">
        <v>150</v>
      </c>
      <c r="BW382" s="49" t="s">
        <v>151</v>
      </c>
      <c r="BX382" s="49" t="s">
        <v>152</v>
      </c>
      <c r="BY382" s="49" t="s">
        <v>153</v>
      </c>
      <c r="BZ382" s="49" t="s">
        <v>154</v>
      </c>
      <c r="CA382" s="49" t="s">
        <v>155</v>
      </c>
      <c r="CB382" s="49" t="s">
        <v>156</v>
      </c>
      <c r="CC382" s="49" t="s">
        <v>157</v>
      </c>
      <c r="CD382" s="49" t="s">
        <v>158</v>
      </c>
      <c r="CE382" s="49" t="s">
        <v>159</v>
      </c>
      <c r="CF382" s="49" t="s">
        <v>160</v>
      </c>
      <c r="CG382" s="49" t="s">
        <v>161</v>
      </c>
      <c r="CH382" s="49" t="s">
        <v>162</v>
      </c>
      <c r="CI382" s="49" t="s">
        <v>163</v>
      </c>
      <c r="CJ382" s="49" t="s">
        <v>164</v>
      </c>
      <c r="CK382" s="49" t="s">
        <v>165</v>
      </c>
      <c r="CL382" s="49" t="s">
        <v>166</v>
      </c>
      <c r="CM382" s="49" t="s">
        <v>167</v>
      </c>
      <c r="CN382" s="49" t="s">
        <v>168</v>
      </c>
      <c r="CO382" s="49" t="s">
        <v>169</v>
      </c>
      <c r="CP382" s="49" t="s">
        <v>170</v>
      </c>
      <c r="CQ382" s="49" t="s">
        <v>171</v>
      </c>
      <c r="CR382" s="49" t="s">
        <v>172</v>
      </c>
      <c r="CS382" s="49" t="s">
        <v>173</v>
      </c>
      <c r="CT382" s="49" t="s">
        <v>174</v>
      </c>
      <c r="CU382" s="49"/>
      <c r="CV382" s="49"/>
      <c r="CW382" s="49"/>
      <c r="CX382" s="49"/>
      <c r="CY382" s="49"/>
      <c r="CZ382" s="49"/>
      <c r="DA382" s="49"/>
      <c r="DB382" s="49"/>
    </row>
    <row r="383" spans="1:106" s="76" customFormat="1" ht="64.5" customHeight="1" x14ac:dyDescent="0.25">
      <c r="A383" s="49" t="s">
        <v>995</v>
      </c>
      <c r="B383" s="49" t="s">
        <v>4076</v>
      </c>
      <c r="C383" s="60" t="e">
        <f>VLOOKUP(D383,'Threat Model'!$P$2:$Q$96,1,FALSE)</f>
        <v>#N/A</v>
      </c>
      <c r="D383" s="49" t="s">
        <v>4077</v>
      </c>
      <c r="E383" s="61" t="s">
        <v>4078</v>
      </c>
      <c r="F383" s="49" t="s">
        <v>1794</v>
      </c>
      <c r="G383" s="61" t="s">
        <v>4048</v>
      </c>
      <c r="H383" s="61" t="s">
        <v>4079</v>
      </c>
      <c r="I383" s="62">
        <v>8</v>
      </c>
      <c r="J383" s="62"/>
      <c r="K383" s="62" t="s">
        <v>112</v>
      </c>
      <c r="L383" s="62"/>
      <c r="M383" s="62"/>
      <c r="N383" s="62"/>
      <c r="O383" s="62" t="s">
        <v>1046</v>
      </c>
      <c r="P383" s="62"/>
      <c r="Q383" s="60" t="s">
        <v>112</v>
      </c>
      <c r="R383" s="62"/>
      <c r="S383" s="61" t="s">
        <v>4080</v>
      </c>
      <c r="T383" s="61" t="s">
        <v>1017</v>
      </c>
      <c r="U383" s="61" t="s">
        <v>1028</v>
      </c>
      <c r="V383" s="61" t="s">
        <v>1005</v>
      </c>
      <c r="W383" s="61" t="s">
        <v>1006</v>
      </c>
      <c r="X383" s="61" t="s">
        <v>4081</v>
      </c>
      <c r="Y383" s="49"/>
      <c r="Z383" s="49" t="s">
        <v>4075</v>
      </c>
      <c r="AA383" s="49"/>
      <c r="AB383" s="49"/>
      <c r="AC383" s="60" t="s">
        <v>6988</v>
      </c>
      <c r="AD383" s="49"/>
      <c r="AE383" s="49"/>
      <c r="AF383" s="49"/>
      <c r="AG383" s="49"/>
      <c r="AH383" s="49" t="s">
        <v>192</v>
      </c>
      <c r="AI383" s="49" t="s">
        <v>126</v>
      </c>
      <c r="AJ383" s="49" t="s">
        <v>127</v>
      </c>
      <c r="AK383" s="49" t="s">
        <v>128</v>
      </c>
      <c r="AL383" s="49" t="s">
        <v>129</v>
      </c>
      <c r="AM383" s="49" t="s">
        <v>130</v>
      </c>
      <c r="AN383" s="49" t="s">
        <v>131</v>
      </c>
      <c r="AO383" s="49" t="s">
        <v>218</v>
      </c>
      <c r="AP383" s="49" t="s">
        <v>193</v>
      </c>
      <c r="AQ383" s="49" t="s">
        <v>194</v>
      </c>
      <c r="AR383" s="49" t="s">
        <v>195</v>
      </c>
      <c r="AS383" s="49" t="s">
        <v>196</v>
      </c>
      <c r="AT383" s="49" t="s">
        <v>197</v>
      </c>
      <c r="AU383" s="49"/>
      <c r="AV383" s="49"/>
      <c r="AW383" s="49" t="s">
        <v>133</v>
      </c>
      <c r="AX383" s="49" t="s">
        <v>134</v>
      </c>
      <c r="AY383" s="49" t="s">
        <v>199</v>
      </c>
      <c r="AZ383" s="49" t="s">
        <v>135</v>
      </c>
      <c r="BA383" s="49" t="s">
        <v>136</v>
      </c>
      <c r="BB383" s="49"/>
      <c r="BC383" s="49"/>
      <c r="BD383" s="49"/>
      <c r="BE383" s="49" t="s">
        <v>139</v>
      </c>
      <c r="BF383" s="49" t="s">
        <v>201</v>
      </c>
      <c r="BG383" s="49" t="s">
        <v>140</v>
      </c>
      <c r="BH383" s="49" t="s">
        <v>202</v>
      </c>
      <c r="BI383" s="49"/>
      <c r="BJ383" s="49"/>
      <c r="BK383" s="49"/>
      <c r="BL383" s="49"/>
      <c r="BM383" s="49"/>
      <c r="BN383" s="49"/>
      <c r="BO383" s="49"/>
      <c r="BP383" s="49"/>
      <c r="BQ383" s="60" t="str">
        <f t="shared" si="5"/>
        <v>NT-1
NT-2
NT-3
NT-4
NT-5
NT-6
NT-7
NT-8
NT-9
NT-10
NT-11
NT-12
NT-13
NT-14
MT-1
MT-2
MT-3
MT-4
MT-5
MT-6
MT-7
MT-8
MT-9
MT-10
MT-11
MT-12
MT-13
MT-14
MT-15</v>
      </c>
      <c r="BR383" s="49" t="s">
        <v>283</v>
      </c>
      <c r="BS383" s="49" t="s">
        <v>147</v>
      </c>
      <c r="BT383" s="49" t="s">
        <v>148</v>
      </c>
      <c r="BU383" s="49" t="s">
        <v>149</v>
      </c>
      <c r="BV383" s="49" t="s">
        <v>150</v>
      </c>
      <c r="BW383" s="49" t="s">
        <v>151</v>
      </c>
      <c r="BX383" s="49" t="s">
        <v>152</v>
      </c>
      <c r="BY383" s="49" t="s">
        <v>153</v>
      </c>
      <c r="BZ383" s="49" t="s">
        <v>154</v>
      </c>
      <c r="CA383" s="49" t="s">
        <v>155</v>
      </c>
      <c r="CB383" s="49" t="s">
        <v>156</v>
      </c>
      <c r="CC383" s="49" t="s">
        <v>157</v>
      </c>
      <c r="CD383" s="49" t="s">
        <v>158</v>
      </c>
      <c r="CE383" s="49" t="s">
        <v>159</v>
      </c>
      <c r="CF383" s="49" t="s">
        <v>160</v>
      </c>
      <c r="CG383" s="49" t="s">
        <v>161</v>
      </c>
      <c r="CH383" s="49" t="s">
        <v>162</v>
      </c>
      <c r="CI383" s="49" t="s">
        <v>163</v>
      </c>
      <c r="CJ383" s="49" t="s">
        <v>164</v>
      </c>
      <c r="CK383" s="49" t="s">
        <v>165</v>
      </c>
      <c r="CL383" s="49" t="s">
        <v>166</v>
      </c>
      <c r="CM383" s="49" t="s">
        <v>167</v>
      </c>
      <c r="CN383" s="49" t="s">
        <v>168</v>
      </c>
      <c r="CO383" s="49" t="s">
        <v>169</v>
      </c>
      <c r="CP383" s="49" t="s">
        <v>170</v>
      </c>
      <c r="CQ383" s="49" t="s">
        <v>171</v>
      </c>
      <c r="CR383" s="49" t="s">
        <v>172</v>
      </c>
      <c r="CS383" s="49" t="s">
        <v>173</v>
      </c>
      <c r="CT383" s="49" t="s">
        <v>174</v>
      </c>
      <c r="CU383" s="49"/>
      <c r="CV383" s="49"/>
      <c r="CW383" s="49"/>
      <c r="CX383" s="49"/>
      <c r="CY383" s="49"/>
      <c r="CZ383" s="49"/>
      <c r="DA383" s="49"/>
      <c r="DB383" s="49"/>
    </row>
    <row r="384" spans="1:106" s="76" customFormat="1" ht="64.5" customHeight="1" x14ac:dyDescent="0.25">
      <c r="A384" s="49" t="s">
        <v>995</v>
      </c>
      <c r="B384" s="49" t="s">
        <v>4082</v>
      </c>
      <c r="C384" s="60" t="e">
        <f>VLOOKUP(D384,'Threat Model'!$P$2:$Q$96,1,FALSE)</f>
        <v>#N/A</v>
      </c>
      <c r="D384" s="49" t="s">
        <v>4083</v>
      </c>
      <c r="E384" s="61" t="s">
        <v>4084</v>
      </c>
      <c r="F384" s="49" t="s">
        <v>4085</v>
      </c>
      <c r="G384" s="61" t="s">
        <v>4069</v>
      </c>
      <c r="H384" s="61" t="s">
        <v>4086</v>
      </c>
      <c r="I384" s="62">
        <v>6</v>
      </c>
      <c r="J384" s="62"/>
      <c r="K384" s="62" t="s">
        <v>112</v>
      </c>
      <c r="L384" s="62"/>
      <c r="M384" s="62"/>
      <c r="N384" s="62"/>
      <c r="O384" s="62" t="s">
        <v>609</v>
      </c>
      <c r="P384" s="62"/>
      <c r="Q384" s="60" t="s">
        <v>112</v>
      </c>
      <c r="R384" s="62"/>
      <c r="S384" s="61" t="s">
        <v>4087</v>
      </c>
      <c r="T384" s="61" t="s">
        <v>4088</v>
      </c>
      <c r="U384" s="61" t="s">
        <v>4089</v>
      </c>
      <c r="V384" s="61" t="s">
        <v>1005</v>
      </c>
      <c r="W384" s="61" t="s">
        <v>4090</v>
      </c>
      <c r="X384" s="61" t="s">
        <v>4091</v>
      </c>
      <c r="Y384" s="49"/>
      <c r="Z384" s="49" t="s">
        <v>4092</v>
      </c>
      <c r="AA384" s="49"/>
      <c r="AB384" s="49"/>
      <c r="AC384" s="60" t="s">
        <v>7017</v>
      </c>
      <c r="AD384" s="49"/>
      <c r="AE384" s="49"/>
      <c r="AF384" s="49"/>
      <c r="AG384" s="49"/>
      <c r="AH384" s="49"/>
      <c r="AI384" s="49"/>
      <c r="AJ384" s="49"/>
      <c r="AK384" s="49" t="s">
        <v>128</v>
      </c>
      <c r="AL384" s="49" t="s">
        <v>129</v>
      </c>
      <c r="AM384" s="49" t="s">
        <v>130</v>
      </c>
      <c r="AN384" s="49" t="s">
        <v>131</v>
      </c>
      <c r="AO384" s="49" t="s">
        <v>218</v>
      </c>
      <c r="AP384" s="49" t="s">
        <v>193</v>
      </c>
      <c r="AQ384" s="49" t="s">
        <v>194</v>
      </c>
      <c r="AR384" s="49" t="s">
        <v>195</v>
      </c>
      <c r="AS384" s="49" t="s">
        <v>196</v>
      </c>
      <c r="AT384" s="49" t="s">
        <v>197</v>
      </c>
      <c r="AU384" s="49"/>
      <c r="AV384" s="49"/>
      <c r="AW384" s="49" t="s">
        <v>133</v>
      </c>
      <c r="AX384" s="49"/>
      <c r="AY384" s="49"/>
      <c r="AZ384" s="49"/>
      <c r="BA384" s="49"/>
      <c r="BB384" s="49"/>
      <c r="BC384" s="49"/>
      <c r="BD384" s="49"/>
      <c r="BE384" s="49" t="s">
        <v>139</v>
      </c>
      <c r="BF384" s="49" t="s">
        <v>201</v>
      </c>
      <c r="BG384" s="49" t="s">
        <v>140</v>
      </c>
      <c r="BH384" s="49" t="s">
        <v>202</v>
      </c>
      <c r="BI384" s="49" t="s">
        <v>203</v>
      </c>
      <c r="BJ384" s="49"/>
      <c r="BK384" s="49"/>
      <c r="BL384" s="49"/>
      <c r="BM384" s="49"/>
      <c r="BN384" s="49"/>
      <c r="BO384" s="49"/>
      <c r="BP384" s="49"/>
      <c r="BQ384" s="60" t="str">
        <f t="shared" si="5"/>
        <v>NT-7
MT-7
MT-8
MT-12
MT-14
MT-15
MT-16
MT-17
MT-18
MT-19
MT-20
MT-21
MT-22
MT-23</v>
      </c>
      <c r="BR384" s="49"/>
      <c r="BS384" s="49"/>
      <c r="BT384" s="49"/>
      <c r="BU384" s="49"/>
      <c r="BV384" s="49"/>
      <c r="BW384" s="49"/>
      <c r="BX384" s="49" t="s">
        <v>152</v>
      </c>
      <c r="BY384" s="49"/>
      <c r="BZ384" s="49"/>
      <c r="CA384" s="49"/>
      <c r="CB384" s="49"/>
      <c r="CC384" s="49"/>
      <c r="CD384" s="49"/>
      <c r="CE384" s="49"/>
      <c r="CF384" s="49"/>
      <c r="CG384" s="49"/>
      <c r="CH384" s="49"/>
      <c r="CI384" s="49"/>
      <c r="CJ384" s="49"/>
      <c r="CK384" s="49"/>
      <c r="CL384" s="49" t="s">
        <v>166</v>
      </c>
      <c r="CM384" s="49" t="s">
        <v>167</v>
      </c>
      <c r="CN384" s="49"/>
      <c r="CO384" s="49"/>
      <c r="CP384" s="49"/>
      <c r="CQ384" s="49" t="s">
        <v>171</v>
      </c>
      <c r="CR384" s="49"/>
      <c r="CS384" s="49" t="s">
        <v>173</v>
      </c>
      <c r="CT384" s="49" t="s">
        <v>174</v>
      </c>
      <c r="CU384" s="49" t="s">
        <v>298</v>
      </c>
      <c r="CV384" s="49" t="s">
        <v>299</v>
      </c>
      <c r="CW384" s="49" t="s">
        <v>300</v>
      </c>
      <c r="CX384" s="49" t="s">
        <v>301</v>
      </c>
      <c r="CY384" s="49" t="s">
        <v>302</v>
      </c>
      <c r="CZ384" s="49" t="s">
        <v>303</v>
      </c>
      <c r="DA384" s="49" t="s">
        <v>304</v>
      </c>
      <c r="DB384" s="49" t="s">
        <v>305</v>
      </c>
    </row>
    <row r="385" spans="1:106" s="76" customFormat="1" ht="64.5" customHeight="1" x14ac:dyDescent="0.25">
      <c r="A385" s="49" t="s">
        <v>995</v>
      </c>
      <c r="B385" s="49" t="s">
        <v>4093</v>
      </c>
      <c r="C385" s="60" t="e">
        <f>VLOOKUP(D385,'Threat Model'!$P$2:$Q$96,1,FALSE)</f>
        <v>#N/A</v>
      </c>
      <c r="D385" s="49" t="s">
        <v>4094</v>
      </c>
      <c r="E385" s="61" t="s">
        <v>4095</v>
      </c>
      <c r="F385" s="49" t="s">
        <v>1034</v>
      </c>
      <c r="G385" s="61"/>
      <c r="H385" s="61" t="s">
        <v>4096</v>
      </c>
      <c r="I385" s="62">
        <v>7</v>
      </c>
      <c r="J385" s="60"/>
      <c r="K385" s="60"/>
      <c r="L385" s="60" t="s">
        <v>112</v>
      </c>
      <c r="M385" s="60"/>
      <c r="N385" s="60"/>
      <c r="O385" s="62" t="s">
        <v>609</v>
      </c>
      <c r="P385" s="60"/>
      <c r="Q385" s="60" t="s">
        <v>112</v>
      </c>
      <c r="R385" s="60"/>
      <c r="S385" s="61" t="s">
        <v>4097</v>
      </c>
      <c r="T385" s="61" t="s">
        <v>1017</v>
      </c>
      <c r="U385" s="61" t="s">
        <v>1038</v>
      </c>
      <c r="V385" s="61" t="s">
        <v>1005</v>
      </c>
      <c r="W385" s="61" t="s">
        <v>4098</v>
      </c>
      <c r="X385" s="61" t="s">
        <v>4099</v>
      </c>
      <c r="Y385" s="49"/>
      <c r="Z385" s="49" t="s">
        <v>1040</v>
      </c>
      <c r="AA385" s="49"/>
      <c r="AB385" s="49"/>
      <c r="AC385" s="60" t="s">
        <v>7018</v>
      </c>
      <c r="AD385" s="49"/>
      <c r="AE385" s="49"/>
      <c r="AF385" s="49"/>
      <c r="AG385" s="49"/>
      <c r="AH385" s="49" t="s">
        <v>192</v>
      </c>
      <c r="AI385" s="49" t="s">
        <v>126</v>
      </c>
      <c r="AJ385" s="49"/>
      <c r="AK385" s="49" t="s">
        <v>128</v>
      </c>
      <c r="AL385" s="49" t="s">
        <v>129</v>
      </c>
      <c r="AM385" s="49" t="s">
        <v>130</v>
      </c>
      <c r="AN385" s="49" t="s">
        <v>131</v>
      </c>
      <c r="AO385" s="49" t="s">
        <v>218</v>
      </c>
      <c r="AP385" s="49" t="s">
        <v>193</v>
      </c>
      <c r="AQ385" s="49" t="s">
        <v>194</v>
      </c>
      <c r="AR385" s="49" t="s">
        <v>195</v>
      </c>
      <c r="AS385" s="49" t="s">
        <v>196</v>
      </c>
      <c r="AT385" s="49" t="s">
        <v>197</v>
      </c>
      <c r="AU385" s="49"/>
      <c r="AV385" s="49"/>
      <c r="AW385" s="49" t="s">
        <v>133</v>
      </c>
      <c r="AX385" s="49"/>
      <c r="AY385" s="49"/>
      <c r="AZ385" s="49" t="s">
        <v>135</v>
      </c>
      <c r="BA385" s="49" t="s">
        <v>136</v>
      </c>
      <c r="BB385" s="49"/>
      <c r="BC385" s="49"/>
      <c r="BD385" s="49"/>
      <c r="BE385" s="49"/>
      <c r="BF385" s="49"/>
      <c r="BG385" s="49"/>
      <c r="BH385" s="49"/>
      <c r="BI385" s="49"/>
      <c r="BJ385" s="49"/>
      <c r="BK385" s="49"/>
      <c r="BL385" s="49"/>
      <c r="BM385" s="49"/>
      <c r="BN385" s="49"/>
      <c r="BO385" s="49"/>
      <c r="BP385" s="49"/>
      <c r="BQ385" s="60" t="str">
        <f t="shared" si="5"/>
        <v>MT-1
MT-2
MT-3
MT-4
MT-5
MT-6
MT-7
MT-8
MT-9
MT-10
MT-12
MT-12
MT-13
MT-14
MT-15</v>
      </c>
      <c r="BR385" s="49"/>
      <c r="BS385" s="49"/>
      <c r="BT385" s="49"/>
      <c r="BU385" s="49"/>
      <c r="BV385" s="49"/>
      <c r="BW385" s="49"/>
      <c r="BX385" s="49"/>
      <c r="BY385" s="49"/>
      <c r="BZ385" s="49"/>
      <c r="CA385" s="49"/>
      <c r="CB385" s="49"/>
      <c r="CC385" s="49"/>
      <c r="CD385" s="49"/>
      <c r="CE385" s="49"/>
      <c r="CF385" s="49" t="s">
        <v>160</v>
      </c>
      <c r="CG385" s="49" t="s">
        <v>161</v>
      </c>
      <c r="CH385" s="49" t="s">
        <v>162</v>
      </c>
      <c r="CI385" s="49" t="s">
        <v>163</v>
      </c>
      <c r="CJ385" s="49" t="s">
        <v>164</v>
      </c>
      <c r="CK385" s="49" t="s">
        <v>165</v>
      </c>
      <c r="CL385" s="49" t="s">
        <v>166</v>
      </c>
      <c r="CM385" s="49" t="s">
        <v>167</v>
      </c>
      <c r="CN385" s="49" t="s">
        <v>168</v>
      </c>
      <c r="CO385" s="49" t="s">
        <v>169</v>
      </c>
      <c r="CP385" s="49" t="s">
        <v>171</v>
      </c>
      <c r="CQ385" s="49" t="s">
        <v>171</v>
      </c>
      <c r="CR385" s="49" t="s">
        <v>172</v>
      </c>
      <c r="CS385" s="49" t="s">
        <v>173</v>
      </c>
      <c r="CT385" s="49" t="s">
        <v>174</v>
      </c>
      <c r="CU385" s="49"/>
      <c r="CV385" s="49"/>
      <c r="CW385" s="49"/>
      <c r="CX385" s="49"/>
      <c r="CY385" s="49"/>
      <c r="CZ385" s="49"/>
      <c r="DA385" s="49"/>
      <c r="DB385" s="49"/>
    </row>
    <row r="386" spans="1:106" s="76" customFormat="1" ht="64.5" customHeight="1" x14ac:dyDescent="0.25">
      <c r="A386" s="49" t="s">
        <v>1661</v>
      </c>
      <c r="B386" s="49" t="s">
        <v>4100</v>
      </c>
      <c r="C386" s="60" t="e">
        <f>VLOOKUP(D386,'Threat Model'!$P$2:$Q$96,1,FALSE)</f>
        <v>#N/A</v>
      </c>
      <c r="D386" s="49" t="s">
        <v>4101</v>
      </c>
      <c r="E386" s="61" t="s">
        <v>4102</v>
      </c>
      <c r="F386" s="49" t="s">
        <v>4103</v>
      </c>
      <c r="G386" s="61" t="s">
        <v>4104</v>
      </c>
      <c r="H386" s="61" t="s">
        <v>4105</v>
      </c>
      <c r="I386" s="62">
        <v>9</v>
      </c>
      <c r="J386" s="60"/>
      <c r="K386" s="60"/>
      <c r="L386" s="60"/>
      <c r="M386" s="60" t="s">
        <v>112</v>
      </c>
      <c r="N386" s="60"/>
      <c r="O386" s="62" t="s">
        <v>273</v>
      </c>
      <c r="P386" s="60"/>
      <c r="Q386" s="60" t="s">
        <v>112</v>
      </c>
      <c r="R386" s="60" t="s">
        <v>112</v>
      </c>
      <c r="S386" s="61" t="s">
        <v>4106</v>
      </c>
      <c r="T386" s="61" t="s">
        <v>4107</v>
      </c>
      <c r="U386" s="61" t="s">
        <v>1691</v>
      </c>
      <c r="V386" s="61" t="s">
        <v>1692</v>
      </c>
      <c r="W386" s="61" t="s">
        <v>4108</v>
      </c>
      <c r="X386" s="61" t="s">
        <v>4109</v>
      </c>
      <c r="Y386" s="49"/>
      <c r="Z386" s="49" t="s">
        <v>4110</v>
      </c>
      <c r="AA386" s="49"/>
      <c r="AB386" s="49"/>
      <c r="AC386" s="60" t="s">
        <v>6918</v>
      </c>
      <c r="AD386" s="49" t="s">
        <v>191</v>
      </c>
      <c r="AE386" s="49" t="s">
        <v>123</v>
      </c>
      <c r="AF386" s="49" t="s">
        <v>124</v>
      </c>
      <c r="AG386" s="49" t="s">
        <v>125</v>
      </c>
      <c r="AH386" s="49" t="s">
        <v>192</v>
      </c>
      <c r="AI386" s="49" t="s">
        <v>126</v>
      </c>
      <c r="AJ386" s="49" t="s">
        <v>127</v>
      </c>
      <c r="AK386" s="49" t="s">
        <v>128</v>
      </c>
      <c r="AL386" s="49" t="s">
        <v>129</v>
      </c>
      <c r="AM386" s="49" t="s">
        <v>130</v>
      </c>
      <c r="AN386" s="49" t="s">
        <v>131</v>
      </c>
      <c r="AO386" s="49" t="s">
        <v>218</v>
      </c>
      <c r="AP386" s="49" t="s">
        <v>193</v>
      </c>
      <c r="AQ386" s="49" t="s">
        <v>194</v>
      </c>
      <c r="AR386" s="49" t="s">
        <v>195</v>
      </c>
      <c r="AS386" s="49" t="s">
        <v>196</v>
      </c>
      <c r="AT386" s="49" t="s">
        <v>197</v>
      </c>
      <c r="AU386" s="49" t="s">
        <v>132</v>
      </c>
      <c r="AV386" s="49" t="s">
        <v>198</v>
      </c>
      <c r="AW386" s="49" t="s">
        <v>133</v>
      </c>
      <c r="AX386" s="49" t="s">
        <v>134</v>
      </c>
      <c r="AY386" s="49" t="s">
        <v>199</v>
      </c>
      <c r="AZ386" s="49" t="s">
        <v>135</v>
      </c>
      <c r="BA386" s="49" t="s">
        <v>136</v>
      </c>
      <c r="BB386" s="49" t="s">
        <v>137</v>
      </c>
      <c r="BC386" s="49" t="s">
        <v>138</v>
      </c>
      <c r="BD386" s="49" t="s">
        <v>200</v>
      </c>
      <c r="BE386" s="49" t="s">
        <v>139</v>
      </c>
      <c r="BF386" s="49" t="s">
        <v>201</v>
      </c>
      <c r="BG386" s="49" t="s">
        <v>140</v>
      </c>
      <c r="BH386" s="49" t="s">
        <v>202</v>
      </c>
      <c r="BI386" s="49" t="s">
        <v>203</v>
      </c>
      <c r="BJ386" s="49" t="s">
        <v>282</v>
      </c>
      <c r="BK386" s="49" t="s">
        <v>141</v>
      </c>
      <c r="BL386" s="49" t="s">
        <v>142</v>
      </c>
      <c r="BM386" s="49" t="s">
        <v>143</v>
      </c>
      <c r="BN386" s="49" t="s">
        <v>144</v>
      </c>
      <c r="BO386" s="49" t="s">
        <v>145</v>
      </c>
      <c r="BP386" s="49" t="s">
        <v>146</v>
      </c>
      <c r="BQ386" s="60" t="str">
        <f t="shared" ref="BQ386:BQ449" si="6">_xlfn.TEXTJOIN(CHAR(10),TRUE,BR386:DB386)</f>
        <v>NT-2
NT-3
NT-4
NT-5
NT-6
NT-7
NT-8
NT-9
NT-10
NT-11
NT-12
NT-13
NT-14
MT-1
MT-2
MT-3
MT-4
MT-5
MT-6
MT-7
MT-8
MT-9
MT-10
MT-11
MT-12
MT-13
MT-14
MT-15</v>
      </c>
      <c r="BR386" s="49"/>
      <c r="BS386" s="49" t="s">
        <v>147</v>
      </c>
      <c r="BT386" s="49" t="s">
        <v>148</v>
      </c>
      <c r="BU386" s="49" t="s">
        <v>149</v>
      </c>
      <c r="BV386" s="49" t="s">
        <v>150</v>
      </c>
      <c r="BW386" s="49" t="s">
        <v>151</v>
      </c>
      <c r="BX386" s="49" t="s">
        <v>152</v>
      </c>
      <c r="BY386" s="49" t="s">
        <v>153</v>
      </c>
      <c r="BZ386" s="49" t="s">
        <v>154</v>
      </c>
      <c r="CA386" s="49" t="s">
        <v>155</v>
      </c>
      <c r="CB386" s="49" t="s">
        <v>156</v>
      </c>
      <c r="CC386" s="49" t="s">
        <v>157</v>
      </c>
      <c r="CD386" s="49" t="s">
        <v>158</v>
      </c>
      <c r="CE386" s="49" t="s">
        <v>159</v>
      </c>
      <c r="CF386" s="49" t="s">
        <v>160</v>
      </c>
      <c r="CG386" s="49" t="s">
        <v>161</v>
      </c>
      <c r="CH386" s="49" t="s">
        <v>162</v>
      </c>
      <c r="CI386" s="49" t="s">
        <v>163</v>
      </c>
      <c r="CJ386" s="49" t="s">
        <v>164</v>
      </c>
      <c r="CK386" s="49" t="s">
        <v>165</v>
      </c>
      <c r="CL386" s="49" t="s">
        <v>166</v>
      </c>
      <c r="CM386" s="49" t="s">
        <v>167</v>
      </c>
      <c r="CN386" s="49" t="s">
        <v>168</v>
      </c>
      <c r="CO386" s="49" t="s">
        <v>169</v>
      </c>
      <c r="CP386" s="49" t="s">
        <v>170</v>
      </c>
      <c r="CQ386" s="49" t="s">
        <v>171</v>
      </c>
      <c r="CR386" s="49" t="s">
        <v>172</v>
      </c>
      <c r="CS386" s="49" t="s">
        <v>173</v>
      </c>
      <c r="CT386" s="49" t="s">
        <v>174</v>
      </c>
      <c r="CU386" s="49"/>
      <c r="CV386" s="49"/>
      <c r="CW386" s="49"/>
      <c r="CX386" s="49"/>
      <c r="CY386" s="49"/>
      <c r="CZ386" s="49"/>
      <c r="DA386" s="49"/>
      <c r="DB386" s="49"/>
    </row>
    <row r="387" spans="1:106" s="76" customFormat="1" ht="64.5" customHeight="1" x14ac:dyDescent="0.25">
      <c r="A387" s="49" t="s">
        <v>1661</v>
      </c>
      <c r="B387" s="49" t="s">
        <v>4111</v>
      </c>
      <c r="C387" s="60" t="e">
        <f>VLOOKUP(D387,'Threat Model'!$P$2:$Q$96,1,FALSE)</f>
        <v>#N/A</v>
      </c>
      <c r="D387" s="49" t="s">
        <v>4112</v>
      </c>
      <c r="E387" s="61" t="s">
        <v>4113</v>
      </c>
      <c r="F387" s="49" t="s">
        <v>2123</v>
      </c>
      <c r="G387" s="61"/>
      <c r="H387" s="61" t="s">
        <v>4114</v>
      </c>
      <c r="I387" s="62">
        <v>7</v>
      </c>
      <c r="J387" s="62"/>
      <c r="K387" s="62" t="s">
        <v>112</v>
      </c>
      <c r="L387" s="62"/>
      <c r="M387" s="62"/>
      <c r="N387" s="62"/>
      <c r="O387" s="62" t="s">
        <v>182</v>
      </c>
      <c r="P387" s="62"/>
      <c r="Q387" s="60" t="s">
        <v>112</v>
      </c>
      <c r="R387" s="62"/>
      <c r="S387" s="61" t="s">
        <v>4115</v>
      </c>
      <c r="T387" s="61" t="s">
        <v>4116</v>
      </c>
      <c r="U387" s="61" t="s">
        <v>1691</v>
      </c>
      <c r="V387" s="61" t="s">
        <v>1692</v>
      </c>
      <c r="W387" s="61" t="s">
        <v>4117</v>
      </c>
      <c r="X387" s="61" t="s">
        <v>4118</v>
      </c>
      <c r="Y387" s="49"/>
      <c r="Z387" s="49" t="s">
        <v>4119</v>
      </c>
      <c r="AA387" s="49"/>
      <c r="AB387" s="49"/>
      <c r="AC387" s="60" t="s">
        <v>6958</v>
      </c>
      <c r="AD387" s="49" t="s">
        <v>191</v>
      </c>
      <c r="AE387" s="49" t="s">
        <v>123</v>
      </c>
      <c r="AF387" s="49" t="s">
        <v>124</v>
      </c>
      <c r="AG387" s="49" t="s">
        <v>125</v>
      </c>
      <c r="AH387" s="49" t="s">
        <v>192</v>
      </c>
      <c r="AI387" s="49" t="s">
        <v>126</v>
      </c>
      <c r="AJ387" s="49"/>
      <c r="AK387" s="49" t="s">
        <v>128</v>
      </c>
      <c r="AL387" s="49" t="s">
        <v>129</v>
      </c>
      <c r="AM387" s="49" t="s">
        <v>130</v>
      </c>
      <c r="AN387" s="49" t="s">
        <v>131</v>
      </c>
      <c r="AO387" s="49" t="s">
        <v>218</v>
      </c>
      <c r="AP387" s="49" t="s">
        <v>193</v>
      </c>
      <c r="AQ387" s="49" t="s">
        <v>194</v>
      </c>
      <c r="AR387" s="49" t="s">
        <v>195</v>
      </c>
      <c r="AS387" s="49" t="s">
        <v>196</v>
      </c>
      <c r="AT387" s="49" t="s">
        <v>197</v>
      </c>
      <c r="AU387" s="49" t="s">
        <v>132</v>
      </c>
      <c r="AV387" s="49" t="s">
        <v>198</v>
      </c>
      <c r="AW387" s="49" t="s">
        <v>133</v>
      </c>
      <c r="AX387" s="49" t="s">
        <v>134</v>
      </c>
      <c r="AY387" s="49" t="s">
        <v>199</v>
      </c>
      <c r="AZ387" s="49" t="s">
        <v>135</v>
      </c>
      <c r="BA387" s="49" t="s">
        <v>136</v>
      </c>
      <c r="BB387" s="49" t="s">
        <v>137</v>
      </c>
      <c r="BC387" s="49" t="s">
        <v>138</v>
      </c>
      <c r="BD387" s="49"/>
      <c r="BE387" s="49" t="s">
        <v>139</v>
      </c>
      <c r="BF387" s="49" t="s">
        <v>201</v>
      </c>
      <c r="BG387" s="49" t="s">
        <v>140</v>
      </c>
      <c r="BH387" s="49" t="s">
        <v>202</v>
      </c>
      <c r="BI387" s="49" t="s">
        <v>203</v>
      </c>
      <c r="BJ387" s="49" t="s">
        <v>282</v>
      </c>
      <c r="BK387" s="49" t="s">
        <v>141</v>
      </c>
      <c r="BL387" s="49" t="s">
        <v>142</v>
      </c>
      <c r="BM387" s="49" t="s">
        <v>143</v>
      </c>
      <c r="BN387" s="49" t="s">
        <v>144</v>
      </c>
      <c r="BO387" s="49" t="s">
        <v>145</v>
      </c>
      <c r="BP387" s="49" t="s">
        <v>146</v>
      </c>
      <c r="BQ387" s="60" t="str">
        <f t="shared" si="6"/>
        <v>NT-2
NT-3
NT-4
NT-5
NT-6
NT-7
NT-8
NT-9
NT-10
NT-11
NT-12
NT-13
NT-14
MT-1
MT-2
MT-3
MT-4
MT-5
MT-6
MT-7
MT-8
MT-9
MT-11
MT-12
MT-13
MT-14
MT-15</v>
      </c>
      <c r="BR387" s="49"/>
      <c r="BS387" s="49" t="s">
        <v>147</v>
      </c>
      <c r="BT387" s="49" t="s">
        <v>148</v>
      </c>
      <c r="BU387" s="49" t="s">
        <v>149</v>
      </c>
      <c r="BV387" s="49" t="s">
        <v>150</v>
      </c>
      <c r="BW387" s="49" t="s">
        <v>151</v>
      </c>
      <c r="BX387" s="49" t="s">
        <v>152</v>
      </c>
      <c r="BY387" s="49" t="s">
        <v>153</v>
      </c>
      <c r="BZ387" s="49" t="s">
        <v>154</v>
      </c>
      <c r="CA387" s="49" t="s">
        <v>155</v>
      </c>
      <c r="CB387" s="49" t="s">
        <v>156</v>
      </c>
      <c r="CC387" s="49" t="s">
        <v>157</v>
      </c>
      <c r="CD387" s="49" t="s">
        <v>158</v>
      </c>
      <c r="CE387" s="49" t="s">
        <v>159</v>
      </c>
      <c r="CF387" s="49" t="s">
        <v>160</v>
      </c>
      <c r="CG387" s="49" t="s">
        <v>161</v>
      </c>
      <c r="CH387" s="49" t="s">
        <v>162</v>
      </c>
      <c r="CI387" s="49" t="s">
        <v>163</v>
      </c>
      <c r="CJ387" s="49" t="s">
        <v>164</v>
      </c>
      <c r="CK387" s="49" t="s">
        <v>165</v>
      </c>
      <c r="CL387" s="49" t="s">
        <v>166</v>
      </c>
      <c r="CM387" s="49" t="s">
        <v>167</v>
      </c>
      <c r="CN387" s="49" t="s">
        <v>168</v>
      </c>
      <c r="CO387" s="49"/>
      <c r="CP387" s="49" t="s">
        <v>170</v>
      </c>
      <c r="CQ387" s="49" t="s">
        <v>171</v>
      </c>
      <c r="CR387" s="49" t="s">
        <v>172</v>
      </c>
      <c r="CS387" s="49" t="s">
        <v>173</v>
      </c>
      <c r="CT387" s="49" t="s">
        <v>174</v>
      </c>
      <c r="CU387" s="49"/>
      <c r="CV387" s="49"/>
      <c r="CW387" s="49"/>
      <c r="CX387" s="49"/>
      <c r="CY387" s="49"/>
      <c r="CZ387" s="49"/>
      <c r="DA387" s="49"/>
      <c r="DB387" s="49"/>
    </row>
    <row r="388" spans="1:106" s="76" customFormat="1" ht="64.5" customHeight="1" x14ac:dyDescent="0.25">
      <c r="A388" s="49" t="s">
        <v>1381</v>
      </c>
      <c r="B388" s="49" t="s">
        <v>4120</v>
      </c>
      <c r="C388" s="60" t="e">
        <f>VLOOKUP(D388,'Threat Model'!$P$2:$Q$96,1,FALSE)</f>
        <v>#N/A</v>
      </c>
      <c r="D388" s="49" t="s">
        <v>4121</v>
      </c>
      <c r="E388" s="61" t="s">
        <v>4122</v>
      </c>
      <c r="F388" s="49" t="s">
        <v>1385</v>
      </c>
      <c r="G388" s="61" t="s">
        <v>4123</v>
      </c>
      <c r="H388" s="61" t="s">
        <v>4124</v>
      </c>
      <c r="I388" s="62">
        <v>10</v>
      </c>
      <c r="J388" s="60"/>
      <c r="K388" s="60" t="s">
        <v>112</v>
      </c>
      <c r="L388" s="60"/>
      <c r="M388" s="60"/>
      <c r="N388" s="60"/>
      <c r="O388" s="62" t="s">
        <v>113</v>
      </c>
      <c r="P388" s="60"/>
      <c r="Q388" s="60" t="s">
        <v>112</v>
      </c>
      <c r="R388" s="60" t="s">
        <v>112</v>
      </c>
      <c r="S388" s="61" t="s">
        <v>4125</v>
      </c>
      <c r="T388" s="61" t="s">
        <v>1389</v>
      </c>
      <c r="U388" s="61" t="s">
        <v>4126</v>
      </c>
      <c r="V388" s="61" t="s">
        <v>1391</v>
      </c>
      <c r="W388" s="61" t="s">
        <v>1392</v>
      </c>
      <c r="X388" s="61" t="s">
        <v>4127</v>
      </c>
      <c r="Y388" s="49"/>
      <c r="Z388" s="49"/>
      <c r="AA388" s="49" t="s">
        <v>1395</v>
      </c>
      <c r="AB388" s="49"/>
      <c r="AC388" s="60" t="s">
        <v>6951</v>
      </c>
      <c r="AD388" s="49" t="s">
        <v>191</v>
      </c>
      <c r="AE388" s="49" t="s">
        <v>123</v>
      </c>
      <c r="AF388" s="49" t="s">
        <v>124</v>
      </c>
      <c r="AG388" s="49" t="s">
        <v>125</v>
      </c>
      <c r="AH388" s="49"/>
      <c r="AI388" s="49" t="s">
        <v>126</v>
      </c>
      <c r="AJ388" s="49"/>
      <c r="AK388" s="49" t="s">
        <v>128</v>
      </c>
      <c r="AL388" s="49" t="s">
        <v>129</v>
      </c>
      <c r="AM388" s="49" t="s">
        <v>130</v>
      </c>
      <c r="AN388" s="49" t="s">
        <v>131</v>
      </c>
      <c r="AO388" s="49" t="s">
        <v>218</v>
      </c>
      <c r="AP388" s="49" t="s">
        <v>193</v>
      </c>
      <c r="AQ388" s="49" t="s">
        <v>194</v>
      </c>
      <c r="AR388" s="49" t="s">
        <v>195</v>
      </c>
      <c r="AS388" s="49" t="s">
        <v>196</v>
      </c>
      <c r="AT388" s="49" t="s">
        <v>197</v>
      </c>
      <c r="AU388" s="49" t="s">
        <v>132</v>
      </c>
      <c r="AV388" s="49"/>
      <c r="AW388" s="49" t="s">
        <v>133</v>
      </c>
      <c r="AX388" s="49" t="s">
        <v>134</v>
      </c>
      <c r="AY388" s="49" t="s">
        <v>199</v>
      </c>
      <c r="AZ388" s="49" t="s">
        <v>135</v>
      </c>
      <c r="BA388" s="49" t="s">
        <v>136</v>
      </c>
      <c r="BB388" s="49" t="s">
        <v>137</v>
      </c>
      <c r="BC388" s="49" t="s">
        <v>138</v>
      </c>
      <c r="BD388" s="49"/>
      <c r="BE388" s="49" t="s">
        <v>139</v>
      </c>
      <c r="BF388" s="49"/>
      <c r="BG388" s="49"/>
      <c r="BH388" s="49" t="s">
        <v>202</v>
      </c>
      <c r="BI388" s="49" t="s">
        <v>203</v>
      </c>
      <c r="BJ388" s="49"/>
      <c r="BK388" s="49" t="s">
        <v>141</v>
      </c>
      <c r="BL388" s="49" t="s">
        <v>142</v>
      </c>
      <c r="BM388" s="49" t="s">
        <v>143</v>
      </c>
      <c r="BN388" s="49" t="s">
        <v>144</v>
      </c>
      <c r="BO388" s="49" t="s">
        <v>145</v>
      </c>
      <c r="BP388" s="49" t="s">
        <v>146</v>
      </c>
      <c r="BQ388" s="60" t="str">
        <f t="shared" si="6"/>
        <v>NT-1
NT-2
NT-3
NT-4
NT-5
NT-6
NT-7
NT-8
NT-9
NT-10
NT-11
NT-12
NT-13
NT-14
MT-1
MT-2
MT-3
MT-4
MT-5
MT-6
MT-7
MT-8
MT-9
MT-11
MT-12
MT-13
MT-14
MT-15
MT-16
MT-17
MT-18
MT-19
MT-20
MT-21
MT-22
MT-23</v>
      </c>
      <c r="BR388" s="49" t="s">
        <v>283</v>
      </c>
      <c r="BS388" s="49" t="s">
        <v>147</v>
      </c>
      <c r="BT388" s="49" t="s">
        <v>148</v>
      </c>
      <c r="BU388" s="49" t="s">
        <v>149</v>
      </c>
      <c r="BV388" s="49" t="s">
        <v>150</v>
      </c>
      <c r="BW388" s="49" t="s">
        <v>151</v>
      </c>
      <c r="BX388" s="49" t="s">
        <v>152</v>
      </c>
      <c r="BY388" s="49" t="s">
        <v>153</v>
      </c>
      <c r="BZ388" s="49" t="s">
        <v>154</v>
      </c>
      <c r="CA388" s="49" t="s">
        <v>155</v>
      </c>
      <c r="CB388" s="49" t="s">
        <v>156</v>
      </c>
      <c r="CC388" s="49" t="s">
        <v>157</v>
      </c>
      <c r="CD388" s="49" t="s">
        <v>158</v>
      </c>
      <c r="CE388" s="49" t="s">
        <v>159</v>
      </c>
      <c r="CF388" s="49" t="s">
        <v>160</v>
      </c>
      <c r="CG388" s="49" t="s">
        <v>161</v>
      </c>
      <c r="CH388" s="49" t="s">
        <v>162</v>
      </c>
      <c r="CI388" s="49" t="s">
        <v>163</v>
      </c>
      <c r="CJ388" s="49" t="s">
        <v>164</v>
      </c>
      <c r="CK388" s="49" t="s">
        <v>165</v>
      </c>
      <c r="CL388" s="49" t="s">
        <v>166</v>
      </c>
      <c r="CM388" s="49" t="s">
        <v>167</v>
      </c>
      <c r="CN388" s="49" t="s">
        <v>168</v>
      </c>
      <c r="CO388" s="49"/>
      <c r="CP388" s="49" t="s">
        <v>170</v>
      </c>
      <c r="CQ388" s="49" t="s">
        <v>171</v>
      </c>
      <c r="CR388" s="49" t="s">
        <v>172</v>
      </c>
      <c r="CS388" s="49" t="s">
        <v>173</v>
      </c>
      <c r="CT388" s="49" t="s">
        <v>174</v>
      </c>
      <c r="CU388" s="49" t="s">
        <v>298</v>
      </c>
      <c r="CV388" s="49" t="s">
        <v>299</v>
      </c>
      <c r="CW388" s="49" t="s">
        <v>300</v>
      </c>
      <c r="CX388" s="49" t="s">
        <v>301</v>
      </c>
      <c r="CY388" s="49" t="s">
        <v>302</v>
      </c>
      <c r="CZ388" s="49" t="s">
        <v>303</v>
      </c>
      <c r="DA388" s="49" t="s">
        <v>304</v>
      </c>
      <c r="DB388" s="49" t="s">
        <v>305</v>
      </c>
    </row>
    <row r="389" spans="1:106" s="76" customFormat="1" ht="64.5" customHeight="1" x14ac:dyDescent="0.25">
      <c r="A389" s="49" t="s">
        <v>306</v>
      </c>
      <c r="B389" s="49" t="s">
        <v>4128</v>
      </c>
      <c r="C389" s="60" t="e">
        <f>VLOOKUP(D389,'Threat Model'!$P$2:$Q$96,1,FALSE)</f>
        <v>#N/A</v>
      </c>
      <c r="D389" s="49" t="s">
        <v>4129</v>
      </c>
      <c r="E389" s="61" t="s">
        <v>4130</v>
      </c>
      <c r="F389" s="49"/>
      <c r="G389" s="61" t="s">
        <v>379</v>
      </c>
      <c r="H389" s="61" t="s">
        <v>4131</v>
      </c>
      <c r="I389" s="62">
        <v>5</v>
      </c>
      <c r="J389" s="60"/>
      <c r="K389" s="60" t="s">
        <v>112</v>
      </c>
      <c r="L389" s="60"/>
      <c r="M389" s="60"/>
      <c r="N389" s="60"/>
      <c r="O389" s="62" t="s">
        <v>113</v>
      </c>
      <c r="P389" s="60"/>
      <c r="Q389" s="60" t="s">
        <v>112</v>
      </c>
      <c r="R389" s="60" t="s">
        <v>112</v>
      </c>
      <c r="S389" s="61" t="s">
        <v>4132</v>
      </c>
      <c r="T389" s="61" t="s">
        <v>4133</v>
      </c>
      <c r="U389" s="61" t="s">
        <v>4134</v>
      </c>
      <c r="V389" s="61" t="s">
        <v>4135</v>
      </c>
      <c r="W389" s="61" t="s">
        <v>4136</v>
      </c>
      <c r="X389" s="61" t="s">
        <v>4137</v>
      </c>
      <c r="Y389" s="49"/>
      <c r="Z389" s="49"/>
      <c r="AA389" s="49" t="s">
        <v>4138</v>
      </c>
      <c r="AB389" s="49"/>
      <c r="AC389" s="60" t="s">
        <v>6908</v>
      </c>
      <c r="AD389" s="49" t="s">
        <v>191</v>
      </c>
      <c r="AE389" s="49" t="s">
        <v>123</v>
      </c>
      <c r="AF389" s="49" t="s">
        <v>124</v>
      </c>
      <c r="AG389" s="49" t="s">
        <v>125</v>
      </c>
      <c r="AH389" s="49" t="s">
        <v>192</v>
      </c>
      <c r="AI389" s="49" t="s">
        <v>126</v>
      </c>
      <c r="AJ389" s="49" t="s">
        <v>127</v>
      </c>
      <c r="AK389" s="49" t="s">
        <v>128</v>
      </c>
      <c r="AL389" s="49" t="s">
        <v>129</v>
      </c>
      <c r="AM389" s="49" t="s">
        <v>130</v>
      </c>
      <c r="AN389" s="49" t="s">
        <v>131</v>
      </c>
      <c r="AO389" s="49" t="s">
        <v>218</v>
      </c>
      <c r="AP389" s="49" t="s">
        <v>193</v>
      </c>
      <c r="AQ389" s="49" t="s">
        <v>194</v>
      </c>
      <c r="AR389" s="49" t="s">
        <v>195</v>
      </c>
      <c r="AS389" s="49" t="s">
        <v>196</v>
      </c>
      <c r="AT389" s="49" t="s">
        <v>197</v>
      </c>
      <c r="AU389" s="49" t="s">
        <v>132</v>
      </c>
      <c r="AV389" s="49" t="s">
        <v>198</v>
      </c>
      <c r="AW389" s="49" t="s">
        <v>133</v>
      </c>
      <c r="AX389" s="49" t="s">
        <v>134</v>
      </c>
      <c r="AY389" s="49" t="s">
        <v>199</v>
      </c>
      <c r="AZ389" s="49" t="s">
        <v>135</v>
      </c>
      <c r="BA389" s="49" t="s">
        <v>136</v>
      </c>
      <c r="BB389" s="49" t="s">
        <v>137</v>
      </c>
      <c r="BC389" s="49" t="s">
        <v>138</v>
      </c>
      <c r="BD389" s="49"/>
      <c r="BE389" s="49" t="s">
        <v>139</v>
      </c>
      <c r="BF389" s="49" t="s">
        <v>201</v>
      </c>
      <c r="BG389" s="49" t="s">
        <v>140</v>
      </c>
      <c r="BH389" s="49" t="s">
        <v>202</v>
      </c>
      <c r="BI389" s="49" t="s">
        <v>203</v>
      </c>
      <c r="BJ389" s="49"/>
      <c r="BK389" s="49" t="s">
        <v>141</v>
      </c>
      <c r="BL389" s="49" t="s">
        <v>142</v>
      </c>
      <c r="BM389" s="49" t="s">
        <v>143</v>
      </c>
      <c r="BN389" s="49" t="s">
        <v>144</v>
      </c>
      <c r="BO389" s="49" t="s">
        <v>145</v>
      </c>
      <c r="BP389" s="49" t="s">
        <v>146</v>
      </c>
      <c r="BQ389" s="60" t="str">
        <f t="shared" si="6"/>
        <v>NT-7
MT-1
MT-2
MT-7
MT-8
MT-9
MT-10
MT-11
MT-12
MT-13
MT-14
MT-15</v>
      </c>
      <c r="BR389" s="49"/>
      <c r="BS389" s="49"/>
      <c r="BT389" s="49"/>
      <c r="BU389" s="49"/>
      <c r="BV389" s="49"/>
      <c r="BW389" s="49"/>
      <c r="BX389" s="49" t="s">
        <v>152</v>
      </c>
      <c r="BY389" s="49"/>
      <c r="BZ389" s="49"/>
      <c r="CA389" s="49"/>
      <c r="CB389" s="49"/>
      <c r="CC389" s="49"/>
      <c r="CD389" s="49"/>
      <c r="CE389" s="49"/>
      <c r="CF389" s="49" t="s">
        <v>160</v>
      </c>
      <c r="CG389" s="49" t="s">
        <v>161</v>
      </c>
      <c r="CH389" s="49"/>
      <c r="CI389" s="49"/>
      <c r="CJ389" s="49"/>
      <c r="CK389" s="49"/>
      <c r="CL389" s="49" t="s">
        <v>166</v>
      </c>
      <c r="CM389" s="49" t="s">
        <v>167</v>
      </c>
      <c r="CN389" s="49" t="s">
        <v>168</v>
      </c>
      <c r="CO389" s="49" t="s">
        <v>169</v>
      </c>
      <c r="CP389" s="49" t="s">
        <v>170</v>
      </c>
      <c r="CQ389" s="49" t="s">
        <v>171</v>
      </c>
      <c r="CR389" s="49" t="s">
        <v>172</v>
      </c>
      <c r="CS389" s="49" t="s">
        <v>173</v>
      </c>
      <c r="CT389" s="49" t="s">
        <v>174</v>
      </c>
      <c r="CU389" s="49"/>
      <c r="CV389" s="49"/>
      <c r="CW389" s="49"/>
      <c r="CX389" s="49"/>
      <c r="CY389" s="49"/>
      <c r="CZ389" s="49"/>
      <c r="DA389" s="49"/>
      <c r="DB389" s="49"/>
    </row>
    <row r="390" spans="1:106" s="76" customFormat="1" ht="64.5" customHeight="1" x14ac:dyDescent="0.25">
      <c r="A390" s="49" t="s">
        <v>204</v>
      </c>
      <c r="B390" s="49" t="s">
        <v>4139</v>
      </c>
      <c r="C390" s="60" t="e">
        <f>VLOOKUP(D390,'Threat Model'!$P$2:$Q$96,1,FALSE)</f>
        <v>#N/A</v>
      </c>
      <c r="D390" s="49" t="s">
        <v>4140</v>
      </c>
      <c r="E390" s="61" t="s">
        <v>4141</v>
      </c>
      <c r="F390" s="49"/>
      <c r="G390" s="61" t="s">
        <v>459</v>
      </c>
      <c r="H390" s="61" t="s">
        <v>4142</v>
      </c>
      <c r="I390" s="62">
        <v>9</v>
      </c>
      <c r="J390" s="62"/>
      <c r="K390" s="62"/>
      <c r="L390" s="62" t="s">
        <v>112</v>
      </c>
      <c r="M390" s="62"/>
      <c r="N390" s="62"/>
      <c r="O390" s="62" t="s">
        <v>210</v>
      </c>
      <c r="P390" s="62"/>
      <c r="Q390" s="60" t="s">
        <v>112</v>
      </c>
      <c r="R390" s="60" t="s">
        <v>112</v>
      </c>
      <c r="S390" s="61" t="s">
        <v>4143</v>
      </c>
      <c r="T390" s="61" t="s">
        <v>336</v>
      </c>
      <c r="U390" s="61" t="s">
        <v>213</v>
      </c>
      <c r="V390" s="61" t="s">
        <v>214</v>
      </c>
      <c r="W390" s="61" t="s">
        <v>4144</v>
      </c>
      <c r="X390" s="61" t="s">
        <v>4145</v>
      </c>
      <c r="Y390" s="49"/>
      <c r="Z390" s="49"/>
      <c r="AA390" s="49" t="s">
        <v>417</v>
      </c>
      <c r="AB390" s="49"/>
      <c r="AC390" s="60" t="s">
        <v>6908</v>
      </c>
      <c r="AD390" s="49" t="s">
        <v>191</v>
      </c>
      <c r="AE390" s="49" t="s">
        <v>123</v>
      </c>
      <c r="AF390" s="49" t="s">
        <v>124</v>
      </c>
      <c r="AG390" s="49" t="s">
        <v>125</v>
      </c>
      <c r="AH390" s="49" t="s">
        <v>192</v>
      </c>
      <c r="AI390" s="49" t="s">
        <v>126</v>
      </c>
      <c r="AJ390" s="49" t="s">
        <v>127</v>
      </c>
      <c r="AK390" s="49" t="s">
        <v>128</v>
      </c>
      <c r="AL390" s="49" t="s">
        <v>129</v>
      </c>
      <c r="AM390" s="49" t="s">
        <v>130</v>
      </c>
      <c r="AN390" s="49" t="s">
        <v>131</v>
      </c>
      <c r="AO390" s="49" t="s">
        <v>218</v>
      </c>
      <c r="AP390" s="49" t="s">
        <v>193</v>
      </c>
      <c r="AQ390" s="49" t="s">
        <v>194</v>
      </c>
      <c r="AR390" s="49" t="s">
        <v>195</v>
      </c>
      <c r="AS390" s="49" t="s">
        <v>196</v>
      </c>
      <c r="AT390" s="49" t="s">
        <v>197</v>
      </c>
      <c r="AU390" s="49" t="s">
        <v>132</v>
      </c>
      <c r="AV390" s="49" t="s">
        <v>198</v>
      </c>
      <c r="AW390" s="49" t="s">
        <v>133</v>
      </c>
      <c r="AX390" s="49" t="s">
        <v>134</v>
      </c>
      <c r="AY390" s="49" t="s">
        <v>199</v>
      </c>
      <c r="AZ390" s="49" t="s">
        <v>135</v>
      </c>
      <c r="BA390" s="49" t="s">
        <v>136</v>
      </c>
      <c r="BB390" s="49" t="s">
        <v>137</v>
      </c>
      <c r="BC390" s="49" t="s">
        <v>138</v>
      </c>
      <c r="BD390" s="49"/>
      <c r="BE390" s="49" t="s">
        <v>139</v>
      </c>
      <c r="BF390" s="49" t="s">
        <v>201</v>
      </c>
      <c r="BG390" s="49" t="s">
        <v>140</v>
      </c>
      <c r="BH390" s="49" t="s">
        <v>202</v>
      </c>
      <c r="BI390" s="49" t="s">
        <v>203</v>
      </c>
      <c r="BJ390" s="49"/>
      <c r="BK390" s="49" t="s">
        <v>141</v>
      </c>
      <c r="BL390" s="49" t="s">
        <v>142</v>
      </c>
      <c r="BM390" s="49" t="s">
        <v>143</v>
      </c>
      <c r="BN390" s="49" t="s">
        <v>144</v>
      </c>
      <c r="BO390" s="49" t="s">
        <v>145</v>
      </c>
      <c r="BP390" s="49" t="s">
        <v>146</v>
      </c>
      <c r="BQ390" s="60" t="str">
        <f t="shared" si="6"/>
        <v>NT-7
MT-1
MT-2
MT-7
MT-8
MT-9
MT-10
MT-11
MT-12
MT-13
MT-14
MT-15</v>
      </c>
      <c r="BR390" s="49"/>
      <c r="BS390" s="49"/>
      <c r="BT390" s="49"/>
      <c r="BU390" s="49"/>
      <c r="BV390" s="49"/>
      <c r="BW390" s="49"/>
      <c r="BX390" s="49" t="s">
        <v>152</v>
      </c>
      <c r="BY390" s="49"/>
      <c r="BZ390" s="49"/>
      <c r="CA390" s="49"/>
      <c r="CB390" s="49"/>
      <c r="CC390" s="49"/>
      <c r="CD390" s="49"/>
      <c r="CE390" s="49"/>
      <c r="CF390" s="49" t="s">
        <v>160</v>
      </c>
      <c r="CG390" s="49" t="s">
        <v>161</v>
      </c>
      <c r="CH390" s="49"/>
      <c r="CI390" s="49"/>
      <c r="CJ390" s="49"/>
      <c r="CK390" s="49"/>
      <c r="CL390" s="49" t="s">
        <v>166</v>
      </c>
      <c r="CM390" s="49" t="s">
        <v>167</v>
      </c>
      <c r="CN390" s="49" t="s">
        <v>168</v>
      </c>
      <c r="CO390" s="49" t="s">
        <v>169</v>
      </c>
      <c r="CP390" s="49" t="s">
        <v>170</v>
      </c>
      <c r="CQ390" s="49" t="s">
        <v>171</v>
      </c>
      <c r="CR390" s="49" t="s">
        <v>172</v>
      </c>
      <c r="CS390" s="49" t="s">
        <v>173</v>
      </c>
      <c r="CT390" s="49" t="s">
        <v>174</v>
      </c>
      <c r="CU390" s="49"/>
      <c r="CV390" s="49"/>
      <c r="CW390" s="49"/>
      <c r="CX390" s="49"/>
      <c r="CY390" s="49"/>
      <c r="CZ390" s="49"/>
      <c r="DA390" s="49"/>
      <c r="DB390" s="49"/>
    </row>
    <row r="391" spans="1:106" s="76" customFormat="1" ht="64.5" customHeight="1" x14ac:dyDescent="0.25">
      <c r="A391" s="49" t="s">
        <v>404</v>
      </c>
      <c r="B391" s="49" t="s">
        <v>4146</v>
      </c>
      <c r="C391" s="60" t="e">
        <f>VLOOKUP(D391,'Threat Model'!$P$2:$Q$96,1,FALSE)</f>
        <v>#N/A</v>
      </c>
      <c r="D391" s="49" t="s">
        <v>4147</v>
      </c>
      <c r="E391" s="61" t="s">
        <v>4148</v>
      </c>
      <c r="F391" s="49"/>
      <c r="G391" s="61" t="s">
        <v>4149</v>
      </c>
      <c r="H391" s="61" t="s">
        <v>4150</v>
      </c>
      <c r="I391" s="62">
        <v>9</v>
      </c>
      <c r="J391" s="62"/>
      <c r="K391" s="62"/>
      <c r="L391" s="62"/>
      <c r="M391" s="62" t="s">
        <v>112</v>
      </c>
      <c r="N391" s="62"/>
      <c r="O391" s="62" t="s">
        <v>182</v>
      </c>
      <c r="P391" s="62"/>
      <c r="Q391" s="60" t="s">
        <v>112</v>
      </c>
      <c r="R391" s="60" t="s">
        <v>112</v>
      </c>
      <c r="S391" s="61" t="s">
        <v>4151</v>
      </c>
      <c r="T391" s="61" t="s">
        <v>4152</v>
      </c>
      <c r="U391" s="61" t="s">
        <v>413</v>
      </c>
      <c r="V391" s="61" t="s">
        <v>414</v>
      </c>
      <c r="W391" s="61" t="s">
        <v>415</v>
      </c>
      <c r="X391" s="61" t="s">
        <v>4153</v>
      </c>
      <c r="Y391" s="49"/>
      <c r="Z391" s="49"/>
      <c r="AA391" s="49" t="s">
        <v>571</v>
      </c>
      <c r="AB391" s="49"/>
      <c r="AC391" s="60" t="s">
        <v>6920</v>
      </c>
      <c r="AD391" s="49" t="s">
        <v>191</v>
      </c>
      <c r="AE391" s="49"/>
      <c r="AF391" s="49"/>
      <c r="AG391" s="49" t="s">
        <v>125</v>
      </c>
      <c r="AH391" s="49" t="s">
        <v>192</v>
      </c>
      <c r="AI391" s="49" t="s">
        <v>126</v>
      </c>
      <c r="AJ391" s="49" t="s">
        <v>127</v>
      </c>
      <c r="AK391" s="49" t="s">
        <v>128</v>
      </c>
      <c r="AL391" s="49" t="s">
        <v>129</v>
      </c>
      <c r="AM391" s="49" t="s">
        <v>130</v>
      </c>
      <c r="AN391" s="49" t="s">
        <v>131</v>
      </c>
      <c r="AO391" s="49" t="s">
        <v>218</v>
      </c>
      <c r="AP391" s="49" t="s">
        <v>193</v>
      </c>
      <c r="AQ391" s="49" t="s">
        <v>194</v>
      </c>
      <c r="AR391" s="49" t="s">
        <v>195</v>
      </c>
      <c r="AS391" s="49" t="s">
        <v>196</v>
      </c>
      <c r="AT391" s="49" t="s">
        <v>197</v>
      </c>
      <c r="AU391" s="49" t="s">
        <v>132</v>
      </c>
      <c r="AV391" s="49" t="s">
        <v>198</v>
      </c>
      <c r="AW391" s="49" t="s">
        <v>133</v>
      </c>
      <c r="AX391" s="49" t="s">
        <v>134</v>
      </c>
      <c r="AY391" s="49" t="s">
        <v>199</v>
      </c>
      <c r="AZ391" s="49" t="s">
        <v>135</v>
      </c>
      <c r="BA391" s="49" t="s">
        <v>136</v>
      </c>
      <c r="BB391" s="49"/>
      <c r="BC391" s="49"/>
      <c r="BD391" s="49"/>
      <c r="BE391" s="49" t="s">
        <v>139</v>
      </c>
      <c r="BF391" s="49"/>
      <c r="BG391" s="49" t="s">
        <v>140</v>
      </c>
      <c r="BH391" s="49" t="s">
        <v>202</v>
      </c>
      <c r="BI391" s="49" t="s">
        <v>203</v>
      </c>
      <c r="BJ391" s="49"/>
      <c r="BK391" s="49"/>
      <c r="BL391" s="49"/>
      <c r="BM391" s="49"/>
      <c r="BN391" s="49"/>
      <c r="BO391" s="49"/>
      <c r="BP391" s="49"/>
      <c r="BQ391" s="60" t="str">
        <f t="shared" si="6"/>
        <v>NT-7
MT-1
MT-2
MT-7
MT-8
MT-9
MT-10
MT-11
MT-12
MT-13
MT-14
MT-15</v>
      </c>
      <c r="BR391" s="49"/>
      <c r="BS391" s="49"/>
      <c r="BT391" s="49"/>
      <c r="BU391" s="49"/>
      <c r="BV391" s="49"/>
      <c r="BW391" s="49"/>
      <c r="BX391" s="49" t="s">
        <v>152</v>
      </c>
      <c r="BY391" s="49"/>
      <c r="BZ391" s="49"/>
      <c r="CA391" s="49"/>
      <c r="CB391" s="49"/>
      <c r="CC391" s="49"/>
      <c r="CD391" s="49"/>
      <c r="CE391" s="49"/>
      <c r="CF391" s="49" t="s">
        <v>160</v>
      </c>
      <c r="CG391" s="49" t="s">
        <v>161</v>
      </c>
      <c r="CH391" s="49"/>
      <c r="CI391" s="49"/>
      <c r="CJ391" s="49"/>
      <c r="CK391" s="49"/>
      <c r="CL391" s="49" t="s">
        <v>166</v>
      </c>
      <c r="CM391" s="49" t="s">
        <v>167</v>
      </c>
      <c r="CN391" s="49" t="s">
        <v>168</v>
      </c>
      <c r="CO391" s="49" t="s">
        <v>169</v>
      </c>
      <c r="CP391" s="49" t="s">
        <v>170</v>
      </c>
      <c r="CQ391" s="49" t="s">
        <v>171</v>
      </c>
      <c r="CR391" s="49" t="s">
        <v>172</v>
      </c>
      <c r="CS391" s="49" t="s">
        <v>173</v>
      </c>
      <c r="CT391" s="49" t="s">
        <v>174</v>
      </c>
      <c r="CU391" s="49"/>
      <c r="CV391" s="49"/>
      <c r="CW391" s="49"/>
      <c r="CX391" s="49"/>
      <c r="CY391" s="49"/>
      <c r="CZ391" s="49"/>
      <c r="DA391" s="49"/>
      <c r="DB391" s="49"/>
    </row>
    <row r="392" spans="1:106" s="76" customFormat="1" ht="64.5" customHeight="1" x14ac:dyDescent="0.25">
      <c r="A392" s="49" t="s">
        <v>1724</v>
      </c>
      <c r="B392" s="49" t="s">
        <v>4154</v>
      </c>
      <c r="C392" s="60" t="e">
        <f>VLOOKUP(D392,'Threat Model'!$P$2:$Q$96,1,FALSE)</f>
        <v>#N/A</v>
      </c>
      <c r="D392" s="49" t="s">
        <v>4155</v>
      </c>
      <c r="E392" s="61" t="s">
        <v>4156</v>
      </c>
      <c r="F392" s="49"/>
      <c r="G392" s="61" t="s">
        <v>2212</v>
      </c>
      <c r="H392" s="61" t="s">
        <v>4157</v>
      </c>
      <c r="I392" s="62">
        <v>5</v>
      </c>
      <c r="J392" s="62"/>
      <c r="K392" s="62"/>
      <c r="L392" s="62" t="s">
        <v>112</v>
      </c>
      <c r="M392" s="62"/>
      <c r="N392" s="62"/>
      <c r="O392" s="62" t="s">
        <v>182</v>
      </c>
      <c r="P392" s="62"/>
      <c r="Q392" s="60" t="s">
        <v>112</v>
      </c>
      <c r="R392" s="60" t="s">
        <v>112</v>
      </c>
      <c r="S392" s="61" t="s">
        <v>4158</v>
      </c>
      <c r="T392" s="61" t="s">
        <v>4159</v>
      </c>
      <c r="U392" s="61" t="s">
        <v>4160</v>
      </c>
      <c r="V392" s="61" t="s">
        <v>4161</v>
      </c>
      <c r="W392" s="61" t="s">
        <v>3649</v>
      </c>
      <c r="X392" s="61" t="s">
        <v>4162</v>
      </c>
      <c r="Y392" s="49"/>
      <c r="Z392" s="49"/>
      <c r="AA392" s="49" t="s">
        <v>994</v>
      </c>
      <c r="AB392" s="49"/>
      <c r="AC392" s="60" t="s">
        <v>7003</v>
      </c>
      <c r="AD392" s="49"/>
      <c r="AE392" s="49"/>
      <c r="AF392" s="49"/>
      <c r="AG392" s="49" t="s">
        <v>125</v>
      </c>
      <c r="AH392" s="49"/>
      <c r="AI392" s="49" t="s">
        <v>126</v>
      </c>
      <c r="AJ392" s="49" t="s">
        <v>127</v>
      </c>
      <c r="AK392" s="49" t="s">
        <v>128</v>
      </c>
      <c r="AL392" s="49" t="s">
        <v>129</v>
      </c>
      <c r="AM392" s="49" t="s">
        <v>130</v>
      </c>
      <c r="AN392" s="49" t="s">
        <v>131</v>
      </c>
      <c r="AO392" s="49"/>
      <c r="AP392" s="49"/>
      <c r="AQ392" s="49"/>
      <c r="AR392" s="49"/>
      <c r="AS392" s="49"/>
      <c r="AT392" s="49"/>
      <c r="AU392" s="49" t="s">
        <v>132</v>
      </c>
      <c r="AV392" s="49" t="s">
        <v>198</v>
      </c>
      <c r="AW392" s="49" t="s">
        <v>133</v>
      </c>
      <c r="AX392" s="49" t="s">
        <v>134</v>
      </c>
      <c r="AY392" s="49"/>
      <c r="AZ392" s="49" t="s">
        <v>135</v>
      </c>
      <c r="BA392" s="49" t="s">
        <v>136</v>
      </c>
      <c r="BB392" s="49" t="s">
        <v>137</v>
      </c>
      <c r="BC392" s="49" t="s">
        <v>138</v>
      </c>
      <c r="BD392" s="49"/>
      <c r="BE392" s="49" t="s">
        <v>139</v>
      </c>
      <c r="BF392" s="49" t="s">
        <v>201</v>
      </c>
      <c r="BG392" s="49"/>
      <c r="BH392" s="49" t="s">
        <v>202</v>
      </c>
      <c r="BI392" s="49" t="s">
        <v>203</v>
      </c>
      <c r="BJ392" s="49"/>
      <c r="BK392" s="49" t="s">
        <v>141</v>
      </c>
      <c r="BL392" s="49" t="s">
        <v>142</v>
      </c>
      <c r="BM392" s="49" t="s">
        <v>143</v>
      </c>
      <c r="BN392" s="49" t="s">
        <v>144</v>
      </c>
      <c r="BO392" s="49" t="s">
        <v>145</v>
      </c>
      <c r="BP392" s="49" t="s">
        <v>146</v>
      </c>
      <c r="BQ392" s="60" t="str">
        <f t="shared" si="6"/>
        <v>NT-7
MT-1
MT-2
MT-7
MT-8
MT-9
MT-10
MT-11
MT-12
MT-13
MT-14</v>
      </c>
      <c r="BR392" s="49"/>
      <c r="BS392" s="49"/>
      <c r="BT392" s="49"/>
      <c r="BU392" s="49"/>
      <c r="BV392" s="49"/>
      <c r="BW392" s="49"/>
      <c r="BX392" s="49" t="s">
        <v>152</v>
      </c>
      <c r="BY392" s="49"/>
      <c r="BZ392" s="49"/>
      <c r="CA392" s="49"/>
      <c r="CB392" s="49"/>
      <c r="CC392" s="49"/>
      <c r="CD392" s="49"/>
      <c r="CE392" s="49"/>
      <c r="CF392" s="49" t="s">
        <v>160</v>
      </c>
      <c r="CG392" s="49" t="s">
        <v>161</v>
      </c>
      <c r="CH392" s="49"/>
      <c r="CI392" s="49"/>
      <c r="CJ392" s="49"/>
      <c r="CK392" s="49"/>
      <c r="CL392" s="49" t="s">
        <v>166</v>
      </c>
      <c r="CM392" s="49" t="s">
        <v>167</v>
      </c>
      <c r="CN392" s="49" t="s">
        <v>168</v>
      </c>
      <c r="CO392" s="49" t="s">
        <v>169</v>
      </c>
      <c r="CP392" s="49" t="s">
        <v>170</v>
      </c>
      <c r="CQ392" s="49" t="s">
        <v>171</v>
      </c>
      <c r="CR392" s="49" t="s">
        <v>172</v>
      </c>
      <c r="CS392" s="49" t="s">
        <v>173</v>
      </c>
      <c r="CT392" s="49"/>
      <c r="CU392" s="49"/>
      <c r="CV392" s="49"/>
      <c r="CW392" s="49"/>
      <c r="CX392" s="49"/>
      <c r="CY392" s="49"/>
      <c r="CZ392" s="49"/>
      <c r="DA392" s="49"/>
      <c r="DB392" s="49"/>
    </row>
    <row r="393" spans="1:106" s="76" customFormat="1" ht="64.5" customHeight="1" x14ac:dyDescent="0.25">
      <c r="A393" s="49" t="s">
        <v>204</v>
      </c>
      <c r="B393" s="49" t="s">
        <v>4163</v>
      </c>
      <c r="C393" s="60" t="e">
        <f>VLOOKUP(D393,'Threat Model'!$P$2:$Q$96,1,FALSE)</f>
        <v>#N/A</v>
      </c>
      <c r="D393" s="49" t="s">
        <v>4164</v>
      </c>
      <c r="E393" s="61" t="s">
        <v>4165</v>
      </c>
      <c r="F393" s="49"/>
      <c r="G393" s="61" t="s">
        <v>4166</v>
      </c>
      <c r="H393" s="61" t="s">
        <v>4167</v>
      </c>
      <c r="I393" s="62">
        <v>5</v>
      </c>
      <c r="J393" s="62"/>
      <c r="K393" s="62"/>
      <c r="L393" s="62" t="s">
        <v>112</v>
      </c>
      <c r="M393" s="62"/>
      <c r="N393" s="62"/>
      <c r="O393" s="62" t="s">
        <v>210</v>
      </c>
      <c r="P393" s="62"/>
      <c r="Q393" s="62"/>
      <c r="R393" s="60" t="s">
        <v>112</v>
      </c>
      <c r="S393" s="61" t="s">
        <v>4168</v>
      </c>
      <c r="T393" s="61" t="s">
        <v>4169</v>
      </c>
      <c r="U393" s="61" t="s">
        <v>213</v>
      </c>
      <c r="V393" s="61" t="s">
        <v>214</v>
      </c>
      <c r="W393" s="61" t="s">
        <v>4170</v>
      </c>
      <c r="X393" s="61" t="s">
        <v>4171</v>
      </c>
      <c r="Y393" s="49"/>
      <c r="Z393" s="49"/>
      <c r="AA393" s="49" t="s">
        <v>1008</v>
      </c>
      <c r="AB393" s="49"/>
      <c r="AC393" s="60" t="s">
        <v>6930</v>
      </c>
      <c r="AD393" s="49"/>
      <c r="AE393" s="49"/>
      <c r="AF393" s="49"/>
      <c r="AG393" s="49" t="s">
        <v>125</v>
      </c>
      <c r="AH393" s="49" t="s">
        <v>192</v>
      </c>
      <c r="AI393" s="49" t="s">
        <v>126</v>
      </c>
      <c r="AJ393" s="49" t="s">
        <v>127</v>
      </c>
      <c r="AK393" s="49" t="s">
        <v>128</v>
      </c>
      <c r="AL393" s="49" t="s">
        <v>129</v>
      </c>
      <c r="AM393" s="49" t="s">
        <v>130</v>
      </c>
      <c r="AN393" s="49" t="s">
        <v>131</v>
      </c>
      <c r="AO393" s="49" t="s">
        <v>218</v>
      </c>
      <c r="AP393" s="49" t="s">
        <v>193</v>
      </c>
      <c r="AQ393" s="49" t="s">
        <v>194</v>
      </c>
      <c r="AR393" s="49" t="s">
        <v>195</v>
      </c>
      <c r="AS393" s="49" t="s">
        <v>196</v>
      </c>
      <c r="AT393" s="49" t="s">
        <v>197</v>
      </c>
      <c r="AU393" s="49" t="s">
        <v>132</v>
      </c>
      <c r="AV393" s="49" t="s">
        <v>198</v>
      </c>
      <c r="AW393" s="49" t="s">
        <v>133</v>
      </c>
      <c r="AX393" s="49" t="s">
        <v>134</v>
      </c>
      <c r="AY393" s="49" t="s">
        <v>199</v>
      </c>
      <c r="AZ393" s="49" t="s">
        <v>135</v>
      </c>
      <c r="BA393" s="49" t="s">
        <v>136</v>
      </c>
      <c r="BB393" s="49" t="s">
        <v>137</v>
      </c>
      <c r="BC393" s="49" t="s">
        <v>138</v>
      </c>
      <c r="BD393" s="49"/>
      <c r="BE393" s="49" t="s">
        <v>139</v>
      </c>
      <c r="BF393" s="49" t="s">
        <v>201</v>
      </c>
      <c r="BG393" s="49" t="s">
        <v>140</v>
      </c>
      <c r="BH393" s="49" t="s">
        <v>202</v>
      </c>
      <c r="BI393" s="49" t="s">
        <v>203</v>
      </c>
      <c r="BJ393" s="49"/>
      <c r="BK393" s="49" t="s">
        <v>141</v>
      </c>
      <c r="BL393" s="49" t="s">
        <v>142</v>
      </c>
      <c r="BM393" s="49" t="s">
        <v>143</v>
      </c>
      <c r="BN393" s="49" t="s">
        <v>144</v>
      </c>
      <c r="BO393" s="49" t="s">
        <v>145</v>
      </c>
      <c r="BP393" s="49" t="s">
        <v>146</v>
      </c>
      <c r="BQ393" s="60" t="str">
        <f t="shared" si="6"/>
        <v>NT-2
NT-3
NT-4
NT-5
NT-6
NT-7
NT-8
NT-9
NT-10
NT-11
NT-12
NT-13
NT-14
MT-1
MT-2
MT-3
MT-4
MT-5
MT-6
MT-7
MT-8
MT-9
MT-10
MT-11
MT-12
MT-13
MT-14
MT-15</v>
      </c>
      <c r="BR393" s="49"/>
      <c r="BS393" s="49" t="s">
        <v>147</v>
      </c>
      <c r="BT393" s="49" t="s">
        <v>148</v>
      </c>
      <c r="BU393" s="49" t="s">
        <v>149</v>
      </c>
      <c r="BV393" s="49" t="s">
        <v>150</v>
      </c>
      <c r="BW393" s="49" t="s">
        <v>151</v>
      </c>
      <c r="BX393" s="49" t="s">
        <v>152</v>
      </c>
      <c r="BY393" s="49" t="s">
        <v>153</v>
      </c>
      <c r="BZ393" s="49" t="s">
        <v>154</v>
      </c>
      <c r="CA393" s="49" t="s">
        <v>155</v>
      </c>
      <c r="CB393" s="49" t="s">
        <v>156</v>
      </c>
      <c r="CC393" s="49" t="s">
        <v>157</v>
      </c>
      <c r="CD393" s="49" t="s">
        <v>158</v>
      </c>
      <c r="CE393" s="49" t="s">
        <v>159</v>
      </c>
      <c r="CF393" s="49" t="s">
        <v>160</v>
      </c>
      <c r="CG393" s="49" t="s">
        <v>161</v>
      </c>
      <c r="CH393" s="49" t="s">
        <v>162</v>
      </c>
      <c r="CI393" s="49" t="s">
        <v>163</v>
      </c>
      <c r="CJ393" s="49" t="s">
        <v>164</v>
      </c>
      <c r="CK393" s="49" t="s">
        <v>165</v>
      </c>
      <c r="CL393" s="49" t="s">
        <v>166</v>
      </c>
      <c r="CM393" s="49" t="s">
        <v>167</v>
      </c>
      <c r="CN393" s="49" t="s">
        <v>168</v>
      </c>
      <c r="CO393" s="49" t="s">
        <v>169</v>
      </c>
      <c r="CP393" s="49" t="s">
        <v>170</v>
      </c>
      <c r="CQ393" s="49" t="s">
        <v>171</v>
      </c>
      <c r="CR393" s="49" t="s">
        <v>172</v>
      </c>
      <c r="CS393" s="49" t="s">
        <v>173</v>
      </c>
      <c r="CT393" s="49" t="s">
        <v>174</v>
      </c>
      <c r="CU393" s="49"/>
      <c r="CV393" s="49"/>
      <c r="CW393" s="49"/>
      <c r="CX393" s="49"/>
      <c r="CY393" s="49"/>
      <c r="CZ393" s="49"/>
      <c r="DA393" s="49"/>
      <c r="DB393" s="49"/>
    </row>
    <row r="394" spans="1:106" s="76" customFormat="1" ht="64.5" customHeight="1" x14ac:dyDescent="0.25">
      <c r="A394" s="49" t="s">
        <v>229</v>
      </c>
      <c r="B394" s="49" t="s">
        <v>4172</v>
      </c>
      <c r="C394" s="60" t="e">
        <f>VLOOKUP(D394,'Threat Model'!$P$2:$Q$96,1,FALSE)</f>
        <v>#N/A</v>
      </c>
      <c r="D394" s="49" t="s">
        <v>4173</v>
      </c>
      <c r="E394" s="61" t="s">
        <v>4174</v>
      </c>
      <c r="F394" s="49"/>
      <c r="G394" s="61" t="s">
        <v>4175</v>
      </c>
      <c r="H394" s="61" t="s">
        <v>4176</v>
      </c>
      <c r="I394" s="62">
        <v>8</v>
      </c>
      <c r="J394" s="62"/>
      <c r="K394" s="62"/>
      <c r="L394" s="62" t="s">
        <v>112</v>
      </c>
      <c r="M394" s="62"/>
      <c r="N394" s="62"/>
      <c r="O394" s="62" t="s">
        <v>182</v>
      </c>
      <c r="P394" s="62"/>
      <c r="Q394" s="60" t="s">
        <v>112</v>
      </c>
      <c r="R394" s="60" t="s">
        <v>112</v>
      </c>
      <c r="S394" s="61" t="s">
        <v>4177</v>
      </c>
      <c r="T394" s="61" t="s">
        <v>4178</v>
      </c>
      <c r="U394" s="61" t="s">
        <v>4179</v>
      </c>
      <c r="V394" s="61" t="s">
        <v>237</v>
      </c>
      <c r="W394" s="61" t="s">
        <v>452</v>
      </c>
      <c r="X394" s="61" t="s">
        <v>4180</v>
      </c>
      <c r="Y394" s="49"/>
      <c r="Z394" s="49"/>
      <c r="AA394" s="49" t="s">
        <v>4181</v>
      </c>
      <c r="AB394" s="49"/>
      <c r="AC394" s="60" t="s">
        <v>6904</v>
      </c>
      <c r="AD394" s="49" t="s">
        <v>191</v>
      </c>
      <c r="AE394" s="49" t="s">
        <v>123</v>
      </c>
      <c r="AF394" s="49" t="s">
        <v>124</v>
      </c>
      <c r="AG394" s="49" t="s">
        <v>125</v>
      </c>
      <c r="AH394" s="49" t="s">
        <v>192</v>
      </c>
      <c r="AI394" s="49" t="s">
        <v>126</v>
      </c>
      <c r="AJ394" s="49" t="s">
        <v>127</v>
      </c>
      <c r="AK394" s="49" t="s">
        <v>128</v>
      </c>
      <c r="AL394" s="49" t="s">
        <v>129</v>
      </c>
      <c r="AM394" s="49" t="s">
        <v>130</v>
      </c>
      <c r="AN394" s="49" t="s">
        <v>131</v>
      </c>
      <c r="AO394" s="49" t="s">
        <v>218</v>
      </c>
      <c r="AP394" s="49" t="s">
        <v>193</v>
      </c>
      <c r="AQ394" s="49" t="s">
        <v>194</v>
      </c>
      <c r="AR394" s="49" t="s">
        <v>195</v>
      </c>
      <c r="AS394" s="49" t="s">
        <v>196</v>
      </c>
      <c r="AT394" s="49" t="s">
        <v>197</v>
      </c>
      <c r="AU394" s="49" t="s">
        <v>132</v>
      </c>
      <c r="AV394" s="49" t="s">
        <v>198</v>
      </c>
      <c r="AW394" s="49" t="s">
        <v>133</v>
      </c>
      <c r="AX394" s="49" t="s">
        <v>134</v>
      </c>
      <c r="AY394" s="49" t="s">
        <v>199</v>
      </c>
      <c r="AZ394" s="49" t="s">
        <v>135</v>
      </c>
      <c r="BA394" s="49" t="s">
        <v>136</v>
      </c>
      <c r="BB394" s="49" t="s">
        <v>137</v>
      </c>
      <c r="BC394" s="49" t="s">
        <v>138</v>
      </c>
      <c r="BD394" s="49" t="s">
        <v>200</v>
      </c>
      <c r="BE394" s="49" t="s">
        <v>139</v>
      </c>
      <c r="BF394" s="49" t="s">
        <v>201</v>
      </c>
      <c r="BG394" s="49" t="s">
        <v>140</v>
      </c>
      <c r="BH394" s="49" t="s">
        <v>202</v>
      </c>
      <c r="BI394" s="49" t="s">
        <v>203</v>
      </c>
      <c r="BJ394" s="49"/>
      <c r="BK394" s="49" t="s">
        <v>141</v>
      </c>
      <c r="BL394" s="49" t="s">
        <v>142</v>
      </c>
      <c r="BM394" s="49" t="s">
        <v>143</v>
      </c>
      <c r="BN394" s="49" t="s">
        <v>144</v>
      </c>
      <c r="BO394" s="49" t="s">
        <v>145</v>
      </c>
      <c r="BP394" s="49" t="s">
        <v>146</v>
      </c>
      <c r="BQ394" s="60" t="str">
        <f t="shared" si="6"/>
        <v>NT-7
MT-1
MT-2
MT-7
MT-8
MT-9
MT-10
MT-11
MT-12
MT-13
MT-14
MT-15</v>
      </c>
      <c r="BR394" s="49"/>
      <c r="BS394" s="49"/>
      <c r="BT394" s="49"/>
      <c r="BU394" s="49"/>
      <c r="BV394" s="49"/>
      <c r="BW394" s="49"/>
      <c r="BX394" s="49" t="s">
        <v>152</v>
      </c>
      <c r="BY394" s="49"/>
      <c r="BZ394" s="49"/>
      <c r="CA394" s="49"/>
      <c r="CB394" s="49"/>
      <c r="CC394" s="49"/>
      <c r="CD394" s="49"/>
      <c r="CE394" s="49"/>
      <c r="CF394" s="49" t="s">
        <v>160</v>
      </c>
      <c r="CG394" s="49" t="s">
        <v>161</v>
      </c>
      <c r="CH394" s="49"/>
      <c r="CI394" s="49"/>
      <c r="CJ394" s="49"/>
      <c r="CK394" s="49"/>
      <c r="CL394" s="49" t="s">
        <v>166</v>
      </c>
      <c r="CM394" s="49" t="s">
        <v>167</v>
      </c>
      <c r="CN394" s="49" t="s">
        <v>168</v>
      </c>
      <c r="CO394" s="49" t="s">
        <v>169</v>
      </c>
      <c r="CP394" s="49" t="s">
        <v>170</v>
      </c>
      <c r="CQ394" s="49" t="s">
        <v>171</v>
      </c>
      <c r="CR394" s="49" t="s">
        <v>172</v>
      </c>
      <c r="CS394" s="49" t="s">
        <v>173</v>
      </c>
      <c r="CT394" s="49" t="s">
        <v>174</v>
      </c>
      <c r="CU394" s="49"/>
      <c r="CV394" s="49"/>
      <c r="CW394" s="49"/>
      <c r="CX394" s="49"/>
      <c r="CY394" s="49"/>
      <c r="CZ394" s="49"/>
      <c r="DA394" s="49"/>
      <c r="DB394" s="49"/>
    </row>
    <row r="395" spans="1:106" s="76" customFormat="1" ht="64.5" customHeight="1" x14ac:dyDescent="0.25">
      <c r="A395" s="49" t="s">
        <v>229</v>
      </c>
      <c r="B395" s="49" t="s">
        <v>4182</v>
      </c>
      <c r="C395" s="60" t="str">
        <f>VLOOKUP(D395,'Threat Model'!$P$2:$Q$96,1,FALSE)</f>
        <v>NET-06</v>
      </c>
      <c r="D395" s="49" t="s">
        <v>4183</v>
      </c>
      <c r="E395" s="61" t="s">
        <v>4184</v>
      </c>
      <c r="F395" s="49"/>
      <c r="G395" s="61" t="s">
        <v>4185</v>
      </c>
      <c r="H395" s="61" t="s">
        <v>4186</v>
      </c>
      <c r="I395" s="62">
        <v>10</v>
      </c>
      <c r="J395" s="60"/>
      <c r="K395" s="60"/>
      <c r="L395" s="60" t="s">
        <v>112</v>
      </c>
      <c r="M395" s="60"/>
      <c r="N395" s="60"/>
      <c r="O395" s="62" t="s">
        <v>182</v>
      </c>
      <c r="P395" s="60"/>
      <c r="Q395" s="60"/>
      <c r="R395" s="60" t="s">
        <v>112</v>
      </c>
      <c r="S395" s="61" t="s">
        <v>4187</v>
      </c>
      <c r="T395" s="61" t="s">
        <v>682</v>
      </c>
      <c r="U395" s="61" t="s">
        <v>4188</v>
      </c>
      <c r="V395" s="61" t="s">
        <v>237</v>
      </c>
      <c r="W395" s="61" t="s">
        <v>452</v>
      </c>
      <c r="X395" s="61" t="s">
        <v>4189</v>
      </c>
      <c r="Y395" s="49"/>
      <c r="Z395" s="49"/>
      <c r="AA395" s="49" t="s">
        <v>4190</v>
      </c>
      <c r="AB395" s="49"/>
      <c r="AC395" s="60" t="s">
        <v>6904</v>
      </c>
      <c r="AD395" s="49" t="s">
        <v>191</v>
      </c>
      <c r="AE395" s="49" t="s">
        <v>123</v>
      </c>
      <c r="AF395" s="49" t="s">
        <v>124</v>
      </c>
      <c r="AG395" s="49" t="s">
        <v>125</v>
      </c>
      <c r="AH395" s="49" t="s">
        <v>192</v>
      </c>
      <c r="AI395" s="49" t="s">
        <v>126</v>
      </c>
      <c r="AJ395" s="49" t="s">
        <v>127</v>
      </c>
      <c r="AK395" s="49" t="s">
        <v>128</v>
      </c>
      <c r="AL395" s="49" t="s">
        <v>129</v>
      </c>
      <c r="AM395" s="49" t="s">
        <v>130</v>
      </c>
      <c r="AN395" s="49" t="s">
        <v>131</v>
      </c>
      <c r="AO395" s="49" t="s">
        <v>218</v>
      </c>
      <c r="AP395" s="49" t="s">
        <v>193</v>
      </c>
      <c r="AQ395" s="49" t="s">
        <v>194</v>
      </c>
      <c r="AR395" s="49" t="s">
        <v>195</v>
      </c>
      <c r="AS395" s="49" t="s">
        <v>196</v>
      </c>
      <c r="AT395" s="49" t="s">
        <v>197</v>
      </c>
      <c r="AU395" s="49" t="s">
        <v>132</v>
      </c>
      <c r="AV395" s="49" t="s">
        <v>198</v>
      </c>
      <c r="AW395" s="49" t="s">
        <v>133</v>
      </c>
      <c r="AX395" s="49" t="s">
        <v>134</v>
      </c>
      <c r="AY395" s="49" t="s">
        <v>199</v>
      </c>
      <c r="AZ395" s="49" t="s">
        <v>135</v>
      </c>
      <c r="BA395" s="49" t="s">
        <v>136</v>
      </c>
      <c r="BB395" s="49" t="s">
        <v>137</v>
      </c>
      <c r="BC395" s="49" t="s">
        <v>138</v>
      </c>
      <c r="BD395" s="49" t="s">
        <v>200</v>
      </c>
      <c r="BE395" s="49" t="s">
        <v>139</v>
      </c>
      <c r="BF395" s="49" t="s">
        <v>201</v>
      </c>
      <c r="BG395" s="49" t="s">
        <v>140</v>
      </c>
      <c r="BH395" s="49" t="s">
        <v>202</v>
      </c>
      <c r="BI395" s="49" t="s">
        <v>203</v>
      </c>
      <c r="BJ395" s="49"/>
      <c r="BK395" s="49" t="s">
        <v>141</v>
      </c>
      <c r="BL395" s="49" t="s">
        <v>142</v>
      </c>
      <c r="BM395" s="49" t="s">
        <v>143</v>
      </c>
      <c r="BN395" s="49" t="s">
        <v>144</v>
      </c>
      <c r="BO395" s="49" t="s">
        <v>145</v>
      </c>
      <c r="BP395" s="49" t="s">
        <v>146</v>
      </c>
      <c r="BQ395" s="60" t="str">
        <f t="shared" si="6"/>
        <v>NT-2
NT-3
NT-4
NT-5
NT-6
NT-7
NT-8
NT-9
NT-10
NT-11
NT-12
NT-13
NT-14
MT-1
MT-2
MT-3
MT-4
MT-5
MT-6
MT-7
MT-8
MT-9
MT-10
MT-11
MT-12
MT-13
MT-14
MT-15</v>
      </c>
      <c r="BR395" s="49"/>
      <c r="BS395" s="49" t="s">
        <v>147</v>
      </c>
      <c r="BT395" s="49" t="s">
        <v>148</v>
      </c>
      <c r="BU395" s="49" t="s">
        <v>149</v>
      </c>
      <c r="BV395" s="49" t="s">
        <v>150</v>
      </c>
      <c r="BW395" s="49" t="s">
        <v>151</v>
      </c>
      <c r="BX395" s="49" t="s">
        <v>152</v>
      </c>
      <c r="BY395" s="49" t="s">
        <v>153</v>
      </c>
      <c r="BZ395" s="49" t="s">
        <v>154</v>
      </c>
      <c r="CA395" s="49" t="s">
        <v>155</v>
      </c>
      <c r="CB395" s="49" t="s">
        <v>156</v>
      </c>
      <c r="CC395" s="49" t="s">
        <v>157</v>
      </c>
      <c r="CD395" s="49" t="s">
        <v>158</v>
      </c>
      <c r="CE395" s="49" t="s">
        <v>159</v>
      </c>
      <c r="CF395" s="49" t="s">
        <v>160</v>
      </c>
      <c r="CG395" s="49" t="s">
        <v>161</v>
      </c>
      <c r="CH395" s="49" t="s">
        <v>162</v>
      </c>
      <c r="CI395" s="49" t="s">
        <v>163</v>
      </c>
      <c r="CJ395" s="49" t="s">
        <v>164</v>
      </c>
      <c r="CK395" s="49" t="s">
        <v>165</v>
      </c>
      <c r="CL395" s="49" t="s">
        <v>166</v>
      </c>
      <c r="CM395" s="49" t="s">
        <v>167</v>
      </c>
      <c r="CN395" s="49" t="s">
        <v>168</v>
      </c>
      <c r="CO395" s="49" t="s">
        <v>169</v>
      </c>
      <c r="CP395" s="49" t="s">
        <v>170</v>
      </c>
      <c r="CQ395" s="49" t="s">
        <v>171</v>
      </c>
      <c r="CR395" s="49" t="s">
        <v>172</v>
      </c>
      <c r="CS395" s="49" t="s">
        <v>173</v>
      </c>
      <c r="CT395" s="49" t="s">
        <v>174</v>
      </c>
      <c r="CU395" s="49"/>
      <c r="CV395" s="49"/>
      <c r="CW395" s="49"/>
      <c r="CX395" s="49"/>
      <c r="CY395" s="49"/>
      <c r="CZ395" s="49"/>
      <c r="DA395" s="49"/>
      <c r="DB395" s="49"/>
    </row>
    <row r="396" spans="1:106" s="76" customFormat="1" ht="64.5" customHeight="1" x14ac:dyDescent="0.25">
      <c r="A396" s="49" t="s">
        <v>432</v>
      </c>
      <c r="B396" s="49" t="s">
        <v>4191</v>
      </c>
      <c r="C396" s="60" t="e">
        <f>VLOOKUP(D396,'Threat Model'!$P$2:$Q$96,1,FALSE)</f>
        <v>#N/A</v>
      </c>
      <c r="D396" s="49" t="s">
        <v>4192</v>
      </c>
      <c r="E396" s="61" t="s">
        <v>4193</v>
      </c>
      <c r="F396" s="49" t="s">
        <v>1849</v>
      </c>
      <c r="G396" s="61" t="s">
        <v>4194</v>
      </c>
      <c r="H396" s="61" t="s">
        <v>4195</v>
      </c>
      <c r="I396" s="62">
        <v>10</v>
      </c>
      <c r="J396" s="60"/>
      <c r="K396" s="60"/>
      <c r="L396" s="60" t="s">
        <v>112</v>
      </c>
      <c r="M396" s="60"/>
      <c r="N396" s="60"/>
      <c r="O396" s="62" t="s">
        <v>182</v>
      </c>
      <c r="P396" s="60" t="s">
        <v>112</v>
      </c>
      <c r="Q396" s="60" t="s">
        <v>112</v>
      </c>
      <c r="R396" s="62"/>
      <c r="S396" s="61" t="s">
        <v>4196</v>
      </c>
      <c r="T396" s="61" t="s">
        <v>4197</v>
      </c>
      <c r="U396" s="61" t="s">
        <v>439</v>
      </c>
      <c r="V396" s="61" t="s">
        <v>440</v>
      </c>
      <c r="W396" s="61" t="s">
        <v>441</v>
      </c>
      <c r="X396" s="61" t="s">
        <v>4198</v>
      </c>
      <c r="Y396" s="49"/>
      <c r="Z396" s="49"/>
      <c r="AA396" s="49" t="s">
        <v>4199</v>
      </c>
      <c r="AB396" s="49"/>
      <c r="AC396" s="60" t="s">
        <v>6904</v>
      </c>
      <c r="AD396" s="49" t="s">
        <v>191</v>
      </c>
      <c r="AE396" s="49" t="s">
        <v>123</v>
      </c>
      <c r="AF396" s="49" t="s">
        <v>124</v>
      </c>
      <c r="AG396" s="49" t="s">
        <v>125</v>
      </c>
      <c r="AH396" s="49" t="s">
        <v>192</v>
      </c>
      <c r="AI396" s="49" t="s">
        <v>126</v>
      </c>
      <c r="AJ396" s="49" t="s">
        <v>127</v>
      </c>
      <c r="AK396" s="49" t="s">
        <v>128</v>
      </c>
      <c r="AL396" s="49" t="s">
        <v>129</v>
      </c>
      <c r="AM396" s="49" t="s">
        <v>130</v>
      </c>
      <c r="AN396" s="49" t="s">
        <v>131</v>
      </c>
      <c r="AO396" s="49" t="s">
        <v>218</v>
      </c>
      <c r="AP396" s="49" t="s">
        <v>193</v>
      </c>
      <c r="AQ396" s="49" t="s">
        <v>194</v>
      </c>
      <c r="AR396" s="49" t="s">
        <v>195</v>
      </c>
      <c r="AS396" s="49" t="s">
        <v>196</v>
      </c>
      <c r="AT396" s="49" t="s">
        <v>197</v>
      </c>
      <c r="AU396" s="49" t="s">
        <v>132</v>
      </c>
      <c r="AV396" s="49" t="s">
        <v>198</v>
      </c>
      <c r="AW396" s="49" t="s">
        <v>133</v>
      </c>
      <c r="AX396" s="49" t="s">
        <v>134</v>
      </c>
      <c r="AY396" s="49" t="s">
        <v>199</v>
      </c>
      <c r="AZ396" s="49" t="s">
        <v>135</v>
      </c>
      <c r="BA396" s="49" t="s">
        <v>136</v>
      </c>
      <c r="BB396" s="49" t="s">
        <v>137</v>
      </c>
      <c r="BC396" s="49" t="s">
        <v>138</v>
      </c>
      <c r="BD396" s="49" t="s">
        <v>200</v>
      </c>
      <c r="BE396" s="49" t="s">
        <v>139</v>
      </c>
      <c r="BF396" s="49" t="s">
        <v>201</v>
      </c>
      <c r="BG396" s="49" t="s">
        <v>140</v>
      </c>
      <c r="BH396" s="49" t="s">
        <v>202</v>
      </c>
      <c r="BI396" s="49" t="s">
        <v>203</v>
      </c>
      <c r="BJ396" s="49"/>
      <c r="BK396" s="49" t="s">
        <v>141</v>
      </c>
      <c r="BL396" s="49" t="s">
        <v>142</v>
      </c>
      <c r="BM396" s="49" t="s">
        <v>143</v>
      </c>
      <c r="BN396" s="49" t="s">
        <v>144</v>
      </c>
      <c r="BO396" s="49" t="s">
        <v>145</v>
      </c>
      <c r="BP396" s="49" t="s">
        <v>146</v>
      </c>
      <c r="BQ396" s="60" t="str">
        <f t="shared" si="6"/>
        <v>NT-7
MT-1
MT-2
MT-7
MT-8
MT-9
MT-11
MT-12
MT-13
MT-14
MT-15</v>
      </c>
      <c r="BR396" s="49"/>
      <c r="BS396" s="49"/>
      <c r="BT396" s="49"/>
      <c r="BU396" s="49"/>
      <c r="BV396" s="49"/>
      <c r="BW396" s="49"/>
      <c r="BX396" s="49" t="s">
        <v>152</v>
      </c>
      <c r="BY396" s="49"/>
      <c r="BZ396" s="49"/>
      <c r="CA396" s="49"/>
      <c r="CB396" s="49"/>
      <c r="CC396" s="49"/>
      <c r="CD396" s="49"/>
      <c r="CE396" s="49"/>
      <c r="CF396" s="49" t="s">
        <v>160</v>
      </c>
      <c r="CG396" s="49" t="s">
        <v>161</v>
      </c>
      <c r="CH396" s="49"/>
      <c r="CI396" s="49"/>
      <c r="CJ396" s="49"/>
      <c r="CK396" s="49"/>
      <c r="CL396" s="49" t="s">
        <v>166</v>
      </c>
      <c r="CM396" s="49" t="s">
        <v>167</v>
      </c>
      <c r="CN396" s="49" t="s">
        <v>168</v>
      </c>
      <c r="CO396" s="49"/>
      <c r="CP396" s="49" t="s">
        <v>170</v>
      </c>
      <c r="CQ396" s="49" t="s">
        <v>171</v>
      </c>
      <c r="CR396" s="49" t="s">
        <v>172</v>
      </c>
      <c r="CS396" s="49" t="s">
        <v>173</v>
      </c>
      <c r="CT396" s="49" t="s">
        <v>174</v>
      </c>
      <c r="CU396" s="49"/>
      <c r="CV396" s="49"/>
      <c r="CW396" s="49"/>
      <c r="CX396" s="49"/>
      <c r="CY396" s="49"/>
      <c r="CZ396" s="49"/>
      <c r="DA396" s="49"/>
      <c r="DB396" s="49"/>
    </row>
    <row r="397" spans="1:106" s="76" customFormat="1" ht="64.5" customHeight="1" x14ac:dyDescent="0.25">
      <c r="A397" s="49" t="s">
        <v>229</v>
      </c>
      <c r="B397" s="49" t="s">
        <v>4200</v>
      </c>
      <c r="C397" s="60" t="e">
        <f>VLOOKUP(D397,'Threat Model'!$P$2:$Q$96,1,FALSE)</f>
        <v>#N/A</v>
      </c>
      <c r="D397" s="49" t="s">
        <v>4201</v>
      </c>
      <c r="E397" s="61" t="s">
        <v>4202</v>
      </c>
      <c r="F397" s="49"/>
      <c r="G397" s="61"/>
      <c r="H397" s="61" t="s">
        <v>4203</v>
      </c>
      <c r="I397" s="62">
        <v>6</v>
      </c>
      <c r="J397" s="62"/>
      <c r="K397" s="62"/>
      <c r="L397" s="62" t="s">
        <v>112</v>
      </c>
      <c r="M397" s="62"/>
      <c r="N397" s="62"/>
      <c r="O397" s="62" t="s">
        <v>182</v>
      </c>
      <c r="P397" s="62"/>
      <c r="Q397" s="62"/>
      <c r="R397" s="60" t="s">
        <v>112</v>
      </c>
      <c r="S397" s="61" t="s">
        <v>4204</v>
      </c>
      <c r="T397" s="61" t="s">
        <v>4205</v>
      </c>
      <c r="U397" s="61" t="s">
        <v>4206</v>
      </c>
      <c r="V397" s="61" t="s">
        <v>237</v>
      </c>
      <c r="W397" s="61" t="s">
        <v>452</v>
      </c>
      <c r="X397" s="61" t="s">
        <v>4207</v>
      </c>
      <c r="Y397" s="49"/>
      <c r="Z397" s="49"/>
      <c r="AA397" s="49" t="s">
        <v>4208</v>
      </c>
      <c r="AB397" s="49"/>
      <c r="AC397" s="60" t="s">
        <v>7019</v>
      </c>
      <c r="AD397" s="49" t="s">
        <v>191</v>
      </c>
      <c r="AE397" s="49"/>
      <c r="AF397" s="49" t="s">
        <v>124</v>
      </c>
      <c r="AG397" s="49" t="s">
        <v>125</v>
      </c>
      <c r="AH397" s="49"/>
      <c r="AI397" s="49" t="s">
        <v>126</v>
      </c>
      <c r="AJ397" s="49" t="s">
        <v>127</v>
      </c>
      <c r="AK397" s="49" t="s">
        <v>128</v>
      </c>
      <c r="AL397" s="49" t="s">
        <v>129</v>
      </c>
      <c r="AM397" s="49" t="s">
        <v>130</v>
      </c>
      <c r="AN397" s="49" t="s">
        <v>131</v>
      </c>
      <c r="AO397" s="49"/>
      <c r="AP397" s="49" t="s">
        <v>193</v>
      </c>
      <c r="AQ397" s="49" t="s">
        <v>194</v>
      </c>
      <c r="AR397" s="49" t="s">
        <v>195</v>
      </c>
      <c r="AS397" s="49" t="s">
        <v>196</v>
      </c>
      <c r="AT397" s="49" t="s">
        <v>197</v>
      </c>
      <c r="AU397" s="49"/>
      <c r="AV397" s="49" t="s">
        <v>198</v>
      </c>
      <c r="AW397" s="49" t="s">
        <v>133</v>
      </c>
      <c r="AX397" s="49" t="s">
        <v>134</v>
      </c>
      <c r="AY397" s="49"/>
      <c r="AZ397" s="49" t="s">
        <v>135</v>
      </c>
      <c r="BA397" s="49" t="s">
        <v>136</v>
      </c>
      <c r="BB397" s="49" t="s">
        <v>137</v>
      </c>
      <c r="BC397" s="49" t="s">
        <v>138</v>
      </c>
      <c r="BD397" s="49" t="s">
        <v>200</v>
      </c>
      <c r="BE397" s="49" t="s">
        <v>139</v>
      </c>
      <c r="BF397" s="49" t="s">
        <v>201</v>
      </c>
      <c r="BG397" s="49"/>
      <c r="BH397" s="49" t="s">
        <v>202</v>
      </c>
      <c r="BI397" s="49" t="s">
        <v>203</v>
      </c>
      <c r="BJ397" s="49"/>
      <c r="BK397" s="49" t="s">
        <v>141</v>
      </c>
      <c r="BL397" s="49" t="s">
        <v>142</v>
      </c>
      <c r="BM397" s="49" t="s">
        <v>143</v>
      </c>
      <c r="BN397" s="49" t="s">
        <v>144</v>
      </c>
      <c r="BO397" s="49" t="s">
        <v>145</v>
      </c>
      <c r="BP397" s="49" t="s">
        <v>146</v>
      </c>
      <c r="BQ397" s="60" t="str">
        <f t="shared" si="6"/>
        <v>NT-2
NT-3
NT-4
NT-5
NT-6
NT-7
NT-8
NT-9
NT-10
NT-11
NT-12
NT-13
NT-14
MT-1
MT-2
MT-3
MT-4
MT-5
MT-6
MT-7
MT-8
MT-9
MT-10
MT-11
MT-12
MT-13
MT-14
MT-15</v>
      </c>
      <c r="BR397" s="49"/>
      <c r="BS397" s="49" t="s">
        <v>147</v>
      </c>
      <c r="BT397" s="49" t="s">
        <v>148</v>
      </c>
      <c r="BU397" s="49" t="s">
        <v>149</v>
      </c>
      <c r="BV397" s="49" t="s">
        <v>150</v>
      </c>
      <c r="BW397" s="49" t="s">
        <v>151</v>
      </c>
      <c r="BX397" s="49" t="s">
        <v>152</v>
      </c>
      <c r="BY397" s="49" t="s">
        <v>153</v>
      </c>
      <c r="BZ397" s="49" t="s">
        <v>154</v>
      </c>
      <c r="CA397" s="49" t="s">
        <v>155</v>
      </c>
      <c r="CB397" s="49" t="s">
        <v>156</v>
      </c>
      <c r="CC397" s="49" t="s">
        <v>157</v>
      </c>
      <c r="CD397" s="49" t="s">
        <v>158</v>
      </c>
      <c r="CE397" s="49" t="s">
        <v>159</v>
      </c>
      <c r="CF397" s="49" t="s">
        <v>160</v>
      </c>
      <c r="CG397" s="49" t="s">
        <v>161</v>
      </c>
      <c r="CH397" s="49" t="s">
        <v>162</v>
      </c>
      <c r="CI397" s="49" t="s">
        <v>163</v>
      </c>
      <c r="CJ397" s="49" t="s">
        <v>164</v>
      </c>
      <c r="CK397" s="49" t="s">
        <v>165</v>
      </c>
      <c r="CL397" s="49" t="s">
        <v>166</v>
      </c>
      <c r="CM397" s="49" t="s">
        <v>167</v>
      </c>
      <c r="CN397" s="49" t="s">
        <v>168</v>
      </c>
      <c r="CO397" s="49" t="s">
        <v>169</v>
      </c>
      <c r="CP397" s="49" t="s">
        <v>170</v>
      </c>
      <c r="CQ397" s="49" t="s">
        <v>171</v>
      </c>
      <c r="CR397" s="49" t="s">
        <v>172</v>
      </c>
      <c r="CS397" s="49" t="s">
        <v>173</v>
      </c>
      <c r="CT397" s="49" t="s">
        <v>174</v>
      </c>
      <c r="CU397" s="49"/>
      <c r="CV397" s="49"/>
      <c r="CW397" s="49"/>
      <c r="CX397" s="49"/>
      <c r="CY397" s="49"/>
      <c r="CZ397" s="49"/>
      <c r="DA397" s="49"/>
      <c r="DB397" s="49"/>
    </row>
    <row r="398" spans="1:106" s="76" customFormat="1" ht="64.5" customHeight="1" x14ac:dyDescent="0.25">
      <c r="A398" s="49" t="s">
        <v>229</v>
      </c>
      <c r="B398" s="49" t="s">
        <v>4209</v>
      </c>
      <c r="C398" s="60" t="e">
        <f>VLOOKUP(D398,'Threat Model'!$P$2:$Q$96,1,FALSE)</f>
        <v>#N/A</v>
      </c>
      <c r="D398" s="49" t="s">
        <v>4210</v>
      </c>
      <c r="E398" s="61" t="s">
        <v>4211</v>
      </c>
      <c r="F398" s="49"/>
      <c r="G398" s="61"/>
      <c r="H398" s="61" t="s">
        <v>4212</v>
      </c>
      <c r="I398" s="62">
        <v>8</v>
      </c>
      <c r="J398" s="62"/>
      <c r="K398" s="62"/>
      <c r="L398" s="62" t="s">
        <v>112</v>
      </c>
      <c r="M398" s="62"/>
      <c r="N398" s="62"/>
      <c r="O398" s="62" t="s">
        <v>182</v>
      </c>
      <c r="P398" s="62"/>
      <c r="Q398" s="62"/>
      <c r="R398" s="60" t="s">
        <v>112</v>
      </c>
      <c r="S398" s="61" t="s">
        <v>4213</v>
      </c>
      <c r="T398" s="61" t="s">
        <v>682</v>
      </c>
      <c r="U398" s="61" t="s">
        <v>4214</v>
      </c>
      <c r="V398" s="61" t="s">
        <v>237</v>
      </c>
      <c r="W398" s="61" t="s">
        <v>4215</v>
      </c>
      <c r="X398" s="61" t="s">
        <v>4216</v>
      </c>
      <c r="Y398" s="49"/>
      <c r="Z398" s="49"/>
      <c r="AA398" s="49" t="s">
        <v>4217</v>
      </c>
      <c r="AB398" s="49"/>
      <c r="AC398" s="60" t="s">
        <v>6942</v>
      </c>
      <c r="AD398" s="49" t="s">
        <v>191</v>
      </c>
      <c r="AE398" s="49" t="s">
        <v>123</v>
      </c>
      <c r="AF398" s="49" t="s">
        <v>124</v>
      </c>
      <c r="AG398" s="49" t="s">
        <v>125</v>
      </c>
      <c r="AH398" s="49" t="s">
        <v>192</v>
      </c>
      <c r="AI398" s="49" t="s">
        <v>126</v>
      </c>
      <c r="AJ398" s="49" t="s">
        <v>127</v>
      </c>
      <c r="AK398" s="49" t="s">
        <v>128</v>
      </c>
      <c r="AL398" s="49" t="s">
        <v>129</v>
      </c>
      <c r="AM398" s="49" t="s">
        <v>130</v>
      </c>
      <c r="AN398" s="49" t="s">
        <v>131</v>
      </c>
      <c r="AO398" s="49" t="s">
        <v>218</v>
      </c>
      <c r="AP398" s="49" t="s">
        <v>193</v>
      </c>
      <c r="AQ398" s="49" t="s">
        <v>194</v>
      </c>
      <c r="AR398" s="49" t="s">
        <v>195</v>
      </c>
      <c r="AS398" s="49" t="s">
        <v>196</v>
      </c>
      <c r="AT398" s="49" t="s">
        <v>197</v>
      </c>
      <c r="AU398" s="49"/>
      <c r="AV398" s="49" t="s">
        <v>198</v>
      </c>
      <c r="AW398" s="49" t="s">
        <v>133</v>
      </c>
      <c r="AX398" s="49" t="s">
        <v>134</v>
      </c>
      <c r="AY398" s="49" t="s">
        <v>199</v>
      </c>
      <c r="AZ398" s="49" t="s">
        <v>135</v>
      </c>
      <c r="BA398" s="49" t="s">
        <v>136</v>
      </c>
      <c r="BB398" s="49"/>
      <c r="BC398" s="49"/>
      <c r="BD398" s="49"/>
      <c r="BE398" s="49" t="s">
        <v>139</v>
      </c>
      <c r="BF398" s="49"/>
      <c r="BG398" s="49"/>
      <c r="BH398" s="49" t="s">
        <v>202</v>
      </c>
      <c r="BI398" s="49" t="s">
        <v>203</v>
      </c>
      <c r="BJ398" s="49"/>
      <c r="BK398" s="49"/>
      <c r="BL398" s="49"/>
      <c r="BM398" s="49"/>
      <c r="BN398" s="49"/>
      <c r="BO398" s="49"/>
      <c r="BP398" s="49"/>
      <c r="BQ398" s="60" t="str">
        <f t="shared" si="6"/>
        <v>NT-2
NT-3
NT-4
NT-5
NT-6
NT-7
NT-8
NT-9
NT-10
NT-11
NT-12
NT-13
NT-14
MT-1
MT-2
MT-3
MT-4
MT-5
MT-6
MT-7
MT-8
MT-9
MT-10
MT-11
MT-12
MT-13
MT-14
MT-15</v>
      </c>
      <c r="BR398" s="49"/>
      <c r="BS398" s="49" t="s">
        <v>147</v>
      </c>
      <c r="BT398" s="49" t="s">
        <v>148</v>
      </c>
      <c r="BU398" s="49" t="s">
        <v>149</v>
      </c>
      <c r="BV398" s="49" t="s">
        <v>150</v>
      </c>
      <c r="BW398" s="49" t="s">
        <v>151</v>
      </c>
      <c r="BX398" s="49" t="s">
        <v>152</v>
      </c>
      <c r="BY398" s="49" t="s">
        <v>153</v>
      </c>
      <c r="BZ398" s="49" t="s">
        <v>154</v>
      </c>
      <c r="CA398" s="49" t="s">
        <v>155</v>
      </c>
      <c r="CB398" s="49" t="s">
        <v>156</v>
      </c>
      <c r="CC398" s="49" t="s">
        <v>157</v>
      </c>
      <c r="CD398" s="49" t="s">
        <v>158</v>
      </c>
      <c r="CE398" s="49" t="s">
        <v>159</v>
      </c>
      <c r="CF398" s="49" t="s">
        <v>160</v>
      </c>
      <c r="CG398" s="49" t="s">
        <v>161</v>
      </c>
      <c r="CH398" s="49" t="s">
        <v>162</v>
      </c>
      <c r="CI398" s="49" t="s">
        <v>163</v>
      </c>
      <c r="CJ398" s="49" t="s">
        <v>164</v>
      </c>
      <c r="CK398" s="49" t="s">
        <v>165</v>
      </c>
      <c r="CL398" s="49" t="s">
        <v>166</v>
      </c>
      <c r="CM398" s="49" t="s">
        <v>167</v>
      </c>
      <c r="CN398" s="49" t="s">
        <v>168</v>
      </c>
      <c r="CO398" s="49" t="s">
        <v>169</v>
      </c>
      <c r="CP398" s="49" t="s">
        <v>170</v>
      </c>
      <c r="CQ398" s="49" t="s">
        <v>171</v>
      </c>
      <c r="CR398" s="49" t="s">
        <v>172</v>
      </c>
      <c r="CS398" s="49" t="s">
        <v>173</v>
      </c>
      <c r="CT398" s="49" t="s">
        <v>174</v>
      </c>
      <c r="CU398" s="49"/>
      <c r="CV398" s="49"/>
      <c r="CW398" s="49"/>
      <c r="CX398" s="49"/>
      <c r="CY398" s="49"/>
      <c r="CZ398" s="49"/>
      <c r="DA398" s="49"/>
      <c r="DB398" s="49"/>
    </row>
    <row r="399" spans="1:106" s="76" customFormat="1" ht="64.5" customHeight="1" x14ac:dyDescent="0.25">
      <c r="A399" s="49" t="s">
        <v>229</v>
      </c>
      <c r="B399" s="49" t="s">
        <v>4218</v>
      </c>
      <c r="C399" s="60" t="e">
        <f>VLOOKUP(D399,'Threat Model'!$P$2:$Q$96,1,FALSE)</f>
        <v>#N/A</v>
      </c>
      <c r="D399" s="49" t="s">
        <v>4219</v>
      </c>
      <c r="E399" s="61" t="s">
        <v>4220</v>
      </c>
      <c r="F399" s="49" t="s">
        <v>575</v>
      </c>
      <c r="G399" s="61"/>
      <c r="H399" s="61" t="s">
        <v>4221</v>
      </c>
      <c r="I399" s="62">
        <v>9</v>
      </c>
      <c r="J399" s="62"/>
      <c r="K399" s="62" t="s">
        <v>112</v>
      </c>
      <c r="L399" s="62"/>
      <c r="M399" s="62"/>
      <c r="N399" s="62"/>
      <c r="O399" s="62" t="s">
        <v>210</v>
      </c>
      <c r="P399" s="62"/>
      <c r="Q399" s="60" t="s">
        <v>112</v>
      </c>
      <c r="R399" s="62"/>
      <c r="S399" s="61" t="s">
        <v>4222</v>
      </c>
      <c r="T399" s="61" t="s">
        <v>4223</v>
      </c>
      <c r="U399" s="61" t="s">
        <v>2374</v>
      </c>
      <c r="V399" s="61" t="s">
        <v>237</v>
      </c>
      <c r="W399" s="61" t="s">
        <v>452</v>
      </c>
      <c r="X399" s="61" t="s">
        <v>4224</v>
      </c>
      <c r="Y399" s="49"/>
      <c r="Z399" s="49"/>
      <c r="AA399" s="49" t="s">
        <v>4225</v>
      </c>
      <c r="AB399" s="49"/>
      <c r="AC399" s="60" t="s">
        <v>7020</v>
      </c>
      <c r="AD399" s="49" t="s">
        <v>191</v>
      </c>
      <c r="AE399" s="49" t="s">
        <v>123</v>
      </c>
      <c r="AF399" s="49" t="s">
        <v>124</v>
      </c>
      <c r="AG399" s="49" t="s">
        <v>125</v>
      </c>
      <c r="AH399" s="49"/>
      <c r="AI399" s="49" t="s">
        <v>126</v>
      </c>
      <c r="AJ399" s="49"/>
      <c r="AK399" s="49" t="s">
        <v>128</v>
      </c>
      <c r="AL399" s="49" t="s">
        <v>129</v>
      </c>
      <c r="AM399" s="49"/>
      <c r="AN399" s="49" t="s">
        <v>131</v>
      </c>
      <c r="AO399" s="49" t="s">
        <v>218</v>
      </c>
      <c r="AP399" s="49" t="s">
        <v>193</v>
      </c>
      <c r="AQ399" s="49" t="s">
        <v>194</v>
      </c>
      <c r="AR399" s="49" t="s">
        <v>195</v>
      </c>
      <c r="AS399" s="49" t="s">
        <v>196</v>
      </c>
      <c r="AT399" s="49" t="s">
        <v>197</v>
      </c>
      <c r="AU399" s="49" t="s">
        <v>132</v>
      </c>
      <c r="AV399" s="49" t="s">
        <v>198</v>
      </c>
      <c r="AW399" s="49" t="s">
        <v>133</v>
      </c>
      <c r="AX399" s="49" t="s">
        <v>134</v>
      </c>
      <c r="AY399" s="49" t="s">
        <v>199</v>
      </c>
      <c r="AZ399" s="49" t="s">
        <v>135</v>
      </c>
      <c r="BA399" s="49" t="s">
        <v>136</v>
      </c>
      <c r="BB399" s="49" t="s">
        <v>137</v>
      </c>
      <c r="BC399" s="49" t="s">
        <v>138</v>
      </c>
      <c r="BD399" s="49" t="s">
        <v>200</v>
      </c>
      <c r="BE399" s="49" t="s">
        <v>139</v>
      </c>
      <c r="BF399" s="49" t="s">
        <v>201</v>
      </c>
      <c r="BG399" s="49"/>
      <c r="BH399" s="49" t="s">
        <v>202</v>
      </c>
      <c r="BI399" s="49" t="s">
        <v>203</v>
      </c>
      <c r="BJ399" s="49"/>
      <c r="BK399" s="49" t="s">
        <v>141</v>
      </c>
      <c r="BL399" s="49" t="s">
        <v>142</v>
      </c>
      <c r="BM399" s="49" t="s">
        <v>143</v>
      </c>
      <c r="BN399" s="49" t="s">
        <v>144</v>
      </c>
      <c r="BO399" s="49" t="s">
        <v>145</v>
      </c>
      <c r="BP399" s="49" t="s">
        <v>146</v>
      </c>
      <c r="BQ399" s="60" t="str">
        <f t="shared" si="6"/>
        <v>NT-1
NT-2
NT-3
NT-4
NT-5
NT-6
NT-7
NT-8
NT-9
NT-10
NT-11
NT-12
NT-13
NT-14
MT-1
MT-2
MT-3
MT-4
MT-5
MT-6
MT-7
MT-8
MT-9
MT-10
MT-11
MT-12
MT-13
MT-14
MT-15</v>
      </c>
      <c r="BR399" s="49" t="s">
        <v>283</v>
      </c>
      <c r="BS399" s="49" t="s">
        <v>147</v>
      </c>
      <c r="BT399" s="49" t="s">
        <v>148</v>
      </c>
      <c r="BU399" s="49" t="s">
        <v>149</v>
      </c>
      <c r="BV399" s="49" t="s">
        <v>150</v>
      </c>
      <c r="BW399" s="49" t="s">
        <v>151</v>
      </c>
      <c r="BX399" s="49" t="s">
        <v>152</v>
      </c>
      <c r="BY399" s="49" t="s">
        <v>153</v>
      </c>
      <c r="BZ399" s="49" t="s">
        <v>154</v>
      </c>
      <c r="CA399" s="49" t="s">
        <v>155</v>
      </c>
      <c r="CB399" s="49" t="s">
        <v>156</v>
      </c>
      <c r="CC399" s="49" t="s">
        <v>157</v>
      </c>
      <c r="CD399" s="49" t="s">
        <v>158</v>
      </c>
      <c r="CE399" s="49" t="s">
        <v>159</v>
      </c>
      <c r="CF399" s="49" t="s">
        <v>160</v>
      </c>
      <c r="CG399" s="49" t="s">
        <v>161</v>
      </c>
      <c r="CH399" s="49" t="s">
        <v>162</v>
      </c>
      <c r="CI399" s="49" t="s">
        <v>163</v>
      </c>
      <c r="CJ399" s="49" t="s">
        <v>164</v>
      </c>
      <c r="CK399" s="49" t="s">
        <v>165</v>
      </c>
      <c r="CL399" s="49" t="s">
        <v>166</v>
      </c>
      <c r="CM399" s="49" t="s">
        <v>167</v>
      </c>
      <c r="CN399" s="49" t="s">
        <v>168</v>
      </c>
      <c r="CO399" s="49" t="s">
        <v>169</v>
      </c>
      <c r="CP399" s="49" t="s">
        <v>170</v>
      </c>
      <c r="CQ399" s="49" t="s">
        <v>171</v>
      </c>
      <c r="CR399" s="49" t="s">
        <v>172</v>
      </c>
      <c r="CS399" s="49" t="s">
        <v>173</v>
      </c>
      <c r="CT399" s="49" t="s">
        <v>174</v>
      </c>
      <c r="CU399" s="49"/>
      <c r="CV399" s="49"/>
      <c r="CW399" s="49"/>
      <c r="CX399" s="49"/>
      <c r="CY399" s="49"/>
      <c r="CZ399" s="49"/>
      <c r="DA399" s="49"/>
      <c r="DB399" s="49"/>
    </row>
    <row r="400" spans="1:106" s="76" customFormat="1" ht="64.5" customHeight="1" x14ac:dyDescent="0.25">
      <c r="A400" s="49" t="s">
        <v>306</v>
      </c>
      <c r="B400" s="49" t="s">
        <v>4226</v>
      </c>
      <c r="C400" s="60" t="e">
        <f>VLOOKUP(D400,'Threat Model'!$P$2:$Q$96,1,FALSE)</f>
        <v>#N/A</v>
      </c>
      <c r="D400" s="49" t="s">
        <v>4227</v>
      </c>
      <c r="E400" s="61" t="s">
        <v>4228</v>
      </c>
      <c r="F400" s="49"/>
      <c r="G400" s="61" t="s">
        <v>576</v>
      </c>
      <c r="H400" s="61" t="s">
        <v>4229</v>
      </c>
      <c r="I400" s="62">
        <v>8</v>
      </c>
      <c r="J400" s="62"/>
      <c r="K400" s="62" t="s">
        <v>112</v>
      </c>
      <c r="L400" s="62"/>
      <c r="M400" s="62"/>
      <c r="N400" s="62"/>
      <c r="O400" s="62" t="s">
        <v>210</v>
      </c>
      <c r="P400" s="62"/>
      <c r="Q400" s="60" t="s">
        <v>112</v>
      </c>
      <c r="R400" s="60" t="s">
        <v>112</v>
      </c>
      <c r="S400" s="61" t="s">
        <v>4230</v>
      </c>
      <c r="T400" s="61" t="s">
        <v>326</v>
      </c>
      <c r="U400" s="61" t="s">
        <v>4231</v>
      </c>
      <c r="V400" s="61" t="s">
        <v>4232</v>
      </c>
      <c r="W400" s="61" t="s">
        <v>316</v>
      </c>
      <c r="X400" s="61" t="s">
        <v>317</v>
      </c>
      <c r="Y400" s="49"/>
      <c r="Z400" s="49"/>
      <c r="AA400" s="49" t="s">
        <v>4233</v>
      </c>
      <c r="AB400" s="49"/>
      <c r="AC400" s="60" t="s">
        <v>6908</v>
      </c>
      <c r="AD400" s="49" t="s">
        <v>191</v>
      </c>
      <c r="AE400" s="49" t="s">
        <v>123</v>
      </c>
      <c r="AF400" s="49" t="s">
        <v>124</v>
      </c>
      <c r="AG400" s="49" t="s">
        <v>125</v>
      </c>
      <c r="AH400" s="49" t="s">
        <v>192</v>
      </c>
      <c r="AI400" s="49" t="s">
        <v>126</v>
      </c>
      <c r="AJ400" s="49" t="s">
        <v>127</v>
      </c>
      <c r="AK400" s="49" t="s">
        <v>128</v>
      </c>
      <c r="AL400" s="49" t="s">
        <v>129</v>
      </c>
      <c r="AM400" s="49" t="s">
        <v>130</v>
      </c>
      <c r="AN400" s="49" t="s">
        <v>131</v>
      </c>
      <c r="AO400" s="49" t="s">
        <v>218</v>
      </c>
      <c r="AP400" s="49" t="s">
        <v>193</v>
      </c>
      <c r="AQ400" s="49" t="s">
        <v>194</v>
      </c>
      <c r="AR400" s="49" t="s">
        <v>195</v>
      </c>
      <c r="AS400" s="49" t="s">
        <v>196</v>
      </c>
      <c r="AT400" s="49" t="s">
        <v>197</v>
      </c>
      <c r="AU400" s="49" t="s">
        <v>132</v>
      </c>
      <c r="AV400" s="49" t="s">
        <v>198</v>
      </c>
      <c r="AW400" s="49" t="s">
        <v>133</v>
      </c>
      <c r="AX400" s="49" t="s">
        <v>134</v>
      </c>
      <c r="AY400" s="49" t="s">
        <v>199</v>
      </c>
      <c r="AZ400" s="49" t="s">
        <v>135</v>
      </c>
      <c r="BA400" s="49" t="s">
        <v>136</v>
      </c>
      <c r="BB400" s="49" t="s">
        <v>137</v>
      </c>
      <c r="BC400" s="49" t="s">
        <v>138</v>
      </c>
      <c r="BD400" s="49"/>
      <c r="BE400" s="49" t="s">
        <v>139</v>
      </c>
      <c r="BF400" s="49" t="s">
        <v>201</v>
      </c>
      <c r="BG400" s="49" t="s">
        <v>140</v>
      </c>
      <c r="BH400" s="49" t="s">
        <v>202</v>
      </c>
      <c r="BI400" s="49" t="s">
        <v>203</v>
      </c>
      <c r="BJ400" s="49"/>
      <c r="BK400" s="49" t="s">
        <v>141</v>
      </c>
      <c r="BL400" s="49" t="s">
        <v>142</v>
      </c>
      <c r="BM400" s="49" t="s">
        <v>143</v>
      </c>
      <c r="BN400" s="49" t="s">
        <v>144</v>
      </c>
      <c r="BO400" s="49" t="s">
        <v>145</v>
      </c>
      <c r="BP400" s="49" t="s">
        <v>146</v>
      </c>
      <c r="BQ400" s="60" t="str">
        <f t="shared" si="6"/>
        <v>NT-7
MT-1
MT-2
MT-7
MT-8
MT-9
MT-10
MT-11
MT-12
MT-13
MT-14
MT-15</v>
      </c>
      <c r="BR400" s="49"/>
      <c r="BS400" s="49"/>
      <c r="BT400" s="49"/>
      <c r="BU400" s="49"/>
      <c r="BV400" s="49"/>
      <c r="BW400" s="49"/>
      <c r="BX400" s="49" t="s">
        <v>152</v>
      </c>
      <c r="BY400" s="49"/>
      <c r="BZ400" s="49"/>
      <c r="CA400" s="49"/>
      <c r="CB400" s="49"/>
      <c r="CC400" s="49"/>
      <c r="CD400" s="49"/>
      <c r="CE400" s="49"/>
      <c r="CF400" s="49" t="s">
        <v>160</v>
      </c>
      <c r="CG400" s="49" t="s">
        <v>161</v>
      </c>
      <c r="CH400" s="49"/>
      <c r="CI400" s="49"/>
      <c r="CJ400" s="49"/>
      <c r="CK400" s="49"/>
      <c r="CL400" s="49" t="s">
        <v>166</v>
      </c>
      <c r="CM400" s="49" t="s">
        <v>167</v>
      </c>
      <c r="CN400" s="49" t="s">
        <v>168</v>
      </c>
      <c r="CO400" s="49" t="s">
        <v>169</v>
      </c>
      <c r="CP400" s="49" t="s">
        <v>170</v>
      </c>
      <c r="CQ400" s="49" t="s">
        <v>171</v>
      </c>
      <c r="CR400" s="49" t="s">
        <v>172</v>
      </c>
      <c r="CS400" s="49" t="s">
        <v>173</v>
      </c>
      <c r="CT400" s="49" t="s">
        <v>174</v>
      </c>
      <c r="CU400" s="49"/>
      <c r="CV400" s="49"/>
      <c r="CW400" s="49"/>
      <c r="CX400" s="49"/>
      <c r="CY400" s="49"/>
      <c r="CZ400" s="49"/>
      <c r="DA400" s="49"/>
      <c r="DB400" s="49"/>
    </row>
    <row r="401" spans="1:106" s="76" customFormat="1" ht="64.5" customHeight="1" x14ac:dyDescent="0.25">
      <c r="A401" s="49" t="s">
        <v>306</v>
      </c>
      <c r="B401" s="49" t="s">
        <v>4234</v>
      </c>
      <c r="C401" s="60" t="e">
        <f>VLOOKUP(D401,'Threat Model'!$P$2:$Q$96,1,FALSE)</f>
        <v>#N/A</v>
      </c>
      <c r="D401" s="49" t="s">
        <v>4235</v>
      </c>
      <c r="E401" s="61" t="s">
        <v>4236</v>
      </c>
      <c r="F401" s="49"/>
      <c r="G401" s="61"/>
      <c r="H401" s="61" t="s">
        <v>4237</v>
      </c>
      <c r="I401" s="62">
        <v>7</v>
      </c>
      <c r="J401" s="62"/>
      <c r="K401" s="62"/>
      <c r="L401" s="62" t="s">
        <v>112</v>
      </c>
      <c r="M401" s="62"/>
      <c r="N401" s="62"/>
      <c r="O401" s="62" t="s">
        <v>182</v>
      </c>
      <c r="P401" s="62"/>
      <c r="Q401" s="62"/>
      <c r="R401" s="60" t="s">
        <v>112</v>
      </c>
      <c r="S401" s="61" t="s">
        <v>4238</v>
      </c>
      <c r="T401" s="61" t="s">
        <v>4239</v>
      </c>
      <c r="U401" s="61" t="s">
        <v>4240</v>
      </c>
      <c r="V401" s="61" t="s">
        <v>4241</v>
      </c>
      <c r="W401" s="61" t="s">
        <v>4242</v>
      </c>
      <c r="X401" s="61" t="s">
        <v>4243</v>
      </c>
      <c r="Y401" s="49"/>
      <c r="Z401" s="49"/>
      <c r="AA401" s="49" t="s">
        <v>3703</v>
      </c>
      <c r="AB401" s="49"/>
      <c r="AC401" s="60" t="s">
        <v>7021</v>
      </c>
      <c r="AD401" s="49"/>
      <c r="AE401" s="49" t="s">
        <v>123</v>
      </c>
      <c r="AF401" s="49" t="s">
        <v>124</v>
      </c>
      <c r="AG401" s="49" t="s">
        <v>125</v>
      </c>
      <c r="AH401" s="49"/>
      <c r="AI401" s="49" t="s">
        <v>126</v>
      </c>
      <c r="AJ401" s="49" t="s">
        <v>127</v>
      </c>
      <c r="AK401" s="49" t="s">
        <v>128</v>
      </c>
      <c r="AL401" s="49"/>
      <c r="AM401" s="49" t="s">
        <v>130</v>
      </c>
      <c r="AN401" s="49" t="s">
        <v>131</v>
      </c>
      <c r="AO401" s="49"/>
      <c r="AP401" s="49" t="s">
        <v>193</v>
      </c>
      <c r="AQ401" s="49" t="s">
        <v>194</v>
      </c>
      <c r="AR401" s="49" t="s">
        <v>195</v>
      </c>
      <c r="AS401" s="49" t="s">
        <v>196</v>
      </c>
      <c r="AT401" s="49" t="s">
        <v>197</v>
      </c>
      <c r="AU401" s="49" t="s">
        <v>132</v>
      </c>
      <c r="AV401" s="49" t="s">
        <v>198</v>
      </c>
      <c r="AW401" s="49" t="s">
        <v>133</v>
      </c>
      <c r="AX401" s="49" t="s">
        <v>134</v>
      </c>
      <c r="AY401" s="49"/>
      <c r="AZ401" s="49" t="s">
        <v>135</v>
      </c>
      <c r="BA401" s="49" t="s">
        <v>136</v>
      </c>
      <c r="BB401" s="49" t="s">
        <v>137</v>
      </c>
      <c r="BC401" s="49" t="s">
        <v>138</v>
      </c>
      <c r="BD401" s="49"/>
      <c r="BE401" s="49"/>
      <c r="BF401" s="49"/>
      <c r="BG401" s="49" t="s">
        <v>140</v>
      </c>
      <c r="BH401" s="49"/>
      <c r="BI401" s="49" t="s">
        <v>203</v>
      </c>
      <c r="BJ401" s="49"/>
      <c r="BK401" s="49" t="s">
        <v>141</v>
      </c>
      <c r="BL401" s="49" t="s">
        <v>142</v>
      </c>
      <c r="BM401" s="49" t="s">
        <v>143</v>
      </c>
      <c r="BN401" s="49" t="s">
        <v>144</v>
      </c>
      <c r="BO401" s="49" t="s">
        <v>145</v>
      </c>
      <c r="BP401" s="49" t="s">
        <v>146</v>
      </c>
      <c r="BQ401" s="60" t="str">
        <f t="shared" si="6"/>
        <v>NT-7
MT-1
MT-2
MT-7
MT-8
MT-9
MT-10
MT-11
MT-12
MT-13
MT-14
MT-15</v>
      </c>
      <c r="BR401" s="49"/>
      <c r="BS401" s="49"/>
      <c r="BT401" s="49"/>
      <c r="BU401" s="49"/>
      <c r="BV401" s="49"/>
      <c r="BW401" s="49"/>
      <c r="BX401" s="49" t="s">
        <v>152</v>
      </c>
      <c r="BY401" s="49"/>
      <c r="BZ401" s="49"/>
      <c r="CA401" s="49"/>
      <c r="CB401" s="49"/>
      <c r="CC401" s="49"/>
      <c r="CD401" s="49"/>
      <c r="CE401" s="49"/>
      <c r="CF401" s="49" t="s">
        <v>160</v>
      </c>
      <c r="CG401" s="49" t="s">
        <v>161</v>
      </c>
      <c r="CH401" s="49"/>
      <c r="CI401" s="49"/>
      <c r="CJ401" s="49"/>
      <c r="CK401" s="49"/>
      <c r="CL401" s="49" t="s">
        <v>166</v>
      </c>
      <c r="CM401" s="49" t="s">
        <v>167</v>
      </c>
      <c r="CN401" s="49" t="s">
        <v>168</v>
      </c>
      <c r="CO401" s="49" t="s">
        <v>169</v>
      </c>
      <c r="CP401" s="49" t="s">
        <v>170</v>
      </c>
      <c r="CQ401" s="49" t="s">
        <v>171</v>
      </c>
      <c r="CR401" s="49" t="s">
        <v>172</v>
      </c>
      <c r="CS401" s="49" t="s">
        <v>173</v>
      </c>
      <c r="CT401" s="49" t="s">
        <v>174</v>
      </c>
      <c r="CU401" s="49"/>
      <c r="CV401" s="49"/>
      <c r="CW401" s="49"/>
      <c r="CX401" s="49"/>
      <c r="CY401" s="49"/>
      <c r="CZ401" s="49"/>
      <c r="DA401" s="49"/>
      <c r="DB401" s="49"/>
    </row>
    <row r="402" spans="1:106" s="76" customFormat="1" ht="64.5" customHeight="1" x14ac:dyDescent="0.25">
      <c r="A402" s="49" t="s">
        <v>229</v>
      </c>
      <c r="B402" s="49" t="s">
        <v>4244</v>
      </c>
      <c r="C402" s="60" t="e">
        <f>VLOOKUP(D402,'Threat Model'!$P$2:$Q$96,1,FALSE)</f>
        <v>#N/A</v>
      </c>
      <c r="D402" s="49" t="s">
        <v>4245</v>
      </c>
      <c r="E402" s="61" t="s">
        <v>4246</v>
      </c>
      <c r="F402" s="49"/>
      <c r="G402" s="61" t="s">
        <v>208</v>
      </c>
      <c r="H402" s="61" t="s">
        <v>4247</v>
      </c>
      <c r="I402" s="62">
        <v>9</v>
      </c>
      <c r="J402" s="62"/>
      <c r="K402" s="62"/>
      <c r="L402" s="62" t="s">
        <v>112</v>
      </c>
      <c r="M402" s="62"/>
      <c r="N402" s="62"/>
      <c r="O402" s="62" t="s">
        <v>182</v>
      </c>
      <c r="P402" s="62"/>
      <c r="Q402" s="62"/>
      <c r="R402" s="60" t="s">
        <v>112</v>
      </c>
      <c r="S402" s="61" t="s">
        <v>4248</v>
      </c>
      <c r="T402" s="61" t="s">
        <v>682</v>
      </c>
      <c r="U402" s="61" t="s">
        <v>936</v>
      </c>
      <c r="V402" s="61" t="s">
        <v>237</v>
      </c>
      <c r="W402" s="61" t="s">
        <v>4249</v>
      </c>
      <c r="X402" s="61" t="s">
        <v>4250</v>
      </c>
      <c r="Y402" s="49"/>
      <c r="Z402" s="49"/>
      <c r="AA402" s="49" t="s">
        <v>4251</v>
      </c>
      <c r="AB402" s="49"/>
      <c r="AC402" s="60" t="s">
        <v>7022</v>
      </c>
      <c r="AD402" s="49"/>
      <c r="AE402" s="49"/>
      <c r="AF402" s="49"/>
      <c r="AG402" s="49" t="s">
        <v>125</v>
      </c>
      <c r="AH402" s="49"/>
      <c r="AI402" s="49" t="s">
        <v>126</v>
      </c>
      <c r="AJ402" s="49" t="s">
        <v>127</v>
      </c>
      <c r="AK402" s="49" t="s">
        <v>128</v>
      </c>
      <c r="AL402" s="49" t="s">
        <v>129</v>
      </c>
      <c r="AM402" s="49"/>
      <c r="AN402" s="49" t="s">
        <v>131</v>
      </c>
      <c r="AO402" s="49"/>
      <c r="AP402" s="49" t="s">
        <v>193</v>
      </c>
      <c r="AQ402" s="49" t="s">
        <v>194</v>
      </c>
      <c r="AR402" s="49" t="s">
        <v>195</v>
      </c>
      <c r="AS402" s="49" t="s">
        <v>196</v>
      </c>
      <c r="AT402" s="49" t="s">
        <v>197</v>
      </c>
      <c r="AU402" s="49"/>
      <c r="AV402" s="49" t="s">
        <v>198</v>
      </c>
      <c r="AW402" s="49" t="s">
        <v>133</v>
      </c>
      <c r="AX402" s="49" t="s">
        <v>134</v>
      </c>
      <c r="AY402" s="49"/>
      <c r="AZ402" s="49" t="s">
        <v>135</v>
      </c>
      <c r="BA402" s="49" t="s">
        <v>136</v>
      </c>
      <c r="BB402" s="49"/>
      <c r="BC402" s="49"/>
      <c r="BD402" s="49"/>
      <c r="BE402" s="49" t="s">
        <v>139</v>
      </c>
      <c r="BF402" s="49" t="s">
        <v>201</v>
      </c>
      <c r="BG402" s="49"/>
      <c r="BH402" s="49" t="s">
        <v>202</v>
      </c>
      <c r="BI402" s="49" t="s">
        <v>203</v>
      </c>
      <c r="BJ402" s="49"/>
      <c r="BK402" s="49"/>
      <c r="BL402" s="49"/>
      <c r="BM402" s="49"/>
      <c r="BN402" s="49"/>
      <c r="BO402" s="49"/>
      <c r="BP402" s="49"/>
      <c r="BQ402" s="60" t="str">
        <f t="shared" si="6"/>
        <v>NT-7
MT-1
MT-2
MT-7
MT-8
MT-9
MT-10
MT-11
MT-12
MT-13
MT-14
MT-15</v>
      </c>
      <c r="BR402" s="49"/>
      <c r="BS402" s="49"/>
      <c r="BT402" s="49"/>
      <c r="BU402" s="49"/>
      <c r="BV402" s="49"/>
      <c r="BW402" s="49"/>
      <c r="BX402" s="49" t="s">
        <v>152</v>
      </c>
      <c r="BY402" s="49"/>
      <c r="BZ402" s="49"/>
      <c r="CA402" s="49"/>
      <c r="CB402" s="49"/>
      <c r="CC402" s="49"/>
      <c r="CD402" s="49"/>
      <c r="CE402" s="49"/>
      <c r="CF402" s="49" t="s">
        <v>160</v>
      </c>
      <c r="CG402" s="49" t="s">
        <v>161</v>
      </c>
      <c r="CH402" s="49"/>
      <c r="CI402" s="49"/>
      <c r="CJ402" s="49"/>
      <c r="CK402" s="49"/>
      <c r="CL402" s="49" t="s">
        <v>166</v>
      </c>
      <c r="CM402" s="49" t="s">
        <v>167</v>
      </c>
      <c r="CN402" s="49" t="s">
        <v>168</v>
      </c>
      <c r="CO402" s="49" t="s">
        <v>169</v>
      </c>
      <c r="CP402" s="49" t="s">
        <v>170</v>
      </c>
      <c r="CQ402" s="49" t="s">
        <v>171</v>
      </c>
      <c r="CR402" s="49" t="s">
        <v>172</v>
      </c>
      <c r="CS402" s="49" t="s">
        <v>173</v>
      </c>
      <c r="CT402" s="49" t="s">
        <v>174</v>
      </c>
      <c r="CU402" s="49"/>
      <c r="CV402" s="49"/>
      <c r="CW402" s="49"/>
      <c r="CX402" s="49"/>
      <c r="CY402" s="49"/>
      <c r="CZ402" s="49"/>
      <c r="DA402" s="49"/>
      <c r="DB402" s="49"/>
    </row>
    <row r="403" spans="1:106" s="76" customFormat="1" ht="64.5" customHeight="1" x14ac:dyDescent="0.25">
      <c r="A403" s="49" t="s">
        <v>229</v>
      </c>
      <c r="B403" s="49" t="s">
        <v>4252</v>
      </c>
      <c r="C403" s="60" t="e">
        <f>VLOOKUP(D403,'Threat Model'!$P$2:$Q$96,1,FALSE)</f>
        <v>#N/A</v>
      </c>
      <c r="D403" s="49" t="s">
        <v>4253</v>
      </c>
      <c r="E403" s="61" t="s">
        <v>4254</v>
      </c>
      <c r="F403" s="49"/>
      <c r="G403" s="61" t="s">
        <v>447</v>
      </c>
      <c r="H403" s="61" t="s">
        <v>4255</v>
      </c>
      <c r="I403" s="62">
        <v>5</v>
      </c>
      <c r="J403" s="62"/>
      <c r="K403" s="62"/>
      <c r="L403" s="62" t="s">
        <v>112</v>
      </c>
      <c r="M403" s="62"/>
      <c r="N403" s="62"/>
      <c r="O403" s="62" t="s">
        <v>182</v>
      </c>
      <c r="P403" s="62"/>
      <c r="Q403" s="60" t="s">
        <v>112</v>
      </c>
      <c r="R403" s="60" t="s">
        <v>112</v>
      </c>
      <c r="S403" s="61" t="s">
        <v>4256</v>
      </c>
      <c r="T403" s="61" t="s">
        <v>4257</v>
      </c>
      <c r="U403" s="61" t="s">
        <v>4258</v>
      </c>
      <c r="V403" s="61" t="s">
        <v>237</v>
      </c>
      <c r="W403" s="61" t="s">
        <v>4259</v>
      </c>
      <c r="X403" s="61" t="s">
        <v>4260</v>
      </c>
      <c r="Y403" s="49"/>
      <c r="Z403" s="49"/>
      <c r="AA403" s="49" t="s">
        <v>4261</v>
      </c>
      <c r="AB403" s="49"/>
      <c r="AC403" s="60" t="s">
        <v>7023</v>
      </c>
      <c r="AD403" s="49"/>
      <c r="AE403" s="49"/>
      <c r="AF403" s="49"/>
      <c r="AG403" s="49"/>
      <c r="AH403" s="49"/>
      <c r="AI403" s="49"/>
      <c r="AJ403" s="49" t="s">
        <v>127</v>
      </c>
      <c r="AK403" s="49"/>
      <c r="AL403" s="49" t="s">
        <v>129</v>
      </c>
      <c r="AM403" s="49"/>
      <c r="AN403" s="49" t="s">
        <v>131</v>
      </c>
      <c r="AO403" s="49" t="s">
        <v>218</v>
      </c>
      <c r="AP403" s="49" t="s">
        <v>193</v>
      </c>
      <c r="AQ403" s="49" t="s">
        <v>194</v>
      </c>
      <c r="AR403" s="49" t="s">
        <v>195</v>
      </c>
      <c r="AS403" s="49" t="s">
        <v>196</v>
      </c>
      <c r="AT403" s="49" t="s">
        <v>197</v>
      </c>
      <c r="AU403" s="49"/>
      <c r="AV403" s="49"/>
      <c r="AW403" s="49" t="s">
        <v>133</v>
      </c>
      <c r="AX403" s="49" t="s">
        <v>134</v>
      </c>
      <c r="AY403" s="49"/>
      <c r="AZ403" s="49" t="s">
        <v>135</v>
      </c>
      <c r="BA403" s="49" t="s">
        <v>136</v>
      </c>
      <c r="BB403" s="49"/>
      <c r="BC403" s="49"/>
      <c r="BD403" s="49"/>
      <c r="BE403" s="49"/>
      <c r="BF403" s="49" t="s">
        <v>201</v>
      </c>
      <c r="BG403" s="49"/>
      <c r="BH403" s="49" t="s">
        <v>202</v>
      </c>
      <c r="BI403" s="49" t="s">
        <v>203</v>
      </c>
      <c r="BJ403" s="49"/>
      <c r="BK403" s="49"/>
      <c r="BL403" s="49"/>
      <c r="BM403" s="49"/>
      <c r="BN403" s="49"/>
      <c r="BO403" s="49"/>
      <c r="BP403" s="49"/>
      <c r="BQ403" s="60" t="str">
        <f t="shared" si="6"/>
        <v>NT-7
MT-1
MT-2
MT-3
MT-4
MT-5
MT-6
MT-7
MT-8
MT-9
MT-10
MT-11
MT-12
MT-13
MT-14</v>
      </c>
      <c r="BR403" s="49"/>
      <c r="BS403" s="49"/>
      <c r="BT403" s="49"/>
      <c r="BU403" s="49"/>
      <c r="BV403" s="49"/>
      <c r="BW403" s="49"/>
      <c r="BX403" s="49" t="s">
        <v>152</v>
      </c>
      <c r="BY403" s="49"/>
      <c r="BZ403" s="49"/>
      <c r="CA403" s="49"/>
      <c r="CB403" s="49"/>
      <c r="CC403" s="49"/>
      <c r="CD403" s="49"/>
      <c r="CE403" s="49"/>
      <c r="CF403" s="49" t="s">
        <v>160</v>
      </c>
      <c r="CG403" s="49" t="s">
        <v>161</v>
      </c>
      <c r="CH403" s="49" t="s">
        <v>162</v>
      </c>
      <c r="CI403" s="49" t="s">
        <v>163</v>
      </c>
      <c r="CJ403" s="49" t="s">
        <v>164</v>
      </c>
      <c r="CK403" s="49" t="s">
        <v>165</v>
      </c>
      <c r="CL403" s="49" t="s">
        <v>166</v>
      </c>
      <c r="CM403" s="49" t="s">
        <v>167</v>
      </c>
      <c r="CN403" s="49" t="s">
        <v>168</v>
      </c>
      <c r="CO403" s="49" t="s">
        <v>169</v>
      </c>
      <c r="CP403" s="49" t="s">
        <v>170</v>
      </c>
      <c r="CQ403" s="49" t="s">
        <v>171</v>
      </c>
      <c r="CR403" s="49" t="s">
        <v>172</v>
      </c>
      <c r="CS403" s="49" t="s">
        <v>173</v>
      </c>
      <c r="CT403" s="49"/>
      <c r="CU403" s="49"/>
      <c r="CV403" s="49"/>
      <c r="CW403" s="49"/>
      <c r="CX403" s="49"/>
      <c r="CY403" s="49"/>
      <c r="CZ403" s="49"/>
      <c r="DA403" s="49"/>
      <c r="DB403" s="49"/>
    </row>
    <row r="404" spans="1:106" s="76" customFormat="1" ht="64.5" customHeight="1" x14ac:dyDescent="0.25">
      <c r="A404" s="49" t="s">
        <v>229</v>
      </c>
      <c r="B404" s="49" t="s">
        <v>4262</v>
      </c>
      <c r="C404" s="60" t="e">
        <f>VLOOKUP(D404,'Threat Model'!$P$2:$Q$96,1,FALSE)</f>
        <v>#N/A</v>
      </c>
      <c r="D404" s="49" t="s">
        <v>4263</v>
      </c>
      <c r="E404" s="61" t="s">
        <v>4264</v>
      </c>
      <c r="F404" s="49"/>
      <c r="G404" s="61"/>
      <c r="H404" s="61" t="s">
        <v>4265</v>
      </c>
      <c r="I404" s="62">
        <v>5</v>
      </c>
      <c r="J404" s="62"/>
      <c r="K404" s="62"/>
      <c r="L404" s="62" t="s">
        <v>112</v>
      </c>
      <c r="M404" s="62"/>
      <c r="N404" s="62"/>
      <c r="O404" s="62" t="s">
        <v>182</v>
      </c>
      <c r="P404" s="62"/>
      <c r="Q404" s="62"/>
      <c r="R404" s="60" t="s">
        <v>112</v>
      </c>
      <c r="S404" s="61" t="s">
        <v>4266</v>
      </c>
      <c r="T404" s="61" t="s">
        <v>4267</v>
      </c>
      <c r="U404" s="61" t="s">
        <v>936</v>
      </c>
      <c r="V404" s="61" t="s">
        <v>237</v>
      </c>
      <c r="W404" s="61" t="s">
        <v>4268</v>
      </c>
      <c r="X404" s="61" t="s">
        <v>4269</v>
      </c>
      <c r="Y404" s="49"/>
      <c r="Z404" s="49"/>
      <c r="AA404" s="49" t="s">
        <v>4270</v>
      </c>
      <c r="AB404" s="49"/>
      <c r="AC404" s="60" t="s">
        <v>6904</v>
      </c>
      <c r="AD404" s="49" t="s">
        <v>191</v>
      </c>
      <c r="AE404" s="49" t="s">
        <v>123</v>
      </c>
      <c r="AF404" s="49" t="s">
        <v>124</v>
      </c>
      <c r="AG404" s="49" t="s">
        <v>125</v>
      </c>
      <c r="AH404" s="49" t="s">
        <v>192</v>
      </c>
      <c r="AI404" s="49" t="s">
        <v>126</v>
      </c>
      <c r="AJ404" s="49" t="s">
        <v>127</v>
      </c>
      <c r="AK404" s="49" t="s">
        <v>128</v>
      </c>
      <c r="AL404" s="49" t="s">
        <v>129</v>
      </c>
      <c r="AM404" s="49" t="s">
        <v>130</v>
      </c>
      <c r="AN404" s="49" t="s">
        <v>131</v>
      </c>
      <c r="AO404" s="49" t="s">
        <v>218</v>
      </c>
      <c r="AP404" s="49" t="s">
        <v>193</v>
      </c>
      <c r="AQ404" s="49" t="s">
        <v>194</v>
      </c>
      <c r="AR404" s="49" t="s">
        <v>195</v>
      </c>
      <c r="AS404" s="49" t="s">
        <v>196</v>
      </c>
      <c r="AT404" s="49" t="s">
        <v>197</v>
      </c>
      <c r="AU404" s="49" t="s">
        <v>132</v>
      </c>
      <c r="AV404" s="49" t="s">
        <v>198</v>
      </c>
      <c r="AW404" s="49" t="s">
        <v>133</v>
      </c>
      <c r="AX404" s="49" t="s">
        <v>134</v>
      </c>
      <c r="AY404" s="49" t="s">
        <v>199</v>
      </c>
      <c r="AZ404" s="49" t="s">
        <v>135</v>
      </c>
      <c r="BA404" s="49" t="s">
        <v>136</v>
      </c>
      <c r="BB404" s="49" t="s">
        <v>137</v>
      </c>
      <c r="BC404" s="49" t="s">
        <v>138</v>
      </c>
      <c r="BD404" s="49" t="s">
        <v>200</v>
      </c>
      <c r="BE404" s="49" t="s">
        <v>139</v>
      </c>
      <c r="BF404" s="49" t="s">
        <v>201</v>
      </c>
      <c r="BG404" s="49" t="s">
        <v>140</v>
      </c>
      <c r="BH404" s="49" t="s">
        <v>202</v>
      </c>
      <c r="BI404" s="49" t="s">
        <v>203</v>
      </c>
      <c r="BJ404" s="49"/>
      <c r="BK404" s="49" t="s">
        <v>141</v>
      </c>
      <c r="BL404" s="49" t="s">
        <v>142</v>
      </c>
      <c r="BM404" s="49" t="s">
        <v>143</v>
      </c>
      <c r="BN404" s="49" t="s">
        <v>144</v>
      </c>
      <c r="BO404" s="49" t="s">
        <v>145</v>
      </c>
      <c r="BP404" s="49" t="s">
        <v>146</v>
      </c>
      <c r="BQ404" s="60" t="str">
        <f t="shared" si="6"/>
        <v>NT-7
MT-1
MT-2
MT-7
MT-8
MT-9
MT-10
MT-11
MT-12
MT-13
MT-14
MT-15</v>
      </c>
      <c r="BR404" s="49"/>
      <c r="BS404" s="49"/>
      <c r="BT404" s="49"/>
      <c r="BU404" s="49"/>
      <c r="BV404" s="49"/>
      <c r="BW404" s="49"/>
      <c r="BX404" s="49" t="s">
        <v>152</v>
      </c>
      <c r="BY404" s="49"/>
      <c r="BZ404" s="49"/>
      <c r="CA404" s="49"/>
      <c r="CB404" s="49"/>
      <c r="CC404" s="49"/>
      <c r="CD404" s="49"/>
      <c r="CE404" s="49"/>
      <c r="CF404" s="49" t="s">
        <v>160</v>
      </c>
      <c r="CG404" s="49" t="s">
        <v>161</v>
      </c>
      <c r="CH404" s="49"/>
      <c r="CI404" s="49"/>
      <c r="CJ404" s="49"/>
      <c r="CK404" s="49"/>
      <c r="CL404" s="49" t="s">
        <v>166</v>
      </c>
      <c r="CM404" s="49" t="s">
        <v>167</v>
      </c>
      <c r="CN404" s="49" t="s">
        <v>168</v>
      </c>
      <c r="CO404" s="49" t="s">
        <v>169</v>
      </c>
      <c r="CP404" s="49" t="s">
        <v>170</v>
      </c>
      <c r="CQ404" s="49" t="s">
        <v>171</v>
      </c>
      <c r="CR404" s="49" t="s">
        <v>172</v>
      </c>
      <c r="CS404" s="49" t="s">
        <v>173</v>
      </c>
      <c r="CT404" s="49" t="s">
        <v>174</v>
      </c>
      <c r="CU404" s="49"/>
      <c r="CV404" s="49"/>
      <c r="CW404" s="49"/>
      <c r="CX404" s="49"/>
      <c r="CY404" s="49"/>
      <c r="CZ404" s="49"/>
      <c r="DA404" s="49"/>
      <c r="DB404" s="49"/>
    </row>
    <row r="405" spans="1:106" s="76" customFormat="1" ht="64.5" customHeight="1" x14ac:dyDescent="0.25">
      <c r="A405" s="49" t="s">
        <v>229</v>
      </c>
      <c r="B405" s="49" t="s">
        <v>4271</v>
      </c>
      <c r="C405" s="60" t="e">
        <f>VLOOKUP(D405,'Threat Model'!$P$2:$Q$96,1,FALSE)</f>
        <v>#N/A</v>
      </c>
      <c r="D405" s="49" t="s">
        <v>4272</v>
      </c>
      <c r="E405" s="61" t="s">
        <v>4273</v>
      </c>
      <c r="F405" s="49"/>
      <c r="G405" s="61"/>
      <c r="H405" s="61" t="s">
        <v>4274</v>
      </c>
      <c r="I405" s="62">
        <v>5</v>
      </c>
      <c r="J405" s="62"/>
      <c r="K405" s="62"/>
      <c r="L405" s="62" t="s">
        <v>112</v>
      </c>
      <c r="M405" s="62"/>
      <c r="N405" s="62"/>
      <c r="O405" s="62" t="s">
        <v>182</v>
      </c>
      <c r="P405" s="62"/>
      <c r="Q405" s="60" t="s">
        <v>112</v>
      </c>
      <c r="R405" s="60" t="s">
        <v>112</v>
      </c>
      <c r="S405" s="61" t="s">
        <v>4275</v>
      </c>
      <c r="T405" s="61" t="s">
        <v>4276</v>
      </c>
      <c r="U405" s="61" t="s">
        <v>936</v>
      </c>
      <c r="V405" s="61" t="s">
        <v>237</v>
      </c>
      <c r="W405" s="61" t="s">
        <v>4277</v>
      </c>
      <c r="X405" s="61" t="s">
        <v>4278</v>
      </c>
      <c r="Y405" s="49"/>
      <c r="Z405" s="49"/>
      <c r="AA405" s="49" t="s">
        <v>4270</v>
      </c>
      <c r="AB405" s="49"/>
      <c r="AC405" s="60" t="s">
        <v>7024</v>
      </c>
      <c r="AD405" s="49"/>
      <c r="AE405" s="49"/>
      <c r="AF405" s="49"/>
      <c r="AG405" s="49"/>
      <c r="AH405" s="49"/>
      <c r="AI405" s="49"/>
      <c r="AJ405" s="49" t="s">
        <v>127</v>
      </c>
      <c r="AK405" s="49"/>
      <c r="AL405" s="49" t="s">
        <v>129</v>
      </c>
      <c r="AM405" s="49" t="s">
        <v>130</v>
      </c>
      <c r="AN405" s="49"/>
      <c r="AO405" s="49"/>
      <c r="AP405" s="49" t="s">
        <v>193</v>
      </c>
      <c r="AQ405" s="49" t="s">
        <v>194</v>
      </c>
      <c r="AR405" s="49" t="s">
        <v>195</v>
      </c>
      <c r="AS405" s="49" t="s">
        <v>196</v>
      </c>
      <c r="AT405" s="49" t="s">
        <v>197</v>
      </c>
      <c r="AU405" s="49"/>
      <c r="AV405" s="49" t="s">
        <v>198</v>
      </c>
      <c r="AW405" s="49" t="s">
        <v>133</v>
      </c>
      <c r="AX405" s="49" t="s">
        <v>134</v>
      </c>
      <c r="AY405" s="49"/>
      <c r="AZ405" s="49" t="s">
        <v>135</v>
      </c>
      <c r="BA405" s="49" t="s">
        <v>136</v>
      </c>
      <c r="BB405" s="49" t="s">
        <v>137</v>
      </c>
      <c r="BC405" s="49" t="s">
        <v>138</v>
      </c>
      <c r="BD405" s="49" t="s">
        <v>200</v>
      </c>
      <c r="BE405" s="49"/>
      <c r="BF405" s="49"/>
      <c r="BG405" s="49"/>
      <c r="BH405" s="49"/>
      <c r="BI405" s="49"/>
      <c r="BJ405" s="49"/>
      <c r="BK405" s="49" t="s">
        <v>141</v>
      </c>
      <c r="BL405" s="49" t="s">
        <v>142</v>
      </c>
      <c r="BM405" s="49" t="s">
        <v>143</v>
      </c>
      <c r="BN405" s="49" t="s">
        <v>144</v>
      </c>
      <c r="BO405" s="49" t="s">
        <v>145</v>
      </c>
      <c r="BP405" s="49" t="s">
        <v>146</v>
      </c>
      <c r="BQ405" s="60" t="str">
        <f t="shared" si="6"/>
        <v>NT-7
MT-1
MT-2
MT-7
MT-8
MT-9
MT-10
MT-11
MT-12
MT-13
MT-14</v>
      </c>
      <c r="BR405" s="49"/>
      <c r="BS405" s="49"/>
      <c r="BT405" s="49"/>
      <c r="BU405" s="49"/>
      <c r="BV405" s="49"/>
      <c r="BW405" s="49"/>
      <c r="BX405" s="49" t="s">
        <v>152</v>
      </c>
      <c r="BY405" s="49"/>
      <c r="BZ405" s="49"/>
      <c r="CA405" s="49"/>
      <c r="CB405" s="49"/>
      <c r="CC405" s="49"/>
      <c r="CD405" s="49"/>
      <c r="CE405" s="49"/>
      <c r="CF405" s="49" t="s">
        <v>160</v>
      </c>
      <c r="CG405" s="49" t="s">
        <v>161</v>
      </c>
      <c r="CH405" s="49"/>
      <c r="CI405" s="49"/>
      <c r="CJ405" s="49"/>
      <c r="CK405" s="49"/>
      <c r="CL405" s="49" t="s">
        <v>166</v>
      </c>
      <c r="CM405" s="49" t="s">
        <v>167</v>
      </c>
      <c r="CN405" s="49" t="s">
        <v>168</v>
      </c>
      <c r="CO405" s="49" t="s">
        <v>169</v>
      </c>
      <c r="CP405" s="49" t="s">
        <v>170</v>
      </c>
      <c r="CQ405" s="49" t="s">
        <v>171</v>
      </c>
      <c r="CR405" s="49" t="s">
        <v>172</v>
      </c>
      <c r="CS405" s="49" t="s">
        <v>173</v>
      </c>
      <c r="CT405" s="49"/>
      <c r="CU405" s="49"/>
      <c r="CV405" s="49"/>
      <c r="CW405" s="49"/>
      <c r="CX405" s="49"/>
      <c r="CY405" s="49"/>
      <c r="CZ405" s="49"/>
      <c r="DA405" s="49"/>
      <c r="DB405" s="49"/>
    </row>
    <row r="406" spans="1:106" s="76" customFormat="1" ht="64.5" customHeight="1" x14ac:dyDescent="0.25">
      <c r="A406" s="49" t="s">
        <v>229</v>
      </c>
      <c r="B406" s="49" t="s">
        <v>4279</v>
      </c>
      <c r="C406" s="60" t="e">
        <f>VLOOKUP(D406,'Threat Model'!$P$2:$Q$96,1,FALSE)</f>
        <v>#N/A</v>
      </c>
      <c r="D406" s="49" t="s">
        <v>4280</v>
      </c>
      <c r="E406" s="61" t="s">
        <v>4281</v>
      </c>
      <c r="F406" s="49"/>
      <c r="G406" s="61"/>
      <c r="H406" s="61" t="s">
        <v>4282</v>
      </c>
      <c r="I406" s="62">
        <v>5</v>
      </c>
      <c r="J406" s="62"/>
      <c r="K406" s="62"/>
      <c r="L406" s="62" t="s">
        <v>112</v>
      </c>
      <c r="M406" s="62"/>
      <c r="N406" s="62"/>
      <c r="O406" s="62" t="s">
        <v>182</v>
      </c>
      <c r="P406" s="62"/>
      <c r="Q406" s="62"/>
      <c r="R406" s="60" t="s">
        <v>112</v>
      </c>
      <c r="S406" s="61" t="s">
        <v>4283</v>
      </c>
      <c r="T406" s="61" t="s">
        <v>4284</v>
      </c>
      <c r="U406" s="61" t="s">
        <v>4285</v>
      </c>
      <c r="V406" s="61" t="s">
        <v>237</v>
      </c>
      <c r="W406" s="61" t="s">
        <v>4286</v>
      </c>
      <c r="X406" s="61" t="s">
        <v>4287</v>
      </c>
      <c r="Y406" s="49"/>
      <c r="Z406" s="49"/>
      <c r="AA406" s="49" t="s">
        <v>1078</v>
      </c>
      <c r="AB406" s="49"/>
      <c r="AC406" s="60" t="s">
        <v>6904</v>
      </c>
      <c r="AD406" s="49" t="s">
        <v>191</v>
      </c>
      <c r="AE406" s="49" t="s">
        <v>123</v>
      </c>
      <c r="AF406" s="49" t="s">
        <v>124</v>
      </c>
      <c r="AG406" s="49" t="s">
        <v>125</v>
      </c>
      <c r="AH406" s="49" t="s">
        <v>192</v>
      </c>
      <c r="AI406" s="49" t="s">
        <v>126</v>
      </c>
      <c r="AJ406" s="49" t="s">
        <v>127</v>
      </c>
      <c r="AK406" s="49" t="s">
        <v>128</v>
      </c>
      <c r="AL406" s="49" t="s">
        <v>129</v>
      </c>
      <c r="AM406" s="49" t="s">
        <v>130</v>
      </c>
      <c r="AN406" s="49" t="s">
        <v>131</v>
      </c>
      <c r="AO406" s="49" t="s">
        <v>218</v>
      </c>
      <c r="AP406" s="49" t="s">
        <v>193</v>
      </c>
      <c r="AQ406" s="49" t="s">
        <v>194</v>
      </c>
      <c r="AR406" s="49" t="s">
        <v>195</v>
      </c>
      <c r="AS406" s="49" t="s">
        <v>196</v>
      </c>
      <c r="AT406" s="49" t="s">
        <v>197</v>
      </c>
      <c r="AU406" s="49" t="s">
        <v>132</v>
      </c>
      <c r="AV406" s="49" t="s">
        <v>198</v>
      </c>
      <c r="AW406" s="49" t="s">
        <v>133</v>
      </c>
      <c r="AX406" s="49" t="s">
        <v>134</v>
      </c>
      <c r="AY406" s="49" t="s">
        <v>199</v>
      </c>
      <c r="AZ406" s="49" t="s">
        <v>135</v>
      </c>
      <c r="BA406" s="49" t="s">
        <v>136</v>
      </c>
      <c r="BB406" s="49" t="s">
        <v>137</v>
      </c>
      <c r="BC406" s="49" t="s">
        <v>138</v>
      </c>
      <c r="BD406" s="49" t="s">
        <v>200</v>
      </c>
      <c r="BE406" s="49" t="s">
        <v>139</v>
      </c>
      <c r="BF406" s="49" t="s">
        <v>201</v>
      </c>
      <c r="BG406" s="49" t="s">
        <v>140</v>
      </c>
      <c r="BH406" s="49" t="s">
        <v>202</v>
      </c>
      <c r="BI406" s="49" t="s">
        <v>203</v>
      </c>
      <c r="BJ406" s="49"/>
      <c r="BK406" s="49" t="s">
        <v>141</v>
      </c>
      <c r="BL406" s="49" t="s">
        <v>142</v>
      </c>
      <c r="BM406" s="49" t="s">
        <v>143</v>
      </c>
      <c r="BN406" s="49" t="s">
        <v>144</v>
      </c>
      <c r="BO406" s="49" t="s">
        <v>145</v>
      </c>
      <c r="BP406" s="49" t="s">
        <v>146</v>
      </c>
      <c r="BQ406" s="60" t="str">
        <f t="shared" si="6"/>
        <v>NT-7
MT-1
MT-2
MT-7
MT-8
MT-9
MT-10
MT-11
MT-12
MT-13
MT-14
MT-15</v>
      </c>
      <c r="BR406" s="49"/>
      <c r="BS406" s="49"/>
      <c r="BT406" s="49"/>
      <c r="BU406" s="49"/>
      <c r="BV406" s="49"/>
      <c r="BW406" s="49"/>
      <c r="BX406" s="49" t="s">
        <v>152</v>
      </c>
      <c r="BY406" s="49"/>
      <c r="BZ406" s="49"/>
      <c r="CA406" s="49"/>
      <c r="CB406" s="49"/>
      <c r="CC406" s="49"/>
      <c r="CD406" s="49"/>
      <c r="CE406" s="49"/>
      <c r="CF406" s="49" t="s">
        <v>160</v>
      </c>
      <c r="CG406" s="49" t="s">
        <v>161</v>
      </c>
      <c r="CH406" s="49"/>
      <c r="CI406" s="49"/>
      <c r="CJ406" s="49"/>
      <c r="CK406" s="49"/>
      <c r="CL406" s="49" t="s">
        <v>166</v>
      </c>
      <c r="CM406" s="49" t="s">
        <v>167</v>
      </c>
      <c r="CN406" s="49" t="s">
        <v>168</v>
      </c>
      <c r="CO406" s="49" t="s">
        <v>169</v>
      </c>
      <c r="CP406" s="49" t="s">
        <v>170</v>
      </c>
      <c r="CQ406" s="49" t="s">
        <v>171</v>
      </c>
      <c r="CR406" s="49" t="s">
        <v>172</v>
      </c>
      <c r="CS406" s="49" t="s">
        <v>173</v>
      </c>
      <c r="CT406" s="49" t="s">
        <v>174</v>
      </c>
      <c r="CU406" s="49"/>
      <c r="CV406" s="49"/>
      <c r="CW406" s="49"/>
      <c r="CX406" s="49"/>
      <c r="CY406" s="49"/>
      <c r="CZ406" s="49"/>
      <c r="DA406" s="49"/>
      <c r="DB406" s="49"/>
    </row>
    <row r="407" spans="1:106" s="76" customFormat="1" ht="64.5" customHeight="1" x14ac:dyDescent="0.25">
      <c r="A407" s="49" t="s">
        <v>229</v>
      </c>
      <c r="B407" s="49" t="s">
        <v>4288</v>
      </c>
      <c r="C407" s="60" t="str">
        <f>VLOOKUP(D407,'Threat Model'!$P$2:$Q$96,1,FALSE)</f>
        <v>NET-09</v>
      </c>
      <c r="D407" s="49" t="s">
        <v>4289</v>
      </c>
      <c r="E407" s="61" t="s">
        <v>4290</v>
      </c>
      <c r="F407" s="49"/>
      <c r="G407" s="61"/>
      <c r="H407" s="61" t="s">
        <v>4291</v>
      </c>
      <c r="I407" s="62">
        <v>8</v>
      </c>
      <c r="J407" s="62"/>
      <c r="K407" s="62"/>
      <c r="L407" s="62" t="s">
        <v>112</v>
      </c>
      <c r="M407" s="62"/>
      <c r="N407" s="62"/>
      <c r="O407" s="62" t="s">
        <v>182</v>
      </c>
      <c r="P407" s="62"/>
      <c r="Q407" s="62"/>
      <c r="R407" s="60" t="s">
        <v>112</v>
      </c>
      <c r="S407" s="61" t="s">
        <v>4292</v>
      </c>
      <c r="T407" s="61" t="s">
        <v>682</v>
      </c>
      <c r="U407" s="61" t="s">
        <v>936</v>
      </c>
      <c r="V407" s="61" t="s">
        <v>237</v>
      </c>
      <c r="W407" s="61" t="s">
        <v>4293</v>
      </c>
      <c r="X407" s="61" t="s">
        <v>4294</v>
      </c>
      <c r="Y407" s="49"/>
      <c r="Z407" s="49"/>
      <c r="AA407" s="49" t="s">
        <v>4295</v>
      </c>
      <c r="AB407" s="49"/>
      <c r="AC407" s="60" t="s">
        <v>6942</v>
      </c>
      <c r="AD407" s="49" t="s">
        <v>191</v>
      </c>
      <c r="AE407" s="49" t="s">
        <v>123</v>
      </c>
      <c r="AF407" s="49" t="s">
        <v>124</v>
      </c>
      <c r="AG407" s="49" t="s">
        <v>125</v>
      </c>
      <c r="AH407" s="49" t="s">
        <v>192</v>
      </c>
      <c r="AI407" s="49" t="s">
        <v>126</v>
      </c>
      <c r="AJ407" s="49" t="s">
        <v>127</v>
      </c>
      <c r="AK407" s="49" t="s">
        <v>128</v>
      </c>
      <c r="AL407" s="49" t="s">
        <v>129</v>
      </c>
      <c r="AM407" s="49" t="s">
        <v>130</v>
      </c>
      <c r="AN407" s="49" t="s">
        <v>131</v>
      </c>
      <c r="AO407" s="49" t="s">
        <v>218</v>
      </c>
      <c r="AP407" s="49" t="s">
        <v>193</v>
      </c>
      <c r="AQ407" s="49" t="s">
        <v>194</v>
      </c>
      <c r="AR407" s="49" t="s">
        <v>195</v>
      </c>
      <c r="AS407" s="49" t="s">
        <v>196</v>
      </c>
      <c r="AT407" s="49" t="s">
        <v>197</v>
      </c>
      <c r="AU407" s="49"/>
      <c r="AV407" s="49" t="s">
        <v>198</v>
      </c>
      <c r="AW407" s="49" t="s">
        <v>133</v>
      </c>
      <c r="AX407" s="49" t="s">
        <v>134</v>
      </c>
      <c r="AY407" s="49" t="s">
        <v>199</v>
      </c>
      <c r="AZ407" s="49" t="s">
        <v>135</v>
      </c>
      <c r="BA407" s="49" t="s">
        <v>136</v>
      </c>
      <c r="BB407" s="49"/>
      <c r="BC407" s="49"/>
      <c r="BD407" s="49"/>
      <c r="BE407" s="49" t="s">
        <v>139</v>
      </c>
      <c r="BF407" s="49"/>
      <c r="BG407" s="49"/>
      <c r="BH407" s="49" t="s">
        <v>202</v>
      </c>
      <c r="BI407" s="49" t="s">
        <v>203</v>
      </c>
      <c r="BJ407" s="49"/>
      <c r="BK407" s="49"/>
      <c r="BL407" s="49"/>
      <c r="BM407" s="49"/>
      <c r="BN407" s="49"/>
      <c r="BO407" s="49"/>
      <c r="BP407" s="49"/>
      <c r="BQ407" s="60" t="str">
        <f t="shared" si="6"/>
        <v>NT-7
MT-1
MT-2
MT-7
MT-8
MT-9
MT-10
MT-11
MT-12
MT-13
MT-14
MT-15</v>
      </c>
      <c r="BR407" s="49"/>
      <c r="BS407" s="49"/>
      <c r="BT407" s="49"/>
      <c r="BU407" s="49"/>
      <c r="BV407" s="49"/>
      <c r="BW407" s="49"/>
      <c r="BX407" s="49" t="s">
        <v>152</v>
      </c>
      <c r="BY407" s="49"/>
      <c r="BZ407" s="49"/>
      <c r="CA407" s="49"/>
      <c r="CB407" s="49"/>
      <c r="CC407" s="49"/>
      <c r="CD407" s="49"/>
      <c r="CE407" s="49"/>
      <c r="CF407" s="49" t="s">
        <v>160</v>
      </c>
      <c r="CG407" s="49" t="s">
        <v>161</v>
      </c>
      <c r="CH407" s="49"/>
      <c r="CI407" s="49"/>
      <c r="CJ407" s="49"/>
      <c r="CK407" s="49"/>
      <c r="CL407" s="49" t="s">
        <v>166</v>
      </c>
      <c r="CM407" s="49" t="s">
        <v>167</v>
      </c>
      <c r="CN407" s="49" t="s">
        <v>168</v>
      </c>
      <c r="CO407" s="49" t="s">
        <v>169</v>
      </c>
      <c r="CP407" s="49" t="s">
        <v>170</v>
      </c>
      <c r="CQ407" s="49" t="s">
        <v>171</v>
      </c>
      <c r="CR407" s="49" t="s">
        <v>172</v>
      </c>
      <c r="CS407" s="49" t="s">
        <v>173</v>
      </c>
      <c r="CT407" s="49" t="s">
        <v>174</v>
      </c>
      <c r="CU407" s="49"/>
      <c r="CV407" s="49"/>
      <c r="CW407" s="49"/>
      <c r="CX407" s="49"/>
      <c r="CY407" s="49"/>
      <c r="CZ407" s="49"/>
      <c r="DA407" s="49"/>
      <c r="DB407" s="49"/>
    </row>
    <row r="408" spans="1:106" s="76" customFormat="1" ht="64.5" customHeight="1" x14ac:dyDescent="0.25">
      <c r="A408" s="49" t="s">
        <v>229</v>
      </c>
      <c r="B408" s="49" t="s">
        <v>4296</v>
      </c>
      <c r="C408" s="60" t="e">
        <f>VLOOKUP(D408,'Threat Model'!$P$2:$Q$96,1,FALSE)</f>
        <v>#N/A</v>
      </c>
      <c r="D408" s="49" t="s">
        <v>4297</v>
      </c>
      <c r="E408" s="61" t="s">
        <v>4298</v>
      </c>
      <c r="F408" s="49"/>
      <c r="G408" s="61"/>
      <c r="H408" s="61" t="s">
        <v>4299</v>
      </c>
      <c r="I408" s="62">
        <v>9</v>
      </c>
      <c r="J408" s="62"/>
      <c r="K408" s="62"/>
      <c r="L408" s="62" t="s">
        <v>112</v>
      </c>
      <c r="M408" s="62"/>
      <c r="N408" s="62"/>
      <c r="O408" s="62" t="s">
        <v>182</v>
      </c>
      <c r="P408" s="62"/>
      <c r="Q408" s="62"/>
      <c r="R408" s="60" t="s">
        <v>112</v>
      </c>
      <c r="S408" s="61" t="s">
        <v>4300</v>
      </c>
      <c r="T408" s="61" t="s">
        <v>4301</v>
      </c>
      <c r="U408" s="61" t="s">
        <v>936</v>
      </c>
      <c r="V408" s="61" t="s">
        <v>237</v>
      </c>
      <c r="W408" s="61" t="s">
        <v>452</v>
      </c>
      <c r="X408" s="61" t="s">
        <v>4302</v>
      </c>
      <c r="Y408" s="49"/>
      <c r="Z408" s="49"/>
      <c r="AA408" s="49" t="s">
        <v>4303</v>
      </c>
      <c r="AB408" s="49"/>
      <c r="AC408" s="60" t="s">
        <v>6904</v>
      </c>
      <c r="AD408" s="49" t="s">
        <v>191</v>
      </c>
      <c r="AE408" s="49" t="s">
        <v>123</v>
      </c>
      <c r="AF408" s="49" t="s">
        <v>124</v>
      </c>
      <c r="AG408" s="49" t="s">
        <v>125</v>
      </c>
      <c r="AH408" s="49" t="s">
        <v>192</v>
      </c>
      <c r="AI408" s="49" t="s">
        <v>126</v>
      </c>
      <c r="AJ408" s="49" t="s">
        <v>127</v>
      </c>
      <c r="AK408" s="49" t="s">
        <v>128</v>
      </c>
      <c r="AL408" s="49" t="s">
        <v>129</v>
      </c>
      <c r="AM408" s="49" t="s">
        <v>130</v>
      </c>
      <c r="AN408" s="49" t="s">
        <v>131</v>
      </c>
      <c r="AO408" s="49" t="s">
        <v>218</v>
      </c>
      <c r="AP408" s="49" t="s">
        <v>193</v>
      </c>
      <c r="AQ408" s="49" t="s">
        <v>194</v>
      </c>
      <c r="AR408" s="49" t="s">
        <v>195</v>
      </c>
      <c r="AS408" s="49" t="s">
        <v>196</v>
      </c>
      <c r="AT408" s="49" t="s">
        <v>197</v>
      </c>
      <c r="AU408" s="49" t="s">
        <v>132</v>
      </c>
      <c r="AV408" s="49" t="s">
        <v>198</v>
      </c>
      <c r="AW408" s="49" t="s">
        <v>133</v>
      </c>
      <c r="AX408" s="49" t="s">
        <v>134</v>
      </c>
      <c r="AY408" s="49" t="s">
        <v>199</v>
      </c>
      <c r="AZ408" s="49" t="s">
        <v>135</v>
      </c>
      <c r="BA408" s="49" t="s">
        <v>136</v>
      </c>
      <c r="BB408" s="49" t="s">
        <v>137</v>
      </c>
      <c r="BC408" s="49" t="s">
        <v>138</v>
      </c>
      <c r="BD408" s="49" t="s">
        <v>200</v>
      </c>
      <c r="BE408" s="49" t="s">
        <v>139</v>
      </c>
      <c r="BF408" s="49" t="s">
        <v>201</v>
      </c>
      <c r="BG408" s="49" t="s">
        <v>140</v>
      </c>
      <c r="BH408" s="49" t="s">
        <v>202</v>
      </c>
      <c r="BI408" s="49" t="s">
        <v>203</v>
      </c>
      <c r="BJ408" s="49"/>
      <c r="BK408" s="49" t="s">
        <v>141</v>
      </c>
      <c r="BL408" s="49" t="s">
        <v>142</v>
      </c>
      <c r="BM408" s="49" t="s">
        <v>143</v>
      </c>
      <c r="BN408" s="49" t="s">
        <v>144</v>
      </c>
      <c r="BO408" s="49" t="s">
        <v>145</v>
      </c>
      <c r="BP408" s="49" t="s">
        <v>146</v>
      </c>
      <c r="BQ408" s="60" t="str">
        <f t="shared" si="6"/>
        <v>NT-2
NT-3
NT-4
NT-5
NT-6
NT-7
NT-8
NT-9
NT-10
NT-11
NT-12
NT-13
NT-14
MT-1
MT-2
MT-3
MT-4
MT-5
MT-6
MT-7
MT-8
MT-9
MT-10
MT-11
MT-12
MT-13
MT-14
MT-15</v>
      </c>
      <c r="BR408" s="49"/>
      <c r="BS408" s="49" t="s">
        <v>147</v>
      </c>
      <c r="BT408" s="49" t="s">
        <v>148</v>
      </c>
      <c r="BU408" s="49" t="s">
        <v>149</v>
      </c>
      <c r="BV408" s="49" t="s">
        <v>150</v>
      </c>
      <c r="BW408" s="49" t="s">
        <v>151</v>
      </c>
      <c r="BX408" s="49" t="s">
        <v>152</v>
      </c>
      <c r="BY408" s="49" t="s">
        <v>153</v>
      </c>
      <c r="BZ408" s="49" t="s">
        <v>154</v>
      </c>
      <c r="CA408" s="49" t="s">
        <v>155</v>
      </c>
      <c r="CB408" s="49" t="s">
        <v>156</v>
      </c>
      <c r="CC408" s="49" t="s">
        <v>157</v>
      </c>
      <c r="CD408" s="49" t="s">
        <v>158</v>
      </c>
      <c r="CE408" s="49" t="s">
        <v>159</v>
      </c>
      <c r="CF408" s="49" t="s">
        <v>160</v>
      </c>
      <c r="CG408" s="49" t="s">
        <v>161</v>
      </c>
      <c r="CH408" s="49" t="s">
        <v>162</v>
      </c>
      <c r="CI408" s="49" t="s">
        <v>163</v>
      </c>
      <c r="CJ408" s="49" t="s">
        <v>164</v>
      </c>
      <c r="CK408" s="49" t="s">
        <v>165</v>
      </c>
      <c r="CL408" s="49" t="s">
        <v>166</v>
      </c>
      <c r="CM408" s="49" t="s">
        <v>167</v>
      </c>
      <c r="CN408" s="49" t="s">
        <v>168</v>
      </c>
      <c r="CO408" s="49" t="s">
        <v>169</v>
      </c>
      <c r="CP408" s="49" t="s">
        <v>170</v>
      </c>
      <c r="CQ408" s="49" t="s">
        <v>171</v>
      </c>
      <c r="CR408" s="49" t="s">
        <v>172</v>
      </c>
      <c r="CS408" s="49" t="s">
        <v>173</v>
      </c>
      <c r="CT408" s="49" t="s">
        <v>174</v>
      </c>
      <c r="CU408" s="49"/>
      <c r="CV408" s="49"/>
      <c r="CW408" s="49"/>
      <c r="CX408" s="49"/>
      <c r="CY408" s="49"/>
      <c r="CZ408" s="49"/>
      <c r="DA408" s="49"/>
      <c r="DB408" s="49"/>
    </row>
    <row r="409" spans="1:106" s="76" customFormat="1" ht="64.5" customHeight="1" x14ac:dyDescent="0.25">
      <c r="A409" s="49" t="s">
        <v>229</v>
      </c>
      <c r="B409" s="49" t="s">
        <v>4304</v>
      </c>
      <c r="C409" s="60" t="e">
        <f>VLOOKUP(D409,'Threat Model'!$P$2:$Q$96,1,FALSE)</f>
        <v>#N/A</v>
      </c>
      <c r="D409" s="49" t="s">
        <v>4305</v>
      </c>
      <c r="E409" s="61" t="s">
        <v>4306</v>
      </c>
      <c r="F409" s="49"/>
      <c r="G409" s="61" t="s">
        <v>4307</v>
      </c>
      <c r="H409" s="61" t="s">
        <v>4308</v>
      </c>
      <c r="I409" s="62">
        <v>8</v>
      </c>
      <c r="J409" s="62"/>
      <c r="K409" s="62"/>
      <c r="L409" s="62" t="s">
        <v>112</v>
      </c>
      <c r="M409" s="62"/>
      <c r="N409" s="62"/>
      <c r="O409" s="62" t="s">
        <v>182</v>
      </c>
      <c r="P409" s="62"/>
      <c r="Q409" s="60" t="s">
        <v>112</v>
      </c>
      <c r="R409" s="60" t="s">
        <v>112</v>
      </c>
      <c r="S409" s="61" t="s">
        <v>4309</v>
      </c>
      <c r="T409" s="61" t="s">
        <v>682</v>
      </c>
      <c r="U409" s="61" t="s">
        <v>936</v>
      </c>
      <c r="V409" s="61" t="s">
        <v>237</v>
      </c>
      <c r="W409" s="61" t="s">
        <v>452</v>
      </c>
      <c r="X409" s="61" t="s">
        <v>4310</v>
      </c>
      <c r="Y409" s="49"/>
      <c r="Z409" s="49"/>
      <c r="AA409" s="49" t="s">
        <v>4311</v>
      </c>
      <c r="AB409" s="49"/>
      <c r="AC409" s="60" t="s">
        <v>7025</v>
      </c>
      <c r="AD409" s="49"/>
      <c r="AE409" s="49"/>
      <c r="AF409" s="49" t="s">
        <v>124</v>
      </c>
      <c r="AG409" s="49" t="s">
        <v>125</v>
      </c>
      <c r="AH409" s="49"/>
      <c r="AI409" s="49" t="s">
        <v>126</v>
      </c>
      <c r="AJ409" s="49" t="s">
        <v>127</v>
      </c>
      <c r="AK409" s="49" t="s">
        <v>128</v>
      </c>
      <c r="AL409" s="49" t="s">
        <v>129</v>
      </c>
      <c r="AM409" s="49" t="s">
        <v>130</v>
      </c>
      <c r="AN409" s="49" t="s">
        <v>131</v>
      </c>
      <c r="AO409" s="49"/>
      <c r="AP409" s="49" t="s">
        <v>193</v>
      </c>
      <c r="AQ409" s="49" t="s">
        <v>194</v>
      </c>
      <c r="AR409" s="49" t="s">
        <v>195</v>
      </c>
      <c r="AS409" s="49" t="s">
        <v>196</v>
      </c>
      <c r="AT409" s="49" t="s">
        <v>197</v>
      </c>
      <c r="AU409" s="49"/>
      <c r="AV409" s="49" t="s">
        <v>198</v>
      </c>
      <c r="AW409" s="49" t="s">
        <v>133</v>
      </c>
      <c r="AX409" s="49" t="s">
        <v>134</v>
      </c>
      <c r="AY409" s="49"/>
      <c r="AZ409" s="49" t="s">
        <v>135</v>
      </c>
      <c r="BA409" s="49" t="s">
        <v>136</v>
      </c>
      <c r="BB409" s="49"/>
      <c r="BC409" s="49"/>
      <c r="BD409" s="49"/>
      <c r="BE409" s="49" t="s">
        <v>139</v>
      </c>
      <c r="BF409" s="49" t="s">
        <v>201</v>
      </c>
      <c r="BG409" s="49"/>
      <c r="BH409" s="49" t="s">
        <v>202</v>
      </c>
      <c r="BI409" s="49" t="s">
        <v>203</v>
      </c>
      <c r="BJ409" s="49"/>
      <c r="BK409" s="49"/>
      <c r="BL409" s="49"/>
      <c r="BM409" s="49"/>
      <c r="BN409" s="49"/>
      <c r="BO409" s="49"/>
      <c r="BP409" s="49"/>
      <c r="BQ409" s="60" t="str">
        <f t="shared" si="6"/>
        <v>NT-2
NT-3
NT-4
NT-5
NT-6
NT-7
NT-8
NT-9
NT-10
NT-11
NT-12
NT-13
NT-14
MT-1
MT-2
MT-3
MT-4
MT-5
MT-6
MT-7
MT-8
MT-9
MT-10
MT-11
MT-12
MT-13
MT-14
MT-15</v>
      </c>
      <c r="BR409" s="49"/>
      <c r="BS409" s="49" t="s">
        <v>147</v>
      </c>
      <c r="BT409" s="49" t="s">
        <v>148</v>
      </c>
      <c r="BU409" s="49" t="s">
        <v>149</v>
      </c>
      <c r="BV409" s="49" t="s">
        <v>150</v>
      </c>
      <c r="BW409" s="49" t="s">
        <v>151</v>
      </c>
      <c r="BX409" s="49" t="s">
        <v>152</v>
      </c>
      <c r="BY409" s="49" t="s">
        <v>153</v>
      </c>
      <c r="BZ409" s="49" t="s">
        <v>154</v>
      </c>
      <c r="CA409" s="49" t="s">
        <v>155</v>
      </c>
      <c r="CB409" s="49" t="s">
        <v>156</v>
      </c>
      <c r="CC409" s="49" t="s">
        <v>157</v>
      </c>
      <c r="CD409" s="49" t="s">
        <v>158</v>
      </c>
      <c r="CE409" s="49" t="s">
        <v>159</v>
      </c>
      <c r="CF409" s="49" t="s">
        <v>160</v>
      </c>
      <c r="CG409" s="49" t="s">
        <v>161</v>
      </c>
      <c r="CH409" s="49" t="s">
        <v>162</v>
      </c>
      <c r="CI409" s="49" t="s">
        <v>163</v>
      </c>
      <c r="CJ409" s="49" t="s">
        <v>164</v>
      </c>
      <c r="CK409" s="49" t="s">
        <v>165</v>
      </c>
      <c r="CL409" s="49" t="s">
        <v>166</v>
      </c>
      <c r="CM409" s="49" t="s">
        <v>167</v>
      </c>
      <c r="CN409" s="49" t="s">
        <v>168</v>
      </c>
      <c r="CO409" s="49" t="s">
        <v>169</v>
      </c>
      <c r="CP409" s="49" t="s">
        <v>170</v>
      </c>
      <c r="CQ409" s="49" t="s">
        <v>171</v>
      </c>
      <c r="CR409" s="49" t="s">
        <v>172</v>
      </c>
      <c r="CS409" s="49" t="s">
        <v>173</v>
      </c>
      <c r="CT409" s="49" t="s">
        <v>174</v>
      </c>
      <c r="CU409" s="49"/>
      <c r="CV409" s="49"/>
      <c r="CW409" s="49"/>
      <c r="CX409" s="49"/>
      <c r="CY409" s="49"/>
      <c r="CZ409" s="49"/>
      <c r="DA409" s="49"/>
      <c r="DB409" s="49"/>
    </row>
    <row r="410" spans="1:106" s="76" customFormat="1" ht="64.5" customHeight="1" x14ac:dyDescent="0.25">
      <c r="A410" s="49" t="s">
        <v>404</v>
      </c>
      <c r="B410" s="49" t="s">
        <v>4312</v>
      </c>
      <c r="C410" s="60" t="e">
        <f>VLOOKUP(D410,'Threat Model'!$P$2:$Q$96,1,FALSE)</f>
        <v>#N/A</v>
      </c>
      <c r="D410" s="49" t="s">
        <v>4313</v>
      </c>
      <c r="E410" s="61" t="s">
        <v>4314</v>
      </c>
      <c r="F410" s="49"/>
      <c r="G410" s="61"/>
      <c r="H410" s="61" t="s">
        <v>4315</v>
      </c>
      <c r="I410" s="62">
        <v>10</v>
      </c>
      <c r="J410" s="78"/>
      <c r="K410" s="78"/>
      <c r="L410" s="78"/>
      <c r="M410" s="78" t="s">
        <v>112</v>
      </c>
      <c r="N410" s="78"/>
      <c r="O410" s="62" t="s">
        <v>182</v>
      </c>
      <c r="P410" s="79"/>
      <c r="Q410" s="60" t="s">
        <v>112</v>
      </c>
      <c r="R410" s="60" t="s">
        <v>112</v>
      </c>
      <c r="S410" s="61" t="s">
        <v>4316</v>
      </c>
      <c r="T410" s="61" t="s">
        <v>2245</v>
      </c>
      <c r="U410" s="61" t="s">
        <v>413</v>
      </c>
      <c r="V410" s="61" t="s">
        <v>414</v>
      </c>
      <c r="W410" s="61" t="s">
        <v>415</v>
      </c>
      <c r="X410" s="61" t="s">
        <v>4317</v>
      </c>
      <c r="Y410" s="49"/>
      <c r="Z410" s="49"/>
      <c r="AA410" s="49" t="s">
        <v>4318</v>
      </c>
      <c r="AB410" s="49"/>
      <c r="AC410" s="60" t="s">
        <v>6921</v>
      </c>
      <c r="AD410" s="49" t="s">
        <v>191</v>
      </c>
      <c r="AE410" s="49"/>
      <c r="AF410" s="49"/>
      <c r="AG410" s="49" t="s">
        <v>125</v>
      </c>
      <c r="AH410" s="49" t="s">
        <v>192</v>
      </c>
      <c r="AI410" s="49" t="s">
        <v>126</v>
      </c>
      <c r="AJ410" s="49" t="s">
        <v>127</v>
      </c>
      <c r="AK410" s="49" t="s">
        <v>128</v>
      </c>
      <c r="AL410" s="49" t="s">
        <v>129</v>
      </c>
      <c r="AM410" s="49" t="s">
        <v>130</v>
      </c>
      <c r="AN410" s="49" t="s">
        <v>131</v>
      </c>
      <c r="AO410" s="49" t="s">
        <v>218</v>
      </c>
      <c r="AP410" s="49" t="s">
        <v>193</v>
      </c>
      <c r="AQ410" s="49" t="s">
        <v>194</v>
      </c>
      <c r="AR410" s="49" t="s">
        <v>195</v>
      </c>
      <c r="AS410" s="49" t="s">
        <v>196</v>
      </c>
      <c r="AT410" s="49" t="s">
        <v>197</v>
      </c>
      <c r="AU410" s="49" t="s">
        <v>132</v>
      </c>
      <c r="AV410" s="49" t="s">
        <v>198</v>
      </c>
      <c r="AW410" s="49" t="s">
        <v>133</v>
      </c>
      <c r="AX410" s="49" t="s">
        <v>134</v>
      </c>
      <c r="AY410" s="49" t="s">
        <v>199</v>
      </c>
      <c r="AZ410" s="49" t="s">
        <v>135</v>
      </c>
      <c r="BA410" s="49" t="s">
        <v>136</v>
      </c>
      <c r="BB410" s="49" t="s">
        <v>137</v>
      </c>
      <c r="BC410" s="49" t="s">
        <v>138</v>
      </c>
      <c r="BD410" s="49"/>
      <c r="BE410" s="49" t="s">
        <v>139</v>
      </c>
      <c r="BF410" s="49"/>
      <c r="BG410" s="49" t="s">
        <v>140</v>
      </c>
      <c r="BH410" s="49" t="s">
        <v>202</v>
      </c>
      <c r="BI410" s="49" t="s">
        <v>203</v>
      </c>
      <c r="BJ410" s="49"/>
      <c r="BK410" s="49" t="s">
        <v>141</v>
      </c>
      <c r="BL410" s="49" t="s">
        <v>142</v>
      </c>
      <c r="BM410" s="49" t="s">
        <v>143</v>
      </c>
      <c r="BN410" s="49" t="s">
        <v>144</v>
      </c>
      <c r="BO410" s="49" t="s">
        <v>145</v>
      </c>
      <c r="BP410" s="49" t="s">
        <v>146</v>
      </c>
      <c r="BQ410" s="60" t="str">
        <f t="shared" si="6"/>
        <v>NT-7
MT-1
MT-2
MT-7
MT-8
MT-9
MT-10
MT-11
MT-12
MT-13
MT-14
MT-15</v>
      </c>
      <c r="BR410" s="49"/>
      <c r="BS410" s="49"/>
      <c r="BT410" s="49"/>
      <c r="BU410" s="49"/>
      <c r="BV410" s="49"/>
      <c r="BW410" s="49"/>
      <c r="BX410" s="49" t="s">
        <v>152</v>
      </c>
      <c r="BY410" s="49"/>
      <c r="BZ410" s="49"/>
      <c r="CA410" s="49"/>
      <c r="CB410" s="49"/>
      <c r="CC410" s="49"/>
      <c r="CD410" s="49"/>
      <c r="CE410" s="49"/>
      <c r="CF410" s="49" t="s">
        <v>160</v>
      </c>
      <c r="CG410" s="49" t="s">
        <v>161</v>
      </c>
      <c r="CH410" s="49"/>
      <c r="CI410" s="49"/>
      <c r="CJ410" s="49"/>
      <c r="CK410" s="49"/>
      <c r="CL410" s="49" t="s">
        <v>166</v>
      </c>
      <c r="CM410" s="49" t="s">
        <v>167</v>
      </c>
      <c r="CN410" s="49" t="s">
        <v>168</v>
      </c>
      <c r="CO410" s="49" t="s">
        <v>169</v>
      </c>
      <c r="CP410" s="49" t="s">
        <v>170</v>
      </c>
      <c r="CQ410" s="49" t="s">
        <v>171</v>
      </c>
      <c r="CR410" s="49" t="s">
        <v>172</v>
      </c>
      <c r="CS410" s="49" t="s">
        <v>173</v>
      </c>
      <c r="CT410" s="49" t="s">
        <v>174</v>
      </c>
      <c r="CU410" s="49"/>
      <c r="CV410" s="49"/>
      <c r="CW410" s="49"/>
      <c r="CX410" s="49"/>
      <c r="CY410" s="49"/>
      <c r="CZ410" s="49"/>
      <c r="DA410" s="49"/>
      <c r="DB410" s="49"/>
    </row>
    <row r="411" spans="1:106" s="76" customFormat="1" ht="64.5" customHeight="1" x14ac:dyDescent="0.25">
      <c r="A411" s="49" t="s">
        <v>229</v>
      </c>
      <c r="B411" s="49" t="s">
        <v>4319</v>
      </c>
      <c r="C411" s="60" t="e">
        <f>VLOOKUP(D411,'Threat Model'!$P$2:$Q$96,1,FALSE)</f>
        <v>#N/A</v>
      </c>
      <c r="D411" s="49" t="s">
        <v>4320</v>
      </c>
      <c r="E411" s="61" t="s">
        <v>4321</v>
      </c>
      <c r="F411" s="49"/>
      <c r="G411" s="61"/>
      <c r="H411" s="61" t="s">
        <v>4322</v>
      </c>
      <c r="I411" s="62">
        <v>8</v>
      </c>
      <c r="J411" s="60"/>
      <c r="K411" s="60"/>
      <c r="L411" s="60" t="s">
        <v>112</v>
      </c>
      <c r="M411" s="60"/>
      <c r="N411" s="60"/>
      <c r="O411" s="62" t="s">
        <v>182</v>
      </c>
      <c r="P411" s="60"/>
      <c r="Q411" s="60"/>
      <c r="R411" s="60" t="s">
        <v>112</v>
      </c>
      <c r="S411" s="61" t="s">
        <v>4323</v>
      </c>
      <c r="T411" s="61" t="s">
        <v>682</v>
      </c>
      <c r="U411" s="61" t="s">
        <v>4324</v>
      </c>
      <c r="V411" s="61" t="s">
        <v>237</v>
      </c>
      <c r="W411" s="61" t="s">
        <v>452</v>
      </c>
      <c r="X411" s="61" t="s">
        <v>4325</v>
      </c>
      <c r="Y411" s="49"/>
      <c r="Z411" s="49"/>
      <c r="AA411" s="49" t="s">
        <v>4318</v>
      </c>
      <c r="AB411" s="49"/>
      <c r="AC411" s="60" t="s">
        <v>7026</v>
      </c>
      <c r="AD411" s="49" t="s">
        <v>191</v>
      </c>
      <c r="AE411" s="49"/>
      <c r="AF411" s="49"/>
      <c r="AG411" s="49" t="s">
        <v>125</v>
      </c>
      <c r="AH411" s="49"/>
      <c r="AI411" s="49" t="s">
        <v>126</v>
      </c>
      <c r="AJ411" s="49" t="s">
        <v>127</v>
      </c>
      <c r="AK411" s="49"/>
      <c r="AL411" s="49" t="s">
        <v>129</v>
      </c>
      <c r="AM411" s="49" t="s">
        <v>130</v>
      </c>
      <c r="AN411" s="49" t="s">
        <v>131</v>
      </c>
      <c r="AO411" s="49" t="s">
        <v>218</v>
      </c>
      <c r="AP411" s="49" t="s">
        <v>193</v>
      </c>
      <c r="AQ411" s="49" t="s">
        <v>194</v>
      </c>
      <c r="AR411" s="49" t="s">
        <v>195</v>
      </c>
      <c r="AS411" s="49" t="s">
        <v>196</v>
      </c>
      <c r="AT411" s="49" t="s">
        <v>197</v>
      </c>
      <c r="AU411" s="49"/>
      <c r="AV411" s="49" t="s">
        <v>198</v>
      </c>
      <c r="AW411" s="49" t="s">
        <v>133</v>
      </c>
      <c r="AX411" s="49" t="s">
        <v>134</v>
      </c>
      <c r="AY411" s="49"/>
      <c r="AZ411" s="49" t="s">
        <v>135</v>
      </c>
      <c r="BA411" s="49" t="s">
        <v>136</v>
      </c>
      <c r="BB411" s="49" t="s">
        <v>137</v>
      </c>
      <c r="BC411" s="49" t="s">
        <v>138</v>
      </c>
      <c r="BD411" s="49" t="s">
        <v>200</v>
      </c>
      <c r="BE411" s="49"/>
      <c r="BF411" s="49"/>
      <c r="BG411" s="49"/>
      <c r="BH411" s="49"/>
      <c r="BI411" s="49" t="s">
        <v>203</v>
      </c>
      <c r="BJ411" s="49"/>
      <c r="BK411" s="49" t="s">
        <v>141</v>
      </c>
      <c r="BL411" s="49" t="s">
        <v>142</v>
      </c>
      <c r="BM411" s="49" t="s">
        <v>143</v>
      </c>
      <c r="BN411" s="49" t="s">
        <v>144</v>
      </c>
      <c r="BO411" s="49" t="s">
        <v>145</v>
      </c>
      <c r="BP411" s="49" t="s">
        <v>146</v>
      </c>
      <c r="BQ411" s="60" t="str">
        <f t="shared" si="6"/>
        <v>NT-2
NT-3
NT-4
NT-5
NT-6
NT-7
NT-8
NT-9
NT-10
NT-11
NT-12
NT-13
NT-14
MT-1
MT-2
MT-3
MT-4
MT-5
MT-6
MT-7
MT-8
MT-9
MT-10
MT-11
MT-12
MT-13
MT-14
MT-15</v>
      </c>
      <c r="BR411" s="49"/>
      <c r="BS411" s="49" t="s">
        <v>147</v>
      </c>
      <c r="BT411" s="49" t="s">
        <v>148</v>
      </c>
      <c r="BU411" s="49" t="s">
        <v>149</v>
      </c>
      <c r="BV411" s="49" t="s">
        <v>150</v>
      </c>
      <c r="BW411" s="49" t="s">
        <v>151</v>
      </c>
      <c r="BX411" s="49" t="s">
        <v>152</v>
      </c>
      <c r="BY411" s="49" t="s">
        <v>153</v>
      </c>
      <c r="BZ411" s="49" t="s">
        <v>154</v>
      </c>
      <c r="CA411" s="49" t="s">
        <v>155</v>
      </c>
      <c r="CB411" s="49" t="s">
        <v>156</v>
      </c>
      <c r="CC411" s="49" t="s">
        <v>157</v>
      </c>
      <c r="CD411" s="49" t="s">
        <v>158</v>
      </c>
      <c r="CE411" s="49" t="s">
        <v>159</v>
      </c>
      <c r="CF411" s="49" t="s">
        <v>160</v>
      </c>
      <c r="CG411" s="49" t="s">
        <v>161</v>
      </c>
      <c r="CH411" s="49" t="s">
        <v>162</v>
      </c>
      <c r="CI411" s="49" t="s">
        <v>163</v>
      </c>
      <c r="CJ411" s="49" t="s">
        <v>164</v>
      </c>
      <c r="CK411" s="49" t="s">
        <v>165</v>
      </c>
      <c r="CL411" s="49" t="s">
        <v>166</v>
      </c>
      <c r="CM411" s="49" t="s">
        <v>167</v>
      </c>
      <c r="CN411" s="49" t="s">
        <v>168</v>
      </c>
      <c r="CO411" s="49" t="s">
        <v>169</v>
      </c>
      <c r="CP411" s="49" t="s">
        <v>170</v>
      </c>
      <c r="CQ411" s="49" t="s">
        <v>171</v>
      </c>
      <c r="CR411" s="49" t="s">
        <v>172</v>
      </c>
      <c r="CS411" s="49" t="s">
        <v>173</v>
      </c>
      <c r="CT411" s="49" t="s">
        <v>174</v>
      </c>
      <c r="CU411" s="49"/>
      <c r="CV411" s="49"/>
      <c r="CW411" s="49"/>
      <c r="CX411" s="49"/>
      <c r="CY411" s="49"/>
      <c r="CZ411" s="49"/>
      <c r="DA411" s="49"/>
      <c r="DB411" s="49"/>
    </row>
    <row r="412" spans="1:106" s="76" customFormat="1" ht="64.5" customHeight="1" x14ac:dyDescent="0.25">
      <c r="A412" s="49" t="s">
        <v>229</v>
      </c>
      <c r="B412" s="49" t="s">
        <v>4326</v>
      </c>
      <c r="C412" s="60" t="e">
        <f>VLOOKUP(D412,'Threat Model'!$P$2:$Q$96,1,FALSE)</f>
        <v>#N/A</v>
      </c>
      <c r="D412" s="49" t="s">
        <v>4327</v>
      </c>
      <c r="E412" s="61" t="s">
        <v>4328</v>
      </c>
      <c r="F412" s="49"/>
      <c r="G412" s="61"/>
      <c r="H412" s="61" t="s">
        <v>4329</v>
      </c>
      <c r="I412" s="62">
        <v>7</v>
      </c>
      <c r="J412" s="62"/>
      <c r="K412" s="62"/>
      <c r="L412" s="62" t="s">
        <v>112</v>
      </c>
      <c r="M412" s="62"/>
      <c r="N412" s="62"/>
      <c r="O412" s="62" t="s">
        <v>182</v>
      </c>
      <c r="P412" s="62"/>
      <c r="Q412" s="62"/>
      <c r="R412" s="60" t="s">
        <v>112</v>
      </c>
      <c r="S412" s="61" t="s">
        <v>4330</v>
      </c>
      <c r="T412" s="61" t="s">
        <v>682</v>
      </c>
      <c r="U412" s="61" t="s">
        <v>936</v>
      </c>
      <c r="V412" s="61" t="s">
        <v>237</v>
      </c>
      <c r="W412" s="61" t="s">
        <v>4331</v>
      </c>
      <c r="X412" s="61" t="s">
        <v>4332</v>
      </c>
      <c r="Y412" s="49"/>
      <c r="Z412" s="49"/>
      <c r="AA412" s="49" t="s">
        <v>4333</v>
      </c>
      <c r="AB412" s="49"/>
      <c r="AC412" s="60" t="s">
        <v>7027</v>
      </c>
      <c r="AD412" s="49"/>
      <c r="AE412" s="49"/>
      <c r="AF412" s="49"/>
      <c r="AG412" s="49"/>
      <c r="AH412" s="49"/>
      <c r="AI412" s="49"/>
      <c r="AJ412" s="49" t="s">
        <v>127</v>
      </c>
      <c r="AK412" s="49"/>
      <c r="AL412" s="49" t="s">
        <v>129</v>
      </c>
      <c r="AM412" s="49"/>
      <c r="AN412" s="49" t="s">
        <v>131</v>
      </c>
      <c r="AO412" s="49"/>
      <c r="AP412" s="49"/>
      <c r="AQ412" s="49"/>
      <c r="AR412" s="49"/>
      <c r="AS412" s="49" t="s">
        <v>196</v>
      </c>
      <c r="AT412" s="49"/>
      <c r="AU412" s="49"/>
      <c r="AV412" s="49" t="s">
        <v>198</v>
      </c>
      <c r="AW412" s="49" t="s">
        <v>133</v>
      </c>
      <c r="AX412" s="49" t="s">
        <v>134</v>
      </c>
      <c r="AY412" s="49"/>
      <c r="AZ412" s="49" t="s">
        <v>135</v>
      </c>
      <c r="BA412" s="49" t="s">
        <v>136</v>
      </c>
      <c r="BB412" s="49"/>
      <c r="BC412" s="49"/>
      <c r="BD412" s="49"/>
      <c r="BE412" s="49"/>
      <c r="BF412" s="49"/>
      <c r="BG412" s="49"/>
      <c r="BH412" s="49"/>
      <c r="BI412" s="49"/>
      <c r="BJ412" s="49"/>
      <c r="BK412" s="49"/>
      <c r="BL412" s="49"/>
      <c r="BM412" s="49"/>
      <c r="BN412" s="49"/>
      <c r="BO412" s="49"/>
      <c r="BP412" s="49"/>
      <c r="BQ412" s="60" t="str">
        <f t="shared" si="6"/>
        <v>NT-7
MT-1
MT-2
MT-7
MT-8
MT-9
MT-10
MT-11
MT-12
MT-13
MT-14
MT-15</v>
      </c>
      <c r="BR412" s="49"/>
      <c r="BS412" s="49"/>
      <c r="BT412" s="49"/>
      <c r="BU412" s="49"/>
      <c r="BV412" s="49"/>
      <c r="BW412" s="49"/>
      <c r="BX412" s="49" t="s">
        <v>152</v>
      </c>
      <c r="BY412" s="49"/>
      <c r="BZ412" s="49"/>
      <c r="CA412" s="49"/>
      <c r="CB412" s="49"/>
      <c r="CC412" s="49"/>
      <c r="CD412" s="49"/>
      <c r="CE412" s="49"/>
      <c r="CF412" s="49" t="s">
        <v>160</v>
      </c>
      <c r="CG412" s="49" t="s">
        <v>161</v>
      </c>
      <c r="CH412" s="49"/>
      <c r="CI412" s="49"/>
      <c r="CJ412" s="49"/>
      <c r="CK412" s="49"/>
      <c r="CL412" s="49" t="s">
        <v>166</v>
      </c>
      <c r="CM412" s="49" t="s">
        <v>167</v>
      </c>
      <c r="CN412" s="49" t="s">
        <v>168</v>
      </c>
      <c r="CO412" s="49" t="s">
        <v>169</v>
      </c>
      <c r="CP412" s="49" t="s">
        <v>170</v>
      </c>
      <c r="CQ412" s="49" t="s">
        <v>171</v>
      </c>
      <c r="CR412" s="49" t="s">
        <v>172</v>
      </c>
      <c r="CS412" s="49" t="s">
        <v>173</v>
      </c>
      <c r="CT412" s="49" t="s">
        <v>174</v>
      </c>
      <c r="CU412" s="49"/>
      <c r="CV412" s="49"/>
      <c r="CW412" s="49"/>
      <c r="CX412" s="49"/>
      <c r="CY412" s="49"/>
      <c r="CZ412" s="49"/>
      <c r="DA412" s="49"/>
      <c r="DB412" s="49"/>
    </row>
    <row r="413" spans="1:106" s="76" customFormat="1" ht="64.5" customHeight="1" x14ac:dyDescent="0.25">
      <c r="A413" s="49" t="s">
        <v>783</v>
      </c>
      <c r="B413" s="49" t="s">
        <v>4334</v>
      </c>
      <c r="C413" s="60" t="e">
        <f>VLOOKUP(D413,'Threat Model'!$P$2:$Q$96,1,FALSE)</f>
        <v>#N/A</v>
      </c>
      <c r="D413" s="49" t="s">
        <v>4335</v>
      </c>
      <c r="E413" s="61" t="s">
        <v>4336</v>
      </c>
      <c r="F413" s="49"/>
      <c r="G413" s="61"/>
      <c r="H413" s="61" t="s">
        <v>4337</v>
      </c>
      <c r="I413" s="62">
        <v>5</v>
      </c>
      <c r="J413" s="62"/>
      <c r="K413" s="62"/>
      <c r="L413" s="62" t="s">
        <v>112</v>
      </c>
      <c r="M413" s="62"/>
      <c r="N413" s="62"/>
      <c r="O413" s="62" t="s">
        <v>182</v>
      </c>
      <c r="P413" s="62"/>
      <c r="Q413" s="60" t="s">
        <v>112</v>
      </c>
      <c r="R413" s="62"/>
      <c r="S413" s="61" t="s">
        <v>4338</v>
      </c>
      <c r="T413" s="61" t="s">
        <v>820</v>
      </c>
      <c r="U413" s="61" t="s">
        <v>4339</v>
      </c>
      <c r="V413" s="61" t="s">
        <v>4340</v>
      </c>
      <c r="W413" s="61" t="s">
        <v>4341</v>
      </c>
      <c r="X413" s="61" t="s">
        <v>4342</v>
      </c>
      <c r="Y413" s="49"/>
      <c r="Z413" s="49"/>
      <c r="AA413" s="49" t="s">
        <v>4333</v>
      </c>
      <c r="AB413" s="49"/>
      <c r="AC413" s="60" t="s">
        <v>7028</v>
      </c>
      <c r="AD413" s="49"/>
      <c r="AE413" s="49"/>
      <c r="AF413" s="49"/>
      <c r="AG413" s="49"/>
      <c r="AH413" s="49"/>
      <c r="AI413" s="49"/>
      <c r="AJ413" s="49" t="s">
        <v>127</v>
      </c>
      <c r="AK413" s="49"/>
      <c r="AL413" s="49"/>
      <c r="AM413" s="49"/>
      <c r="AN413" s="49"/>
      <c r="AO413" s="49"/>
      <c r="AP413" s="49" t="s">
        <v>193</v>
      </c>
      <c r="AQ413" s="49" t="s">
        <v>194</v>
      </c>
      <c r="AR413" s="49" t="s">
        <v>195</v>
      </c>
      <c r="AS413" s="49" t="s">
        <v>196</v>
      </c>
      <c r="AT413" s="49"/>
      <c r="AU413" s="49"/>
      <c r="AV413" s="49" t="s">
        <v>198</v>
      </c>
      <c r="AW413" s="49" t="s">
        <v>133</v>
      </c>
      <c r="AX413" s="49"/>
      <c r="AY413" s="49"/>
      <c r="AZ413" s="49"/>
      <c r="BA413" s="49"/>
      <c r="BB413" s="49"/>
      <c r="BC413" s="49"/>
      <c r="BD413" s="49"/>
      <c r="BE413" s="49"/>
      <c r="BF413" s="49"/>
      <c r="BG413" s="49"/>
      <c r="BH413" s="49"/>
      <c r="BI413" s="49" t="s">
        <v>203</v>
      </c>
      <c r="BJ413" s="49"/>
      <c r="BK413" s="49"/>
      <c r="BL413" s="49"/>
      <c r="BM413" s="49"/>
      <c r="BN413" s="49"/>
      <c r="BO413" s="49"/>
      <c r="BP413" s="49"/>
      <c r="BQ413" s="60" t="str">
        <f t="shared" si="6"/>
        <v>NT-7
MT-1
MT-2
MT-7
MT-8
MT-9
MT-11
MT-12
MT-13
MT-14
MT-15</v>
      </c>
      <c r="BR413" s="49"/>
      <c r="BS413" s="49"/>
      <c r="BT413" s="49"/>
      <c r="BU413" s="49"/>
      <c r="BV413" s="49"/>
      <c r="BW413" s="49"/>
      <c r="BX413" s="49" t="s">
        <v>152</v>
      </c>
      <c r="BY413" s="49"/>
      <c r="BZ413" s="49"/>
      <c r="CA413" s="49"/>
      <c r="CB413" s="49"/>
      <c r="CC413" s="49"/>
      <c r="CD413" s="49"/>
      <c r="CE413" s="49"/>
      <c r="CF413" s="49" t="s">
        <v>160</v>
      </c>
      <c r="CG413" s="49" t="s">
        <v>161</v>
      </c>
      <c r="CH413" s="49"/>
      <c r="CI413" s="49"/>
      <c r="CJ413" s="49"/>
      <c r="CK413" s="49"/>
      <c r="CL413" s="49" t="s">
        <v>166</v>
      </c>
      <c r="CM413" s="49" t="s">
        <v>167</v>
      </c>
      <c r="CN413" s="49" t="s">
        <v>168</v>
      </c>
      <c r="CO413" s="49"/>
      <c r="CP413" s="49" t="s">
        <v>170</v>
      </c>
      <c r="CQ413" s="49" t="s">
        <v>171</v>
      </c>
      <c r="CR413" s="49" t="s">
        <v>172</v>
      </c>
      <c r="CS413" s="49" t="s">
        <v>173</v>
      </c>
      <c r="CT413" s="49" t="s">
        <v>174</v>
      </c>
      <c r="CU413" s="49"/>
      <c r="CV413" s="49"/>
      <c r="CW413" s="49"/>
      <c r="CX413" s="49"/>
      <c r="CY413" s="49"/>
      <c r="CZ413" s="49"/>
      <c r="DA413" s="49"/>
      <c r="DB413" s="49"/>
    </row>
    <row r="414" spans="1:106" s="76" customFormat="1" ht="64.5" customHeight="1" x14ac:dyDescent="0.25">
      <c r="A414" s="49" t="s">
        <v>306</v>
      </c>
      <c r="B414" s="49" t="s">
        <v>4343</v>
      </c>
      <c r="C414" s="60" t="e">
        <f>VLOOKUP(D414,'Threat Model'!$P$2:$Q$96,1,FALSE)</f>
        <v>#N/A</v>
      </c>
      <c r="D414" s="49" t="s">
        <v>4344</v>
      </c>
      <c r="E414" s="61" t="s">
        <v>4345</v>
      </c>
      <c r="F414" s="49"/>
      <c r="G414" s="61" t="s">
        <v>208</v>
      </c>
      <c r="H414" s="61" t="s">
        <v>4346</v>
      </c>
      <c r="I414" s="62">
        <v>8</v>
      </c>
      <c r="J414" s="62"/>
      <c r="K414" s="62"/>
      <c r="L414" s="62" t="s">
        <v>112</v>
      </c>
      <c r="M414" s="62"/>
      <c r="N414" s="62"/>
      <c r="O414" s="62" t="s">
        <v>182</v>
      </c>
      <c r="P414" s="62"/>
      <c r="Q414" s="62"/>
      <c r="R414" s="60" t="s">
        <v>112</v>
      </c>
      <c r="S414" s="61" t="s">
        <v>4347</v>
      </c>
      <c r="T414" s="61" t="s">
        <v>326</v>
      </c>
      <c r="U414" s="61" t="s">
        <v>327</v>
      </c>
      <c r="V414" s="61" t="s">
        <v>328</v>
      </c>
      <c r="W414" s="61" t="s">
        <v>316</v>
      </c>
      <c r="X414" s="61" t="s">
        <v>317</v>
      </c>
      <c r="Y414" s="49"/>
      <c r="Z414" s="49"/>
      <c r="AA414" s="49" t="s">
        <v>508</v>
      </c>
      <c r="AB414" s="49"/>
      <c r="AC414" s="60" t="s">
        <v>6910</v>
      </c>
      <c r="AD414" s="49"/>
      <c r="AE414" s="49"/>
      <c r="AF414" s="49"/>
      <c r="AG414" s="49" t="s">
        <v>125</v>
      </c>
      <c r="AH414" s="49" t="s">
        <v>192</v>
      </c>
      <c r="AI414" s="49"/>
      <c r="AJ414" s="49" t="s">
        <v>127</v>
      </c>
      <c r="AK414" s="49"/>
      <c r="AL414" s="49" t="s">
        <v>129</v>
      </c>
      <c r="AM414" s="49"/>
      <c r="AN414" s="49" t="s">
        <v>131</v>
      </c>
      <c r="AO414" s="49"/>
      <c r="AP414" s="49"/>
      <c r="AQ414" s="49"/>
      <c r="AR414" s="49"/>
      <c r="AS414" s="49"/>
      <c r="AT414" s="49"/>
      <c r="AU414" s="49"/>
      <c r="AV414" s="49" t="s">
        <v>198</v>
      </c>
      <c r="AW414" s="49"/>
      <c r="AX414" s="49" t="s">
        <v>134</v>
      </c>
      <c r="AY414" s="49"/>
      <c r="AZ414" s="49" t="s">
        <v>135</v>
      </c>
      <c r="BA414" s="49" t="s">
        <v>136</v>
      </c>
      <c r="BB414" s="49" t="s">
        <v>137</v>
      </c>
      <c r="BC414" s="49" t="s">
        <v>138</v>
      </c>
      <c r="BD414" s="49"/>
      <c r="BE414" s="49" t="s">
        <v>139</v>
      </c>
      <c r="BF414" s="49"/>
      <c r="BG414" s="49"/>
      <c r="BH414" s="49" t="s">
        <v>202</v>
      </c>
      <c r="BI414" s="49" t="s">
        <v>203</v>
      </c>
      <c r="BJ414" s="49"/>
      <c r="BK414" s="49" t="s">
        <v>141</v>
      </c>
      <c r="BL414" s="49" t="s">
        <v>142</v>
      </c>
      <c r="BM414" s="49" t="s">
        <v>143</v>
      </c>
      <c r="BN414" s="49" t="s">
        <v>144</v>
      </c>
      <c r="BO414" s="49" t="s">
        <v>145</v>
      </c>
      <c r="BP414" s="49" t="s">
        <v>146</v>
      </c>
      <c r="BQ414" s="60" t="str">
        <f t="shared" si="6"/>
        <v>NT-7
MT-1
MT-2
MT-7
MT-8
MT-9
MT-10
MT-11
MT-12
MT-13
MT-14
MT-15</v>
      </c>
      <c r="BR414" s="49"/>
      <c r="BS414" s="49"/>
      <c r="BT414" s="49"/>
      <c r="BU414" s="49"/>
      <c r="BV414" s="49"/>
      <c r="BW414" s="49"/>
      <c r="BX414" s="49" t="s">
        <v>152</v>
      </c>
      <c r="BY414" s="49"/>
      <c r="BZ414" s="49"/>
      <c r="CA414" s="49"/>
      <c r="CB414" s="49"/>
      <c r="CC414" s="49"/>
      <c r="CD414" s="49"/>
      <c r="CE414" s="49"/>
      <c r="CF414" s="49" t="s">
        <v>160</v>
      </c>
      <c r="CG414" s="49" t="s">
        <v>161</v>
      </c>
      <c r="CH414" s="49"/>
      <c r="CI414" s="49"/>
      <c r="CJ414" s="49"/>
      <c r="CK414" s="49"/>
      <c r="CL414" s="49" t="s">
        <v>166</v>
      </c>
      <c r="CM414" s="49" t="s">
        <v>167</v>
      </c>
      <c r="CN414" s="49" t="s">
        <v>168</v>
      </c>
      <c r="CO414" s="49" t="s">
        <v>169</v>
      </c>
      <c r="CP414" s="49" t="s">
        <v>170</v>
      </c>
      <c r="CQ414" s="49" t="s">
        <v>171</v>
      </c>
      <c r="CR414" s="49" t="s">
        <v>172</v>
      </c>
      <c r="CS414" s="49" t="s">
        <v>173</v>
      </c>
      <c r="CT414" s="49" t="s">
        <v>174</v>
      </c>
      <c r="CU414" s="49"/>
      <c r="CV414" s="49"/>
      <c r="CW414" s="49"/>
      <c r="CX414" s="49"/>
      <c r="CY414" s="49"/>
      <c r="CZ414" s="49"/>
      <c r="DA414" s="49"/>
      <c r="DB414" s="49"/>
    </row>
    <row r="415" spans="1:106" s="76" customFormat="1" ht="64.5" customHeight="1" x14ac:dyDescent="0.25">
      <c r="A415" s="49" t="s">
        <v>204</v>
      </c>
      <c r="B415" s="49" t="s">
        <v>4348</v>
      </c>
      <c r="C415" s="60" t="e">
        <f>VLOOKUP(D415,'Threat Model'!$P$2:$Q$96,1,FALSE)</f>
        <v>#N/A</v>
      </c>
      <c r="D415" s="49" t="s">
        <v>4349</v>
      </c>
      <c r="E415" s="61" t="s">
        <v>4350</v>
      </c>
      <c r="F415" s="49"/>
      <c r="G415" s="61" t="s">
        <v>208</v>
      </c>
      <c r="H415" s="61" t="s">
        <v>4351</v>
      </c>
      <c r="I415" s="62">
        <v>10</v>
      </c>
      <c r="J415" s="62"/>
      <c r="K415" s="62"/>
      <c r="L415" s="62" t="s">
        <v>112</v>
      </c>
      <c r="M415" s="62"/>
      <c r="N415" s="62"/>
      <c r="O415" s="62" t="s">
        <v>210</v>
      </c>
      <c r="P415" s="62"/>
      <c r="Q415" s="62"/>
      <c r="R415" s="60" t="s">
        <v>112</v>
      </c>
      <c r="S415" s="61" t="s">
        <v>4352</v>
      </c>
      <c r="T415" s="61" t="s">
        <v>336</v>
      </c>
      <c r="U415" s="61" t="s">
        <v>4353</v>
      </c>
      <c r="V415" s="61" t="s">
        <v>4354</v>
      </c>
      <c r="W415" s="61" t="s">
        <v>4355</v>
      </c>
      <c r="X415" s="61" t="s">
        <v>4356</v>
      </c>
      <c r="Y415" s="49"/>
      <c r="Z415" s="49"/>
      <c r="AA415" s="49" t="s">
        <v>4357</v>
      </c>
      <c r="AB415" s="49"/>
      <c r="AC415" s="60" t="s">
        <v>6932</v>
      </c>
      <c r="AD415" s="49" t="s">
        <v>191</v>
      </c>
      <c r="AE415" s="49"/>
      <c r="AF415" s="49"/>
      <c r="AG415" s="49"/>
      <c r="AH415" s="49"/>
      <c r="AI415" s="49"/>
      <c r="AJ415" s="49" t="s">
        <v>127</v>
      </c>
      <c r="AK415" s="49"/>
      <c r="AL415" s="49"/>
      <c r="AM415" s="49"/>
      <c r="AN415" s="49" t="s">
        <v>131</v>
      </c>
      <c r="AO415" s="49" t="s">
        <v>218</v>
      </c>
      <c r="AP415" s="49" t="s">
        <v>193</v>
      </c>
      <c r="AQ415" s="49" t="s">
        <v>194</v>
      </c>
      <c r="AR415" s="49" t="s">
        <v>195</v>
      </c>
      <c r="AS415" s="49" t="s">
        <v>196</v>
      </c>
      <c r="AT415" s="49" t="s">
        <v>197</v>
      </c>
      <c r="AU415" s="49" t="s">
        <v>132</v>
      </c>
      <c r="AV415" s="49" t="s">
        <v>198</v>
      </c>
      <c r="AW415" s="49"/>
      <c r="AX415" s="49" t="s">
        <v>134</v>
      </c>
      <c r="AY415" s="49" t="s">
        <v>199</v>
      </c>
      <c r="AZ415" s="49" t="s">
        <v>135</v>
      </c>
      <c r="BA415" s="49" t="s">
        <v>136</v>
      </c>
      <c r="BB415" s="49"/>
      <c r="BC415" s="49"/>
      <c r="BD415" s="49"/>
      <c r="BE415" s="49" t="s">
        <v>139</v>
      </c>
      <c r="BF415" s="49"/>
      <c r="BG415" s="49" t="s">
        <v>140</v>
      </c>
      <c r="BH415" s="49" t="s">
        <v>202</v>
      </c>
      <c r="BI415" s="49" t="s">
        <v>203</v>
      </c>
      <c r="BJ415" s="49"/>
      <c r="BK415" s="49"/>
      <c r="BL415" s="49"/>
      <c r="BM415" s="49"/>
      <c r="BN415" s="49"/>
      <c r="BO415" s="49"/>
      <c r="BP415" s="49"/>
      <c r="BQ415" s="60" t="str">
        <f t="shared" si="6"/>
        <v>NT-7
MT-1
MT-2
MT-7
MT-8
MT-9
MT-10
MT-11
MT-12
MT-13
MT-14
MT-15</v>
      </c>
      <c r="BR415" s="49"/>
      <c r="BS415" s="49"/>
      <c r="BT415" s="49"/>
      <c r="BU415" s="49"/>
      <c r="BV415" s="49"/>
      <c r="BW415" s="49"/>
      <c r="BX415" s="49" t="s">
        <v>152</v>
      </c>
      <c r="BY415" s="49"/>
      <c r="BZ415" s="49"/>
      <c r="CA415" s="49"/>
      <c r="CB415" s="49"/>
      <c r="CC415" s="49"/>
      <c r="CD415" s="49"/>
      <c r="CE415" s="49"/>
      <c r="CF415" s="49" t="s">
        <v>160</v>
      </c>
      <c r="CG415" s="49" t="s">
        <v>161</v>
      </c>
      <c r="CH415" s="49"/>
      <c r="CI415" s="49"/>
      <c r="CJ415" s="49"/>
      <c r="CK415" s="49"/>
      <c r="CL415" s="49" t="s">
        <v>166</v>
      </c>
      <c r="CM415" s="49" t="s">
        <v>167</v>
      </c>
      <c r="CN415" s="49" t="s">
        <v>168</v>
      </c>
      <c r="CO415" s="49" t="s">
        <v>169</v>
      </c>
      <c r="CP415" s="49" t="s">
        <v>170</v>
      </c>
      <c r="CQ415" s="49" t="s">
        <v>171</v>
      </c>
      <c r="CR415" s="49" t="s">
        <v>172</v>
      </c>
      <c r="CS415" s="49" t="s">
        <v>173</v>
      </c>
      <c r="CT415" s="49" t="s">
        <v>174</v>
      </c>
      <c r="CU415" s="49"/>
      <c r="CV415" s="49"/>
      <c r="CW415" s="49"/>
      <c r="CX415" s="49"/>
      <c r="CY415" s="49"/>
      <c r="CZ415" s="49"/>
      <c r="DA415" s="49"/>
      <c r="DB415" s="49"/>
    </row>
    <row r="416" spans="1:106" s="76" customFormat="1" ht="64.5" customHeight="1" x14ac:dyDescent="0.25">
      <c r="A416" s="49" t="s">
        <v>175</v>
      </c>
      <c r="B416" s="49" t="s">
        <v>4358</v>
      </c>
      <c r="C416" s="60" t="e">
        <f>VLOOKUP(D416,'Threat Model'!$P$2:$Q$96,1,FALSE)</f>
        <v>#N/A</v>
      </c>
      <c r="D416" s="49" t="s">
        <v>4359</v>
      </c>
      <c r="E416" s="61" t="s">
        <v>4360</v>
      </c>
      <c r="F416" s="49"/>
      <c r="G416" s="61"/>
      <c r="H416" s="61" t="s">
        <v>4361</v>
      </c>
      <c r="I416" s="62">
        <v>9</v>
      </c>
      <c r="J416" s="62"/>
      <c r="K416" s="62" t="s">
        <v>112</v>
      </c>
      <c r="L416" s="62"/>
      <c r="M416" s="62"/>
      <c r="N416" s="62"/>
      <c r="O416" s="62" t="s">
        <v>210</v>
      </c>
      <c r="P416" s="62"/>
      <c r="Q416" s="62"/>
      <c r="R416" s="60" t="s">
        <v>112</v>
      </c>
      <c r="S416" s="61" t="s">
        <v>4362</v>
      </c>
      <c r="T416" s="61" t="s">
        <v>184</v>
      </c>
      <c r="U416" s="61" t="s">
        <v>588</v>
      </c>
      <c r="V416" s="61" t="s">
        <v>589</v>
      </c>
      <c r="W416" s="61" t="s">
        <v>187</v>
      </c>
      <c r="X416" s="61" t="s">
        <v>4363</v>
      </c>
      <c r="Y416" s="49"/>
      <c r="Z416" s="49"/>
      <c r="AA416" s="49" t="s">
        <v>4364</v>
      </c>
      <c r="AB416" s="49"/>
      <c r="AC416" s="60" t="s">
        <v>6903</v>
      </c>
      <c r="AD416" s="49" t="s">
        <v>191</v>
      </c>
      <c r="AE416" s="49" t="s">
        <v>123</v>
      </c>
      <c r="AF416" s="49" t="s">
        <v>124</v>
      </c>
      <c r="AG416" s="49" t="s">
        <v>125</v>
      </c>
      <c r="AH416" s="49" t="s">
        <v>192</v>
      </c>
      <c r="AI416" s="49" t="s">
        <v>126</v>
      </c>
      <c r="AJ416" s="49" t="s">
        <v>127</v>
      </c>
      <c r="AK416" s="49" t="s">
        <v>128</v>
      </c>
      <c r="AL416" s="49" t="s">
        <v>129</v>
      </c>
      <c r="AM416" s="49" t="s">
        <v>130</v>
      </c>
      <c r="AN416" s="49" t="s">
        <v>131</v>
      </c>
      <c r="AO416" s="49"/>
      <c r="AP416" s="49" t="s">
        <v>193</v>
      </c>
      <c r="AQ416" s="49" t="s">
        <v>194</v>
      </c>
      <c r="AR416" s="49" t="s">
        <v>195</v>
      </c>
      <c r="AS416" s="49" t="s">
        <v>196</v>
      </c>
      <c r="AT416" s="49" t="s">
        <v>197</v>
      </c>
      <c r="AU416" s="49" t="s">
        <v>132</v>
      </c>
      <c r="AV416" s="49" t="s">
        <v>198</v>
      </c>
      <c r="AW416" s="49" t="s">
        <v>133</v>
      </c>
      <c r="AX416" s="49" t="s">
        <v>134</v>
      </c>
      <c r="AY416" s="49" t="s">
        <v>199</v>
      </c>
      <c r="AZ416" s="49" t="s">
        <v>135</v>
      </c>
      <c r="BA416" s="49" t="s">
        <v>136</v>
      </c>
      <c r="BB416" s="49" t="s">
        <v>137</v>
      </c>
      <c r="BC416" s="49" t="s">
        <v>138</v>
      </c>
      <c r="BD416" s="49" t="s">
        <v>200</v>
      </c>
      <c r="BE416" s="49" t="s">
        <v>139</v>
      </c>
      <c r="BF416" s="49" t="s">
        <v>201</v>
      </c>
      <c r="BG416" s="49" t="s">
        <v>140</v>
      </c>
      <c r="BH416" s="49" t="s">
        <v>202</v>
      </c>
      <c r="BI416" s="49" t="s">
        <v>203</v>
      </c>
      <c r="BJ416" s="49"/>
      <c r="BK416" s="49" t="s">
        <v>141</v>
      </c>
      <c r="BL416" s="49" t="s">
        <v>142</v>
      </c>
      <c r="BM416" s="49" t="s">
        <v>143</v>
      </c>
      <c r="BN416" s="49" t="s">
        <v>144</v>
      </c>
      <c r="BO416" s="49" t="s">
        <v>145</v>
      </c>
      <c r="BP416" s="49" t="s">
        <v>146</v>
      </c>
      <c r="BQ416" s="60" t="str">
        <f t="shared" si="6"/>
        <v>NT-7
MT-1
MT-2
MT-7
MT-8
MT-9
MT-10
MT-11
MT-12
MT-13
MT-14
MT-15</v>
      </c>
      <c r="BR416" s="49"/>
      <c r="BS416" s="49"/>
      <c r="BT416" s="49"/>
      <c r="BU416" s="49"/>
      <c r="BV416" s="49"/>
      <c r="BW416" s="49"/>
      <c r="BX416" s="49" t="s">
        <v>152</v>
      </c>
      <c r="BY416" s="49"/>
      <c r="BZ416" s="49"/>
      <c r="CA416" s="49"/>
      <c r="CB416" s="49"/>
      <c r="CC416" s="49"/>
      <c r="CD416" s="49"/>
      <c r="CE416" s="49"/>
      <c r="CF416" s="49" t="s">
        <v>160</v>
      </c>
      <c r="CG416" s="49" t="s">
        <v>161</v>
      </c>
      <c r="CH416" s="49"/>
      <c r="CI416" s="49"/>
      <c r="CJ416" s="49"/>
      <c r="CK416" s="49"/>
      <c r="CL416" s="49" t="s">
        <v>166</v>
      </c>
      <c r="CM416" s="49" t="s">
        <v>167</v>
      </c>
      <c r="CN416" s="49" t="s">
        <v>168</v>
      </c>
      <c r="CO416" s="49" t="s">
        <v>169</v>
      </c>
      <c r="CP416" s="49" t="s">
        <v>170</v>
      </c>
      <c r="CQ416" s="49" t="s">
        <v>171</v>
      </c>
      <c r="CR416" s="49" t="s">
        <v>172</v>
      </c>
      <c r="CS416" s="49" t="s">
        <v>173</v>
      </c>
      <c r="CT416" s="49" t="s">
        <v>174</v>
      </c>
      <c r="CU416" s="49"/>
      <c r="CV416" s="49"/>
      <c r="CW416" s="49"/>
      <c r="CX416" s="49"/>
      <c r="CY416" s="49"/>
      <c r="CZ416" s="49"/>
      <c r="DA416" s="49"/>
      <c r="DB416" s="49"/>
    </row>
    <row r="417" spans="1:106" s="76" customFormat="1" ht="64.5" customHeight="1" x14ac:dyDescent="0.25">
      <c r="A417" s="49" t="s">
        <v>204</v>
      </c>
      <c r="B417" s="49" t="s">
        <v>4365</v>
      </c>
      <c r="C417" s="60" t="e">
        <f>VLOOKUP(D417,'Threat Model'!$P$2:$Q$96,1,FALSE)</f>
        <v>#N/A</v>
      </c>
      <c r="D417" s="49" t="s">
        <v>4366</v>
      </c>
      <c r="E417" s="61" t="s">
        <v>4367</v>
      </c>
      <c r="F417" s="49"/>
      <c r="G417" s="61" t="s">
        <v>471</v>
      </c>
      <c r="H417" s="61" t="s">
        <v>4368</v>
      </c>
      <c r="I417" s="62">
        <v>10</v>
      </c>
      <c r="J417" s="62"/>
      <c r="K417" s="62"/>
      <c r="L417" s="62"/>
      <c r="M417" s="62" t="s">
        <v>112</v>
      </c>
      <c r="N417" s="62"/>
      <c r="O417" s="62" t="s">
        <v>210</v>
      </c>
      <c r="P417" s="62"/>
      <c r="Q417" s="60" t="s">
        <v>112</v>
      </c>
      <c r="R417" s="60" t="s">
        <v>112</v>
      </c>
      <c r="S417" s="61" t="s">
        <v>4369</v>
      </c>
      <c r="T417" s="61" t="s">
        <v>212</v>
      </c>
      <c r="U417" s="61" t="s">
        <v>213</v>
      </c>
      <c r="V417" s="61" t="s">
        <v>214</v>
      </c>
      <c r="W417" s="61" t="s">
        <v>4370</v>
      </c>
      <c r="X417" s="61" t="s">
        <v>4371</v>
      </c>
      <c r="Y417" s="49"/>
      <c r="Z417" s="49"/>
      <c r="AA417" s="49" t="s">
        <v>4372</v>
      </c>
      <c r="AB417" s="49"/>
      <c r="AC417" s="60" t="s">
        <v>6904</v>
      </c>
      <c r="AD417" s="49" t="s">
        <v>191</v>
      </c>
      <c r="AE417" s="49" t="s">
        <v>123</v>
      </c>
      <c r="AF417" s="49" t="s">
        <v>124</v>
      </c>
      <c r="AG417" s="49" t="s">
        <v>125</v>
      </c>
      <c r="AH417" s="49" t="s">
        <v>192</v>
      </c>
      <c r="AI417" s="49" t="s">
        <v>126</v>
      </c>
      <c r="AJ417" s="49" t="s">
        <v>127</v>
      </c>
      <c r="AK417" s="49" t="s">
        <v>128</v>
      </c>
      <c r="AL417" s="49" t="s">
        <v>129</v>
      </c>
      <c r="AM417" s="49" t="s">
        <v>130</v>
      </c>
      <c r="AN417" s="49" t="s">
        <v>131</v>
      </c>
      <c r="AO417" s="49" t="s">
        <v>218</v>
      </c>
      <c r="AP417" s="49" t="s">
        <v>193</v>
      </c>
      <c r="AQ417" s="49" t="s">
        <v>194</v>
      </c>
      <c r="AR417" s="49" t="s">
        <v>195</v>
      </c>
      <c r="AS417" s="49" t="s">
        <v>196</v>
      </c>
      <c r="AT417" s="49" t="s">
        <v>197</v>
      </c>
      <c r="AU417" s="49" t="s">
        <v>132</v>
      </c>
      <c r="AV417" s="49" t="s">
        <v>198</v>
      </c>
      <c r="AW417" s="49" t="s">
        <v>133</v>
      </c>
      <c r="AX417" s="49" t="s">
        <v>134</v>
      </c>
      <c r="AY417" s="49" t="s">
        <v>199</v>
      </c>
      <c r="AZ417" s="49" t="s">
        <v>135</v>
      </c>
      <c r="BA417" s="49" t="s">
        <v>136</v>
      </c>
      <c r="BB417" s="49" t="s">
        <v>137</v>
      </c>
      <c r="BC417" s="49" t="s">
        <v>138</v>
      </c>
      <c r="BD417" s="49" t="s">
        <v>200</v>
      </c>
      <c r="BE417" s="49" t="s">
        <v>139</v>
      </c>
      <c r="BF417" s="49" t="s">
        <v>201</v>
      </c>
      <c r="BG417" s="49" t="s">
        <v>140</v>
      </c>
      <c r="BH417" s="49" t="s">
        <v>202</v>
      </c>
      <c r="BI417" s="49" t="s">
        <v>203</v>
      </c>
      <c r="BJ417" s="49"/>
      <c r="BK417" s="49" t="s">
        <v>141</v>
      </c>
      <c r="BL417" s="49" t="s">
        <v>142</v>
      </c>
      <c r="BM417" s="49" t="s">
        <v>143</v>
      </c>
      <c r="BN417" s="49" t="s">
        <v>144</v>
      </c>
      <c r="BO417" s="49" t="s">
        <v>145</v>
      </c>
      <c r="BP417" s="49" t="s">
        <v>146</v>
      </c>
      <c r="BQ417" s="60" t="str">
        <f t="shared" si="6"/>
        <v>NT-7
MT-1
MT-2
MT-7
MT-8
MT-9
MT-10
MT-11
MT-12
MT-13
MT-14
MT-15</v>
      </c>
      <c r="BR417" s="49"/>
      <c r="BS417" s="49"/>
      <c r="BT417" s="49"/>
      <c r="BU417" s="49"/>
      <c r="BV417" s="49"/>
      <c r="BW417" s="49"/>
      <c r="BX417" s="49" t="s">
        <v>152</v>
      </c>
      <c r="BY417" s="49"/>
      <c r="BZ417" s="49"/>
      <c r="CA417" s="49"/>
      <c r="CB417" s="49"/>
      <c r="CC417" s="49"/>
      <c r="CD417" s="49"/>
      <c r="CE417" s="49"/>
      <c r="CF417" s="49" t="s">
        <v>160</v>
      </c>
      <c r="CG417" s="49" t="s">
        <v>161</v>
      </c>
      <c r="CH417" s="49"/>
      <c r="CI417" s="49"/>
      <c r="CJ417" s="49"/>
      <c r="CK417" s="49"/>
      <c r="CL417" s="49" t="s">
        <v>166</v>
      </c>
      <c r="CM417" s="49" t="s">
        <v>167</v>
      </c>
      <c r="CN417" s="49" t="s">
        <v>168</v>
      </c>
      <c r="CO417" s="49" t="s">
        <v>169</v>
      </c>
      <c r="CP417" s="49" t="s">
        <v>170</v>
      </c>
      <c r="CQ417" s="49" t="s">
        <v>171</v>
      </c>
      <c r="CR417" s="49" t="s">
        <v>172</v>
      </c>
      <c r="CS417" s="49" t="s">
        <v>173</v>
      </c>
      <c r="CT417" s="49" t="s">
        <v>174</v>
      </c>
      <c r="CU417" s="49"/>
      <c r="CV417" s="49"/>
      <c r="CW417" s="49"/>
      <c r="CX417" s="49"/>
      <c r="CY417" s="49"/>
      <c r="CZ417" s="49"/>
      <c r="DA417" s="49"/>
      <c r="DB417" s="49"/>
    </row>
    <row r="418" spans="1:106" s="76" customFormat="1" ht="64.5" customHeight="1" x14ac:dyDescent="0.25">
      <c r="A418" s="49" t="s">
        <v>204</v>
      </c>
      <c r="B418" s="49" t="s">
        <v>4373</v>
      </c>
      <c r="C418" s="60" t="e">
        <f>VLOOKUP(D418,'Threat Model'!$P$2:$Q$96,1,FALSE)</f>
        <v>#N/A</v>
      </c>
      <c r="D418" s="49" t="s">
        <v>4374</v>
      </c>
      <c r="E418" s="61" t="s">
        <v>4375</v>
      </c>
      <c r="F418" s="49"/>
      <c r="G418" s="61" t="s">
        <v>471</v>
      </c>
      <c r="H418" s="61" t="s">
        <v>4376</v>
      </c>
      <c r="I418" s="62">
        <v>8</v>
      </c>
      <c r="J418" s="62"/>
      <c r="K418" s="62"/>
      <c r="L418" s="62" t="s">
        <v>112</v>
      </c>
      <c r="M418" s="62"/>
      <c r="N418" s="62"/>
      <c r="O418" s="62" t="s">
        <v>210</v>
      </c>
      <c r="P418" s="62"/>
      <c r="Q418" s="60" t="s">
        <v>112</v>
      </c>
      <c r="R418" s="60" t="s">
        <v>112</v>
      </c>
      <c r="S418" s="61" t="s">
        <v>4377</v>
      </c>
      <c r="T418" s="61" t="s">
        <v>212</v>
      </c>
      <c r="U418" s="61" t="s">
        <v>213</v>
      </c>
      <c r="V418" s="61" t="s">
        <v>214</v>
      </c>
      <c r="W418" s="61" t="s">
        <v>4378</v>
      </c>
      <c r="X418" s="61" t="s">
        <v>4379</v>
      </c>
      <c r="Y418" s="49"/>
      <c r="Z418" s="49"/>
      <c r="AA418" s="49" t="s">
        <v>4372</v>
      </c>
      <c r="AB418" s="49"/>
      <c r="AC418" s="60" t="s">
        <v>7029</v>
      </c>
      <c r="AD418" s="49" t="s">
        <v>191</v>
      </c>
      <c r="AE418" s="49" t="s">
        <v>123</v>
      </c>
      <c r="AF418" s="49" t="s">
        <v>124</v>
      </c>
      <c r="AG418" s="49" t="s">
        <v>125</v>
      </c>
      <c r="AH418" s="49"/>
      <c r="AI418" s="49" t="s">
        <v>126</v>
      </c>
      <c r="AJ418" s="49" t="s">
        <v>127</v>
      </c>
      <c r="AK418" s="49"/>
      <c r="AL418" s="49" t="s">
        <v>129</v>
      </c>
      <c r="AM418" s="49"/>
      <c r="AN418" s="49" t="s">
        <v>131</v>
      </c>
      <c r="AO418" s="49" t="s">
        <v>218</v>
      </c>
      <c r="AP418" s="49" t="s">
        <v>193</v>
      </c>
      <c r="AQ418" s="49" t="s">
        <v>194</v>
      </c>
      <c r="AR418" s="49" t="s">
        <v>195</v>
      </c>
      <c r="AS418" s="49" t="s">
        <v>196</v>
      </c>
      <c r="AT418" s="49" t="s">
        <v>197</v>
      </c>
      <c r="AU418" s="49" t="s">
        <v>132</v>
      </c>
      <c r="AV418" s="49" t="s">
        <v>198</v>
      </c>
      <c r="AW418" s="49" t="s">
        <v>133</v>
      </c>
      <c r="AX418" s="49" t="s">
        <v>134</v>
      </c>
      <c r="AY418" s="49" t="s">
        <v>199</v>
      </c>
      <c r="AZ418" s="49" t="s">
        <v>135</v>
      </c>
      <c r="BA418" s="49" t="s">
        <v>136</v>
      </c>
      <c r="BB418" s="49"/>
      <c r="BC418" s="49"/>
      <c r="BD418" s="49"/>
      <c r="BE418" s="49" t="s">
        <v>139</v>
      </c>
      <c r="BF418" s="49"/>
      <c r="BG418" s="49" t="s">
        <v>140</v>
      </c>
      <c r="BH418" s="49" t="s">
        <v>202</v>
      </c>
      <c r="BI418" s="49"/>
      <c r="BJ418" s="49"/>
      <c r="BK418" s="49"/>
      <c r="BL418" s="49"/>
      <c r="BM418" s="49"/>
      <c r="BN418" s="49"/>
      <c r="BO418" s="49"/>
      <c r="BP418" s="49"/>
      <c r="BQ418" s="60" t="str">
        <f t="shared" si="6"/>
        <v>NT-7
MT-1
MT-2
MT-7
MT-8
MT-9
MT-10
MT-11
MT-12
MT-13
MT-14
MT-15</v>
      </c>
      <c r="BR418" s="49"/>
      <c r="BS418" s="49"/>
      <c r="BT418" s="49"/>
      <c r="BU418" s="49"/>
      <c r="BV418" s="49"/>
      <c r="BW418" s="49"/>
      <c r="BX418" s="49" t="s">
        <v>152</v>
      </c>
      <c r="BY418" s="49"/>
      <c r="BZ418" s="49"/>
      <c r="CA418" s="49"/>
      <c r="CB418" s="49"/>
      <c r="CC418" s="49"/>
      <c r="CD418" s="49"/>
      <c r="CE418" s="49"/>
      <c r="CF418" s="49" t="s">
        <v>160</v>
      </c>
      <c r="CG418" s="49" t="s">
        <v>161</v>
      </c>
      <c r="CH418" s="49"/>
      <c r="CI418" s="49"/>
      <c r="CJ418" s="49"/>
      <c r="CK418" s="49"/>
      <c r="CL418" s="49" t="s">
        <v>166</v>
      </c>
      <c r="CM418" s="49" t="s">
        <v>167</v>
      </c>
      <c r="CN418" s="49" t="s">
        <v>168</v>
      </c>
      <c r="CO418" s="49" t="s">
        <v>169</v>
      </c>
      <c r="CP418" s="49" t="s">
        <v>170</v>
      </c>
      <c r="CQ418" s="49" t="s">
        <v>171</v>
      </c>
      <c r="CR418" s="49" t="s">
        <v>172</v>
      </c>
      <c r="CS418" s="49" t="s">
        <v>173</v>
      </c>
      <c r="CT418" s="49" t="s">
        <v>174</v>
      </c>
      <c r="CU418" s="49"/>
      <c r="CV418" s="49"/>
      <c r="CW418" s="49"/>
      <c r="CX418" s="49"/>
      <c r="CY418" s="49"/>
      <c r="CZ418" s="49"/>
      <c r="DA418" s="49"/>
      <c r="DB418" s="49"/>
    </row>
    <row r="419" spans="1:106" s="76" customFormat="1" ht="64.5" customHeight="1" x14ac:dyDescent="0.25">
      <c r="A419" s="49" t="s">
        <v>204</v>
      </c>
      <c r="B419" s="49" t="s">
        <v>4380</v>
      </c>
      <c r="C419" s="60" t="e">
        <f>VLOOKUP(D419,'Threat Model'!$P$2:$Q$96,1,FALSE)</f>
        <v>#N/A</v>
      </c>
      <c r="D419" s="49" t="s">
        <v>4381</v>
      </c>
      <c r="E419" s="61" t="s">
        <v>4382</v>
      </c>
      <c r="F419" s="49"/>
      <c r="G419" s="61" t="s">
        <v>459</v>
      </c>
      <c r="H419" s="61" t="s">
        <v>4383</v>
      </c>
      <c r="I419" s="62">
        <v>5</v>
      </c>
      <c r="J419" s="62"/>
      <c r="K419" s="62"/>
      <c r="L419" s="62" t="s">
        <v>112</v>
      </c>
      <c r="M419" s="62"/>
      <c r="N419" s="62"/>
      <c r="O419" s="62" t="s">
        <v>210</v>
      </c>
      <c r="P419" s="62"/>
      <c r="Q419" s="60" t="s">
        <v>112</v>
      </c>
      <c r="R419" s="60" t="s">
        <v>112</v>
      </c>
      <c r="S419" s="61" t="s">
        <v>4384</v>
      </c>
      <c r="T419" s="61" t="s">
        <v>4385</v>
      </c>
      <c r="U419" s="61" t="s">
        <v>213</v>
      </c>
      <c r="V419" s="61" t="s">
        <v>214</v>
      </c>
      <c r="W419" s="61" t="s">
        <v>4386</v>
      </c>
      <c r="X419" s="61" t="s">
        <v>4387</v>
      </c>
      <c r="Y419" s="49"/>
      <c r="Z419" s="49"/>
      <c r="AA419" s="49" t="s">
        <v>4388</v>
      </c>
      <c r="AB419" s="49"/>
      <c r="AC419" s="60" t="s">
        <v>7030</v>
      </c>
      <c r="AD419" s="49"/>
      <c r="AE419" s="49"/>
      <c r="AF419" s="49"/>
      <c r="AG419" s="49"/>
      <c r="AH419" s="49"/>
      <c r="AI419" s="49"/>
      <c r="AJ419" s="49" t="s">
        <v>127</v>
      </c>
      <c r="AK419" s="49"/>
      <c r="AL419" s="49"/>
      <c r="AM419" s="49"/>
      <c r="AN419" s="49" t="s">
        <v>131</v>
      </c>
      <c r="AO419" s="49" t="s">
        <v>218</v>
      </c>
      <c r="AP419" s="49" t="s">
        <v>193</v>
      </c>
      <c r="AQ419" s="49" t="s">
        <v>194</v>
      </c>
      <c r="AR419" s="49" t="s">
        <v>195</v>
      </c>
      <c r="AS419" s="49" t="s">
        <v>196</v>
      </c>
      <c r="AT419" s="49" t="s">
        <v>197</v>
      </c>
      <c r="AU419" s="49" t="s">
        <v>132</v>
      </c>
      <c r="AV419" s="49" t="s">
        <v>198</v>
      </c>
      <c r="AW419" s="49"/>
      <c r="AX419" s="49" t="s">
        <v>134</v>
      </c>
      <c r="AY419" s="49" t="s">
        <v>199</v>
      </c>
      <c r="AZ419" s="49" t="s">
        <v>135</v>
      </c>
      <c r="BA419" s="49" t="s">
        <v>136</v>
      </c>
      <c r="BB419" s="49"/>
      <c r="BC419" s="49"/>
      <c r="BD419" s="49"/>
      <c r="BE419" s="49" t="s">
        <v>139</v>
      </c>
      <c r="BF419" s="49"/>
      <c r="BG419" s="49" t="s">
        <v>140</v>
      </c>
      <c r="BH419" s="49" t="s">
        <v>202</v>
      </c>
      <c r="BI419" s="49" t="s">
        <v>203</v>
      </c>
      <c r="BJ419" s="49"/>
      <c r="BK419" s="49"/>
      <c r="BL419" s="49"/>
      <c r="BM419" s="49"/>
      <c r="BN419" s="49"/>
      <c r="BO419" s="49"/>
      <c r="BP419" s="49"/>
      <c r="BQ419" s="60" t="str">
        <f t="shared" si="6"/>
        <v>NT-7
MT-1
MT-2
MT-7
MT-8
MT-9
MT-10
MT-11
MT-12
MT-13
MT-14</v>
      </c>
      <c r="BR419" s="49"/>
      <c r="BS419" s="49"/>
      <c r="BT419" s="49"/>
      <c r="BU419" s="49"/>
      <c r="BV419" s="49"/>
      <c r="BW419" s="49"/>
      <c r="BX419" s="49" t="s">
        <v>152</v>
      </c>
      <c r="BY419" s="49"/>
      <c r="BZ419" s="49"/>
      <c r="CA419" s="49"/>
      <c r="CB419" s="49"/>
      <c r="CC419" s="49"/>
      <c r="CD419" s="49"/>
      <c r="CE419" s="49"/>
      <c r="CF419" s="49" t="s">
        <v>160</v>
      </c>
      <c r="CG419" s="49" t="s">
        <v>161</v>
      </c>
      <c r="CH419" s="49"/>
      <c r="CI419" s="49"/>
      <c r="CJ419" s="49"/>
      <c r="CK419" s="49"/>
      <c r="CL419" s="49" t="s">
        <v>166</v>
      </c>
      <c r="CM419" s="49" t="s">
        <v>167</v>
      </c>
      <c r="CN419" s="49" t="s">
        <v>168</v>
      </c>
      <c r="CO419" s="49" t="s">
        <v>169</v>
      </c>
      <c r="CP419" s="49" t="s">
        <v>170</v>
      </c>
      <c r="CQ419" s="49" t="s">
        <v>171</v>
      </c>
      <c r="CR419" s="49" t="s">
        <v>172</v>
      </c>
      <c r="CS419" s="49" t="s">
        <v>173</v>
      </c>
      <c r="CT419" s="49"/>
      <c r="CU419" s="49"/>
      <c r="CV419" s="49"/>
      <c r="CW419" s="49"/>
      <c r="CX419" s="49"/>
      <c r="CY419" s="49"/>
      <c r="CZ419" s="49"/>
      <c r="DA419" s="49"/>
      <c r="DB419" s="49"/>
    </row>
    <row r="420" spans="1:106" s="76" customFormat="1" ht="64.5" customHeight="1" x14ac:dyDescent="0.25">
      <c r="A420" s="49" t="s">
        <v>204</v>
      </c>
      <c r="B420" s="49" t="s">
        <v>4389</v>
      </c>
      <c r="C420" s="60" t="e">
        <f>VLOOKUP(D420,'Threat Model'!$P$2:$Q$96,1,FALSE)</f>
        <v>#N/A</v>
      </c>
      <c r="D420" s="49" t="s">
        <v>4390</v>
      </c>
      <c r="E420" s="61" t="s">
        <v>4391</v>
      </c>
      <c r="F420" s="49" t="s">
        <v>2321</v>
      </c>
      <c r="G420" s="61" t="s">
        <v>4392</v>
      </c>
      <c r="H420" s="61" t="s">
        <v>4393</v>
      </c>
      <c r="I420" s="62">
        <v>9</v>
      </c>
      <c r="J420" s="62"/>
      <c r="K420" s="62"/>
      <c r="L420" s="62" t="s">
        <v>112</v>
      </c>
      <c r="M420" s="62"/>
      <c r="N420" s="62"/>
      <c r="O420" s="62" t="s">
        <v>210</v>
      </c>
      <c r="P420" s="62"/>
      <c r="Q420" s="62"/>
      <c r="R420" s="60" t="s">
        <v>112</v>
      </c>
      <c r="S420" s="61" t="s">
        <v>4394</v>
      </c>
      <c r="T420" s="61" t="s">
        <v>4395</v>
      </c>
      <c r="U420" s="61" t="s">
        <v>213</v>
      </c>
      <c r="V420" s="61" t="s">
        <v>2804</v>
      </c>
      <c r="W420" s="61" t="s">
        <v>4396</v>
      </c>
      <c r="X420" s="61" t="s">
        <v>4397</v>
      </c>
      <c r="Y420" s="49"/>
      <c r="Z420" s="49"/>
      <c r="AA420" s="49" t="s">
        <v>4398</v>
      </c>
      <c r="AB420" s="49"/>
      <c r="AC420" s="60" t="s">
        <v>6930</v>
      </c>
      <c r="AD420" s="49"/>
      <c r="AE420" s="49"/>
      <c r="AF420" s="49"/>
      <c r="AG420" s="49" t="s">
        <v>125</v>
      </c>
      <c r="AH420" s="49" t="s">
        <v>192</v>
      </c>
      <c r="AI420" s="49" t="s">
        <v>126</v>
      </c>
      <c r="AJ420" s="49" t="s">
        <v>127</v>
      </c>
      <c r="AK420" s="49" t="s">
        <v>128</v>
      </c>
      <c r="AL420" s="49" t="s">
        <v>129</v>
      </c>
      <c r="AM420" s="49" t="s">
        <v>130</v>
      </c>
      <c r="AN420" s="49" t="s">
        <v>131</v>
      </c>
      <c r="AO420" s="49" t="s">
        <v>218</v>
      </c>
      <c r="AP420" s="49" t="s">
        <v>193</v>
      </c>
      <c r="AQ420" s="49" t="s">
        <v>194</v>
      </c>
      <c r="AR420" s="49" t="s">
        <v>195</v>
      </c>
      <c r="AS420" s="49" t="s">
        <v>196</v>
      </c>
      <c r="AT420" s="49" t="s">
        <v>197</v>
      </c>
      <c r="AU420" s="49" t="s">
        <v>132</v>
      </c>
      <c r="AV420" s="49" t="s">
        <v>198</v>
      </c>
      <c r="AW420" s="49" t="s">
        <v>133</v>
      </c>
      <c r="AX420" s="49" t="s">
        <v>134</v>
      </c>
      <c r="AY420" s="49" t="s">
        <v>199</v>
      </c>
      <c r="AZ420" s="49" t="s">
        <v>135</v>
      </c>
      <c r="BA420" s="49" t="s">
        <v>136</v>
      </c>
      <c r="BB420" s="49" t="s">
        <v>137</v>
      </c>
      <c r="BC420" s="49" t="s">
        <v>138</v>
      </c>
      <c r="BD420" s="49"/>
      <c r="BE420" s="49" t="s">
        <v>139</v>
      </c>
      <c r="BF420" s="49" t="s">
        <v>201</v>
      </c>
      <c r="BG420" s="49" t="s">
        <v>140</v>
      </c>
      <c r="BH420" s="49" t="s">
        <v>202</v>
      </c>
      <c r="BI420" s="49" t="s">
        <v>203</v>
      </c>
      <c r="BJ420" s="49"/>
      <c r="BK420" s="49" t="s">
        <v>141</v>
      </c>
      <c r="BL420" s="49" t="s">
        <v>142</v>
      </c>
      <c r="BM420" s="49" t="s">
        <v>143</v>
      </c>
      <c r="BN420" s="49" t="s">
        <v>144</v>
      </c>
      <c r="BO420" s="49" t="s">
        <v>145</v>
      </c>
      <c r="BP420" s="49" t="s">
        <v>146</v>
      </c>
      <c r="BQ420" s="60" t="str">
        <f t="shared" si="6"/>
        <v>NT-7
MT-1
MT-2
MT-7
MT-8
MT-9
MT-10
MT-11
MT-12
MT-13
MT-14</v>
      </c>
      <c r="BR420" s="49"/>
      <c r="BS420" s="49"/>
      <c r="BT420" s="49"/>
      <c r="BU420" s="49"/>
      <c r="BV420" s="49"/>
      <c r="BW420" s="49"/>
      <c r="BX420" s="49" t="s">
        <v>152</v>
      </c>
      <c r="BY420" s="49"/>
      <c r="BZ420" s="49"/>
      <c r="CA420" s="49"/>
      <c r="CB420" s="49"/>
      <c r="CC420" s="49"/>
      <c r="CD420" s="49"/>
      <c r="CE420" s="49"/>
      <c r="CF420" s="49" t="s">
        <v>160</v>
      </c>
      <c r="CG420" s="49" t="s">
        <v>161</v>
      </c>
      <c r="CH420" s="49"/>
      <c r="CI420" s="49"/>
      <c r="CJ420" s="49"/>
      <c r="CK420" s="49"/>
      <c r="CL420" s="49" t="s">
        <v>166</v>
      </c>
      <c r="CM420" s="49" t="s">
        <v>167</v>
      </c>
      <c r="CN420" s="49" t="s">
        <v>168</v>
      </c>
      <c r="CO420" s="49" t="s">
        <v>169</v>
      </c>
      <c r="CP420" s="49" t="s">
        <v>170</v>
      </c>
      <c r="CQ420" s="49" t="s">
        <v>171</v>
      </c>
      <c r="CR420" s="49" t="s">
        <v>172</v>
      </c>
      <c r="CS420" s="49" t="s">
        <v>173</v>
      </c>
      <c r="CT420" s="49"/>
      <c r="CU420" s="49"/>
      <c r="CV420" s="49"/>
      <c r="CW420" s="49"/>
      <c r="CX420" s="49"/>
      <c r="CY420" s="49"/>
      <c r="CZ420" s="49"/>
      <c r="DA420" s="49"/>
      <c r="DB420" s="49"/>
    </row>
    <row r="421" spans="1:106" s="76" customFormat="1" ht="64.5" customHeight="1" x14ac:dyDescent="0.25">
      <c r="A421" s="49" t="s">
        <v>432</v>
      </c>
      <c r="B421" s="49" t="s">
        <v>4399</v>
      </c>
      <c r="C421" s="60" t="e">
        <f>VLOOKUP(D421,'Threat Model'!$P$2:$Q$96,1,FALSE)</f>
        <v>#N/A</v>
      </c>
      <c r="D421" s="49" t="s">
        <v>4400</v>
      </c>
      <c r="E421" s="61" t="s">
        <v>4401</v>
      </c>
      <c r="F421" s="49"/>
      <c r="G421" s="61" t="s">
        <v>208</v>
      </c>
      <c r="H421" s="61" t="s">
        <v>4402</v>
      </c>
      <c r="I421" s="62">
        <v>9</v>
      </c>
      <c r="J421" s="62"/>
      <c r="K421" s="62"/>
      <c r="L421" s="62" t="s">
        <v>112</v>
      </c>
      <c r="M421" s="62"/>
      <c r="N421" s="62"/>
      <c r="O421" s="62" t="s">
        <v>182</v>
      </c>
      <c r="P421" s="62"/>
      <c r="Q421" s="62"/>
      <c r="R421" s="60" t="s">
        <v>112</v>
      </c>
      <c r="S421" s="61" t="s">
        <v>4403</v>
      </c>
      <c r="T421" s="61" t="s">
        <v>438</v>
      </c>
      <c r="U421" s="61" t="s">
        <v>439</v>
      </c>
      <c r="V421" s="61" t="s">
        <v>440</v>
      </c>
      <c r="W421" s="61" t="s">
        <v>441</v>
      </c>
      <c r="X421" s="61" t="s">
        <v>4404</v>
      </c>
      <c r="Y421" s="49"/>
      <c r="Z421" s="49"/>
      <c r="AA421" s="49" t="s">
        <v>878</v>
      </c>
      <c r="AB421" s="49"/>
      <c r="AC421" s="60" t="s">
        <v>6916</v>
      </c>
      <c r="AD421" s="49" t="s">
        <v>191</v>
      </c>
      <c r="AE421" s="49" t="s">
        <v>123</v>
      </c>
      <c r="AF421" s="49" t="s">
        <v>124</v>
      </c>
      <c r="AG421" s="49" t="s">
        <v>125</v>
      </c>
      <c r="AH421" s="49" t="s">
        <v>192</v>
      </c>
      <c r="AI421" s="49" t="s">
        <v>126</v>
      </c>
      <c r="AJ421" s="49" t="s">
        <v>127</v>
      </c>
      <c r="AK421" s="49" t="s">
        <v>128</v>
      </c>
      <c r="AL421" s="49" t="s">
        <v>129</v>
      </c>
      <c r="AM421" s="49"/>
      <c r="AN421" s="49" t="s">
        <v>131</v>
      </c>
      <c r="AO421" s="49" t="s">
        <v>218</v>
      </c>
      <c r="AP421" s="49"/>
      <c r="AQ421" s="49"/>
      <c r="AR421" s="49"/>
      <c r="AS421" s="49"/>
      <c r="AT421" s="49"/>
      <c r="AU421" s="49"/>
      <c r="AV421" s="49" t="s">
        <v>198</v>
      </c>
      <c r="AW421" s="49" t="s">
        <v>133</v>
      </c>
      <c r="AX421" s="49" t="s">
        <v>134</v>
      </c>
      <c r="AY421" s="49"/>
      <c r="AZ421" s="49" t="s">
        <v>135</v>
      </c>
      <c r="BA421" s="49" t="s">
        <v>136</v>
      </c>
      <c r="BB421" s="49"/>
      <c r="BC421" s="49"/>
      <c r="BD421" s="49"/>
      <c r="BE421" s="49" t="s">
        <v>139</v>
      </c>
      <c r="BF421" s="49"/>
      <c r="BG421" s="49"/>
      <c r="BH421" s="49" t="s">
        <v>202</v>
      </c>
      <c r="BI421" s="49"/>
      <c r="BJ421" s="49"/>
      <c r="BK421" s="49"/>
      <c r="BL421" s="49"/>
      <c r="BM421" s="49"/>
      <c r="BN421" s="49"/>
      <c r="BO421" s="49"/>
      <c r="BP421" s="49"/>
      <c r="BQ421" s="60" t="str">
        <f t="shared" si="6"/>
        <v>NT-7
MT-1
MT-2
MT-7
MT-8
MT-9
MT-10
MT-11
MT-12
MT-13
MT-14
MT-15</v>
      </c>
      <c r="BR421" s="49"/>
      <c r="BS421" s="49"/>
      <c r="BT421" s="49"/>
      <c r="BU421" s="49"/>
      <c r="BV421" s="49"/>
      <c r="BW421" s="49"/>
      <c r="BX421" s="49" t="s">
        <v>152</v>
      </c>
      <c r="BY421" s="49"/>
      <c r="BZ421" s="49"/>
      <c r="CA421" s="49"/>
      <c r="CB421" s="49"/>
      <c r="CC421" s="49"/>
      <c r="CD421" s="49"/>
      <c r="CE421" s="49"/>
      <c r="CF421" s="49" t="s">
        <v>160</v>
      </c>
      <c r="CG421" s="49" t="s">
        <v>161</v>
      </c>
      <c r="CH421" s="49"/>
      <c r="CI421" s="49"/>
      <c r="CJ421" s="49"/>
      <c r="CK421" s="49"/>
      <c r="CL421" s="49" t="s">
        <v>166</v>
      </c>
      <c r="CM421" s="49" t="s">
        <v>167</v>
      </c>
      <c r="CN421" s="49" t="s">
        <v>168</v>
      </c>
      <c r="CO421" s="49" t="s">
        <v>169</v>
      </c>
      <c r="CP421" s="49" t="s">
        <v>170</v>
      </c>
      <c r="CQ421" s="49" t="s">
        <v>171</v>
      </c>
      <c r="CR421" s="49" t="s">
        <v>172</v>
      </c>
      <c r="CS421" s="49" t="s">
        <v>173</v>
      </c>
      <c r="CT421" s="49" t="s">
        <v>174</v>
      </c>
      <c r="CU421" s="49"/>
      <c r="CV421" s="49"/>
      <c r="CW421" s="49"/>
      <c r="CX421" s="49"/>
      <c r="CY421" s="49"/>
      <c r="CZ421" s="49"/>
      <c r="DA421" s="49"/>
      <c r="DB421" s="49"/>
    </row>
    <row r="422" spans="1:106" s="76" customFormat="1" ht="64.5" customHeight="1" x14ac:dyDescent="0.25">
      <c r="A422" s="49" t="s">
        <v>229</v>
      </c>
      <c r="B422" s="49" t="s">
        <v>4405</v>
      </c>
      <c r="C422" s="60" t="e">
        <f>VLOOKUP(D422,'Threat Model'!$P$2:$Q$96,1,FALSE)</f>
        <v>#N/A</v>
      </c>
      <c r="D422" s="49" t="s">
        <v>4406</v>
      </c>
      <c r="E422" s="61" t="s">
        <v>4407</v>
      </c>
      <c r="F422" s="49" t="s">
        <v>4408</v>
      </c>
      <c r="G422" s="61"/>
      <c r="H422" s="61" t="s">
        <v>4409</v>
      </c>
      <c r="I422" s="62">
        <v>8</v>
      </c>
      <c r="J422" s="62"/>
      <c r="K422" s="62"/>
      <c r="L422" s="62" t="s">
        <v>112</v>
      </c>
      <c r="M422" s="62"/>
      <c r="N422" s="62"/>
      <c r="O422" s="62" t="s">
        <v>210</v>
      </c>
      <c r="P422" s="62"/>
      <c r="Q422" s="60" t="s">
        <v>112</v>
      </c>
      <c r="R422" s="60" t="s">
        <v>112</v>
      </c>
      <c r="S422" s="61" t="s">
        <v>4410</v>
      </c>
      <c r="T422" s="61" t="s">
        <v>682</v>
      </c>
      <c r="U422" s="61" t="s">
        <v>4411</v>
      </c>
      <c r="V422" s="61" t="s">
        <v>237</v>
      </c>
      <c r="W422" s="61" t="s">
        <v>452</v>
      </c>
      <c r="X422" s="61" t="s">
        <v>453</v>
      </c>
      <c r="Y422" s="49"/>
      <c r="Z422" s="49"/>
      <c r="AA422" s="49" t="s">
        <v>4412</v>
      </c>
      <c r="AB422" s="49"/>
      <c r="AC422" s="60" t="s">
        <v>7031</v>
      </c>
      <c r="AD422" s="49" t="s">
        <v>191</v>
      </c>
      <c r="AE422" s="49"/>
      <c r="AF422" s="49"/>
      <c r="AG422" s="49" t="s">
        <v>125</v>
      </c>
      <c r="AH422" s="49"/>
      <c r="AI422" s="49"/>
      <c r="AJ422" s="49" t="s">
        <v>127</v>
      </c>
      <c r="AK422" s="49" t="s">
        <v>128</v>
      </c>
      <c r="AL422" s="49" t="s">
        <v>129</v>
      </c>
      <c r="AM422" s="49" t="s">
        <v>130</v>
      </c>
      <c r="AN422" s="49" t="s">
        <v>131</v>
      </c>
      <c r="AO422" s="49"/>
      <c r="AP422" s="49" t="s">
        <v>193</v>
      </c>
      <c r="AQ422" s="49" t="s">
        <v>194</v>
      </c>
      <c r="AR422" s="49" t="s">
        <v>195</v>
      </c>
      <c r="AS422" s="49" t="s">
        <v>196</v>
      </c>
      <c r="AT422" s="49" t="s">
        <v>197</v>
      </c>
      <c r="AU422" s="49"/>
      <c r="AV422" s="49" t="s">
        <v>198</v>
      </c>
      <c r="AW422" s="49" t="s">
        <v>133</v>
      </c>
      <c r="AX422" s="49" t="s">
        <v>134</v>
      </c>
      <c r="AY422" s="49"/>
      <c r="AZ422" s="49" t="s">
        <v>135</v>
      </c>
      <c r="BA422" s="49" t="s">
        <v>136</v>
      </c>
      <c r="BB422" s="49" t="s">
        <v>137</v>
      </c>
      <c r="BC422" s="49" t="s">
        <v>138</v>
      </c>
      <c r="BD422" s="49"/>
      <c r="BE422" s="49" t="s">
        <v>139</v>
      </c>
      <c r="BF422" s="49" t="s">
        <v>201</v>
      </c>
      <c r="BG422" s="49"/>
      <c r="BH422" s="49" t="s">
        <v>202</v>
      </c>
      <c r="BI422" s="49" t="s">
        <v>203</v>
      </c>
      <c r="BJ422" s="49"/>
      <c r="BK422" s="49" t="s">
        <v>141</v>
      </c>
      <c r="BL422" s="49" t="s">
        <v>142</v>
      </c>
      <c r="BM422" s="49" t="s">
        <v>143</v>
      </c>
      <c r="BN422" s="49" t="s">
        <v>144</v>
      </c>
      <c r="BO422" s="49" t="s">
        <v>145</v>
      </c>
      <c r="BP422" s="49" t="s">
        <v>146</v>
      </c>
      <c r="BQ422" s="60" t="str">
        <f t="shared" si="6"/>
        <v>NT-2
NT-3
NT-4
NT-5
NT-6
NT-7
NT-8
NT-11
NT-12
NT-13
NT-14
MT-1
MT-2
MT-3
MT-4
MT-5
MT-6
MT-7
MT-8
MT-9
MT-10
MT-11
MT-12
MT-13
MT-14
MT-15</v>
      </c>
      <c r="BR422" s="49"/>
      <c r="BS422" s="49" t="s">
        <v>147</v>
      </c>
      <c r="BT422" s="49" t="s">
        <v>148</v>
      </c>
      <c r="BU422" s="49" t="s">
        <v>149</v>
      </c>
      <c r="BV422" s="49" t="s">
        <v>150</v>
      </c>
      <c r="BW422" s="49" t="s">
        <v>151</v>
      </c>
      <c r="BX422" s="49" t="s">
        <v>152</v>
      </c>
      <c r="BY422" s="49" t="s">
        <v>153</v>
      </c>
      <c r="BZ422" s="49"/>
      <c r="CA422" s="49"/>
      <c r="CB422" s="49" t="s">
        <v>156</v>
      </c>
      <c r="CC422" s="49" t="s">
        <v>157</v>
      </c>
      <c r="CD422" s="49" t="s">
        <v>158</v>
      </c>
      <c r="CE422" s="49" t="s">
        <v>159</v>
      </c>
      <c r="CF422" s="49" t="s">
        <v>160</v>
      </c>
      <c r="CG422" s="49" t="s">
        <v>161</v>
      </c>
      <c r="CH422" s="49" t="s">
        <v>162</v>
      </c>
      <c r="CI422" s="49" t="s">
        <v>163</v>
      </c>
      <c r="CJ422" s="49" t="s">
        <v>164</v>
      </c>
      <c r="CK422" s="49" t="s">
        <v>165</v>
      </c>
      <c r="CL422" s="49" t="s">
        <v>166</v>
      </c>
      <c r="CM422" s="49" t="s">
        <v>167</v>
      </c>
      <c r="CN422" s="49" t="s">
        <v>168</v>
      </c>
      <c r="CO422" s="49" t="s">
        <v>169</v>
      </c>
      <c r="CP422" s="49" t="s">
        <v>170</v>
      </c>
      <c r="CQ422" s="49" t="s">
        <v>171</v>
      </c>
      <c r="CR422" s="49" t="s">
        <v>172</v>
      </c>
      <c r="CS422" s="49" t="s">
        <v>173</v>
      </c>
      <c r="CT422" s="49" t="s">
        <v>174</v>
      </c>
      <c r="CU422" s="49"/>
      <c r="CV422" s="49"/>
      <c r="CW422" s="49"/>
      <c r="CX422" s="49"/>
      <c r="CY422" s="49"/>
      <c r="CZ422" s="49"/>
      <c r="DA422" s="49"/>
      <c r="DB422" s="49"/>
    </row>
    <row r="423" spans="1:106" s="76" customFormat="1" ht="64.5" customHeight="1" x14ac:dyDescent="0.25">
      <c r="A423" s="49" t="s">
        <v>229</v>
      </c>
      <c r="B423" s="49" t="s">
        <v>4413</v>
      </c>
      <c r="C423" s="60" t="e">
        <f>VLOOKUP(D423,'Threat Model'!$P$2:$Q$96,1,FALSE)</f>
        <v>#N/A</v>
      </c>
      <c r="D423" s="49" t="s">
        <v>4414</v>
      </c>
      <c r="E423" s="61" t="s">
        <v>4415</v>
      </c>
      <c r="F423" s="49"/>
      <c r="G423" s="61" t="s">
        <v>208</v>
      </c>
      <c r="H423" s="61" t="s">
        <v>4416</v>
      </c>
      <c r="I423" s="62">
        <v>9</v>
      </c>
      <c r="J423" s="60"/>
      <c r="K423" s="60"/>
      <c r="L423" s="60" t="s">
        <v>112</v>
      </c>
      <c r="M423" s="60"/>
      <c r="N423" s="60"/>
      <c r="O423" s="62" t="s">
        <v>182</v>
      </c>
      <c r="P423" s="60" t="s">
        <v>112</v>
      </c>
      <c r="Q423" s="60" t="s">
        <v>112</v>
      </c>
      <c r="R423" s="60" t="s">
        <v>112</v>
      </c>
      <c r="S423" s="61" t="s">
        <v>4417</v>
      </c>
      <c r="T423" s="61" t="s">
        <v>682</v>
      </c>
      <c r="U423" s="61" t="s">
        <v>4418</v>
      </c>
      <c r="V423" s="61" t="s">
        <v>237</v>
      </c>
      <c r="W423" s="61" t="s">
        <v>452</v>
      </c>
      <c r="X423" s="61" t="s">
        <v>4419</v>
      </c>
      <c r="Y423" s="49"/>
      <c r="Z423" s="49"/>
      <c r="AA423" s="49" t="s">
        <v>4420</v>
      </c>
      <c r="AB423" s="49"/>
      <c r="AC423" s="60" t="s">
        <v>7019</v>
      </c>
      <c r="AD423" s="49" t="s">
        <v>191</v>
      </c>
      <c r="AE423" s="49"/>
      <c r="AF423" s="49" t="s">
        <v>124</v>
      </c>
      <c r="AG423" s="49" t="s">
        <v>125</v>
      </c>
      <c r="AH423" s="49"/>
      <c r="AI423" s="49" t="s">
        <v>126</v>
      </c>
      <c r="AJ423" s="49" t="s">
        <v>127</v>
      </c>
      <c r="AK423" s="49" t="s">
        <v>128</v>
      </c>
      <c r="AL423" s="49" t="s">
        <v>129</v>
      </c>
      <c r="AM423" s="49" t="s">
        <v>130</v>
      </c>
      <c r="AN423" s="49" t="s">
        <v>131</v>
      </c>
      <c r="AO423" s="49"/>
      <c r="AP423" s="49" t="s">
        <v>193</v>
      </c>
      <c r="AQ423" s="49" t="s">
        <v>194</v>
      </c>
      <c r="AR423" s="49" t="s">
        <v>195</v>
      </c>
      <c r="AS423" s="49" t="s">
        <v>196</v>
      </c>
      <c r="AT423" s="49" t="s">
        <v>197</v>
      </c>
      <c r="AU423" s="49"/>
      <c r="AV423" s="49" t="s">
        <v>198</v>
      </c>
      <c r="AW423" s="49" t="s">
        <v>133</v>
      </c>
      <c r="AX423" s="49" t="s">
        <v>134</v>
      </c>
      <c r="AY423" s="49"/>
      <c r="AZ423" s="49" t="s">
        <v>135</v>
      </c>
      <c r="BA423" s="49" t="s">
        <v>136</v>
      </c>
      <c r="BB423" s="49" t="s">
        <v>137</v>
      </c>
      <c r="BC423" s="49" t="s">
        <v>138</v>
      </c>
      <c r="BD423" s="49" t="s">
        <v>200</v>
      </c>
      <c r="BE423" s="49" t="s">
        <v>139</v>
      </c>
      <c r="BF423" s="49" t="s">
        <v>201</v>
      </c>
      <c r="BG423" s="49"/>
      <c r="BH423" s="49" t="s">
        <v>202</v>
      </c>
      <c r="BI423" s="49" t="s">
        <v>203</v>
      </c>
      <c r="BJ423" s="49"/>
      <c r="BK423" s="49" t="s">
        <v>141</v>
      </c>
      <c r="BL423" s="49" t="s">
        <v>142</v>
      </c>
      <c r="BM423" s="49" t="s">
        <v>143</v>
      </c>
      <c r="BN423" s="49" t="s">
        <v>144</v>
      </c>
      <c r="BO423" s="49" t="s">
        <v>145</v>
      </c>
      <c r="BP423" s="49" t="s">
        <v>146</v>
      </c>
      <c r="BQ423" s="60" t="str">
        <f t="shared" si="6"/>
        <v>NT-2
NT-3
NT-4
NT-5
NT-6
NT-7
NT-8
NT-9
NT-10
NT-11
NT-12
NT-13
NT-14
MT-1
MT-2
MT-3
MT-4
MT-5
MT-6
MT-7
MT-8
MT-9
MT-10
MT-11
MT-12
MT-13
MT-14
MT-15</v>
      </c>
      <c r="BR423" s="49"/>
      <c r="BS423" s="49" t="s">
        <v>147</v>
      </c>
      <c r="BT423" s="49" t="s">
        <v>148</v>
      </c>
      <c r="BU423" s="49" t="s">
        <v>149</v>
      </c>
      <c r="BV423" s="49" t="s">
        <v>150</v>
      </c>
      <c r="BW423" s="49" t="s">
        <v>151</v>
      </c>
      <c r="BX423" s="49" t="s">
        <v>152</v>
      </c>
      <c r="BY423" s="49" t="s">
        <v>153</v>
      </c>
      <c r="BZ423" s="49" t="s">
        <v>154</v>
      </c>
      <c r="CA423" s="49" t="s">
        <v>155</v>
      </c>
      <c r="CB423" s="49" t="s">
        <v>156</v>
      </c>
      <c r="CC423" s="49" t="s">
        <v>157</v>
      </c>
      <c r="CD423" s="49" t="s">
        <v>158</v>
      </c>
      <c r="CE423" s="49" t="s">
        <v>159</v>
      </c>
      <c r="CF423" s="49" t="s">
        <v>160</v>
      </c>
      <c r="CG423" s="49" t="s">
        <v>161</v>
      </c>
      <c r="CH423" s="49" t="s">
        <v>162</v>
      </c>
      <c r="CI423" s="49" t="s">
        <v>163</v>
      </c>
      <c r="CJ423" s="49" t="s">
        <v>164</v>
      </c>
      <c r="CK423" s="49" t="s">
        <v>165</v>
      </c>
      <c r="CL423" s="49" t="s">
        <v>166</v>
      </c>
      <c r="CM423" s="49" t="s">
        <v>167</v>
      </c>
      <c r="CN423" s="49" t="s">
        <v>168</v>
      </c>
      <c r="CO423" s="49" t="s">
        <v>169</v>
      </c>
      <c r="CP423" s="49" t="s">
        <v>170</v>
      </c>
      <c r="CQ423" s="49" t="s">
        <v>171</v>
      </c>
      <c r="CR423" s="49" t="s">
        <v>172</v>
      </c>
      <c r="CS423" s="49" t="s">
        <v>173</v>
      </c>
      <c r="CT423" s="49" t="s">
        <v>174</v>
      </c>
      <c r="CU423" s="49"/>
      <c r="CV423" s="49"/>
      <c r="CW423" s="49"/>
      <c r="CX423" s="49"/>
      <c r="CY423" s="49"/>
      <c r="CZ423" s="49"/>
      <c r="DA423" s="49"/>
      <c r="DB423" s="49"/>
    </row>
    <row r="424" spans="1:106" s="76" customFormat="1" ht="64.5" customHeight="1" x14ac:dyDescent="0.25">
      <c r="A424" s="49" t="s">
        <v>783</v>
      </c>
      <c r="B424" s="49" t="s">
        <v>4421</v>
      </c>
      <c r="C424" s="60" t="e">
        <f>VLOOKUP(D424,'Threat Model'!$P$2:$Q$96,1,FALSE)</f>
        <v>#N/A</v>
      </c>
      <c r="D424" s="49" t="s">
        <v>4422</v>
      </c>
      <c r="E424" s="61" t="s">
        <v>4423</v>
      </c>
      <c r="F424" s="49"/>
      <c r="G424" s="61"/>
      <c r="H424" s="61" t="s">
        <v>4424</v>
      </c>
      <c r="I424" s="62">
        <v>8</v>
      </c>
      <c r="J424" s="62"/>
      <c r="K424" s="62"/>
      <c r="L424" s="62" t="s">
        <v>112</v>
      </c>
      <c r="M424" s="62"/>
      <c r="N424" s="62"/>
      <c r="O424" s="62" t="s">
        <v>182</v>
      </c>
      <c r="P424" s="62"/>
      <c r="Q424" s="60" t="s">
        <v>112</v>
      </c>
      <c r="R424" s="60" t="s">
        <v>112</v>
      </c>
      <c r="S424" s="61" t="s">
        <v>4425</v>
      </c>
      <c r="T424" s="61" t="s">
        <v>820</v>
      </c>
      <c r="U424" s="61" t="s">
        <v>4426</v>
      </c>
      <c r="V424" s="61" t="s">
        <v>4427</v>
      </c>
      <c r="W424" s="61" t="s">
        <v>792</v>
      </c>
      <c r="X424" s="61" t="s">
        <v>4428</v>
      </c>
      <c r="Y424" s="49"/>
      <c r="Z424" s="49"/>
      <c r="AA424" s="49" t="s">
        <v>4429</v>
      </c>
      <c r="AB424" s="49"/>
      <c r="AC424" s="60" t="s">
        <v>6929</v>
      </c>
      <c r="AD424" s="49"/>
      <c r="AE424" s="49" t="s">
        <v>123</v>
      </c>
      <c r="AF424" s="49" t="s">
        <v>124</v>
      </c>
      <c r="AG424" s="49" t="s">
        <v>125</v>
      </c>
      <c r="AH424" s="49"/>
      <c r="AI424" s="49"/>
      <c r="AJ424" s="49" t="s">
        <v>127</v>
      </c>
      <c r="AK424" s="49" t="s">
        <v>128</v>
      </c>
      <c r="AL424" s="49" t="s">
        <v>129</v>
      </c>
      <c r="AM424" s="49" t="s">
        <v>130</v>
      </c>
      <c r="AN424" s="49" t="s">
        <v>131</v>
      </c>
      <c r="AO424" s="49"/>
      <c r="AP424" s="49" t="s">
        <v>193</v>
      </c>
      <c r="AQ424" s="49" t="s">
        <v>194</v>
      </c>
      <c r="AR424" s="49" t="s">
        <v>195</v>
      </c>
      <c r="AS424" s="49" t="s">
        <v>196</v>
      </c>
      <c r="AT424" s="49" t="s">
        <v>197</v>
      </c>
      <c r="AU424" s="49" t="s">
        <v>132</v>
      </c>
      <c r="AV424" s="49" t="s">
        <v>198</v>
      </c>
      <c r="AW424" s="49" t="s">
        <v>133</v>
      </c>
      <c r="AX424" s="49" t="s">
        <v>134</v>
      </c>
      <c r="AY424" s="49" t="s">
        <v>199</v>
      </c>
      <c r="AZ424" s="49" t="s">
        <v>135</v>
      </c>
      <c r="BA424" s="49" t="s">
        <v>136</v>
      </c>
      <c r="BB424" s="49" t="s">
        <v>137</v>
      </c>
      <c r="BC424" s="49" t="s">
        <v>138</v>
      </c>
      <c r="BD424" s="49"/>
      <c r="BE424" s="49" t="s">
        <v>139</v>
      </c>
      <c r="BF424" s="49" t="s">
        <v>201</v>
      </c>
      <c r="BG424" s="49" t="s">
        <v>140</v>
      </c>
      <c r="BH424" s="49" t="s">
        <v>202</v>
      </c>
      <c r="BI424" s="49" t="s">
        <v>203</v>
      </c>
      <c r="BJ424" s="49"/>
      <c r="BK424" s="49" t="s">
        <v>141</v>
      </c>
      <c r="BL424" s="49" t="s">
        <v>142</v>
      </c>
      <c r="BM424" s="49" t="s">
        <v>143</v>
      </c>
      <c r="BN424" s="49" t="s">
        <v>144</v>
      </c>
      <c r="BO424" s="49" t="s">
        <v>145</v>
      </c>
      <c r="BP424" s="49" t="s">
        <v>146</v>
      </c>
      <c r="BQ424" s="60" t="str">
        <f t="shared" si="6"/>
        <v>NT-7
MT-1
MT-2
MT-7
MT-8
MT-9
MT-11
MT-12
MT-13
MT-14
MT-15</v>
      </c>
      <c r="BR424" s="49"/>
      <c r="BS424" s="49"/>
      <c r="BT424" s="49"/>
      <c r="BU424" s="49"/>
      <c r="BV424" s="49"/>
      <c r="BW424" s="49"/>
      <c r="BX424" s="49" t="s">
        <v>152</v>
      </c>
      <c r="BY424" s="49"/>
      <c r="BZ424" s="49"/>
      <c r="CA424" s="49"/>
      <c r="CB424" s="49"/>
      <c r="CC424" s="49"/>
      <c r="CD424" s="49"/>
      <c r="CE424" s="49"/>
      <c r="CF424" s="49" t="s">
        <v>160</v>
      </c>
      <c r="CG424" s="49" t="s">
        <v>161</v>
      </c>
      <c r="CH424" s="49"/>
      <c r="CI424" s="49"/>
      <c r="CJ424" s="49"/>
      <c r="CK424" s="49"/>
      <c r="CL424" s="49" t="s">
        <v>166</v>
      </c>
      <c r="CM424" s="49" t="s">
        <v>167</v>
      </c>
      <c r="CN424" s="49" t="s">
        <v>168</v>
      </c>
      <c r="CO424" s="49"/>
      <c r="CP424" s="49" t="s">
        <v>170</v>
      </c>
      <c r="CQ424" s="49" t="s">
        <v>171</v>
      </c>
      <c r="CR424" s="49" t="s">
        <v>172</v>
      </c>
      <c r="CS424" s="49" t="s">
        <v>173</v>
      </c>
      <c r="CT424" s="49" t="s">
        <v>174</v>
      </c>
      <c r="CU424" s="49"/>
      <c r="CV424" s="49"/>
      <c r="CW424" s="49"/>
      <c r="CX424" s="49"/>
      <c r="CY424" s="49"/>
      <c r="CZ424" s="49"/>
      <c r="DA424" s="49"/>
      <c r="DB424" s="49"/>
    </row>
    <row r="425" spans="1:106" s="76" customFormat="1" ht="64.5" customHeight="1" x14ac:dyDescent="0.25">
      <c r="A425" s="49" t="s">
        <v>783</v>
      </c>
      <c r="B425" s="49" t="s">
        <v>4430</v>
      </c>
      <c r="C425" s="60" t="e">
        <f>VLOOKUP(D425,'Threat Model'!$P$2:$Q$96,1,FALSE)</f>
        <v>#N/A</v>
      </c>
      <c r="D425" s="49" t="s">
        <v>4431</v>
      </c>
      <c r="E425" s="61" t="s">
        <v>4432</v>
      </c>
      <c r="F425" s="49"/>
      <c r="G425" s="61"/>
      <c r="H425" s="61" t="s">
        <v>4433</v>
      </c>
      <c r="I425" s="62">
        <v>8</v>
      </c>
      <c r="J425" s="62"/>
      <c r="K425" s="62" t="s">
        <v>112</v>
      </c>
      <c r="L425" s="62"/>
      <c r="M425" s="62"/>
      <c r="N425" s="62"/>
      <c r="O425" s="62" t="s">
        <v>182</v>
      </c>
      <c r="P425" s="62"/>
      <c r="Q425" s="60" t="s">
        <v>112</v>
      </c>
      <c r="R425" s="60" t="s">
        <v>112</v>
      </c>
      <c r="S425" s="61" t="s">
        <v>4434</v>
      </c>
      <c r="T425" s="61" t="s">
        <v>820</v>
      </c>
      <c r="U425" s="61" t="s">
        <v>4435</v>
      </c>
      <c r="V425" s="61" t="s">
        <v>4436</v>
      </c>
      <c r="W425" s="61" t="s">
        <v>792</v>
      </c>
      <c r="X425" s="61" t="s">
        <v>4437</v>
      </c>
      <c r="Y425" s="49"/>
      <c r="Z425" s="49"/>
      <c r="AA425" s="49" t="s">
        <v>4438</v>
      </c>
      <c r="AB425" s="49"/>
      <c r="AC425" s="60" t="s">
        <v>6929</v>
      </c>
      <c r="AD425" s="49"/>
      <c r="AE425" s="49" t="s">
        <v>123</v>
      </c>
      <c r="AF425" s="49" t="s">
        <v>124</v>
      </c>
      <c r="AG425" s="49" t="s">
        <v>125</v>
      </c>
      <c r="AH425" s="49"/>
      <c r="AI425" s="49"/>
      <c r="AJ425" s="49" t="s">
        <v>127</v>
      </c>
      <c r="AK425" s="49" t="s">
        <v>128</v>
      </c>
      <c r="AL425" s="49" t="s">
        <v>129</v>
      </c>
      <c r="AM425" s="49" t="s">
        <v>130</v>
      </c>
      <c r="AN425" s="49" t="s">
        <v>131</v>
      </c>
      <c r="AO425" s="49"/>
      <c r="AP425" s="49" t="s">
        <v>193</v>
      </c>
      <c r="AQ425" s="49" t="s">
        <v>194</v>
      </c>
      <c r="AR425" s="49" t="s">
        <v>195</v>
      </c>
      <c r="AS425" s="49" t="s">
        <v>196</v>
      </c>
      <c r="AT425" s="49" t="s">
        <v>197</v>
      </c>
      <c r="AU425" s="49" t="s">
        <v>132</v>
      </c>
      <c r="AV425" s="49" t="s">
        <v>198</v>
      </c>
      <c r="AW425" s="49" t="s">
        <v>133</v>
      </c>
      <c r="AX425" s="49" t="s">
        <v>134</v>
      </c>
      <c r="AY425" s="49" t="s">
        <v>199</v>
      </c>
      <c r="AZ425" s="49" t="s">
        <v>135</v>
      </c>
      <c r="BA425" s="49" t="s">
        <v>136</v>
      </c>
      <c r="BB425" s="49" t="s">
        <v>137</v>
      </c>
      <c r="BC425" s="49" t="s">
        <v>138</v>
      </c>
      <c r="BD425" s="49"/>
      <c r="BE425" s="49" t="s">
        <v>139</v>
      </c>
      <c r="BF425" s="49" t="s">
        <v>201</v>
      </c>
      <c r="BG425" s="49" t="s">
        <v>140</v>
      </c>
      <c r="BH425" s="49" t="s">
        <v>202</v>
      </c>
      <c r="BI425" s="49" t="s">
        <v>203</v>
      </c>
      <c r="BJ425" s="49"/>
      <c r="BK425" s="49" t="s">
        <v>141</v>
      </c>
      <c r="BL425" s="49" t="s">
        <v>142</v>
      </c>
      <c r="BM425" s="49" t="s">
        <v>143</v>
      </c>
      <c r="BN425" s="49" t="s">
        <v>144</v>
      </c>
      <c r="BO425" s="49" t="s">
        <v>145</v>
      </c>
      <c r="BP425" s="49" t="s">
        <v>146</v>
      </c>
      <c r="BQ425" s="60" t="str">
        <f t="shared" si="6"/>
        <v>NT-7
MT-1
MT-2
MT-7
MT-8
MT-9
MT-11
MT-12
MT-13
MT-14
MT-15</v>
      </c>
      <c r="BR425" s="49"/>
      <c r="BS425" s="49"/>
      <c r="BT425" s="49"/>
      <c r="BU425" s="49"/>
      <c r="BV425" s="49"/>
      <c r="BW425" s="49"/>
      <c r="BX425" s="49" t="s">
        <v>152</v>
      </c>
      <c r="BY425" s="49"/>
      <c r="BZ425" s="49"/>
      <c r="CA425" s="49"/>
      <c r="CB425" s="49"/>
      <c r="CC425" s="49"/>
      <c r="CD425" s="49"/>
      <c r="CE425" s="49"/>
      <c r="CF425" s="49" t="s">
        <v>160</v>
      </c>
      <c r="CG425" s="49" t="s">
        <v>161</v>
      </c>
      <c r="CH425" s="49"/>
      <c r="CI425" s="49"/>
      <c r="CJ425" s="49"/>
      <c r="CK425" s="49"/>
      <c r="CL425" s="49" t="s">
        <v>166</v>
      </c>
      <c r="CM425" s="49" t="s">
        <v>167</v>
      </c>
      <c r="CN425" s="49" t="s">
        <v>168</v>
      </c>
      <c r="CO425" s="49"/>
      <c r="CP425" s="49" t="s">
        <v>170</v>
      </c>
      <c r="CQ425" s="49" t="s">
        <v>171</v>
      </c>
      <c r="CR425" s="49" t="s">
        <v>172</v>
      </c>
      <c r="CS425" s="49" t="s">
        <v>173</v>
      </c>
      <c r="CT425" s="49" t="s">
        <v>174</v>
      </c>
      <c r="CU425" s="49"/>
      <c r="CV425" s="49"/>
      <c r="CW425" s="49"/>
      <c r="CX425" s="49"/>
      <c r="CY425" s="49"/>
      <c r="CZ425" s="49"/>
      <c r="DA425" s="49"/>
      <c r="DB425" s="49"/>
    </row>
    <row r="426" spans="1:106" s="76" customFormat="1" ht="64.5" customHeight="1" x14ac:dyDescent="0.25">
      <c r="A426" s="49" t="s">
        <v>783</v>
      </c>
      <c r="B426" s="49" t="s">
        <v>4439</v>
      </c>
      <c r="C426" s="60" t="e">
        <f>VLOOKUP(D426,'Threat Model'!$P$2:$Q$96,1,FALSE)</f>
        <v>#N/A</v>
      </c>
      <c r="D426" s="49" t="s">
        <v>4440</v>
      </c>
      <c r="E426" s="61" t="s">
        <v>4441</v>
      </c>
      <c r="F426" s="49" t="s">
        <v>4442</v>
      </c>
      <c r="G426" s="61"/>
      <c r="H426" s="61" t="s">
        <v>4443</v>
      </c>
      <c r="I426" s="62">
        <v>6</v>
      </c>
      <c r="J426" s="62"/>
      <c r="K426" s="62" t="s">
        <v>112</v>
      </c>
      <c r="L426" s="62"/>
      <c r="M426" s="62"/>
      <c r="N426" s="62"/>
      <c r="O426" s="62" t="s">
        <v>210</v>
      </c>
      <c r="P426" s="62"/>
      <c r="Q426" s="60" t="s">
        <v>112</v>
      </c>
      <c r="R426" s="62"/>
      <c r="S426" s="61" t="s">
        <v>4444</v>
      </c>
      <c r="T426" s="61" t="s">
        <v>4445</v>
      </c>
      <c r="U426" s="61" t="s">
        <v>4446</v>
      </c>
      <c r="V426" s="61" t="s">
        <v>4447</v>
      </c>
      <c r="W426" s="61" t="s">
        <v>792</v>
      </c>
      <c r="X426" s="61" t="s">
        <v>4448</v>
      </c>
      <c r="Y426" s="49"/>
      <c r="Z426" s="49"/>
      <c r="AA426" s="49" t="s">
        <v>4449</v>
      </c>
      <c r="AB426" s="49"/>
      <c r="AC426" s="60" t="s">
        <v>6929</v>
      </c>
      <c r="AD426" s="49"/>
      <c r="AE426" s="49" t="s">
        <v>123</v>
      </c>
      <c r="AF426" s="49" t="s">
        <v>124</v>
      </c>
      <c r="AG426" s="49" t="s">
        <v>125</v>
      </c>
      <c r="AH426" s="49"/>
      <c r="AI426" s="49"/>
      <c r="AJ426" s="49" t="s">
        <v>127</v>
      </c>
      <c r="AK426" s="49" t="s">
        <v>128</v>
      </c>
      <c r="AL426" s="49" t="s">
        <v>129</v>
      </c>
      <c r="AM426" s="49" t="s">
        <v>130</v>
      </c>
      <c r="AN426" s="49" t="s">
        <v>131</v>
      </c>
      <c r="AO426" s="49"/>
      <c r="AP426" s="49" t="s">
        <v>193</v>
      </c>
      <c r="AQ426" s="49" t="s">
        <v>194</v>
      </c>
      <c r="AR426" s="49" t="s">
        <v>195</v>
      </c>
      <c r="AS426" s="49" t="s">
        <v>196</v>
      </c>
      <c r="AT426" s="49" t="s">
        <v>197</v>
      </c>
      <c r="AU426" s="49" t="s">
        <v>132</v>
      </c>
      <c r="AV426" s="49" t="s">
        <v>198</v>
      </c>
      <c r="AW426" s="49" t="s">
        <v>133</v>
      </c>
      <c r="AX426" s="49" t="s">
        <v>134</v>
      </c>
      <c r="AY426" s="49" t="s">
        <v>199</v>
      </c>
      <c r="AZ426" s="49" t="s">
        <v>135</v>
      </c>
      <c r="BA426" s="49" t="s">
        <v>136</v>
      </c>
      <c r="BB426" s="49" t="s">
        <v>137</v>
      </c>
      <c r="BC426" s="49" t="s">
        <v>138</v>
      </c>
      <c r="BD426" s="49"/>
      <c r="BE426" s="49" t="s">
        <v>139</v>
      </c>
      <c r="BF426" s="49" t="s">
        <v>201</v>
      </c>
      <c r="BG426" s="49" t="s">
        <v>140</v>
      </c>
      <c r="BH426" s="49" t="s">
        <v>202</v>
      </c>
      <c r="BI426" s="49" t="s">
        <v>203</v>
      </c>
      <c r="BJ426" s="49"/>
      <c r="BK426" s="49" t="s">
        <v>141</v>
      </c>
      <c r="BL426" s="49" t="s">
        <v>142</v>
      </c>
      <c r="BM426" s="49" t="s">
        <v>143</v>
      </c>
      <c r="BN426" s="49" t="s">
        <v>144</v>
      </c>
      <c r="BO426" s="49" t="s">
        <v>145</v>
      </c>
      <c r="BP426" s="49" t="s">
        <v>146</v>
      </c>
      <c r="BQ426" s="60" t="str">
        <f t="shared" si="6"/>
        <v>NT-1
NT-2
NT-3
NT-4
NT-5
NT-6
NT-7
NT-8
NT-9
NT-10
NT-11
NT-12
NT-13
NT-14
MT-1
MT-2
MT-3
MT-4
MT-5
MT-6
MT-7
MT-8
MT-9
MT-11
MT-12
MT-13
MT-14
MT-15</v>
      </c>
      <c r="BR426" s="49" t="s">
        <v>283</v>
      </c>
      <c r="BS426" s="49" t="s">
        <v>147</v>
      </c>
      <c r="BT426" s="49" t="s">
        <v>148</v>
      </c>
      <c r="BU426" s="49" t="s">
        <v>149</v>
      </c>
      <c r="BV426" s="49" t="s">
        <v>150</v>
      </c>
      <c r="BW426" s="49" t="s">
        <v>151</v>
      </c>
      <c r="BX426" s="49" t="s">
        <v>152</v>
      </c>
      <c r="BY426" s="49" t="s">
        <v>153</v>
      </c>
      <c r="BZ426" s="49" t="s">
        <v>154</v>
      </c>
      <c r="CA426" s="49" t="s">
        <v>155</v>
      </c>
      <c r="CB426" s="49" t="s">
        <v>156</v>
      </c>
      <c r="CC426" s="49" t="s">
        <v>157</v>
      </c>
      <c r="CD426" s="49" t="s">
        <v>158</v>
      </c>
      <c r="CE426" s="49" t="s">
        <v>159</v>
      </c>
      <c r="CF426" s="49" t="s">
        <v>160</v>
      </c>
      <c r="CG426" s="49" t="s">
        <v>161</v>
      </c>
      <c r="CH426" s="49" t="s">
        <v>162</v>
      </c>
      <c r="CI426" s="49" t="s">
        <v>163</v>
      </c>
      <c r="CJ426" s="49" t="s">
        <v>164</v>
      </c>
      <c r="CK426" s="49" t="s">
        <v>165</v>
      </c>
      <c r="CL426" s="49" t="s">
        <v>166</v>
      </c>
      <c r="CM426" s="49" t="s">
        <v>167</v>
      </c>
      <c r="CN426" s="49" t="s">
        <v>168</v>
      </c>
      <c r="CO426" s="49"/>
      <c r="CP426" s="49" t="s">
        <v>170</v>
      </c>
      <c r="CQ426" s="49" t="s">
        <v>171</v>
      </c>
      <c r="CR426" s="49" t="s">
        <v>172</v>
      </c>
      <c r="CS426" s="49" t="s">
        <v>173</v>
      </c>
      <c r="CT426" s="49" t="s">
        <v>174</v>
      </c>
      <c r="CU426" s="49"/>
      <c r="CV426" s="49"/>
      <c r="CW426" s="49"/>
      <c r="CX426" s="49"/>
      <c r="CY426" s="49"/>
      <c r="CZ426" s="49"/>
      <c r="DA426" s="49"/>
      <c r="DB426" s="49"/>
    </row>
    <row r="427" spans="1:106" s="76" customFormat="1" ht="64.5" customHeight="1" x14ac:dyDescent="0.25">
      <c r="A427" s="49" t="s">
        <v>204</v>
      </c>
      <c r="B427" s="49" t="s">
        <v>4450</v>
      </c>
      <c r="C427" s="60" t="e">
        <f>VLOOKUP(D427,'Threat Model'!$P$2:$Q$96,1,FALSE)</f>
        <v>#N/A</v>
      </c>
      <c r="D427" s="49" t="s">
        <v>4451</v>
      </c>
      <c r="E427" s="61" t="s">
        <v>4452</v>
      </c>
      <c r="F427" s="49"/>
      <c r="G427" s="61" t="s">
        <v>4453</v>
      </c>
      <c r="H427" s="61" t="s">
        <v>4454</v>
      </c>
      <c r="I427" s="62">
        <v>5</v>
      </c>
      <c r="J427" s="62"/>
      <c r="K427" s="62"/>
      <c r="L427" s="62" t="s">
        <v>112</v>
      </c>
      <c r="M427" s="62"/>
      <c r="N427" s="62"/>
      <c r="O427" s="62" t="s">
        <v>210</v>
      </c>
      <c r="P427" s="62"/>
      <c r="Q427" s="60" t="s">
        <v>112</v>
      </c>
      <c r="R427" s="60" t="s">
        <v>112</v>
      </c>
      <c r="S427" s="61" t="s">
        <v>4455</v>
      </c>
      <c r="T427" s="61" t="s">
        <v>4456</v>
      </c>
      <c r="U427" s="61" t="s">
        <v>4457</v>
      </c>
      <c r="V427" s="61" t="s">
        <v>214</v>
      </c>
      <c r="W427" s="61" t="s">
        <v>465</v>
      </c>
      <c r="X427" s="61" t="s">
        <v>466</v>
      </c>
      <c r="Y427" s="49"/>
      <c r="Z427" s="49"/>
      <c r="AA427" s="49" t="s">
        <v>4458</v>
      </c>
      <c r="AB427" s="49"/>
      <c r="AC427" s="60" t="s">
        <v>7032</v>
      </c>
      <c r="AD427" s="49"/>
      <c r="AE427" s="49"/>
      <c r="AF427" s="49"/>
      <c r="AG427" s="49"/>
      <c r="AH427" s="49" t="s">
        <v>192</v>
      </c>
      <c r="AI427" s="49"/>
      <c r="AJ427" s="49" t="s">
        <v>127</v>
      </c>
      <c r="AK427" s="49"/>
      <c r="AL427" s="49"/>
      <c r="AM427" s="49"/>
      <c r="AN427" s="49"/>
      <c r="AO427" s="49"/>
      <c r="AP427" s="49"/>
      <c r="AQ427" s="49"/>
      <c r="AR427" s="49"/>
      <c r="AS427" s="49"/>
      <c r="AT427" s="49"/>
      <c r="AU427" s="49"/>
      <c r="AV427" s="49"/>
      <c r="AW427" s="49"/>
      <c r="AX427" s="49" t="s">
        <v>134</v>
      </c>
      <c r="AY427" s="49" t="s">
        <v>199</v>
      </c>
      <c r="AZ427" s="49" t="s">
        <v>135</v>
      </c>
      <c r="BA427" s="49" t="s">
        <v>136</v>
      </c>
      <c r="BB427" s="49"/>
      <c r="BC427" s="49"/>
      <c r="BD427" s="49"/>
      <c r="BE427" s="49" t="s">
        <v>139</v>
      </c>
      <c r="BF427" s="49" t="s">
        <v>201</v>
      </c>
      <c r="BG427" s="49" t="s">
        <v>140</v>
      </c>
      <c r="BH427" s="49" t="s">
        <v>202</v>
      </c>
      <c r="BI427" s="49" t="s">
        <v>203</v>
      </c>
      <c r="BJ427" s="49"/>
      <c r="BK427" s="49"/>
      <c r="BL427" s="49"/>
      <c r="BM427" s="49"/>
      <c r="BN427" s="49"/>
      <c r="BO427" s="49"/>
      <c r="BP427" s="49"/>
      <c r="BQ427" s="60" t="str">
        <f t="shared" si="6"/>
        <v>NT-7
MT-1
MT-2
MT-7
MT-8
MT-9
MT-10
MT-11
MT-12
MT-13
MT-14</v>
      </c>
      <c r="BR427" s="49"/>
      <c r="BS427" s="49"/>
      <c r="BT427" s="49"/>
      <c r="BU427" s="49"/>
      <c r="BV427" s="49"/>
      <c r="BW427" s="49"/>
      <c r="BX427" s="49" t="s">
        <v>152</v>
      </c>
      <c r="BY427" s="49"/>
      <c r="BZ427" s="49"/>
      <c r="CA427" s="49"/>
      <c r="CB427" s="49"/>
      <c r="CC427" s="49"/>
      <c r="CD427" s="49"/>
      <c r="CE427" s="49"/>
      <c r="CF427" s="49" t="s">
        <v>160</v>
      </c>
      <c r="CG427" s="49" t="s">
        <v>161</v>
      </c>
      <c r="CH427" s="49"/>
      <c r="CI427" s="49"/>
      <c r="CJ427" s="49"/>
      <c r="CK427" s="49"/>
      <c r="CL427" s="49" t="s">
        <v>166</v>
      </c>
      <c r="CM427" s="49" t="s">
        <v>167</v>
      </c>
      <c r="CN427" s="49" t="s">
        <v>168</v>
      </c>
      <c r="CO427" s="49" t="s">
        <v>169</v>
      </c>
      <c r="CP427" s="49" t="s">
        <v>170</v>
      </c>
      <c r="CQ427" s="49" t="s">
        <v>171</v>
      </c>
      <c r="CR427" s="49" t="s">
        <v>172</v>
      </c>
      <c r="CS427" s="49" t="s">
        <v>173</v>
      </c>
      <c r="CT427" s="49"/>
      <c r="CU427" s="49"/>
      <c r="CV427" s="49"/>
      <c r="CW427" s="49"/>
      <c r="CX427" s="49"/>
      <c r="CY427" s="49"/>
      <c r="CZ427" s="49"/>
      <c r="DA427" s="49"/>
      <c r="DB427" s="49"/>
    </row>
    <row r="428" spans="1:106" s="76" customFormat="1" ht="64.5" customHeight="1" x14ac:dyDescent="0.25">
      <c r="A428" s="49" t="s">
        <v>204</v>
      </c>
      <c r="B428" s="49" t="s">
        <v>4459</v>
      </c>
      <c r="C428" s="60" t="e">
        <f>VLOOKUP(D428,'Threat Model'!$P$2:$Q$96,1,FALSE)</f>
        <v>#N/A</v>
      </c>
      <c r="D428" s="49" t="s">
        <v>4460</v>
      </c>
      <c r="E428" s="61" t="s">
        <v>4461</v>
      </c>
      <c r="F428" s="49"/>
      <c r="G428" s="61" t="s">
        <v>4462</v>
      </c>
      <c r="H428" s="61" t="s">
        <v>4463</v>
      </c>
      <c r="I428" s="62">
        <v>3</v>
      </c>
      <c r="J428" s="62"/>
      <c r="K428" s="62"/>
      <c r="L428" s="62" t="s">
        <v>112</v>
      </c>
      <c r="M428" s="62"/>
      <c r="N428" s="62"/>
      <c r="O428" s="62" t="s">
        <v>210</v>
      </c>
      <c r="P428" s="62"/>
      <c r="Q428" s="60" t="s">
        <v>112</v>
      </c>
      <c r="R428" s="60" t="s">
        <v>112</v>
      </c>
      <c r="S428" s="61" t="s">
        <v>4464</v>
      </c>
      <c r="T428" s="61" t="s">
        <v>4465</v>
      </c>
      <c r="U428" s="61" t="s">
        <v>4466</v>
      </c>
      <c r="V428" s="61" t="s">
        <v>214</v>
      </c>
      <c r="W428" s="61" t="s">
        <v>4467</v>
      </c>
      <c r="X428" s="61" t="s">
        <v>4468</v>
      </c>
      <c r="Y428" s="49"/>
      <c r="Z428" s="49"/>
      <c r="AA428" s="49" t="s">
        <v>4458</v>
      </c>
      <c r="AB428" s="49"/>
      <c r="AC428" s="60" t="s">
        <v>7033</v>
      </c>
      <c r="AD428" s="49"/>
      <c r="AE428" s="49"/>
      <c r="AF428" s="49"/>
      <c r="AG428" s="49"/>
      <c r="AH428" s="49" t="s">
        <v>192</v>
      </c>
      <c r="AI428" s="49"/>
      <c r="AJ428" s="49" t="s">
        <v>127</v>
      </c>
      <c r="AK428" s="49"/>
      <c r="AL428" s="49" t="s">
        <v>129</v>
      </c>
      <c r="AM428" s="49"/>
      <c r="AN428" s="49"/>
      <c r="AO428" s="49" t="s">
        <v>218</v>
      </c>
      <c r="AP428" s="49"/>
      <c r="AQ428" s="49"/>
      <c r="AR428" s="49"/>
      <c r="AS428" s="49"/>
      <c r="AT428" s="49"/>
      <c r="AU428" s="49"/>
      <c r="AV428" s="49"/>
      <c r="AW428" s="49" t="s">
        <v>133</v>
      </c>
      <c r="AX428" s="49" t="s">
        <v>134</v>
      </c>
      <c r="AY428" s="49"/>
      <c r="AZ428" s="49" t="s">
        <v>135</v>
      </c>
      <c r="BA428" s="49" t="s">
        <v>136</v>
      </c>
      <c r="BB428" s="49"/>
      <c r="BC428" s="49"/>
      <c r="BD428" s="49"/>
      <c r="BE428" s="49" t="s">
        <v>139</v>
      </c>
      <c r="BF428" s="49" t="s">
        <v>201</v>
      </c>
      <c r="BG428" s="49" t="s">
        <v>140</v>
      </c>
      <c r="BH428" s="49" t="s">
        <v>202</v>
      </c>
      <c r="BI428" s="49" t="s">
        <v>203</v>
      </c>
      <c r="BJ428" s="49"/>
      <c r="BK428" s="49"/>
      <c r="BL428" s="49"/>
      <c r="BM428" s="49"/>
      <c r="BN428" s="49"/>
      <c r="BO428" s="49"/>
      <c r="BP428" s="49"/>
      <c r="BQ428" s="60" t="str">
        <f t="shared" si="6"/>
        <v>NT-7
MT-1
MT-2
MT-7
MT-8
MT-9
MT-10
MT-11
MT-12
MT-13
MT-14
MT-15</v>
      </c>
      <c r="BR428" s="49"/>
      <c r="BS428" s="49"/>
      <c r="BT428" s="49"/>
      <c r="BU428" s="49"/>
      <c r="BV428" s="49"/>
      <c r="BW428" s="49"/>
      <c r="BX428" s="49" t="s">
        <v>152</v>
      </c>
      <c r="BY428" s="49"/>
      <c r="BZ428" s="49"/>
      <c r="CA428" s="49"/>
      <c r="CB428" s="49"/>
      <c r="CC428" s="49"/>
      <c r="CD428" s="49"/>
      <c r="CE428" s="49"/>
      <c r="CF428" s="49" t="s">
        <v>160</v>
      </c>
      <c r="CG428" s="49" t="s">
        <v>161</v>
      </c>
      <c r="CH428" s="49"/>
      <c r="CI428" s="49"/>
      <c r="CJ428" s="49"/>
      <c r="CK428" s="49"/>
      <c r="CL428" s="49" t="s">
        <v>166</v>
      </c>
      <c r="CM428" s="49" t="s">
        <v>167</v>
      </c>
      <c r="CN428" s="49" t="s">
        <v>168</v>
      </c>
      <c r="CO428" s="49" t="s">
        <v>169</v>
      </c>
      <c r="CP428" s="49" t="s">
        <v>170</v>
      </c>
      <c r="CQ428" s="49" t="s">
        <v>171</v>
      </c>
      <c r="CR428" s="49" t="s">
        <v>172</v>
      </c>
      <c r="CS428" s="49" t="s">
        <v>173</v>
      </c>
      <c r="CT428" s="49" t="s">
        <v>174</v>
      </c>
      <c r="CU428" s="49"/>
      <c r="CV428" s="49"/>
      <c r="CW428" s="49"/>
      <c r="CX428" s="49"/>
      <c r="CY428" s="49"/>
      <c r="CZ428" s="49"/>
      <c r="DA428" s="49"/>
      <c r="DB428" s="49"/>
    </row>
    <row r="429" spans="1:106" s="76" customFormat="1" ht="64.5" customHeight="1" x14ac:dyDescent="0.25">
      <c r="A429" s="49" t="s">
        <v>1987</v>
      </c>
      <c r="B429" s="49" t="s">
        <v>4469</v>
      </c>
      <c r="C429" s="60" t="e">
        <f>VLOOKUP(D429,'Threat Model'!$P$2:$Q$96,1,FALSE)</f>
        <v>#N/A</v>
      </c>
      <c r="D429" s="49" t="s">
        <v>4470</v>
      </c>
      <c r="E429" s="61" t="s">
        <v>4471</v>
      </c>
      <c r="F429" s="49"/>
      <c r="G429" s="61"/>
      <c r="H429" s="61" t="s">
        <v>4472</v>
      </c>
      <c r="I429" s="62">
        <v>8</v>
      </c>
      <c r="J429" s="62"/>
      <c r="K429" s="62"/>
      <c r="L429" s="62" t="s">
        <v>112</v>
      </c>
      <c r="M429" s="62"/>
      <c r="N429" s="62"/>
      <c r="O429" s="62" t="s">
        <v>210</v>
      </c>
      <c r="P429" s="62"/>
      <c r="Q429" s="60"/>
      <c r="R429" s="60" t="s">
        <v>112</v>
      </c>
      <c r="S429" s="61" t="s">
        <v>4473</v>
      </c>
      <c r="T429" s="61" t="s">
        <v>4474</v>
      </c>
      <c r="U429" s="61" t="s">
        <v>4475</v>
      </c>
      <c r="V429" s="61" t="s">
        <v>1995</v>
      </c>
      <c r="W429" s="61" t="s">
        <v>4476</v>
      </c>
      <c r="X429" s="61" t="s">
        <v>4477</v>
      </c>
      <c r="Y429" s="49"/>
      <c r="Z429" s="49"/>
      <c r="AA429" s="49" t="s">
        <v>4478</v>
      </c>
      <c r="AB429" s="49"/>
      <c r="AC429" s="60" t="s">
        <v>6908</v>
      </c>
      <c r="AD429" s="49" t="s">
        <v>191</v>
      </c>
      <c r="AE429" s="49" t="s">
        <v>123</v>
      </c>
      <c r="AF429" s="49" t="s">
        <v>124</v>
      </c>
      <c r="AG429" s="49" t="s">
        <v>125</v>
      </c>
      <c r="AH429" s="49" t="s">
        <v>192</v>
      </c>
      <c r="AI429" s="49" t="s">
        <v>126</v>
      </c>
      <c r="AJ429" s="49" t="s">
        <v>127</v>
      </c>
      <c r="AK429" s="49" t="s">
        <v>128</v>
      </c>
      <c r="AL429" s="49" t="s">
        <v>129</v>
      </c>
      <c r="AM429" s="49" t="s">
        <v>130</v>
      </c>
      <c r="AN429" s="49" t="s">
        <v>131</v>
      </c>
      <c r="AO429" s="49" t="s">
        <v>218</v>
      </c>
      <c r="AP429" s="49" t="s">
        <v>193</v>
      </c>
      <c r="AQ429" s="49" t="s">
        <v>194</v>
      </c>
      <c r="AR429" s="49" t="s">
        <v>195</v>
      </c>
      <c r="AS429" s="49" t="s">
        <v>196</v>
      </c>
      <c r="AT429" s="49" t="s">
        <v>197</v>
      </c>
      <c r="AU429" s="49" t="s">
        <v>132</v>
      </c>
      <c r="AV429" s="49" t="s">
        <v>198</v>
      </c>
      <c r="AW429" s="49" t="s">
        <v>133</v>
      </c>
      <c r="AX429" s="49" t="s">
        <v>134</v>
      </c>
      <c r="AY429" s="49" t="s">
        <v>199</v>
      </c>
      <c r="AZ429" s="49" t="s">
        <v>135</v>
      </c>
      <c r="BA429" s="49" t="s">
        <v>136</v>
      </c>
      <c r="BB429" s="49" t="s">
        <v>137</v>
      </c>
      <c r="BC429" s="49" t="s">
        <v>138</v>
      </c>
      <c r="BD429" s="49"/>
      <c r="BE429" s="49" t="s">
        <v>139</v>
      </c>
      <c r="BF429" s="49" t="s">
        <v>201</v>
      </c>
      <c r="BG429" s="49" t="s">
        <v>140</v>
      </c>
      <c r="BH429" s="49" t="s">
        <v>202</v>
      </c>
      <c r="BI429" s="49" t="s">
        <v>203</v>
      </c>
      <c r="BJ429" s="49"/>
      <c r="BK429" s="49" t="s">
        <v>141</v>
      </c>
      <c r="BL429" s="49" t="s">
        <v>142</v>
      </c>
      <c r="BM429" s="49" t="s">
        <v>143</v>
      </c>
      <c r="BN429" s="49" t="s">
        <v>144</v>
      </c>
      <c r="BO429" s="49" t="s">
        <v>145</v>
      </c>
      <c r="BP429" s="49" t="s">
        <v>146</v>
      </c>
      <c r="BQ429" s="60" t="str">
        <f t="shared" si="6"/>
        <v>MT-8
MT-9
MT-12
MT-13
MT-14
MT-15</v>
      </c>
      <c r="BR429" s="49"/>
      <c r="BS429" s="49"/>
      <c r="BT429" s="49"/>
      <c r="BU429" s="49"/>
      <c r="BV429" s="49"/>
      <c r="BW429" s="49"/>
      <c r="BX429" s="49"/>
      <c r="BY429" s="49"/>
      <c r="BZ429" s="49"/>
      <c r="CA429" s="49"/>
      <c r="CB429" s="49"/>
      <c r="CC429" s="49"/>
      <c r="CD429" s="49"/>
      <c r="CE429" s="49"/>
      <c r="CF429" s="49"/>
      <c r="CG429" s="49"/>
      <c r="CH429" s="49"/>
      <c r="CI429" s="49"/>
      <c r="CJ429" s="49"/>
      <c r="CK429" s="49"/>
      <c r="CL429" s="49"/>
      <c r="CM429" s="49" t="s">
        <v>167</v>
      </c>
      <c r="CN429" s="49" t="s">
        <v>168</v>
      </c>
      <c r="CO429" s="49"/>
      <c r="CP429" s="49"/>
      <c r="CQ429" s="49" t="s">
        <v>171</v>
      </c>
      <c r="CR429" s="49" t="s">
        <v>172</v>
      </c>
      <c r="CS429" s="49" t="s">
        <v>173</v>
      </c>
      <c r="CT429" s="49" t="s">
        <v>174</v>
      </c>
      <c r="CU429" s="49"/>
      <c r="CV429" s="49"/>
      <c r="CW429" s="49"/>
      <c r="CX429" s="49"/>
      <c r="CY429" s="49"/>
      <c r="CZ429" s="49"/>
      <c r="DA429" s="49"/>
      <c r="DB429" s="49"/>
    </row>
    <row r="430" spans="1:106" s="76" customFormat="1" ht="64.5" customHeight="1" x14ac:dyDescent="0.25">
      <c r="A430" s="49" t="s">
        <v>1661</v>
      </c>
      <c r="B430" s="49" t="s">
        <v>4479</v>
      </c>
      <c r="C430" s="60" t="e">
        <f>VLOOKUP(D430,'Threat Model'!$P$2:$Q$96,1,FALSE)</f>
        <v>#N/A</v>
      </c>
      <c r="D430" s="49" t="s">
        <v>4480</v>
      </c>
      <c r="E430" s="61" t="s">
        <v>4481</v>
      </c>
      <c r="F430" s="49" t="s">
        <v>4482</v>
      </c>
      <c r="G430" s="61" t="s">
        <v>4483</v>
      </c>
      <c r="H430" s="61" t="s">
        <v>4484</v>
      </c>
      <c r="I430" s="62">
        <v>9</v>
      </c>
      <c r="J430" s="62"/>
      <c r="K430" s="62" t="s">
        <v>112</v>
      </c>
      <c r="L430" s="62"/>
      <c r="M430" s="62"/>
      <c r="N430" s="62"/>
      <c r="O430" s="62" t="s">
        <v>273</v>
      </c>
      <c r="P430" s="62"/>
      <c r="Q430" s="60" t="s">
        <v>112</v>
      </c>
      <c r="R430" s="60" t="s">
        <v>112</v>
      </c>
      <c r="S430" s="61" t="s">
        <v>4485</v>
      </c>
      <c r="T430" s="61" t="s">
        <v>1668</v>
      </c>
      <c r="U430" s="61" t="s">
        <v>1709</v>
      </c>
      <c r="V430" s="61" t="s">
        <v>4486</v>
      </c>
      <c r="W430" s="61" t="s">
        <v>1671</v>
      </c>
      <c r="X430" s="61" t="s">
        <v>4487</v>
      </c>
      <c r="Y430" s="49"/>
      <c r="Z430" s="49"/>
      <c r="AA430" s="49" t="s">
        <v>4488</v>
      </c>
      <c r="AB430" s="49"/>
      <c r="AC430" s="60" t="s">
        <v>6958</v>
      </c>
      <c r="AD430" s="49" t="s">
        <v>191</v>
      </c>
      <c r="AE430" s="49" t="s">
        <v>123</v>
      </c>
      <c r="AF430" s="49" t="s">
        <v>124</v>
      </c>
      <c r="AG430" s="49" t="s">
        <v>125</v>
      </c>
      <c r="AH430" s="49" t="s">
        <v>192</v>
      </c>
      <c r="AI430" s="49" t="s">
        <v>126</v>
      </c>
      <c r="AJ430" s="49"/>
      <c r="AK430" s="49" t="s">
        <v>128</v>
      </c>
      <c r="AL430" s="49" t="s">
        <v>129</v>
      </c>
      <c r="AM430" s="49" t="s">
        <v>130</v>
      </c>
      <c r="AN430" s="49" t="s">
        <v>131</v>
      </c>
      <c r="AO430" s="49" t="s">
        <v>218</v>
      </c>
      <c r="AP430" s="49" t="s">
        <v>193</v>
      </c>
      <c r="AQ430" s="49" t="s">
        <v>194</v>
      </c>
      <c r="AR430" s="49" t="s">
        <v>195</v>
      </c>
      <c r="AS430" s="49" t="s">
        <v>196</v>
      </c>
      <c r="AT430" s="49" t="s">
        <v>197</v>
      </c>
      <c r="AU430" s="49" t="s">
        <v>132</v>
      </c>
      <c r="AV430" s="49" t="s">
        <v>198</v>
      </c>
      <c r="AW430" s="49" t="s">
        <v>133</v>
      </c>
      <c r="AX430" s="49" t="s">
        <v>134</v>
      </c>
      <c r="AY430" s="49" t="s">
        <v>199</v>
      </c>
      <c r="AZ430" s="49" t="s">
        <v>135</v>
      </c>
      <c r="BA430" s="49" t="s">
        <v>136</v>
      </c>
      <c r="BB430" s="49" t="s">
        <v>137</v>
      </c>
      <c r="BC430" s="49" t="s">
        <v>138</v>
      </c>
      <c r="BD430" s="49"/>
      <c r="BE430" s="49" t="s">
        <v>139</v>
      </c>
      <c r="BF430" s="49" t="s">
        <v>201</v>
      </c>
      <c r="BG430" s="49" t="s">
        <v>140</v>
      </c>
      <c r="BH430" s="49" t="s">
        <v>202</v>
      </c>
      <c r="BI430" s="49" t="s">
        <v>203</v>
      </c>
      <c r="BJ430" s="49" t="s">
        <v>282</v>
      </c>
      <c r="BK430" s="49" t="s">
        <v>141</v>
      </c>
      <c r="BL430" s="49" t="s">
        <v>142</v>
      </c>
      <c r="BM430" s="49" t="s">
        <v>143</v>
      </c>
      <c r="BN430" s="49" t="s">
        <v>144</v>
      </c>
      <c r="BO430" s="49" t="s">
        <v>145</v>
      </c>
      <c r="BP430" s="49" t="s">
        <v>146</v>
      </c>
      <c r="BQ430" s="60" t="str">
        <f t="shared" si="6"/>
        <v>NT-7
MT-1
MT-2
MT-7
MT-8
MT-9
MT-11
MT-12
MT-13
MT-14
MT-15</v>
      </c>
      <c r="BR430" s="49"/>
      <c r="BS430" s="49"/>
      <c r="BT430" s="49"/>
      <c r="BU430" s="49"/>
      <c r="BV430" s="49"/>
      <c r="BW430" s="49"/>
      <c r="BX430" s="49" t="s">
        <v>152</v>
      </c>
      <c r="BY430" s="49"/>
      <c r="BZ430" s="49"/>
      <c r="CA430" s="49"/>
      <c r="CB430" s="49"/>
      <c r="CC430" s="49"/>
      <c r="CD430" s="49"/>
      <c r="CE430" s="49"/>
      <c r="CF430" s="49" t="s">
        <v>160</v>
      </c>
      <c r="CG430" s="49" t="s">
        <v>161</v>
      </c>
      <c r="CH430" s="49"/>
      <c r="CI430" s="49"/>
      <c r="CJ430" s="49"/>
      <c r="CK430" s="49"/>
      <c r="CL430" s="49" t="s">
        <v>166</v>
      </c>
      <c r="CM430" s="49" t="s">
        <v>167</v>
      </c>
      <c r="CN430" s="49" t="s">
        <v>168</v>
      </c>
      <c r="CO430" s="49"/>
      <c r="CP430" s="49" t="s">
        <v>170</v>
      </c>
      <c r="CQ430" s="49" t="s">
        <v>171</v>
      </c>
      <c r="CR430" s="49" t="s">
        <v>172</v>
      </c>
      <c r="CS430" s="49" t="s">
        <v>173</v>
      </c>
      <c r="CT430" s="49" t="s">
        <v>174</v>
      </c>
      <c r="CU430" s="49"/>
      <c r="CV430" s="49"/>
      <c r="CW430" s="49"/>
      <c r="CX430" s="49"/>
      <c r="CY430" s="49"/>
      <c r="CZ430" s="49"/>
      <c r="DA430" s="49"/>
      <c r="DB430" s="49"/>
    </row>
    <row r="431" spans="1:106" s="76" customFormat="1" ht="64.5" customHeight="1" x14ac:dyDescent="0.25">
      <c r="A431" s="49" t="s">
        <v>1661</v>
      </c>
      <c r="B431" s="49" t="s">
        <v>4489</v>
      </c>
      <c r="C431" s="60" t="e">
        <f>VLOOKUP(D431,'Threat Model'!$P$2:$Q$96,1,FALSE)</f>
        <v>#N/A</v>
      </c>
      <c r="D431" s="49" t="s">
        <v>4490</v>
      </c>
      <c r="E431" s="61" t="s">
        <v>4491</v>
      </c>
      <c r="F431" s="49"/>
      <c r="G431" s="61"/>
      <c r="H431" s="61" t="s">
        <v>4492</v>
      </c>
      <c r="I431" s="62">
        <v>8</v>
      </c>
      <c r="J431" s="62"/>
      <c r="K431" s="62" t="s">
        <v>112</v>
      </c>
      <c r="L431" s="62"/>
      <c r="M431" s="62"/>
      <c r="N431" s="62"/>
      <c r="O431" s="62" t="s">
        <v>273</v>
      </c>
      <c r="P431" s="62"/>
      <c r="Q431" s="60" t="s">
        <v>112</v>
      </c>
      <c r="R431" s="60" t="s">
        <v>112</v>
      </c>
      <c r="S431" s="61" t="s">
        <v>4493</v>
      </c>
      <c r="T431" s="61" t="s">
        <v>4494</v>
      </c>
      <c r="U431" s="61" t="s">
        <v>1691</v>
      </c>
      <c r="V431" s="61" t="s">
        <v>4495</v>
      </c>
      <c r="W431" s="61" t="s">
        <v>4496</v>
      </c>
      <c r="X431" s="61" t="s">
        <v>4497</v>
      </c>
      <c r="Y431" s="49"/>
      <c r="Z431" s="49"/>
      <c r="AA431" s="49" t="s">
        <v>4498</v>
      </c>
      <c r="AB431" s="49"/>
      <c r="AC431" s="60" t="s">
        <v>6907</v>
      </c>
      <c r="AD431" s="49" t="s">
        <v>191</v>
      </c>
      <c r="AE431" s="49" t="s">
        <v>123</v>
      </c>
      <c r="AF431" s="49" t="s">
        <v>124</v>
      </c>
      <c r="AG431" s="49" t="s">
        <v>125</v>
      </c>
      <c r="AH431" s="49" t="s">
        <v>192</v>
      </c>
      <c r="AI431" s="49" t="s">
        <v>126</v>
      </c>
      <c r="AJ431" s="49"/>
      <c r="AK431" s="49" t="s">
        <v>128</v>
      </c>
      <c r="AL431" s="49" t="s">
        <v>129</v>
      </c>
      <c r="AM431" s="49" t="s">
        <v>130</v>
      </c>
      <c r="AN431" s="49" t="s">
        <v>131</v>
      </c>
      <c r="AO431" s="49" t="s">
        <v>218</v>
      </c>
      <c r="AP431" s="49" t="s">
        <v>193</v>
      </c>
      <c r="AQ431" s="49" t="s">
        <v>194</v>
      </c>
      <c r="AR431" s="49" t="s">
        <v>195</v>
      </c>
      <c r="AS431" s="49" t="s">
        <v>196</v>
      </c>
      <c r="AT431" s="49" t="s">
        <v>197</v>
      </c>
      <c r="AU431" s="49" t="s">
        <v>132</v>
      </c>
      <c r="AV431" s="49" t="s">
        <v>198</v>
      </c>
      <c r="AW431" s="49" t="s">
        <v>133</v>
      </c>
      <c r="AX431" s="49" t="s">
        <v>134</v>
      </c>
      <c r="AY431" s="49" t="s">
        <v>199</v>
      </c>
      <c r="AZ431" s="49" t="s">
        <v>135</v>
      </c>
      <c r="BA431" s="49" t="s">
        <v>136</v>
      </c>
      <c r="BB431" s="49" t="s">
        <v>137</v>
      </c>
      <c r="BC431" s="49" t="s">
        <v>138</v>
      </c>
      <c r="BD431" s="49" t="s">
        <v>200</v>
      </c>
      <c r="BE431" s="49" t="s">
        <v>139</v>
      </c>
      <c r="BF431" s="49" t="s">
        <v>201</v>
      </c>
      <c r="BG431" s="49" t="s">
        <v>140</v>
      </c>
      <c r="BH431" s="49" t="s">
        <v>202</v>
      </c>
      <c r="BI431" s="49" t="s">
        <v>203</v>
      </c>
      <c r="BJ431" s="49" t="s">
        <v>282</v>
      </c>
      <c r="BK431" s="49" t="s">
        <v>141</v>
      </c>
      <c r="BL431" s="49" t="s">
        <v>142</v>
      </c>
      <c r="BM431" s="49" t="s">
        <v>143</v>
      </c>
      <c r="BN431" s="49" t="s">
        <v>144</v>
      </c>
      <c r="BO431" s="49" t="s">
        <v>145</v>
      </c>
      <c r="BP431" s="49" t="s">
        <v>146</v>
      </c>
      <c r="BQ431" s="60" t="str">
        <f t="shared" si="6"/>
        <v>NT-2
NT-3
NT-4
NT-5
NT-6
NT-7
NT-8
NT-9
NT-10
NT-11
NT-12
NT-13
NT-14
MT-1
MT-2
MT-3
MT-4
MT-5
MT-6
MT-7
MT-8
MT-9
MT-11
MT-12
MT-13
MT-14
MT-15</v>
      </c>
      <c r="BR431" s="49"/>
      <c r="BS431" s="49" t="s">
        <v>147</v>
      </c>
      <c r="BT431" s="49" t="s">
        <v>148</v>
      </c>
      <c r="BU431" s="49" t="s">
        <v>149</v>
      </c>
      <c r="BV431" s="49" t="s">
        <v>150</v>
      </c>
      <c r="BW431" s="49" t="s">
        <v>151</v>
      </c>
      <c r="BX431" s="49" t="s">
        <v>152</v>
      </c>
      <c r="BY431" s="49" t="s">
        <v>153</v>
      </c>
      <c r="BZ431" s="49" t="s">
        <v>154</v>
      </c>
      <c r="CA431" s="49" t="s">
        <v>155</v>
      </c>
      <c r="CB431" s="49" t="s">
        <v>156</v>
      </c>
      <c r="CC431" s="49" t="s">
        <v>157</v>
      </c>
      <c r="CD431" s="49" t="s">
        <v>158</v>
      </c>
      <c r="CE431" s="49" t="s">
        <v>159</v>
      </c>
      <c r="CF431" s="49" t="s">
        <v>160</v>
      </c>
      <c r="CG431" s="49" t="s">
        <v>161</v>
      </c>
      <c r="CH431" s="49" t="s">
        <v>162</v>
      </c>
      <c r="CI431" s="49" t="s">
        <v>163</v>
      </c>
      <c r="CJ431" s="49" t="s">
        <v>164</v>
      </c>
      <c r="CK431" s="49" t="s">
        <v>165</v>
      </c>
      <c r="CL431" s="49" t="s">
        <v>166</v>
      </c>
      <c r="CM431" s="49" t="s">
        <v>167</v>
      </c>
      <c r="CN431" s="49" t="s">
        <v>168</v>
      </c>
      <c r="CO431" s="49"/>
      <c r="CP431" s="49" t="s">
        <v>170</v>
      </c>
      <c r="CQ431" s="49" t="s">
        <v>171</v>
      </c>
      <c r="CR431" s="49" t="s">
        <v>172</v>
      </c>
      <c r="CS431" s="49" t="s">
        <v>173</v>
      </c>
      <c r="CT431" s="49" t="s">
        <v>174</v>
      </c>
      <c r="CU431" s="49"/>
      <c r="CV431" s="49"/>
      <c r="CW431" s="49"/>
      <c r="CX431" s="49"/>
      <c r="CY431" s="49"/>
      <c r="CZ431" s="49"/>
      <c r="DA431" s="49"/>
      <c r="DB431" s="49"/>
    </row>
    <row r="432" spans="1:106" s="76" customFormat="1" ht="64.5" customHeight="1" x14ac:dyDescent="0.25">
      <c r="A432" s="49" t="s">
        <v>1661</v>
      </c>
      <c r="B432" s="49" t="s">
        <v>4499</v>
      </c>
      <c r="C432" s="60" t="e">
        <f>VLOOKUP(D432,'Threat Model'!$P$2:$Q$96,1,FALSE)</f>
        <v>#N/A</v>
      </c>
      <c r="D432" s="49" t="s">
        <v>4500</v>
      </c>
      <c r="E432" s="61" t="s">
        <v>4501</v>
      </c>
      <c r="F432" s="49"/>
      <c r="G432" s="61" t="s">
        <v>1679</v>
      </c>
      <c r="H432" s="61" t="s">
        <v>4502</v>
      </c>
      <c r="I432" s="62">
        <v>8</v>
      </c>
      <c r="J432" s="60"/>
      <c r="K432" s="60" t="s">
        <v>112</v>
      </c>
      <c r="L432" s="60"/>
      <c r="M432" s="60"/>
      <c r="N432" s="60"/>
      <c r="O432" s="62" t="s">
        <v>273</v>
      </c>
      <c r="P432" s="60"/>
      <c r="Q432" s="60" t="s">
        <v>112</v>
      </c>
      <c r="R432" s="60" t="s">
        <v>112</v>
      </c>
      <c r="S432" s="61" t="s">
        <v>4503</v>
      </c>
      <c r="T432" s="61" t="s">
        <v>4504</v>
      </c>
      <c r="U432" s="61" t="s">
        <v>1691</v>
      </c>
      <c r="V432" s="61" t="s">
        <v>4505</v>
      </c>
      <c r="W432" s="61" t="s">
        <v>1671</v>
      </c>
      <c r="X432" s="61" t="s">
        <v>4506</v>
      </c>
      <c r="Y432" s="49"/>
      <c r="Z432" s="49"/>
      <c r="AA432" s="49" t="s">
        <v>4507</v>
      </c>
      <c r="AB432" s="49"/>
      <c r="AC432" s="60" t="s">
        <v>6904</v>
      </c>
      <c r="AD432" s="49" t="s">
        <v>191</v>
      </c>
      <c r="AE432" s="49" t="s">
        <v>123</v>
      </c>
      <c r="AF432" s="49" t="s">
        <v>124</v>
      </c>
      <c r="AG432" s="49" t="s">
        <v>125</v>
      </c>
      <c r="AH432" s="49" t="s">
        <v>192</v>
      </c>
      <c r="AI432" s="49" t="s">
        <v>126</v>
      </c>
      <c r="AJ432" s="49" t="s">
        <v>127</v>
      </c>
      <c r="AK432" s="49" t="s">
        <v>128</v>
      </c>
      <c r="AL432" s="49" t="s">
        <v>129</v>
      </c>
      <c r="AM432" s="49" t="s">
        <v>130</v>
      </c>
      <c r="AN432" s="49" t="s">
        <v>131</v>
      </c>
      <c r="AO432" s="49" t="s">
        <v>218</v>
      </c>
      <c r="AP432" s="49" t="s">
        <v>193</v>
      </c>
      <c r="AQ432" s="49" t="s">
        <v>194</v>
      </c>
      <c r="AR432" s="49" t="s">
        <v>195</v>
      </c>
      <c r="AS432" s="49" t="s">
        <v>196</v>
      </c>
      <c r="AT432" s="49" t="s">
        <v>197</v>
      </c>
      <c r="AU432" s="49" t="s">
        <v>132</v>
      </c>
      <c r="AV432" s="49" t="s">
        <v>198</v>
      </c>
      <c r="AW432" s="49" t="s">
        <v>133</v>
      </c>
      <c r="AX432" s="49" t="s">
        <v>134</v>
      </c>
      <c r="AY432" s="49" t="s">
        <v>199</v>
      </c>
      <c r="AZ432" s="49" t="s">
        <v>135</v>
      </c>
      <c r="BA432" s="49" t="s">
        <v>136</v>
      </c>
      <c r="BB432" s="49" t="s">
        <v>137</v>
      </c>
      <c r="BC432" s="49" t="s">
        <v>138</v>
      </c>
      <c r="BD432" s="49" t="s">
        <v>200</v>
      </c>
      <c r="BE432" s="49" t="s">
        <v>139</v>
      </c>
      <c r="BF432" s="49" t="s">
        <v>201</v>
      </c>
      <c r="BG432" s="49" t="s">
        <v>140</v>
      </c>
      <c r="BH432" s="49" t="s">
        <v>202</v>
      </c>
      <c r="BI432" s="49" t="s">
        <v>203</v>
      </c>
      <c r="BJ432" s="49"/>
      <c r="BK432" s="49" t="s">
        <v>141</v>
      </c>
      <c r="BL432" s="49" t="s">
        <v>142</v>
      </c>
      <c r="BM432" s="49" t="s">
        <v>143</v>
      </c>
      <c r="BN432" s="49" t="s">
        <v>144</v>
      </c>
      <c r="BO432" s="49" t="s">
        <v>145</v>
      </c>
      <c r="BP432" s="49" t="s">
        <v>146</v>
      </c>
      <c r="BQ432" s="60" t="str">
        <f t="shared" si="6"/>
        <v>NT-2
NT-3
NT-4
NT-5
NT-6
NT-7
NT-8
NT-9
NT-10
NT-11
NT-12
NT-13
NT-14
MT-1
MT-2
MT-3
MT-4
MT-5
MT-6
MT-7
MT-8
MT-9
MT-11
MT-12
MT-13
MT-14
MT-15</v>
      </c>
      <c r="BR432" s="49"/>
      <c r="BS432" s="49" t="s">
        <v>147</v>
      </c>
      <c r="BT432" s="49" t="s">
        <v>148</v>
      </c>
      <c r="BU432" s="49" t="s">
        <v>149</v>
      </c>
      <c r="BV432" s="49" t="s">
        <v>150</v>
      </c>
      <c r="BW432" s="49" t="s">
        <v>151</v>
      </c>
      <c r="BX432" s="49" t="s">
        <v>152</v>
      </c>
      <c r="BY432" s="49" t="s">
        <v>153</v>
      </c>
      <c r="BZ432" s="49" t="s">
        <v>154</v>
      </c>
      <c r="CA432" s="49" t="s">
        <v>155</v>
      </c>
      <c r="CB432" s="49" t="s">
        <v>156</v>
      </c>
      <c r="CC432" s="49" t="s">
        <v>157</v>
      </c>
      <c r="CD432" s="49" t="s">
        <v>158</v>
      </c>
      <c r="CE432" s="49" t="s">
        <v>159</v>
      </c>
      <c r="CF432" s="49" t="s">
        <v>160</v>
      </c>
      <c r="CG432" s="49" t="s">
        <v>161</v>
      </c>
      <c r="CH432" s="49" t="s">
        <v>162</v>
      </c>
      <c r="CI432" s="49" t="s">
        <v>163</v>
      </c>
      <c r="CJ432" s="49" t="s">
        <v>164</v>
      </c>
      <c r="CK432" s="49" t="s">
        <v>165</v>
      </c>
      <c r="CL432" s="49" t="s">
        <v>166</v>
      </c>
      <c r="CM432" s="49" t="s">
        <v>167</v>
      </c>
      <c r="CN432" s="49" t="s">
        <v>168</v>
      </c>
      <c r="CO432" s="49"/>
      <c r="CP432" s="49" t="s">
        <v>170</v>
      </c>
      <c r="CQ432" s="49" t="s">
        <v>171</v>
      </c>
      <c r="CR432" s="49" t="s">
        <v>172</v>
      </c>
      <c r="CS432" s="49" t="s">
        <v>173</v>
      </c>
      <c r="CT432" s="49" t="s">
        <v>174</v>
      </c>
      <c r="CU432" s="49"/>
      <c r="CV432" s="49"/>
      <c r="CW432" s="49"/>
      <c r="CX432" s="49"/>
      <c r="CY432" s="49"/>
      <c r="CZ432" s="49"/>
      <c r="DA432" s="49"/>
      <c r="DB432" s="49"/>
    </row>
    <row r="433" spans="1:106" s="76" customFormat="1" ht="64.5" customHeight="1" x14ac:dyDescent="0.25">
      <c r="A433" s="49" t="s">
        <v>898</v>
      </c>
      <c r="B433" s="49" t="s">
        <v>4508</v>
      </c>
      <c r="C433" s="60" t="e">
        <f>VLOOKUP(D433,'Threat Model'!$P$2:$Q$96,1,FALSE)</f>
        <v>#N/A</v>
      </c>
      <c r="D433" s="49" t="s">
        <v>4509</v>
      </c>
      <c r="E433" s="61" t="s">
        <v>4510</v>
      </c>
      <c r="F433" s="49" t="s">
        <v>902</v>
      </c>
      <c r="G433" s="61" t="s">
        <v>903</v>
      </c>
      <c r="H433" s="61" t="s">
        <v>4511</v>
      </c>
      <c r="I433" s="62">
        <v>10</v>
      </c>
      <c r="J433" s="62" t="s">
        <v>112</v>
      </c>
      <c r="K433" s="62"/>
      <c r="L433" s="62"/>
      <c r="M433" s="62"/>
      <c r="N433" s="62"/>
      <c r="O433" s="62" t="s">
        <v>113</v>
      </c>
      <c r="P433" s="62"/>
      <c r="Q433" s="60" t="s">
        <v>112</v>
      </c>
      <c r="R433" s="60" t="s">
        <v>112</v>
      </c>
      <c r="S433" s="61" t="s">
        <v>4512</v>
      </c>
      <c r="T433" s="61" t="s">
        <v>906</v>
      </c>
      <c r="U433" s="61" t="s">
        <v>907</v>
      </c>
      <c r="V433" s="61" t="s">
        <v>4513</v>
      </c>
      <c r="W433" s="61" t="s">
        <v>4514</v>
      </c>
      <c r="X433" s="61" t="s">
        <v>4515</v>
      </c>
      <c r="Y433" s="49"/>
      <c r="Z433" s="49"/>
      <c r="AA433" s="49" t="s">
        <v>4516</v>
      </c>
      <c r="AB433" s="49"/>
      <c r="AC433" s="60" t="s">
        <v>6933</v>
      </c>
      <c r="AD433" s="49"/>
      <c r="AE433" s="49" t="s">
        <v>123</v>
      </c>
      <c r="AF433" s="49"/>
      <c r="AG433" s="49" t="s">
        <v>125</v>
      </c>
      <c r="AH433" s="49" t="s">
        <v>192</v>
      </c>
      <c r="AI433" s="49" t="s">
        <v>126</v>
      </c>
      <c r="AJ433" s="49" t="s">
        <v>127</v>
      </c>
      <c r="AK433" s="49" t="s">
        <v>128</v>
      </c>
      <c r="AL433" s="49" t="s">
        <v>129</v>
      </c>
      <c r="AM433" s="49" t="s">
        <v>130</v>
      </c>
      <c r="AN433" s="49" t="s">
        <v>131</v>
      </c>
      <c r="AO433" s="49" t="s">
        <v>218</v>
      </c>
      <c r="AP433" s="49" t="s">
        <v>193</v>
      </c>
      <c r="AQ433" s="49" t="s">
        <v>194</v>
      </c>
      <c r="AR433" s="49" t="s">
        <v>195</v>
      </c>
      <c r="AS433" s="49" t="s">
        <v>196</v>
      </c>
      <c r="AT433" s="49" t="s">
        <v>197</v>
      </c>
      <c r="AU433" s="49" t="s">
        <v>132</v>
      </c>
      <c r="AV433" s="49" t="s">
        <v>198</v>
      </c>
      <c r="AW433" s="49" t="s">
        <v>133</v>
      </c>
      <c r="AX433" s="49" t="s">
        <v>134</v>
      </c>
      <c r="AY433" s="49" t="s">
        <v>199</v>
      </c>
      <c r="AZ433" s="49" t="s">
        <v>135</v>
      </c>
      <c r="BA433" s="49" t="s">
        <v>136</v>
      </c>
      <c r="BB433" s="49" t="s">
        <v>137</v>
      </c>
      <c r="BC433" s="49" t="s">
        <v>138</v>
      </c>
      <c r="BD433" s="49" t="s">
        <v>200</v>
      </c>
      <c r="BE433" s="49" t="s">
        <v>139</v>
      </c>
      <c r="BF433" s="49" t="s">
        <v>201</v>
      </c>
      <c r="BG433" s="49" t="s">
        <v>140</v>
      </c>
      <c r="BH433" s="49" t="s">
        <v>202</v>
      </c>
      <c r="BI433" s="49"/>
      <c r="BJ433" s="49" t="s">
        <v>282</v>
      </c>
      <c r="BK433" s="49" t="s">
        <v>141</v>
      </c>
      <c r="BL433" s="49" t="s">
        <v>142</v>
      </c>
      <c r="BM433" s="49" t="s">
        <v>143</v>
      </c>
      <c r="BN433" s="49" t="s">
        <v>144</v>
      </c>
      <c r="BO433" s="49" t="s">
        <v>145</v>
      </c>
      <c r="BP433" s="49" t="s">
        <v>146</v>
      </c>
      <c r="BQ433" s="60" t="str">
        <f t="shared" si="6"/>
        <v>NT-2
NT-3
NT-4
NT-5
NT-6
NT-7
NT-8
NT-9
NT-10
NT-11
NT-12
NT-13
NT-14
MT-1
MT-2
MT-3
MT-4
MT-5
MT-6
MT-7
MT-8
MT-9
MT-11
MT-12
MT-13
MT-14
MT-15</v>
      </c>
      <c r="BR433" s="49"/>
      <c r="BS433" s="49" t="s">
        <v>147</v>
      </c>
      <c r="BT433" s="49" t="s">
        <v>148</v>
      </c>
      <c r="BU433" s="49" t="s">
        <v>149</v>
      </c>
      <c r="BV433" s="49" t="s">
        <v>150</v>
      </c>
      <c r="BW433" s="49" t="s">
        <v>151</v>
      </c>
      <c r="BX433" s="49" t="s">
        <v>152</v>
      </c>
      <c r="BY433" s="49" t="s">
        <v>153</v>
      </c>
      <c r="BZ433" s="49" t="s">
        <v>154</v>
      </c>
      <c r="CA433" s="49" t="s">
        <v>155</v>
      </c>
      <c r="CB433" s="49" t="s">
        <v>156</v>
      </c>
      <c r="CC433" s="49" t="s">
        <v>157</v>
      </c>
      <c r="CD433" s="49" t="s">
        <v>158</v>
      </c>
      <c r="CE433" s="49" t="s">
        <v>159</v>
      </c>
      <c r="CF433" s="49" t="s">
        <v>160</v>
      </c>
      <c r="CG433" s="49" t="s">
        <v>161</v>
      </c>
      <c r="CH433" s="49" t="s">
        <v>162</v>
      </c>
      <c r="CI433" s="49" t="s">
        <v>163</v>
      </c>
      <c r="CJ433" s="49" t="s">
        <v>164</v>
      </c>
      <c r="CK433" s="49" t="s">
        <v>165</v>
      </c>
      <c r="CL433" s="49" t="s">
        <v>166</v>
      </c>
      <c r="CM433" s="49" t="s">
        <v>167</v>
      </c>
      <c r="CN433" s="49" t="s">
        <v>168</v>
      </c>
      <c r="CO433" s="49"/>
      <c r="CP433" s="49" t="s">
        <v>170</v>
      </c>
      <c r="CQ433" s="49" t="s">
        <v>171</v>
      </c>
      <c r="CR433" s="49" t="s">
        <v>172</v>
      </c>
      <c r="CS433" s="49" t="s">
        <v>173</v>
      </c>
      <c r="CT433" s="49" t="s">
        <v>174</v>
      </c>
      <c r="CU433" s="49"/>
      <c r="CV433" s="49"/>
      <c r="CW433" s="49"/>
      <c r="CX433" s="49"/>
      <c r="CY433" s="49"/>
      <c r="CZ433" s="49"/>
      <c r="DA433" s="49"/>
      <c r="DB433" s="49"/>
    </row>
    <row r="434" spans="1:106" s="76" customFormat="1" ht="64.5" customHeight="1" x14ac:dyDescent="0.25">
      <c r="A434" s="49" t="s">
        <v>266</v>
      </c>
      <c r="B434" s="49" t="s">
        <v>4517</v>
      </c>
      <c r="C434" s="60" t="e">
        <f>VLOOKUP(D434,'Threat Model'!$P$2:$Q$96,1,FALSE)</f>
        <v>#N/A</v>
      </c>
      <c r="D434" s="49" t="s">
        <v>4518</v>
      </c>
      <c r="E434" s="61" t="s">
        <v>4519</v>
      </c>
      <c r="F434" s="49"/>
      <c r="G434" s="61" t="s">
        <v>271</v>
      </c>
      <c r="H434" s="61" t="s">
        <v>4520</v>
      </c>
      <c r="I434" s="62">
        <v>9</v>
      </c>
      <c r="J434" s="62"/>
      <c r="K434" s="62" t="s">
        <v>112</v>
      </c>
      <c r="L434" s="62"/>
      <c r="M434" s="62"/>
      <c r="N434" s="62"/>
      <c r="O434" s="62" t="s">
        <v>113</v>
      </c>
      <c r="P434" s="62"/>
      <c r="Q434" s="60" t="s">
        <v>112</v>
      </c>
      <c r="R434" s="62"/>
      <c r="S434" s="61" t="s">
        <v>4521</v>
      </c>
      <c r="T434" s="61" t="s">
        <v>4522</v>
      </c>
      <c r="U434" s="61" t="s">
        <v>276</v>
      </c>
      <c r="V434" s="61" t="s">
        <v>277</v>
      </c>
      <c r="W434" s="61" t="s">
        <v>1300</v>
      </c>
      <c r="X434" s="61" t="s">
        <v>4523</v>
      </c>
      <c r="Y434" s="49"/>
      <c r="Z434" s="49"/>
      <c r="AA434" s="49" t="s">
        <v>1604</v>
      </c>
      <c r="AB434" s="49"/>
      <c r="AC434" s="60" t="s">
        <v>6907</v>
      </c>
      <c r="AD434" s="49" t="s">
        <v>191</v>
      </c>
      <c r="AE434" s="49" t="s">
        <v>123</v>
      </c>
      <c r="AF434" s="49" t="s">
        <v>124</v>
      </c>
      <c r="AG434" s="49" t="s">
        <v>125</v>
      </c>
      <c r="AH434" s="49" t="s">
        <v>192</v>
      </c>
      <c r="AI434" s="49" t="s">
        <v>126</v>
      </c>
      <c r="AJ434" s="49"/>
      <c r="AK434" s="49" t="s">
        <v>128</v>
      </c>
      <c r="AL434" s="49" t="s">
        <v>129</v>
      </c>
      <c r="AM434" s="49" t="s">
        <v>130</v>
      </c>
      <c r="AN434" s="49" t="s">
        <v>131</v>
      </c>
      <c r="AO434" s="49" t="s">
        <v>218</v>
      </c>
      <c r="AP434" s="49" t="s">
        <v>193</v>
      </c>
      <c r="AQ434" s="49" t="s">
        <v>194</v>
      </c>
      <c r="AR434" s="49" t="s">
        <v>195</v>
      </c>
      <c r="AS434" s="49" t="s">
        <v>196</v>
      </c>
      <c r="AT434" s="49" t="s">
        <v>197</v>
      </c>
      <c r="AU434" s="49" t="s">
        <v>132</v>
      </c>
      <c r="AV434" s="49" t="s">
        <v>198</v>
      </c>
      <c r="AW434" s="49" t="s">
        <v>133</v>
      </c>
      <c r="AX434" s="49" t="s">
        <v>134</v>
      </c>
      <c r="AY434" s="49" t="s">
        <v>199</v>
      </c>
      <c r="AZ434" s="49" t="s">
        <v>135</v>
      </c>
      <c r="BA434" s="49" t="s">
        <v>136</v>
      </c>
      <c r="BB434" s="49" t="s">
        <v>137</v>
      </c>
      <c r="BC434" s="49" t="s">
        <v>138</v>
      </c>
      <c r="BD434" s="49" t="s">
        <v>200</v>
      </c>
      <c r="BE434" s="49" t="s">
        <v>139</v>
      </c>
      <c r="BF434" s="49" t="s">
        <v>201</v>
      </c>
      <c r="BG434" s="49" t="s">
        <v>140</v>
      </c>
      <c r="BH434" s="49" t="s">
        <v>202</v>
      </c>
      <c r="BI434" s="49" t="s">
        <v>203</v>
      </c>
      <c r="BJ434" s="49" t="s">
        <v>282</v>
      </c>
      <c r="BK434" s="49" t="s">
        <v>141</v>
      </c>
      <c r="BL434" s="49" t="s">
        <v>142</v>
      </c>
      <c r="BM434" s="49" t="s">
        <v>143</v>
      </c>
      <c r="BN434" s="49" t="s">
        <v>144</v>
      </c>
      <c r="BO434" s="49" t="s">
        <v>145</v>
      </c>
      <c r="BP434" s="49" t="s">
        <v>146</v>
      </c>
      <c r="BQ434" s="60" t="str">
        <f t="shared" si="6"/>
        <v>NT-1
NT-2
NT-3
NT-4
NT-5
NT-6
NT-7
NT-8
NT-9
NT-10
NT-11
NT-12
NT-13
NT-14
MT-1
MT-2
MT-3
MT-4
MT-5
MT-6
MT-7
MT-8
MT-9
MT-11
MT-12
MT-13
MT-14
MT-15</v>
      </c>
      <c r="BR434" s="49" t="s">
        <v>283</v>
      </c>
      <c r="BS434" s="49" t="s">
        <v>147</v>
      </c>
      <c r="BT434" s="49" t="s">
        <v>148</v>
      </c>
      <c r="BU434" s="49" t="s">
        <v>149</v>
      </c>
      <c r="BV434" s="49" t="s">
        <v>150</v>
      </c>
      <c r="BW434" s="49" t="s">
        <v>151</v>
      </c>
      <c r="BX434" s="49" t="s">
        <v>152</v>
      </c>
      <c r="BY434" s="49" t="s">
        <v>153</v>
      </c>
      <c r="BZ434" s="49" t="s">
        <v>154</v>
      </c>
      <c r="CA434" s="49" t="s">
        <v>155</v>
      </c>
      <c r="CB434" s="49" t="s">
        <v>156</v>
      </c>
      <c r="CC434" s="49" t="s">
        <v>157</v>
      </c>
      <c r="CD434" s="49" t="s">
        <v>158</v>
      </c>
      <c r="CE434" s="49" t="s">
        <v>159</v>
      </c>
      <c r="CF434" s="49" t="s">
        <v>160</v>
      </c>
      <c r="CG434" s="49" t="s">
        <v>161</v>
      </c>
      <c r="CH434" s="49" t="s">
        <v>162</v>
      </c>
      <c r="CI434" s="49" t="s">
        <v>163</v>
      </c>
      <c r="CJ434" s="49" t="s">
        <v>164</v>
      </c>
      <c r="CK434" s="49" t="s">
        <v>165</v>
      </c>
      <c r="CL434" s="49" t="s">
        <v>166</v>
      </c>
      <c r="CM434" s="49" t="s">
        <v>167</v>
      </c>
      <c r="CN434" s="49" t="s">
        <v>168</v>
      </c>
      <c r="CO434" s="49"/>
      <c r="CP434" s="49" t="s">
        <v>170</v>
      </c>
      <c r="CQ434" s="49" t="s">
        <v>171</v>
      </c>
      <c r="CR434" s="49" t="s">
        <v>172</v>
      </c>
      <c r="CS434" s="49" t="s">
        <v>173</v>
      </c>
      <c r="CT434" s="49" t="s">
        <v>174</v>
      </c>
      <c r="CU434" s="49"/>
      <c r="CV434" s="49"/>
      <c r="CW434" s="49"/>
      <c r="CX434" s="49"/>
      <c r="CY434" s="49"/>
      <c r="CZ434" s="49"/>
      <c r="DA434" s="49"/>
      <c r="DB434" s="49"/>
    </row>
    <row r="435" spans="1:106" s="76" customFormat="1" ht="64.5" customHeight="1" x14ac:dyDescent="0.25">
      <c r="A435" s="49" t="s">
        <v>387</v>
      </c>
      <c r="B435" s="49" t="s">
        <v>4524</v>
      </c>
      <c r="C435" s="60" t="e">
        <f>VLOOKUP(D435,'Threat Model'!$P$2:$Q$96,1,FALSE)</f>
        <v>#N/A</v>
      </c>
      <c r="D435" s="49" t="s">
        <v>4525</v>
      </c>
      <c r="E435" s="61" t="s">
        <v>4526</v>
      </c>
      <c r="F435" s="49"/>
      <c r="G435" s="61"/>
      <c r="H435" s="61" t="s">
        <v>4527</v>
      </c>
      <c r="I435" s="62">
        <v>9</v>
      </c>
      <c r="J435" s="60"/>
      <c r="K435" s="60" t="s">
        <v>112</v>
      </c>
      <c r="L435" s="60"/>
      <c r="M435" s="60"/>
      <c r="N435" s="60"/>
      <c r="O435" s="62" t="s">
        <v>182</v>
      </c>
      <c r="P435" s="60" t="s">
        <v>112</v>
      </c>
      <c r="Q435" s="60" t="s">
        <v>112</v>
      </c>
      <c r="R435" s="60" t="s">
        <v>112</v>
      </c>
      <c r="S435" s="61" t="s">
        <v>4528</v>
      </c>
      <c r="T435" s="61" t="s">
        <v>4529</v>
      </c>
      <c r="U435" s="61" t="s">
        <v>2394</v>
      </c>
      <c r="V435" s="61" t="s">
        <v>397</v>
      </c>
      <c r="W435" s="61" t="s">
        <v>4530</v>
      </c>
      <c r="X435" s="61" t="s">
        <v>4531</v>
      </c>
      <c r="Y435" s="49"/>
      <c r="Z435" s="49"/>
      <c r="AA435" s="49" t="s">
        <v>4532</v>
      </c>
      <c r="AB435" s="49"/>
      <c r="AC435" s="60" t="s">
        <v>6915</v>
      </c>
      <c r="AD435" s="49" t="s">
        <v>191</v>
      </c>
      <c r="AE435" s="49"/>
      <c r="AF435" s="49"/>
      <c r="AG435" s="49" t="s">
        <v>125</v>
      </c>
      <c r="AH435" s="49"/>
      <c r="AI435" s="49"/>
      <c r="AJ435" s="49" t="s">
        <v>127</v>
      </c>
      <c r="AK435" s="49" t="s">
        <v>128</v>
      </c>
      <c r="AL435" s="49" t="s">
        <v>129</v>
      </c>
      <c r="AM435" s="49" t="s">
        <v>130</v>
      </c>
      <c r="AN435" s="49" t="s">
        <v>131</v>
      </c>
      <c r="AO435" s="49" t="s">
        <v>218</v>
      </c>
      <c r="AP435" s="49"/>
      <c r="AQ435" s="49"/>
      <c r="AR435" s="49"/>
      <c r="AS435" s="49"/>
      <c r="AT435" s="49"/>
      <c r="AU435" s="49"/>
      <c r="AV435" s="49"/>
      <c r="AW435" s="49" t="s">
        <v>133</v>
      </c>
      <c r="AX435" s="49"/>
      <c r="AY435" s="49"/>
      <c r="AZ435" s="49"/>
      <c r="BA435" s="49"/>
      <c r="BB435" s="49"/>
      <c r="BC435" s="49"/>
      <c r="BD435" s="49"/>
      <c r="BE435" s="49"/>
      <c r="BF435" s="49"/>
      <c r="BG435" s="49"/>
      <c r="BH435" s="49"/>
      <c r="BI435" s="49"/>
      <c r="BJ435" s="49"/>
      <c r="BK435" s="49"/>
      <c r="BL435" s="49"/>
      <c r="BM435" s="49"/>
      <c r="BN435" s="49"/>
      <c r="BO435" s="49"/>
      <c r="BP435" s="49"/>
      <c r="BQ435" s="60" t="str">
        <f t="shared" si="6"/>
        <v>MT-8
MT-9
MT-13
MT-14
MT-15</v>
      </c>
      <c r="BR435" s="49"/>
      <c r="BS435" s="49"/>
      <c r="BT435" s="49"/>
      <c r="BU435" s="49"/>
      <c r="BV435" s="49"/>
      <c r="BW435" s="49"/>
      <c r="BX435" s="49"/>
      <c r="BY435" s="49"/>
      <c r="BZ435" s="49"/>
      <c r="CA435" s="49"/>
      <c r="CB435" s="49"/>
      <c r="CC435" s="49"/>
      <c r="CD435" s="49"/>
      <c r="CE435" s="49"/>
      <c r="CF435" s="49"/>
      <c r="CG435" s="49"/>
      <c r="CH435" s="49"/>
      <c r="CI435" s="49"/>
      <c r="CJ435" s="49"/>
      <c r="CK435" s="49"/>
      <c r="CL435" s="49"/>
      <c r="CM435" s="49" t="s">
        <v>167</v>
      </c>
      <c r="CN435" s="49" t="s">
        <v>168</v>
      </c>
      <c r="CO435" s="49"/>
      <c r="CP435" s="49"/>
      <c r="CQ435" s="49"/>
      <c r="CR435" s="49" t="s">
        <v>172</v>
      </c>
      <c r="CS435" s="49" t="s">
        <v>173</v>
      </c>
      <c r="CT435" s="49" t="s">
        <v>174</v>
      </c>
      <c r="CU435" s="49"/>
      <c r="CV435" s="49"/>
      <c r="CW435" s="49"/>
      <c r="CX435" s="49"/>
      <c r="CY435" s="49"/>
      <c r="CZ435" s="49"/>
      <c r="DA435" s="49"/>
      <c r="DB435" s="49"/>
    </row>
    <row r="436" spans="1:106" s="76" customFormat="1" ht="64.5" customHeight="1" x14ac:dyDescent="0.25">
      <c r="A436" s="49" t="s">
        <v>432</v>
      </c>
      <c r="B436" s="49" t="s">
        <v>4533</v>
      </c>
      <c r="C436" s="60" t="e">
        <f>VLOOKUP(D436,'Threat Model'!$P$2:$Q$96,1,FALSE)</f>
        <v>#N/A</v>
      </c>
      <c r="D436" s="49" t="s">
        <v>4534</v>
      </c>
      <c r="E436" s="61" t="s">
        <v>4535</v>
      </c>
      <c r="F436" s="49"/>
      <c r="G436" s="61" t="s">
        <v>4536</v>
      </c>
      <c r="H436" s="61" t="s">
        <v>4537</v>
      </c>
      <c r="I436" s="62">
        <v>9</v>
      </c>
      <c r="J436" s="62"/>
      <c r="K436" s="62" t="s">
        <v>112</v>
      </c>
      <c r="L436" s="62"/>
      <c r="M436" s="62"/>
      <c r="N436" s="62"/>
      <c r="O436" s="62" t="s">
        <v>182</v>
      </c>
      <c r="P436" s="62"/>
      <c r="Q436" s="60" t="s">
        <v>112</v>
      </c>
      <c r="R436" s="60" t="s">
        <v>112</v>
      </c>
      <c r="S436" s="61" t="s">
        <v>4538</v>
      </c>
      <c r="T436" s="61" t="s">
        <v>4539</v>
      </c>
      <c r="U436" s="61" t="s">
        <v>4540</v>
      </c>
      <c r="V436" s="61" t="s">
        <v>440</v>
      </c>
      <c r="W436" s="61" t="s">
        <v>4541</v>
      </c>
      <c r="X436" s="61" t="s">
        <v>4542</v>
      </c>
      <c r="Y436" s="49"/>
      <c r="Z436" s="49"/>
      <c r="AA436" s="49" t="s">
        <v>3369</v>
      </c>
      <c r="AB436" s="49"/>
      <c r="AC436" s="60" t="s">
        <v>6949</v>
      </c>
      <c r="AD436" s="49" t="s">
        <v>191</v>
      </c>
      <c r="AE436" s="49" t="s">
        <v>123</v>
      </c>
      <c r="AF436" s="49" t="s">
        <v>124</v>
      </c>
      <c r="AG436" s="49" t="s">
        <v>125</v>
      </c>
      <c r="AH436" s="49" t="s">
        <v>192</v>
      </c>
      <c r="AI436" s="49" t="s">
        <v>126</v>
      </c>
      <c r="AJ436" s="49"/>
      <c r="AK436" s="49" t="s">
        <v>128</v>
      </c>
      <c r="AL436" s="49" t="s">
        <v>129</v>
      </c>
      <c r="AM436" s="49" t="s">
        <v>130</v>
      </c>
      <c r="AN436" s="49" t="s">
        <v>131</v>
      </c>
      <c r="AO436" s="49" t="s">
        <v>218</v>
      </c>
      <c r="AP436" s="49" t="s">
        <v>193</v>
      </c>
      <c r="AQ436" s="49" t="s">
        <v>194</v>
      </c>
      <c r="AR436" s="49" t="s">
        <v>195</v>
      </c>
      <c r="AS436" s="49" t="s">
        <v>196</v>
      </c>
      <c r="AT436" s="49" t="s">
        <v>197</v>
      </c>
      <c r="AU436" s="49" t="s">
        <v>132</v>
      </c>
      <c r="AV436" s="49" t="s">
        <v>198</v>
      </c>
      <c r="AW436" s="49" t="s">
        <v>133</v>
      </c>
      <c r="AX436" s="49" t="s">
        <v>134</v>
      </c>
      <c r="AY436" s="49" t="s">
        <v>199</v>
      </c>
      <c r="AZ436" s="49" t="s">
        <v>135</v>
      </c>
      <c r="BA436" s="49" t="s">
        <v>136</v>
      </c>
      <c r="BB436" s="49" t="s">
        <v>137</v>
      </c>
      <c r="BC436" s="49" t="s">
        <v>138</v>
      </c>
      <c r="BD436" s="49"/>
      <c r="BE436" s="49" t="s">
        <v>139</v>
      </c>
      <c r="BF436" s="49" t="s">
        <v>201</v>
      </c>
      <c r="BG436" s="49" t="s">
        <v>140</v>
      </c>
      <c r="BH436" s="49" t="s">
        <v>202</v>
      </c>
      <c r="BI436" s="49" t="s">
        <v>203</v>
      </c>
      <c r="BJ436" s="49"/>
      <c r="BK436" s="49" t="s">
        <v>141</v>
      </c>
      <c r="BL436" s="49" t="s">
        <v>142</v>
      </c>
      <c r="BM436" s="49" t="s">
        <v>143</v>
      </c>
      <c r="BN436" s="49" t="s">
        <v>144</v>
      </c>
      <c r="BO436" s="49" t="s">
        <v>145</v>
      </c>
      <c r="BP436" s="49" t="s">
        <v>146</v>
      </c>
      <c r="BQ436" s="60" t="str">
        <f t="shared" si="6"/>
        <v>NT-1
NT-2
NT-3
NT-4
NT-5
NT-6
NT-7
NT-8
NT-9
NT-10
NT-11
NT-12
NT-13
NT-14
MT-8
MT-9
MT-12
MT-13
MT-14
MT-15</v>
      </c>
      <c r="BR436" s="49" t="s">
        <v>283</v>
      </c>
      <c r="BS436" s="49" t="s">
        <v>147</v>
      </c>
      <c r="BT436" s="49" t="s">
        <v>148</v>
      </c>
      <c r="BU436" s="49" t="s">
        <v>149</v>
      </c>
      <c r="BV436" s="49" t="s">
        <v>150</v>
      </c>
      <c r="BW436" s="49" t="s">
        <v>151</v>
      </c>
      <c r="BX436" s="49" t="s">
        <v>152</v>
      </c>
      <c r="BY436" s="49" t="s">
        <v>153</v>
      </c>
      <c r="BZ436" s="49" t="s">
        <v>154</v>
      </c>
      <c r="CA436" s="49" t="s">
        <v>155</v>
      </c>
      <c r="CB436" s="49" t="s">
        <v>156</v>
      </c>
      <c r="CC436" s="49" t="s">
        <v>157</v>
      </c>
      <c r="CD436" s="49" t="s">
        <v>158</v>
      </c>
      <c r="CE436" s="49" t="s">
        <v>159</v>
      </c>
      <c r="CF436" s="49"/>
      <c r="CG436" s="49"/>
      <c r="CH436" s="49"/>
      <c r="CI436" s="49"/>
      <c r="CJ436" s="49"/>
      <c r="CK436" s="49"/>
      <c r="CL436" s="49"/>
      <c r="CM436" s="49" t="s">
        <v>167</v>
      </c>
      <c r="CN436" s="49" t="s">
        <v>168</v>
      </c>
      <c r="CO436" s="49"/>
      <c r="CP436" s="49"/>
      <c r="CQ436" s="49" t="s">
        <v>171</v>
      </c>
      <c r="CR436" s="49" t="s">
        <v>172</v>
      </c>
      <c r="CS436" s="49" t="s">
        <v>173</v>
      </c>
      <c r="CT436" s="49" t="s">
        <v>174</v>
      </c>
      <c r="CU436" s="49"/>
      <c r="CV436" s="49"/>
      <c r="CW436" s="49"/>
      <c r="CX436" s="49"/>
      <c r="CY436" s="49"/>
      <c r="CZ436" s="49"/>
      <c r="DA436" s="49"/>
      <c r="DB436" s="49"/>
    </row>
    <row r="437" spans="1:106" s="76" customFormat="1" ht="64.5" customHeight="1" x14ac:dyDescent="0.25">
      <c r="A437" s="49" t="s">
        <v>4543</v>
      </c>
      <c r="B437" s="49" t="s">
        <v>4544</v>
      </c>
      <c r="C437" s="60" t="e">
        <f>VLOOKUP(D437,'Threat Model'!$P$2:$Q$96,1,FALSE)</f>
        <v>#N/A</v>
      </c>
      <c r="D437" s="49" t="s">
        <v>4545</v>
      </c>
      <c r="E437" s="61" t="s">
        <v>4546</v>
      </c>
      <c r="F437" s="49" t="s">
        <v>1257</v>
      </c>
      <c r="G437" s="61" t="s">
        <v>4547</v>
      </c>
      <c r="H437" s="61" t="s">
        <v>4548</v>
      </c>
      <c r="I437" s="62">
        <v>8</v>
      </c>
      <c r="J437" s="60"/>
      <c r="K437" s="60" t="s">
        <v>112</v>
      </c>
      <c r="L437" s="60"/>
      <c r="M437" s="60"/>
      <c r="N437" s="60"/>
      <c r="O437" s="62" t="s">
        <v>113</v>
      </c>
      <c r="P437" s="60" t="s">
        <v>112</v>
      </c>
      <c r="Q437" s="60" t="s">
        <v>112</v>
      </c>
      <c r="R437" s="60" t="s">
        <v>112</v>
      </c>
      <c r="S437" s="61" t="s">
        <v>4549</v>
      </c>
      <c r="T437" s="61" t="s">
        <v>4550</v>
      </c>
      <c r="U437" s="61" t="s">
        <v>4551</v>
      </c>
      <c r="V437" s="61" t="s">
        <v>4552</v>
      </c>
      <c r="W437" s="61" t="s">
        <v>4553</v>
      </c>
      <c r="X437" s="61" t="s">
        <v>4554</v>
      </c>
      <c r="Y437" s="49"/>
      <c r="Z437" s="49"/>
      <c r="AA437" s="49" t="s">
        <v>4555</v>
      </c>
      <c r="AB437" s="49"/>
      <c r="AC437" s="60" t="s">
        <v>7034</v>
      </c>
      <c r="AD437" s="49"/>
      <c r="AE437" s="49"/>
      <c r="AF437" s="49"/>
      <c r="AG437" s="49"/>
      <c r="AH437" s="49"/>
      <c r="AI437" s="49"/>
      <c r="AJ437" s="49" t="s">
        <v>127</v>
      </c>
      <c r="AK437" s="49"/>
      <c r="AL437" s="49"/>
      <c r="AM437" s="49"/>
      <c r="AN437" s="49"/>
      <c r="AO437" s="49"/>
      <c r="AP437" s="49"/>
      <c r="AQ437" s="49"/>
      <c r="AR437" s="49"/>
      <c r="AS437" s="49"/>
      <c r="AT437" s="49" t="s">
        <v>197</v>
      </c>
      <c r="AU437" s="49"/>
      <c r="AV437" s="49"/>
      <c r="AW437" s="49" t="s">
        <v>133</v>
      </c>
      <c r="AX437" s="49" t="s">
        <v>134</v>
      </c>
      <c r="AY437" s="49" t="s">
        <v>199</v>
      </c>
      <c r="AZ437" s="49" t="s">
        <v>135</v>
      </c>
      <c r="BA437" s="49" t="s">
        <v>136</v>
      </c>
      <c r="BB437" s="49" t="s">
        <v>137</v>
      </c>
      <c r="BC437" s="49" t="s">
        <v>138</v>
      </c>
      <c r="BD437" s="49"/>
      <c r="BE437" s="49" t="s">
        <v>139</v>
      </c>
      <c r="BF437" s="49" t="s">
        <v>201</v>
      </c>
      <c r="BG437" s="49" t="s">
        <v>140</v>
      </c>
      <c r="BH437" s="49" t="s">
        <v>202</v>
      </c>
      <c r="BI437" s="49" t="s">
        <v>203</v>
      </c>
      <c r="BJ437" s="49"/>
      <c r="BK437" s="49" t="s">
        <v>141</v>
      </c>
      <c r="BL437" s="49" t="s">
        <v>142</v>
      </c>
      <c r="BM437" s="49" t="s">
        <v>143</v>
      </c>
      <c r="BN437" s="49" t="s">
        <v>144</v>
      </c>
      <c r="BO437" s="49" t="s">
        <v>145</v>
      </c>
      <c r="BP437" s="49" t="s">
        <v>146</v>
      </c>
      <c r="BQ437" s="60" t="str">
        <f t="shared" si="6"/>
        <v>MT-8
MT-9
MT-11
MT-12
MT-13
MT-14
MT-15</v>
      </c>
      <c r="BR437" s="49"/>
      <c r="BS437" s="49"/>
      <c r="BT437" s="49"/>
      <c r="BU437" s="49"/>
      <c r="BV437" s="49"/>
      <c r="BW437" s="49"/>
      <c r="BX437" s="49"/>
      <c r="BY437" s="49"/>
      <c r="BZ437" s="49"/>
      <c r="CA437" s="49"/>
      <c r="CB437" s="49"/>
      <c r="CC437" s="49"/>
      <c r="CD437" s="49"/>
      <c r="CE437" s="49"/>
      <c r="CF437" s="49"/>
      <c r="CG437" s="49"/>
      <c r="CH437" s="49"/>
      <c r="CI437" s="49"/>
      <c r="CJ437" s="49"/>
      <c r="CK437" s="49"/>
      <c r="CL437" s="49"/>
      <c r="CM437" s="49" t="s">
        <v>167</v>
      </c>
      <c r="CN437" s="49" t="s">
        <v>168</v>
      </c>
      <c r="CO437" s="49"/>
      <c r="CP437" s="49" t="s">
        <v>170</v>
      </c>
      <c r="CQ437" s="49" t="s">
        <v>171</v>
      </c>
      <c r="CR437" s="49" t="s">
        <v>172</v>
      </c>
      <c r="CS437" s="49" t="s">
        <v>173</v>
      </c>
      <c r="CT437" s="49" t="s">
        <v>174</v>
      </c>
      <c r="CU437" s="49"/>
      <c r="CV437" s="49"/>
      <c r="CW437" s="49"/>
      <c r="CX437" s="49"/>
      <c r="CY437" s="49"/>
      <c r="CZ437" s="49"/>
      <c r="DA437" s="49"/>
      <c r="DB437" s="49"/>
    </row>
    <row r="438" spans="1:106" s="76" customFormat="1" ht="64.5" customHeight="1" x14ac:dyDescent="0.25">
      <c r="A438" s="49" t="s">
        <v>4543</v>
      </c>
      <c r="B438" s="49" t="s">
        <v>4556</v>
      </c>
      <c r="C438" s="60" t="e">
        <f>VLOOKUP(D438,'Threat Model'!$P$2:$Q$96,1,FALSE)</f>
        <v>#N/A</v>
      </c>
      <c r="D438" s="49" t="s">
        <v>4557</v>
      </c>
      <c r="E438" s="61" t="s">
        <v>4558</v>
      </c>
      <c r="F438" s="49"/>
      <c r="G438" s="61" t="s">
        <v>208</v>
      </c>
      <c r="H438" s="61" t="s">
        <v>4559</v>
      </c>
      <c r="I438" s="62">
        <v>3</v>
      </c>
      <c r="J438" s="62"/>
      <c r="K438" s="62"/>
      <c r="L438" s="62" t="s">
        <v>112</v>
      </c>
      <c r="M438" s="62"/>
      <c r="N438" s="62"/>
      <c r="O438" s="62" t="s">
        <v>182</v>
      </c>
      <c r="P438" s="62"/>
      <c r="Q438" s="60"/>
      <c r="R438" s="60" t="s">
        <v>112</v>
      </c>
      <c r="S438" s="61" t="s">
        <v>4560</v>
      </c>
      <c r="T438" s="61" t="s">
        <v>4561</v>
      </c>
      <c r="U438" s="61" t="s">
        <v>4562</v>
      </c>
      <c r="V438" s="61" t="s">
        <v>4563</v>
      </c>
      <c r="W438" s="61" t="s">
        <v>4564</v>
      </c>
      <c r="X438" s="61" t="s">
        <v>4565</v>
      </c>
      <c r="Y438" s="49"/>
      <c r="Z438" s="49"/>
      <c r="AA438" s="49" t="s">
        <v>582</v>
      </c>
      <c r="AB438" s="49"/>
      <c r="AC438" s="60" t="s">
        <v>7035</v>
      </c>
      <c r="AD438" s="49"/>
      <c r="AE438" s="49"/>
      <c r="AF438" s="49"/>
      <c r="AG438" s="49" t="s">
        <v>125</v>
      </c>
      <c r="AH438" s="49"/>
      <c r="AI438" s="49"/>
      <c r="AJ438" s="49"/>
      <c r="AK438" s="49"/>
      <c r="AL438" s="49" t="s">
        <v>129</v>
      </c>
      <c r="AM438" s="49"/>
      <c r="AN438" s="49" t="s">
        <v>131</v>
      </c>
      <c r="AO438" s="49" t="s">
        <v>218</v>
      </c>
      <c r="AP438" s="49" t="s">
        <v>193</v>
      </c>
      <c r="AQ438" s="49" t="s">
        <v>194</v>
      </c>
      <c r="AR438" s="49" t="s">
        <v>195</v>
      </c>
      <c r="AS438" s="49" t="s">
        <v>196</v>
      </c>
      <c r="AT438" s="49" t="s">
        <v>197</v>
      </c>
      <c r="AU438" s="49"/>
      <c r="AV438" s="49"/>
      <c r="AW438" s="49"/>
      <c r="AX438" s="49"/>
      <c r="AY438" s="49"/>
      <c r="AZ438" s="49"/>
      <c r="BA438" s="49"/>
      <c r="BB438" s="49"/>
      <c r="BC438" s="49"/>
      <c r="BD438" s="49"/>
      <c r="BE438" s="49"/>
      <c r="BF438" s="49"/>
      <c r="BG438" s="49"/>
      <c r="BH438" s="49"/>
      <c r="BI438" s="49"/>
      <c r="BJ438" s="49"/>
      <c r="BK438" s="49"/>
      <c r="BL438" s="49"/>
      <c r="BM438" s="49"/>
      <c r="BN438" s="49"/>
      <c r="BO438" s="49"/>
      <c r="BP438" s="49"/>
      <c r="BQ438" s="60" t="str">
        <f t="shared" si="6"/>
        <v>NT-7
MT-1
MT-2
MT-7
MT-8
MT-9
MT-10
MT-11
MT-12
MT-13
MT-14
MT-15</v>
      </c>
      <c r="BR438" s="49"/>
      <c r="BS438" s="49"/>
      <c r="BT438" s="49"/>
      <c r="BU438" s="49"/>
      <c r="BV438" s="49"/>
      <c r="BW438" s="49"/>
      <c r="BX438" s="49" t="s">
        <v>152</v>
      </c>
      <c r="BY438" s="49"/>
      <c r="BZ438" s="49"/>
      <c r="CA438" s="49"/>
      <c r="CB438" s="49"/>
      <c r="CC438" s="49"/>
      <c r="CD438" s="49"/>
      <c r="CE438" s="49"/>
      <c r="CF438" s="49" t="s">
        <v>160</v>
      </c>
      <c r="CG438" s="49" t="s">
        <v>161</v>
      </c>
      <c r="CH438" s="49"/>
      <c r="CI438" s="49"/>
      <c r="CJ438" s="49"/>
      <c r="CK438" s="49"/>
      <c r="CL438" s="49" t="s">
        <v>166</v>
      </c>
      <c r="CM438" s="49" t="s">
        <v>167</v>
      </c>
      <c r="CN438" s="49" t="s">
        <v>168</v>
      </c>
      <c r="CO438" s="49" t="s">
        <v>169</v>
      </c>
      <c r="CP438" s="49" t="s">
        <v>170</v>
      </c>
      <c r="CQ438" s="49" t="s">
        <v>171</v>
      </c>
      <c r="CR438" s="49" t="s">
        <v>172</v>
      </c>
      <c r="CS438" s="49" t="s">
        <v>173</v>
      </c>
      <c r="CT438" s="49" t="s">
        <v>174</v>
      </c>
      <c r="CU438" s="49"/>
      <c r="CV438" s="49"/>
      <c r="CW438" s="49"/>
      <c r="CX438" s="49"/>
      <c r="CY438" s="49"/>
      <c r="CZ438" s="49"/>
      <c r="DA438" s="49"/>
      <c r="DB438" s="49"/>
    </row>
    <row r="439" spans="1:106" s="76" customFormat="1" ht="64.5" customHeight="1" x14ac:dyDescent="0.25">
      <c r="A439" s="49" t="s">
        <v>2954</v>
      </c>
      <c r="B439" s="49" t="s">
        <v>4566</v>
      </c>
      <c r="C439" s="60" t="e">
        <f>VLOOKUP(D439,'Threat Model'!$P$2:$Q$96,1,FALSE)</f>
        <v>#N/A</v>
      </c>
      <c r="D439" s="49" t="s">
        <v>4567</v>
      </c>
      <c r="E439" s="61" t="s">
        <v>4568</v>
      </c>
      <c r="F439" s="49" t="s">
        <v>4569</v>
      </c>
      <c r="G439" s="61" t="s">
        <v>4570</v>
      </c>
      <c r="H439" s="61" t="s">
        <v>4571</v>
      </c>
      <c r="I439" s="62">
        <v>9</v>
      </c>
      <c r="J439" s="62"/>
      <c r="K439" s="62" t="s">
        <v>112</v>
      </c>
      <c r="L439" s="62"/>
      <c r="M439" s="62"/>
      <c r="N439" s="62"/>
      <c r="O439" s="62" t="s">
        <v>273</v>
      </c>
      <c r="P439" s="62"/>
      <c r="Q439" s="60" t="s">
        <v>112</v>
      </c>
      <c r="R439" s="62"/>
      <c r="S439" s="61" t="s">
        <v>4572</v>
      </c>
      <c r="T439" s="61" t="s">
        <v>4573</v>
      </c>
      <c r="U439" s="61" t="s">
        <v>4574</v>
      </c>
      <c r="V439" s="61" t="s">
        <v>4575</v>
      </c>
      <c r="W439" s="61" t="s">
        <v>4576</v>
      </c>
      <c r="X439" s="61" t="s">
        <v>4577</v>
      </c>
      <c r="Y439" s="49"/>
      <c r="Z439" s="49"/>
      <c r="AA439" s="49" t="s">
        <v>582</v>
      </c>
      <c r="AB439" s="49"/>
      <c r="AC439" s="60" t="s">
        <v>6918</v>
      </c>
      <c r="AD439" s="49" t="s">
        <v>191</v>
      </c>
      <c r="AE439" s="49" t="s">
        <v>123</v>
      </c>
      <c r="AF439" s="49" t="s">
        <v>124</v>
      </c>
      <c r="AG439" s="49" t="s">
        <v>125</v>
      </c>
      <c r="AH439" s="49" t="s">
        <v>192</v>
      </c>
      <c r="AI439" s="49" t="s">
        <v>126</v>
      </c>
      <c r="AJ439" s="49" t="s">
        <v>127</v>
      </c>
      <c r="AK439" s="49" t="s">
        <v>128</v>
      </c>
      <c r="AL439" s="49" t="s">
        <v>129</v>
      </c>
      <c r="AM439" s="49" t="s">
        <v>130</v>
      </c>
      <c r="AN439" s="49" t="s">
        <v>131</v>
      </c>
      <c r="AO439" s="49" t="s">
        <v>218</v>
      </c>
      <c r="AP439" s="49" t="s">
        <v>193</v>
      </c>
      <c r="AQ439" s="49" t="s">
        <v>194</v>
      </c>
      <c r="AR439" s="49" t="s">
        <v>195</v>
      </c>
      <c r="AS439" s="49" t="s">
        <v>196</v>
      </c>
      <c r="AT439" s="49" t="s">
        <v>197</v>
      </c>
      <c r="AU439" s="49" t="s">
        <v>132</v>
      </c>
      <c r="AV439" s="49" t="s">
        <v>198</v>
      </c>
      <c r="AW439" s="49" t="s">
        <v>133</v>
      </c>
      <c r="AX439" s="49" t="s">
        <v>134</v>
      </c>
      <c r="AY439" s="49" t="s">
        <v>199</v>
      </c>
      <c r="AZ439" s="49" t="s">
        <v>135</v>
      </c>
      <c r="BA439" s="49" t="s">
        <v>136</v>
      </c>
      <c r="BB439" s="49" t="s">
        <v>137</v>
      </c>
      <c r="BC439" s="49" t="s">
        <v>138</v>
      </c>
      <c r="BD439" s="49" t="s">
        <v>200</v>
      </c>
      <c r="BE439" s="49" t="s">
        <v>139</v>
      </c>
      <c r="BF439" s="49" t="s">
        <v>201</v>
      </c>
      <c r="BG439" s="49" t="s">
        <v>140</v>
      </c>
      <c r="BH439" s="49" t="s">
        <v>202</v>
      </c>
      <c r="BI439" s="49" t="s">
        <v>203</v>
      </c>
      <c r="BJ439" s="49" t="s">
        <v>282</v>
      </c>
      <c r="BK439" s="49" t="s">
        <v>141</v>
      </c>
      <c r="BL439" s="49" t="s">
        <v>142</v>
      </c>
      <c r="BM439" s="49" t="s">
        <v>143</v>
      </c>
      <c r="BN439" s="49" t="s">
        <v>144</v>
      </c>
      <c r="BO439" s="49" t="s">
        <v>145</v>
      </c>
      <c r="BP439" s="49" t="s">
        <v>146</v>
      </c>
      <c r="BQ439" s="60" t="str">
        <f t="shared" si="6"/>
        <v>NT-1
NT-2
NT-3
NT-4
NT-5
NT-6
NT-7
NT-8
NT-9
NT-10
NT-11
NT-12
NT-13
NT-14
MT-1
MT-2
MT-3
MT-4
MT-5
MT-6
MT-7
MT-8
MT-9
MT-10
MT-11
MT-12
MT-13
MT-14
MT-15</v>
      </c>
      <c r="BR439" s="49" t="s">
        <v>283</v>
      </c>
      <c r="BS439" s="49" t="s">
        <v>147</v>
      </c>
      <c r="BT439" s="49" t="s">
        <v>148</v>
      </c>
      <c r="BU439" s="49" t="s">
        <v>149</v>
      </c>
      <c r="BV439" s="49" t="s">
        <v>150</v>
      </c>
      <c r="BW439" s="49" t="s">
        <v>151</v>
      </c>
      <c r="BX439" s="49" t="s">
        <v>152</v>
      </c>
      <c r="BY439" s="49" t="s">
        <v>153</v>
      </c>
      <c r="BZ439" s="49" t="s">
        <v>154</v>
      </c>
      <c r="CA439" s="49" t="s">
        <v>155</v>
      </c>
      <c r="CB439" s="49" t="s">
        <v>156</v>
      </c>
      <c r="CC439" s="49" t="s">
        <v>157</v>
      </c>
      <c r="CD439" s="49" t="s">
        <v>158</v>
      </c>
      <c r="CE439" s="49" t="s">
        <v>159</v>
      </c>
      <c r="CF439" s="49" t="s">
        <v>160</v>
      </c>
      <c r="CG439" s="49" t="s">
        <v>161</v>
      </c>
      <c r="CH439" s="49" t="s">
        <v>162</v>
      </c>
      <c r="CI439" s="49" t="s">
        <v>163</v>
      </c>
      <c r="CJ439" s="49" t="s">
        <v>164</v>
      </c>
      <c r="CK439" s="49" t="s">
        <v>165</v>
      </c>
      <c r="CL439" s="49" t="s">
        <v>166</v>
      </c>
      <c r="CM439" s="49" t="s">
        <v>167</v>
      </c>
      <c r="CN439" s="49" t="s">
        <v>168</v>
      </c>
      <c r="CO439" s="49" t="s">
        <v>169</v>
      </c>
      <c r="CP439" s="49" t="s">
        <v>170</v>
      </c>
      <c r="CQ439" s="49" t="s">
        <v>171</v>
      </c>
      <c r="CR439" s="49" t="s">
        <v>172</v>
      </c>
      <c r="CS439" s="49" t="s">
        <v>173</v>
      </c>
      <c r="CT439" s="49" t="s">
        <v>174</v>
      </c>
      <c r="CU439" s="49"/>
      <c r="CV439" s="49"/>
      <c r="CW439" s="49"/>
      <c r="CX439" s="49"/>
      <c r="CY439" s="49"/>
      <c r="CZ439" s="49"/>
      <c r="DA439" s="49"/>
      <c r="DB439" s="49"/>
    </row>
    <row r="440" spans="1:106" s="76" customFormat="1" ht="64.5" customHeight="1" x14ac:dyDescent="0.25">
      <c r="A440" s="49" t="s">
        <v>1210</v>
      </c>
      <c r="B440" s="49" t="s">
        <v>4578</v>
      </c>
      <c r="C440" s="60" t="e">
        <f>VLOOKUP(D440,'Threat Model'!$P$2:$Q$96,1,FALSE)</f>
        <v>#N/A</v>
      </c>
      <c r="D440" s="49" t="s">
        <v>4579</v>
      </c>
      <c r="E440" s="61" t="s">
        <v>4580</v>
      </c>
      <c r="F440" s="49" t="s">
        <v>4581</v>
      </c>
      <c r="G440" s="61" t="s">
        <v>1925</v>
      </c>
      <c r="H440" s="61" t="s">
        <v>4582</v>
      </c>
      <c r="I440" s="62">
        <v>9</v>
      </c>
      <c r="J440" s="62"/>
      <c r="K440" s="62" t="s">
        <v>112</v>
      </c>
      <c r="L440" s="62"/>
      <c r="M440" s="62"/>
      <c r="N440" s="62"/>
      <c r="O440" s="62" t="s">
        <v>182</v>
      </c>
      <c r="P440" s="62"/>
      <c r="Q440" s="60" t="s">
        <v>112</v>
      </c>
      <c r="R440" s="62"/>
      <c r="S440" s="61" t="s">
        <v>4583</v>
      </c>
      <c r="T440" s="61" t="s">
        <v>1216</v>
      </c>
      <c r="U440" s="61" t="s">
        <v>1217</v>
      </c>
      <c r="V440" s="61" t="s">
        <v>4584</v>
      </c>
      <c r="W440" s="61" t="s">
        <v>1219</v>
      </c>
      <c r="X440" s="61" t="s">
        <v>4585</v>
      </c>
      <c r="Y440" s="49"/>
      <c r="Z440" s="49"/>
      <c r="AA440" s="49" t="s">
        <v>4586</v>
      </c>
      <c r="AB440" s="49"/>
      <c r="AC440" s="60" t="s">
        <v>7036</v>
      </c>
      <c r="AD440" s="49"/>
      <c r="AE440" s="49"/>
      <c r="AF440" s="49"/>
      <c r="AG440" s="49"/>
      <c r="AH440" s="49"/>
      <c r="AI440" s="49"/>
      <c r="AJ440" s="49"/>
      <c r="AK440" s="49"/>
      <c r="AL440" s="49"/>
      <c r="AM440" s="49"/>
      <c r="AN440" s="49"/>
      <c r="AO440" s="49"/>
      <c r="AP440" s="49" t="s">
        <v>193</v>
      </c>
      <c r="AQ440" s="49" t="s">
        <v>194</v>
      </c>
      <c r="AR440" s="49" t="s">
        <v>195</v>
      </c>
      <c r="AS440" s="49" t="s">
        <v>196</v>
      </c>
      <c r="AT440" s="49" t="s">
        <v>197</v>
      </c>
      <c r="AU440" s="49"/>
      <c r="AV440" s="49"/>
      <c r="AW440" s="49" t="s">
        <v>133</v>
      </c>
      <c r="AX440" s="49"/>
      <c r="AY440" s="49"/>
      <c r="AZ440" s="49" t="s">
        <v>135</v>
      </c>
      <c r="BA440" s="49" t="s">
        <v>136</v>
      </c>
      <c r="BB440" s="49" t="s">
        <v>137</v>
      </c>
      <c r="BC440" s="49" t="s">
        <v>138</v>
      </c>
      <c r="BD440" s="49"/>
      <c r="BE440" s="49"/>
      <c r="BF440" s="49"/>
      <c r="BG440" s="49"/>
      <c r="BH440" s="49"/>
      <c r="BI440" s="49"/>
      <c r="BJ440" s="49"/>
      <c r="BK440" s="49" t="s">
        <v>141</v>
      </c>
      <c r="BL440" s="49" t="s">
        <v>142</v>
      </c>
      <c r="BM440" s="49" t="s">
        <v>143</v>
      </c>
      <c r="BN440" s="49" t="s">
        <v>144</v>
      </c>
      <c r="BO440" s="49" t="s">
        <v>145</v>
      </c>
      <c r="BP440" s="49" t="s">
        <v>146</v>
      </c>
      <c r="BQ440" s="60" t="str">
        <f t="shared" si="6"/>
        <v>NT-2
NT-3
NT-4
NT-5
NT-6
NT-7
NT-8
NT-9
NT-10
NT-11
NT-12
NT-13
NT-14
MT-1
MT-2
MT-3
MT-4
MT-5
MT-6
MT-7
MT-8
MT-9
MT-11
MT-12
MT-13
MT-14
MT-15</v>
      </c>
      <c r="BR440" s="49"/>
      <c r="BS440" s="49" t="s">
        <v>147</v>
      </c>
      <c r="BT440" s="49" t="s">
        <v>148</v>
      </c>
      <c r="BU440" s="49" t="s">
        <v>149</v>
      </c>
      <c r="BV440" s="49" t="s">
        <v>150</v>
      </c>
      <c r="BW440" s="49" t="s">
        <v>151</v>
      </c>
      <c r="BX440" s="49" t="s">
        <v>152</v>
      </c>
      <c r="BY440" s="49" t="s">
        <v>153</v>
      </c>
      <c r="BZ440" s="49" t="s">
        <v>154</v>
      </c>
      <c r="CA440" s="49" t="s">
        <v>155</v>
      </c>
      <c r="CB440" s="49" t="s">
        <v>156</v>
      </c>
      <c r="CC440" s="49" t="s">
        <v>157</v>
      </c>
      <c r="CD440" s="49" t="s">
        <v>158</v>
      </c>
      <c r="CE440" s="49" t="s">
        <v>159</v>
      </c>
      <c r="CF440" s="49" t="s">
        <v>160</v>
      </c>
      <c r="CG440" s="49" t="s">
        <v>161</v>
      </c>
      <c r="CH440" s="49" t="s">
        <v>162</v>
      </c>
      <c r="CI440" s="49" t="s">
        <v>163</v>
      </c>
      <c r="CJ440" s="49" t="s">
        <v>164</v>
      </c>
      <c r="CK440" s="49" t="s">
        <v>165</v>
      </c>
      <c r="CL440" s="49" t="s">
        <v>166</v>
      </c>
      <c r="CM440" s="49" t="s">
        <v>167</v>
      </c>
      <c r="CN440" s="49" t="s">
        <v>168</v>
      </c>
      <c r="CO440" s="49"/>
      <c r="CP440" s="49" t="s">
        <v>170</v>
      </c>
      <c r="CQ440" s="49" t="s">
        <v>171</v>
      </c>
      <c r="CR440" s="49" t="s">
        <v>172</v>
      </c>
      <c r="CS440" s="49" t="s">
        <v>173</v>
      </c>
      <c r="CT440" s="49" t="s">
        <v>174</v>
      </c>
      <c r="CU440" s="49"/>
      <c r="CV440" s="49"/>
      <c r="CW440" s="49"/>
      <c r="CX440" s="49"/>
      <c r="CY440" s="49"/>
      <c r="CZ440" s="49"/>
      <c r="DA440" s="49"/>
      <c r="DB440" s="49"/>
    </row>
    <row r="441" spans="1:106" s="76" customFormat="1" ht="64.5" customHeight="1" x14ac:dyDescent="0.25">
      <c r="A441" s="49" t="s">
        <v>898</v>
      </c>
      <c r="B441" s="49" t="s">
        <v>4587</v>
      </c>
      <c r="C441" s="60" t="e">
        <f>VLOOKUP(D441,'Threat Model'!$P$2:$Q$96,1,FALSE)</f>
        <v>#N/A</v>
      </c>
      <c r="D441" s="49" t="s">
        <v>4588</v>
      </c>
      <c r="E441" s="61" t="s">
        <v>4589</v>
      </c>
      <c r="F441" s="49" t="s">
        <v>4590</v>
      </c>
      <c r="G441" s="61"/>
      <c r="H441" s="61" t="s">
        <v>4591</v>
      </c>
      <c r="I441" s="62">
        <v>10</v>
      </c>
      <c r="J441" s="62"/>
      <c r="K441" s="62" t="s">
        <v>112</v>
      </c>
      <c r="L441" s="62"/>
      <c r="M441" s="62"/>
      <c r="N441" s="62"/>
      <c r="O441" s="62" t="s">
        <v>113</v>
      </c>
      <c r="P441" s="62"/>
      <c r="Q441" s="60" t="s">
        <v>112</v>
      </c>
      <c r="R441" s="62"/>
      <c r="S441" s="61" t="s">
        <v>4592</v>
      </c>
      <c r="T441" s="61" t="s">
        <v>906</v>
      </c>
      <c r="U441" s="61" t="s">
        <v>4593</v>
      </c>
      <c r="V441" s="61" t="s">
        <v>4594</v>
      </c>
      <c r="W441" s="61" t="s">
        <v>3150</v>
      </c>
      <c r="X441" s="61" t="s">
        <v>4595</v>
      </c>
      <c r="Y441" s="49"/>
      <c r="Z441" s="49"/>
      <c r="AA441" s="49" t="s">
        <v>3212</v>
      </c>
      <c r="AB441" s="49"/>
      <c r="AC441" s="60" t="s">
        <v>6918</v>
      </c>
      <c r="AD441" s="49" t="s">
        <v>191</v>
      </c>
      <c r="AE441" s="49" t="s">
        <v>123</v>
      </c>
      <c r="AF441" s="49" t="s">
        <v>124</v>
      </c>
      <c r="AG441" s="49" t="s">
        <v>125</v>
      </c>
      <c r="AH441" s="49" t="s">
        <v>192</v>
      </c>
      <c r="AI441" s="49" t="s">
        <v>126</v>
      </c>
      <c r="AJ441" s="49" t="s">
        <v>127</v>
      </c>
      <c r="AK441" s="49" t="s">
        <v>128</v>
      </c>
      <c r="AL441" s="49" t="s">
        <v>129</v>
      </c>
      <c r="AM441" s="49" t="s">
        <v>130</v>
      </c>
      <c r="AN441" s="49" t="s">
        <v>131</v>
      </c>
      <c r="AO441" s="49" t="s">
        <v>218</v>
      </c>
      <c r="AP441" s="49" t="s">
        <v>193</v>
      </c>
      <c r="AQ441" s="49" t="s">
        <v>194</v>
      </c>
      <c r="AR441" s="49" t="s">
        <v>195</v>
      </c>
      <c r="AS441" s="49" t="s">
        <v>196</v>
      </c>
      <c r="AT441" s="49" t="s">
        <v>197</v>
      </c>
      <c r="AU441" s="49" t="s">
        <v>132</v>
      </c>
      <c r="AV441" s="49" t="s">
        <v>198</v>
      </c>
      <c r="AW441" s="49" t="s">
        <v>133</v>
      </c>
      <c r="AX441" s="49" t="s">
        <v>134</v>
      </c>
      <c r="AY441" s="49" t="s">
        <v>199</v>
      </c>
      <c r="AZ441" s="49" t="s">
        <v>135</v>
      </c>
      <c r="BA441" s="49" t="s">
        <v>136</v>
      </c>
      <c r="BB441" s="49" t="s">
        <v>137</v>
      </c>
      <c r="BC441" s="49" t="s">
        <v>138</v>
      </c>
      <c r="BD441" s="49" t="s">
        <v>200</v>
      </c>
      <c r="BE441" s="49" t="s">
        <v>139</v>
      </c>
      <c r="BF441" s="49" t="s">
        <v>201</v>
      </c>
      <c r="BG441" s="49" t="s">
        <v>140</v>
      </c>
      <c r="BH441" s="49" t="s">
        <v>202</v>
      </c>
      <c r="BI441" s="49" t="s">
        <v>203</v>
      </c>
      <c r="BJ441" s="49" t="s">
        <v>282</v>
      </c>
      <c r="BK441" s="49" t="s">
        <v>141</v>
      </c>
      <c r="BL441" s="49" t="s">
        <v>142</v>
      </c>
      <c r="BM441" s="49" t="s">
        <v>143</v>
      </c>
      <c r="BN441" s="49" t="s">
        <v>144</v>
      </c>
      <c r="BO441" s="49" t="s">
        <v>145</v>
      </c>
      <c r="BP441" s="49" t="s">
        <v>146</v>
      </c>
      <c r="BQ441" s="60" t="str">
        <f t="shared" si="6"/>
        <v>NT-7
MT-1
MT-2
MT-7
MT-8
MT-9
MT-11
MT-12
MT-13
MT-14
MT-15</v>
      </c>
      <c r="BR441" s="49"/>
      <c r="BS441" s="49"/>
      <c r="BT441" s="49"/>
      <c r="BU441" s="49"/>
      <c r="BV441" s="49"/>
      <c r="BW441" s="49"/>
      <c r="BX441" s="49" t="s">
        <v>152</v>
      </c>
      <c r="BY441" s="49"/>
      <c r="BZ441" s="49"/>
      <c r="CA441" s="49"/>
      <c r="CB441" s="49"/>
      <c r="CC441" s="49"/>
      <c r="CD441" s="49"/>
      <c r="CE441" s="49"/>
      <c r="CF441" s="49" t="s">
        <v>160</v>
      </c>
      <c r="CG441" s="49" t="s">
        <v>161</v>
      </c>
      <c r="CH441" s="49"/>
      <c r="CI441" s="49"/>
      <c r="CJ441" s="49"/>
      <c r="CK441" s="49"/>
      <c r="CL441" s="49" t="s">
        <v>166</v>
      </c>
      <c r="CM441" s="49" t="s">
        <v>167</v>
      </c>
      <c r="CN441" s="49" t="s">
        <v>168</v>
      </c>
      <c r="CO441" s="49"/>
      <c r="CP441" s="49" t="s">
        <v>170</v>
      </c>
      <c r="CQ441" s="49" t="s">
        <v>171</v>
      </c>
      <c r="CR441" s="49" t="s">
        <v>172</v>
      </c>
      <c r="CS441" s="49" t="s">
        <v>173</v>
      </c>
      <c r="CT441" s="49" t="s">
        <v>174</v>
      </c>
      <c r="CU441" s="49"/>
      <c r="CV441" s="49"/>
      <c r="CW441" s="49"/>
      <c r="CX441" s="49"/>
      <c r="CY441" s="49"/>
      <c r="CZ441" s="49"/>
      <c r="DA441" s="49"/>
      <c r="DB441" s="49"/>
    </row>
    <row r="442" spans="1:106" s="76" customFormat="1" ht="64.5" customHeight="1" x14ac:dyDescent="0.25">
      <c r="A442" s="49" t="s">
        <v>898</v>
      </c>
      <c r="B442" s="49" t="s">
        <v>4596</v>
      </c>
      <c r="C442" s="60" t="e">
        <f>VLOOKUP(D442,'Threat Model'!$P$2:$Q$96,1,FALSE)</f>
        <v>#N/A</v>
      </c>
      <c r="D442" s="49" t="s">
        <v>4597</v>
      </c>
      <c r="E442" s="61" t="s">
        <v>4598</v>
      </c>
      <c r="F442" s="49" t="s">
        <v>4599</v>
      </c>
      <c r="G442" s="61" t="s">
        <v>4600</v>
      </c>
      <c r="H442" s="61" t="s">
        <v>4601</v>
      </c>
      <c r="I442" s="62">
        <v>10</v>
      </c>
      <c r="J442" s="62" t="s">
        <v>112</v>
      </c>
      <c r="K442" s="62"/>
      <c r="L442" s="62"/>
      <c r="M442" s="62"/>
      <c r="N442" s="62"/>
      <c r="O442" s="62" t="s">
        <v>113</v>
      </c>
      <c r="P442" s="62"/>
      <c r="Q442" s="60" t="s">
        <v>112</v>
      </c>
      <c r="R442" s="60" t="s">
        <v>112</v>
      </c>
      <c r="S442" s="61" t="s">
        <v>4602</v>
      </c>
      <c r="T442" s="61" t="s">
        <v>906</v>
      </c>
      <c r="U442" s="61" t="s">
        <v>907</v>
      </c>
      <c r="V442" s="61" t="s">
        <v>4603</v>
      </c>
      <c r="W442" s="61" t="s">
        <v>3150</v>
      </c>
      <c r="X442" s="61" t="s">
        <v>4604</v>
      </c>
      <c r="Y442" s="49"/>
      <c r="Z442" s="49"/>
      <c r="AA442" s="49" t="s">
        <v>3212</v>
      </c>
      <c r="AB442" s="49"/>
      <c r="AC442" s="60" t="s">
        <v>6991</v>
      </c>
      <c r="AD442" s="49"/>
      <c r="AE442" s="49" t="s">
        <v>123</v>
      </c>
      <c r="AF442" s="49"/>
      <c r="AG442" s="49" t="s">
        <v>125</v>
      </c>
      <c r="AH442" s="49" t="s">
        <v>192</v>
      </c>
      <c r="AI442" s="49" t="s">
        <v>126</v>
      </c>
      <c r="AJ442" s="49"/>
      <c r="AK442" s="49" t="s">
        <v>128</v>
      </c>
      <c r="AL442" s="49" t="s">
        <v>129</v>
      </c>
      <c r="AM442" s="49" t="s">
        <v>130</v>
      </c>
      <c r="AN442" s="49" t="s">
        <v>131</v>
      </c>
      <c r="AO442" s="49" t="s">
        <v>218</v>
      </c>
      <c r="AP442" s="49" t="s">
        <v>193</v>
      </c>
      <c r="AQ442" s="49" t="s">
        <v>194</v>
      </c>
      <c r="AR442" s="49" t="s">
        <v>195</v>
      </c>
      <c r="AS442" s="49" t="s">
        <v>196</v>
      </c>
      <c r="AT442" s="49" t="s">
        <v>197</v>
      </c>
      <c r="AU442" s="49" t="s">
        <v>132</v>
      </c>
      <c r="AV442" s="49" t="s">
        <v>198</v>
      </c>
      <c r="AW442" s="49" t="s">
        <v>133</v>
      </c>
      <c r="AX442" s="49" t="s">
        <v>134</v>
      </c>
      <c r="AY442" s="49" t="s">
        <v>199</v>
      </c>
      <c r="AZ442" s="49" t="s">
        <v>135</v>
      </c>
      <c r="BA442" s="49" t="s">
        <v>136</v>
      </c>
      <c r="BB442" s="49" t="s">
        <v>137</v>
      </c>
      <c r="BC442" s="49" t="s">
        <v>138</v>
      </c>
      <c r="BD442" s="49" t="s">
        <v>200</v>
      </c>
      <c r="BE442" s="49" t="s">
        <v>139</v>
      </c>
      <c r="BF442" s="49" t="s">
        <v>201</v>
      </c>
      <c r="BG442" s="49" t="s">
        <v>140</v>
      </c>
      <c r="BH442" s="49" t="s">
        <v>202</v>
      </c>
      <c r="BI442" s="49"/>
      <c r="BJ442" s="49" t="s">
        <v>282</v>
      </c>
      <c r="BK442" s="49" t="s">
        <v>141</v>
      </c>
      <c r="BL442" s="49" t="s">
        <v>142</v>
      </c>
      <c r="BM442" s="49" t="s">
        <v>143</v>
      </c>
      <c r="BN442" s="49" t="s">
        <v>144</v>
      </c>
      <c r="BO442" s="49" t="s">
        <v>145</v>
      </c>
      <c r="BP442" s="49" t="s">
        <v>146</v>
      </c>
      <c r="BQ442" s="60" t="str">
        <f t="shared" si="6"/>
        <v>NT-2
NT-3
NT-4
NT-5
NT-6
NT-7
NT-8
NT-9
NT-10
NT-11
NT-12
NT-13
NT-14
MT-1
MT-2
MT-3
MT-4
MT-5
MT-6
MT-7
MT-8
MT-9
MT-11
MT-12
MT-13
MT-14
MT-15</v>
      </c>
      <c r="BR442" s="49"/>
      <c r="BS442" s="49" t="s">
        <v>147</v>
      </c>
      <c r="BT442" s="49" t="s">
        <v>148</v>
      </c>
      <c r="BU442" s="49" t="s">
        <v>149</v>
      </c>
      <c r="BV442" s="49" t="s">
        <v>150</v>
      </c>
      <c r="BW442" s="49" t="s">
        <v>151</v>
      </c>
      <c r="BX442" s="49" t="s">
        <v>152</v>
      </c>
      <c r="BY442" s="49" t="s">
        <v>153</v>
      </c>
      <c r="BZ442" s="49" t="s">
        <v>154</v>
      </c>
      <c r="CA442" s="49" t="s">
        <v>155</v>
      </c>
      <c r="CB442" s="49" t="s">
        <v>156</v>
      </c>
      <c r="CC442" s="49" t="s">
        <v>157</v>
      </c>
      <c r="CD442" s="49" t="s">
        <v>158</v>
      </c>
      <c r="CE442" s="49" t="s">
        <v>159</v>
      </c>
      <c r="CF442" s="49" t="s">
        <v>160</v>
      </c>
      <c r="CG442" s="49" t="s">
        <v>161</v>
      </c>
      <c r="CH442" s="49" t="s">
        <v>162</v>
      </c>
      <c r="CI442" s="49" t="s">
        <v>163</v>
      </c>
      <c r="CJ442" s="49" t="s">
        <v>164</v>
      </c>
      <c r="CK442" s="49" t="s">
        <v>165</v>
      </c>
      <c r="CL442" s="49" t="s">
        <v>166</v>
      </c>
      <c r="CM442" s="49" t="s">
        <v>167</v>
      </c>
      <c r="CN442" s="49" t="s">
        <v>168</v>
      </c>
      <c r="CO442" s="49"/>
      <c r="CP442" s="49" t="s">
        <v>170</v>
      </c>
      <c r="CQ442" s="49" t="s">
        <v>171</v>
      </c>
      <c r="CR442" s="49" t="s">
        <v>172</v>
      </c>
      <c r="CS442" s="49" t="s">
        <v>173</v>
      </c>
      <c r="CT442" s="49" t="s">
        <v>174</v>
      </c>
      <c r="CU442" s="49"/>
      <c r="CV442" s="49"/>
      <c r="CW442" s="49"/>
      <c r="CX442" s="49"/>
      <c r="CY442" s="49"/>
      <c r="CZ442" s="49"/>
      <c r="DA442" s="49"/>
      <c r="DB442" s="49"/>
    </row>
    <row r="443" spans="1:106" s="76" customFormat="1" ht="64.5" customHeight="1" x14ac:dyDescent="0.25">
      <c r="A443" s="49" t="s">
        <v>898</v>
      </c>
      <c r="B443" s="49" t="s">
        <v>4605</v>
      </c>
      <c r="C443" s="60" t="e">
        <f>VLOOKUP(D443,'Threat Model'!$P$2:$Q$96,1,FALSE)</f>
        <v>#N/A</v>
      </c>
      <c r="D443" s="49" t="s">
        <v>4606</v>
      </c>
      <c r="E443" s="61" t="s">
        <v>4607</v>
      </c>
      <c r="F443" s="49" t="s">
        <v>4599</v>
      </c>
      <c r="G443" s="61" t="s">
        <v>4608</v>
      </c>
      <c r="H443" s="61" t="s">
        <v>4609</v>
      </c>
      <c r="I443" s="62">
        <v>9</v>
      </c>
      <c r="J443" s="62" t="s">
        <v>112</v>
      </c>
      <c r="K443" s="62"/>
      <c r="L443" s="62"/>
      <c r="M443" s="62"/>
      <c r="N443" s="62"/>
      <c r="O443" s="62" t="s">
        <v>113</v>
      </c>
      <c r="P443" s="62"/>
      <c r="Q443" s="60" t="s">
        <v>112</v>
      </c>
      <c r="R443" s="62"/>
      <c r="S443" s="61" t="s">
        <v>4610</v>
      </c>
      <c r="T443" s="61" t="s">
        <v>906</v>
      </c>
      <c r="U443" s="61" t="s">
        <v>907</v>
      </c>
      <c r="V443" s="61" t="s">
        <v>4603</v>
      </c>
      <c r="W443" s="61" t="s">
        <v>3150</v>
      </c>
      <c r="X443" s="61" t="s">
        <v>4611</v>
      </c>
      <c r="Y443" s="49"/>
      <c r="Z443" s="49"/>
      <c r="AA443" s="49" t="s">
        <v>3212</v>
      </c>
      <c r="AB443" s="49"/>
      <c r="AC443" s="60" t="s">
        <v>6907</v>
      </c>
      <c r="AD443" s="49" t="s">
        <v>191</v>
      </c>
      <c r="AE443" s="49" t="s">
        <v>123</v>
      </c>
      <c r="AF443" s="49" t="s">
        <v>124</v>
      </c>
      <c r="AG443" s="49" t="s">
        <v>125</v>
      </c>
      <c r="AH443" s="49" t="s">
        <v>192</v>
      </c>
      <c r="AI443" s="49" t="s">
        <v>126</v>
      </c>
      <c r="AJ443" s="49"/>
      <c r="AK443" s="49" t="s">
        <v>128</v>
      </c>
      <c r="AL443" s="49" t="s">
        <v>129</v>
      </c>
      <c r="AM443" s="49" t="s">
        <v>130</v>
      </c>
      <c r="AN443" s="49" t="s">
        <v>131</v>
      </c>
      <c r="AO443" s="49" t="s">
        <v>218</v>
      </c>
      <c r="AP443" s="49" t="s">
        <v>193</v>
      </c>
      <c r="AQ443" s="49" t="s">
        <v>194</v>
      </c>
      <c r="AR443" s="49" t="s">
        <v>195</v>
      </c>
      <c r="AS443" s="49" t="s">
        <v>196</v>
      </c>
      <c r="AT443" s="49" t="s">
        <v>197</v>
      </c>
      <c r="AU443" s="49" t="s">
        <v>132</v>
      </c>
      <c r="AV443" s="49" t="s">
        <v>198</v>
      </c>
      <c r="AW443" s="49" t="s">
        <v>133</v>
      </c>
      <c r="AX443" s="49" t="s">
        <v>134</v>
      </c>
      <c r="AY443" s="49" t="s">
        <v>199</v>
      </c>
      <c r="AZ443" s="49" t="s">
        <v>135</v>
      </c>
      <c r="BA443" s="49" t="s">
        <v>136</v>
      </c>
      <c r="BB443" s="49" t="s">
        <v>137</v>
      </c>
      <c r="BC443" s="49" t="s">
        <v>138</v>
      </c>
      <c r="BD443" s="49" t="s">
        <v>200</v>
      </c>
      <c r="BE443" s="49" t="s">
        <v>139</v>
      </c>
      <c r="BF443" s="49" t="s">
        <v>201</v>
      </c>
      <c r="BG443" s="49" t="s">
        <v>140</v>
      </c>
      <c r="BH443" s="49" t="s">
        <v>202</v>
      </c>
      <c r="BI443" s="49" t="s">
        <v>203</v>
      </c>
      <c r="BJ443" s="49" t="s">
        <v>282</v>
      </c>
      <c r="BK443" s="49" t="s">
        <v>141</v>
      </c>
      <c r="BL443" s="49" t="s">
        <v>142</v>
      </c>
      <c r="BM443" s="49" t="s">
        <v>143</v>
      </c>
      <c r="BN443" s="49" t="s">
        <v>144</v>
      </c>
      <c r="BO443" s="49" t="s">
        <v>145</v>
      </c>
      <c r="BP443" s="49" t="s">
        <v>146</v>
      </c>
      <c r="BQ443" s="60" t="str">
        <f t="shared" si="6"/>
        <v>NT-7
MT-1
MT-2
MT-7
MT-8
MT-9
MT-11
MT-12
MT-13
MT-14
MT-15</v>
      </c>
      <c r="BR443" s="49"/>
      <c r="BS443" s="49"/>
      <c r="BT443" s="49"/>
      <c r="BU443" s="49"/>
      <c r="BV443" s="49"/>
      <c r="BW443" s="49"/>
      <c r="BX443" s="49" t="s">
        <v>152</v>
      </c>
      <c r="BY443" s="49"/>
      <c r="BZ443" s="49"/>
      <c r="CA443" s="49"/>
      <c r="CB443" s="49"/>
      <c r="CC443" s="49"/>
      <c r="CD443" s="49"/>
      <c r="CE443" s="49"/>
      <c r="CF443" s="49" t="s">
        <v>160</v>
      </c>
      <c r="CG443" s="49" t="s">
        <v>161</v>
      </c>
      <c r="CH443" s="49"/>
      <c r="CI443" s="49"/>
      <c r="CJ443" s="49"/>
      <c r="CK443" s="49"/>
      <c r="CL443" s="49" t="s">
        <v>166</v>
      </c>
      <c r="CM443" s="49" t="s">
        <v>167</v>
      </c>
      <c r="CN443" s="49" t="s">
        <v>168</v>
      </c>
      <c r="CO443" s="49"/>
      <c r="CP443" s="49" t="s">
        <v>170</v>
      </c>
      <c r="CQ443" s="49" t="s">
        <v>171</v>
      </c>
      <c r="CR443" s="49" t="s">
        <v>172</v>
      </c>
      <c r="CS443" s="49" t="s">
        <v>173</v>
      </c>
      <c r="CT443" s="49" t="s">
        <v>174</v>
      </c>
      <c r="CU443" s="49"/>
      <c r="CV443" s="49"/>
      <c r="CW443" s="49"/>
      <c r="CX443" s="49"/>
      <c r="CY443" s="49"/>
      <c r="CZ443" s="49"/>
      <c r="DA443" s="49"/>
      <c r="DB443" s="49"/>
    </row>
    <row r="444" spans="1:106" s="76" customFormat="1" ht="64.5" customHeight="1" x14ac:dyDescent="0.25">
      <c r="A444" s="49" t="s">
        <v>547</v>
      </c>
      <c r="B444" s="49" t="s">
        <v>4612</v>
      </c>
      <c r="C444" s="60" t="e">
        <f>VLOOKUP(D444,'Threat Model'!$P$2:$Q$96,1,FALSE)</f>
        <v>#N/A</v>
      </c>
      <c r="D444" s="49" t="s">
        <v>4613</v>
      </c>
      <c r="E444" s="61" t="s">
        <v>4614</v>
      </c>
      <c r="F444" s="49"/>
      <c r="G444" s="61" t="s">
        <v>552</v>
      </c>
      <c r="H444" s="61" t="s">
        <v>4615</v>
      </c>
      <c r="I444" s="62">
        <v>7</v>
      </c>
      <c r="J444" s="60"/>
      <c r="K444" s="60"/>
      <c r="L444" s="60"/>
      <c r="M444" s="60" t="s">
        <v>112</v>
      </c>
      <c r="N444" s="60"/>
      <c r="O444" s="62" t="s">
        <v>182</v>
      </c>
      <c r="P444" s="60" t="s">
        <v>112</v>
      </c>
      <c r="Q444" s="60" t="s">
        <v>112</v>
      </c>
      <c r="R444" s="62"/>
      <c r="S444" s="61" t="s">
        <v>4616</v>
      </c>
      <c r="T444" s="61" t="s">
        <v>4617</v>
      </c>
      <c r="U444" s="61" t="s">
        <v>4618</v>
      </c>
      <c r="V444" s="61" t="s">
        <v>557</v>
      </c>
      <c r="W444" s="61" t="s">
        <v>4619</v>
      </c>
      <c r="X444" s="61" t="s">
        <v>4620</v>
      </c>
      <c r="Y444" s="49"/>
      <c r="Z444" s="49"/>
      <c r="AA444" s="49" t="s">
        <v>4621</v>
      </c>
      <c r="AB444" s="49"/>
      <c r="AC444" s="60" t="s">
        <v>6966</v>
      </c>
      <c r="AD444" s="49"/>
      <c r="AE444" s="49"/>
      <c r="AF444" s="49"/>
      <c r="AG444" s="49"/>
      <c r="AH444" s="49"/>
      <c r="AI444" s="49"/>
      <c r="AJ444" s="49" t="s">
        <v>127</v>
      </c>
      <c r="AK444" s="49"/>
      <c r="AL444" s="49"/>
      <c r="AM444" s="49"/>
      <c r="AN444" s="49"/>
      <c r="AO444" s="49"/>
      <c r="AP444" s="49" t="s">
        <v>193</v>
      </c>
      <c r="AQ444" s="49" t="s">
        <v>194</v>
      </c>
      <c r="AR444" s="49" t="s">
        <v>195</v>
      </c>
      <c r="AS444" s="49" t="s">
        <v>196</v>
      </c>
      <c r="AT444" s="49" t="s">
        <v>197</v>
      </c>
      <c r="AU444" s="49"/>
      <c r="AV444" s="49"/>
      <c r="AW444" s="49" t="s">
        <v>133</v>
      </c>
      <c r="AX444" s="49"/>
      <c r="AY444" s="49"/>
      <c r="AZ444" s="49" t="s">
        <v>135</v>
      </c>
      <c r="BA444" s="49"/>
      <c r="BB444" s="49" t="s">
        <v>137</v>
      </c>
      <c r="BC444" s="49" t="s">
        <v>138</v>
      </c>
      <c r="BD444" s="49"/>
      <c r="BE444" s="49"/>
      <c r="BF444" s="49"/>
      <c r="BG444" s="49"/>
      <c r="BH444" s="49"/>
      <c r="BI444" s="49"/>
      <c r="BJ444" s="49"/>
      <c r="BK444" s="49" t="s">
        <v>141</v>
      </c>
      <c r="BL444" s="49" t="s">
        <v>142</v>
      </c>
      <c r="BM444" s="49" t="s">
        <v>143</v>
      </c>
      <c r="BN444" s="49" t="s">
        <v>144</v>
      </c>
      <c r="BO444" s="49" t="s">
        <v>145</v>
      </c>
      <c r="BP444" s="49" t="s">
        <v>146</v>
      </c>
      <c r="BQ444" s="60" t="str">
        <f t="shared" si="6"/>
        <v>NT-7
MT-1
MT-2
MT-8
MT-9
MT-11
MT-12
MT-13
MT-14
MT-15</v>
      </c>
      <c r="BR444" s="49"/>
      <c r="BS444" s="49"/>
      <c r="BT444" s="49"/>
      <c r="BU444" s="49"/>
      <c r="BV444" s="49"/>
      <c r="BW444" s="49"/>
      <c r="BX444" s="49" t="s">
        <v>152</v>
      </c>
      <c r="BY444" s="49"/>
      <c r="BZ444" s="49"/>
      <c r="CA444" s="49"/>
      <c r="CB444" s="49"/>
      <c r="CC444" s="49"/>
      <c r="CD444" s="49"/>
      <c r="CE444" s="49"/>
      <c r="CF444" s="49" t="s">
        <v>160</v>
      </c>
      <c r="CG444" s="49" t="s">
        <v>161</v>
      </c>
      <c r="CH444" s="49"/>
      <c r="CI444" s="49"/>
      <c r="CJ444" s="49"/>
      <c r="CK444" s="49"/>
      <c r="CL444" s="49"/>
      <c r="CM444" s="49" t="s">
        <v>167</v>
      </c>
      <c r="CN444" s="49" t="s">
        <v>168</v>
      </c>
      <c r="CO444" s="49"/>
      <c r="CP444" s="49" t="s">
        <v>170</v>
      </c>
      <c r="CQ444" s="49" t="s">
        <v>171</v>
      </c>
      <c r="CR444" s="49" t="s">
        <v>172</v>
      </c>
      <c r="CS444" s="49" t="s">
        <v>173</v>
      </c>
      <c r="CT444" s="49" t="s">
        <v>174</v>
      </c>
      <c r="CU444" s="49"/>
      <c r="CV444" s="49"/>
      <c r="CW444" s="49"/>
      <c r="CX444" s="49"/>
      <c r="CY444" s="49"/>
      <c r="CZ444" s="49"/>
      <c r="DA444" s="49"/>
      <c r="DB444" s="49"/>
    </row>
    <row r="445" spans="1:106" s="76" customFormat="1" ht="64.5" customHeight="1" x14ac:dyDescent="0.25">
      <c r="A445" s="49" t="s">
        <v>340</v>
      </c>
      <c r="B445" s="49" t="s">
        <v>4622</v>
      </c>
      <c r="C445" s="60" t="e">
        <f>VLOOKUP(D445,'Threat Model'!$P$2:$Q$96,1,FALSE)</f>
        <v>#N/A</v>
      </c>
      <c r="D445" s="49" t="s">
        <v>4623</v>
      </c>
      <c r="E445" s="61" t="s">
        <v>4624</v>
      </c>
      <c r="F445" s="49"/>
      <c r="G445" s="61" t="s">
        <v>208</v>
      </c>
      <c r="H445" s="61" t="s">
        <v>4625</v>
      </c>
      <c r="I445" s="62">
        <v>7</v>
      </c>
      <c r="J445" s="62"/>
      <c r="K445" s="62"/>
      <c r="L445" s="62" t="s">
        <v>112</v>
      </c>
      <c r="M445" s="62"/>
      <c r="N445" s="62"/>
      <c r="O445" s="62" t="s">
        <v>182</v>
      </c>
      <c r="P445" s="62"/>
      <c r="Q445" s="62"/>
      <c r="R445" s="60" t="s">
        <v>112</v>
      </c>
      <c r="S445" s="61" t="s">
        <v>4626</v>
      </c>
      <c r="T445" s="61" t="s">
        <v>347</v>
      </c>
      <c r="U445" s="61" t="s">
        <v>348</v>
      </c>
      <c r="V445" s="61" t="s">
        <v>349</v>
      </c>
      <c r="W445" s="61" t="s">
        <v>4627</v>
      </c>
      <c r="X445" s="61" t="s">
        <v>4628</v>
      </c>
      <c r="Y445" s="49"/>
      <c r="Z445" s="49"/>
      <c r="AA445" s="49" t="s">
        <v>4629</v>
      </c>
      <c r="AB445" s="49"/>
      <c r="AC445" s="60" t="s">
        <v>6908</v>
      </c>
      <c r="AD445" s="49" t="s">
        <v>191</v>
      </c>
      <c r="AE445" s="49" t="s">
        <v>123</v>
      </c>
      <c r="AF445" s="49" t="s">
        <v>124</v>
      </c>
      <c r="AG445" s="49" t="s">
        <v>125</v>
      </c>
      <c r="AH445" s="49" t="s">
        <v>192</v>
      </c>
      <c r="AI445" s="49" t="s">
        <v>126</v>
      </c>
      <c r="AJ445" s="49" t="s">
        <v>127</v>
      </c>
      <c r="AK445" s="49" t="s">
        <v>128</v>
      </c>
      <c r="AL445" s="49" t="s">
        <v>129</v>
      </c>
      <c r="AM445" s="49" t="s">
        <v>130</v>
      </c>
      <c r="AN445" s="49" t="s">
        <v>131</v>
      </c>
      <c r="AO445" s="49" t="s">
        <v>218</v>
      </c>
      <c r="AP445" s="49" t="s">
        <v>193</v>
      </c>
      <c r="AQ445" s="49" t="s">
        <v>194</v>
      </c>
      <c r="AR445" s="49" t="s">
        <v>195</v>
      </c>
      <c r="AS445" s="49" t="s">
        <v>196</v>
      </c>
      <c r="AT445" s="49" t="s">
        <v>197</v>
      </c>
      <c r="AU445" s="49" t="s">
        <v>132</v>
      </c>
      <c r="AV445" s="49" t="s">
        <v>198</v>
      </c>
      <c r="AW445" s="49" t="s">
        <v>133</v>
      </c>
      <c r="AX445" s="49" t="s">
        <v>134</v>
      </c>
      <c r="AY445" s="49" t="s">
        <v>199</v>
      </c>
      <c r="AZ445" s="49" t="s">
        <v>135</v>
      </c>
      <c r="BA445" s="49" t="s">
        <v>136</v>
      </c>
      <c r="BB445" s="49" t="s">
        <v>137</v>
      </c>
      <c r="BC445" s="49" t="s">
        <v>138</v>
      </c>
      <c r="BD445" s="49"/>
      <c r="BE445" s="49" t="s">
        <v>139</v>
      </c>
      <c r="BF445" s="49" t="s">
        <v>201</v>
      </c>
      <c r="BG445" s="49" t="s">
        <v>140</v>
      </c>
      <c r="BH445" s="49" t="s">
        <v>202</v>
      </c>
      <c r="BI445" s="49" t="s">
        <v>203</v>
      </c>
      <c r="BJ445" s="49"/>
      <c r="BK445" s="49" t="s">
        <v>141</v>
      </c>
      <c r="BL445" s="49" t="s">
        <v>142</v>
      </c>
      <c r="BM445" s="49" t="s">
        <v>143</v>
      </c>
      <c r="BN445" s="49" t="s">
        <v>144</v>
      </c>
      <c r="BO445" s="49" t="s">
        <v>145</v>
      </c>
      <c r="BP445" s="49" t="s">
        <v>146</v>
      </c>
      <c r="BQ445" s="60" t="str">
        <f t="shared" si="6"/>
        <v>NT-7
MT-1
MT-2
MT-7
MT-8
MT-9
MT-10
MT-11
MT-12
MT-13
MT-14
MT-15</v>
      </c>
      <c r="BR445" s="49"/>
      <c r="BS445" s="49"/>
      <c r="BT445" s="49"/>
      <c r="BU445" s="49"/>
      <c r="BV445" s="49"/>
      <c r="BW445" s="49"/>
      <c r="BX445" s="49" t="s">
        <v>152</v>
      </c>
      <c r="BY445" s="49"/>
      <c r="BZ445" s="49"/>
      <c r="CA445" s="49"/>
      <c r="CB445" s="49"/>
      <c r="CC445" s="49"/>
      <c r="CD445" s="49"/>
      <c r="CE445" s="49"/>
      <c r="CF445" s="49" t="s">
        <v>160</v>
      </c>
      <c r="CG445" s="49" t="s">
        <v>161</v>
      </c>
      <c r="CH445" s="49"/>
      <c r="CI445" s="49"/>
      <c r="CJ445" s="49"/>
      <c r="CK445" s="49"/>
      <c r="CL445" s="49" t="s">
        <v>166</v>
      </c>
      <c r="CM445" s="49" t="s">
        <v>167</v>
      </c>
      <c r="CN445" s="49" t="s">
        <v>168</v>
      </c>
      <c r="CO445" s="49" t="s">
        <v>169</v>
      </c>
      <c r="CP445" s="49" t="s">
        <v>170</v>
      </c>
      <c r="CQ445" s="49" t="s">
        <v>171</v>
      </c>
      <c r="CR445" s="49" t="s">
        <v>172</v>
      </c>
      <c r="CS445" s="49" t="s">
        <v>173</v>
      </c>
      <c r="CT445" s="49" t="s">
        <v>174</v>
      </c>
      <c r="CU445" s="49"/>
      <c r="CV445" s="49"/>
      <c r="CW445" s="49"/>
      <c r="CX445" s="49"/>
      <c r="CY445" s="49"/>
      <c r="CZ445" s="49"/>
      <c r="DA445" s="49"/>
      <c r="DB445" s="49"/>
    </row>
    <row r="446" spans="1:106" s="76" customFormat="1" ht="64.5" customHeight="1" x14ac:dyDescent="0.25">
      <c r="A446" s="49" t="s">
        <v>432</v>
      </c>
      <c r="B446" s="49" t="s">
        <v>4630</v>
      </c>
      <c r="C446" s="60" t="e">
        <f>VLOOKUP(D446,'Threat Model'!$P$2:$Q$96,1,FALSE)</f>
        <v>#N/A</v>
      </c>
      <c r="D446" s="49" t="s">
        <v>4631</v>
      </c>
      <c r="E446" s="61" t="s">
        <v>4632</v>
      </c>
      <c r="F446" s="49"/>
      <c r="G446" s="61" t="s">
        <v>208</v>
      </c>
      <c r="H446" s="61" t="s">
        <v>4633</v>
      </c>
      <c r="I446" s="62">
        <v>7</v>
      </c>
      <c r="J446" s="62"/>
      <c r="K446" s="62"/>
      <c r="L446" s="62" t="s">
        <v>112</v>
      </c>
      <c r="M446" s="62"/>
      <c r="N446" s="62"/>
      <c r="O446" s="62" t="s">
        <v>182</v>
      </c>
      <c r="P446" s="62"/>
      <c r="Q446" s="62"/>
      <c r="R446" s="60" t="s">
        <v>112</v>
      </c>
      <c r="S446" s="61" t="s">
        <v>4634</v>
      </c>
      <c r="T446" s="61" t="s">
        <v>438</v>
      </c>
      <c r="U446" s="61" t="s">
        <v>439</v>
      </c>
      <c r="V446" s="61" t="s">
        <v>440</v>
      </c>
      <c r="W446" s="61" t="s">
        <v>4635</v>
      </c>
      <c r="X446" s="61" t="s">
        <v>4636</v>
      </c>
      <c r="Y446" s="49"/>
      <c r="Z446" s="49"/>
      <c r="AA446" s="49" t="s">
        <v>4637</v>
      </c>
      <c r="AB446" s="49"/>
      <c r="AC446" s="60" t="s">
        <v>6908</v>
      </c>
      <c r="AD446" s="49" t="s">
        <v>191</v>
      </c>
      <c r="AE446" s="49" t="s">
        <v>123</v>
      </c>
      <c r="AF446" s="49" t="s">
        <v>124</v>
      </c>
      <c r="AG446" s="49" t="s">
        <v>125</v>
      </c>
      <c r="AH446" s="49" t="s">
        <v>192</v>
      </c>
      <c r="AI446" s="49" t="s">
        <v>126</v>
      </c>
      <c r="AJ446" s="49" t="s">
        <v>127</v>
      </c>
      <c r="AK446" s="49" t="s">
        <v>128</v>
      </c>
      <c r="AL446" s="49" t="s">
        <v>129</v>
      </c>
      <c r="AM446" s="49" t="s">
        <v>130</v>
      </c>
      <c r="AN446" s="49" t="s">
        <v>131</v>
      </c>
      <c r="AO446" s="49" t="s">
        <v>218</v>
      </c>
      <c r="AP446" s="49" t="s">
        <v>193</v>
      </c>
      <c r="AQ446" s="49" t="s">
        <v>194</v>
      </c>
      <c r="AR446" s="49" t="s">
        <v>195</v>
      </c>
      <c r="AS446" s="49" t="s">
        <v>196</v>
      </c>
      <c r="AT446" s="49" t="s">
        <v>197</v>
      </c>
      <c r="AU446" s="49" t="s">
        <v>132</v>
      </c>
      <c r="AV446" s="49" t="s">
        <v>198</v>
      </c>
      <c r="AW446" s="49" t="s">
        <v>133</v>
      </c>
      <c r="AX446" s="49" t="s">
        <v>134</v>
      </c>
      <c r="AY446" s="49" t="s">
        <v>199</v>
      </c>
      <c r="AZ446" s="49" t="s">
        <v>135</v>
      </c>
      <c r="BA446" s="49" t="s">
        <v>136</v>
      </c>
      <c r="BB446" s="49" t="s">
        <v>137</v>
      </c>
      <c r="BC446" s="49" t="s">
        <v>138</v>
      </c>
      <c r="BD446" s="49"/>
      <c r="BE446" s="49" t="s">
        <v>139</v>
      </c>
      <c r="BF446" s="49" t="s">
        <v>201</v>
      </c>
      <c r="BG446" s="49" t="s">
        <v>140</v>
      </c>
      <c r="BH446" s="49" t="s">
        <v>202</v>
      </c>
      <c r="BI446" s="49" t="s">
        <v>203</v>
      </c>
      <c r="BJ446" s="49"/>
      <c r="BK446" s="49" t="s">
        <v>141</v>
      </c>
      <c r="BL446" s="49" t="s">
        <v>142</v>
      </c>
      <c r="BM446" s="49" t="s">
        <v>143</v>
      </c>
      <c r="BN446" s="49" t="s">
        <v>144</v>
      </c>
      <c r="BO446" s="49" t="s">
        <v>145</v>
      </c>
      <c r="BP446" s="49" t="s">
        <v>146</v>
      </c>
      <c r="BQ446" s="60" t="str">
        <f t="shared" si="6"/>
        <v>NT-7
MT-1
MT-2
MT-7
MT-8
MT-9
MT-10
MT-11
MT-12
MT-13
MT-14
MT-15</v>
      </c>
      <c r="BR446" s="49"/>
      <c r="BS446" s="49"/>
      <c r="BT446" s="49"/>
      <c r="BU446" s="49"/>
      <c r="BV446" s="49"/>
      <c r="BW446" s="49"/>
      <c r="BX446" s="49" t="s">
        <v>152</v>
      </c>
      <c r="BY446" s="49"/>
      <c r="BZ446" s="49"/>
      <c r="CA446" s="49"/>
      <c r="CB446" s="49"/>
      <c r="CC446" s="49"/>
      <c r="CD446" s="49"/>
      <c r="CE446" s="49"/>
      <c r="CF446" s="49" t="s">
        <v>160</v>
      </c>
      <c r="CG446" s="49" t="s">
        <v>161</v>
      </c>
      <c r="CH446" s="49"/>
      <c r="CI446" s="49"/>
      <c r="CJ446" s="49"/>
      <c r="CK446" s="49"/>
      <c r="CL446" s="49" t="s">
        <v>166</v>
      </c>
      <c r="CM446" s="49" t="s">
        <v>167</v>
      </c>
      <c r="CN446" s="49" t="s">
        <v>168</v>
      </c>
      <c r="CO446" s="49" t="s">
        <v>169</v>
      </c>
      <c r="CP446" s="49" t="s">
        <v>170</v>
      </c>
      <c r="CQ446" s="49" t="s">
        <v>171</v>
      </c>
      <c r="CR446" s="49" t="s">
        <v>172</v>
      </c>
      <c r="CS446" s="49" t="s">
        <v>173</v>
      </c>
      <c r="CT446" s="49" t="s">
        <v>174</v>
      </c>
      <c r="CU446" s="49"/>
      <c r="CV446" s="49"/>
      <c r="CW446" s="49"/>
      <c r="CX446" s="49"/>
      <c r="CY446" s="49"/>
      <c r="CZ446" s="49"/>
      <c r="DA446" s="49"/>
      <c r="DB446" s="49"/>
    </row>
    <row r="447" spans="1:106" s="76" customFormat="1" ht="64.5" customHeight="1" x14ac:dyDescent="0.25">
      <c r="A447" s="49" t="s">
        <v>340</v>
      </c>
      <c r="B447" s="49" t="s">
        <v>4638</v>
      </c>
      <c r="C447" s="60" t="e">
        <f>VLOOKUP(D447,'Threat Model'!$P$2:$Q$96,1,FALSE)</f>
        <v>#N/A</v>
      </c>
      <c r="D447" s="49" t="s">
        <v>4639</v>
      </c>
      <c r="E447" s="61" t="s">
        <v>4640</v>
      </c>
      <c r="F447" s="49"/>
      <c r="G447" s="61" t="s">
        <v>4641</v>
      </c>
      <c r="H447" s="61" t="s">
        <v>4642</v>
      </c>
      <c r="I447" s="62">
        <v>7</v>
      </c>
      <c r="J447" s="62"/>
      <c r="K447" s="62"/>
      <c r="L447" s="62" t="s">
        <v>112</v>
      </c>
      <c r="M447" s="62"/>
      <c r="N447" s="62"/>
      <c r="O447" s="62" t="s">
        <v>182</v>
      </c>
      <c r="P447" s="62"/>
      <c r="Q447" s="60" t="s">
        <v>112</v>
      </c>
      <c r="R447" s="60" t="s">
        <v>112</v>
      </c>
      <c r="S447" s="61" t="s">
        <v>4643</v>
      </c>
      <c r="T447" s="61" t="s">
        <v>347</v>
      </c>
      <c r="U447" s="61" t="s">
        <v>348</v>
      </c>
      <c r="V447" s="61" t="s">
        <v>349</v>
      </c>
      <c r="W447" s="61" t="s">
        <v>4644</v>
      </c>
      <c r="X447" s="61" t="s">
        <v>4645</v>
      </c>
      <c r="Y447" s="49"/>
      <c r="Z447" s="49"/>
      <c r="AA447" s="49" t="s">
        <v>4646</v>
      </c>
      <c r="AB447" s="49"/>
      <c r="AC447" s="60" t="s">
        <v>6908</v>
      </c>
      <c r="AD447" s="49" t="s">
        <v>191</v>
      </c>
      <c r="AE447" s="49" t="s">
        <v>123</v>
      </c>
      <c r="AF447" s="49" t="s">
        <v>124</v>
      </c>
      <c r="AG447" s="49" t="s">
        <v>125</v>
      </c>
      <c r="AH447" s="49" t="s">
        <v>192</v>
      </c>
      <c r="AI447" s="49" t="s">
        <v>126</v>
      </c>
      <c r="AJ447" s="49" t="s">
        <v>127</v>
      </c>
      <c r="AK447" s="49" t="s">
        <v>128</v>
      </c>
      <c r="AL447" s="49" t="s">
        <v>129</v>
      </c>
      <c r="AM447" s="49" t="s">
        <v>130</v>
      </c>
      <c r="AN447" s="49" t="s">
        <v>131</v>
      </c>
      <c r="AO447" s="49" t="s">
        <v>218</v>
      </c>
      <c r="AP447" s="49" t="s">
        <v>193</v>
      </c>
      <c r="AQ447" s="49" t="s">
        <v>194</v>
      </c>
      <c r="AR447" s="49" t="s">
        <v>195</v>
      </c>
      <c r="AS447" s="49" t="s">
        <v>196</v>
      </c>
      <c r="AT447" s="49" t="s">
        <v>197</v>
      </c>
      <c r="AU447" s="49" t="s">
        <v>132</v>
      </c>
      <c r="AV447" s="49" t="s">
        <v>198</v>
      </c>
      <c r="AW447" s="49" t="s">
        <v>133</v>
      </c>
      <c r="AX447" s="49" t="s">
        <v>134</v>
      </c>
      <c r="AY447" s="49" t="s">
        <v>199</v>
      </c>
      <c r="AZ447" s="49" t="s">
        <v>135</v>
      </c>
      <c r="BA447" s="49" t="s">
        <v>136</v>
      </c>
      <c r="BB447" s="49" t="s">
        <v>137</v>
      </c>
      <c r="BC447" s="49" t="s">
        <v>138</v>
      </c>
      <c r="BD447" s="49"/>
      <c r="BE447" s="49" t="s">
        <v>139</v>
      </c>
      <c r="BF447" s="49" t="s">
        <v>201</v>
      </c>
      <c r="BG447" s="49" t="s">
        <v>140</v>
      </c>
      <c r="BH447" s="49" t="s">
        <v>202</v>
      </c>
      <c r="BI447" s="49" t="s">
        <v>203</v>
      </c>
      <c r="BJ447" s="49"/>
      <c r="BK447" s="49" t="s">
        <v>141</v>
      </c>
      <c r="BL447" s="49" t="s">
        <v>142</v>
      </c>
      <c r="BM447" s="49" t="s">
        <v>143</v>
      </c>
      <c r="BN447" s="49" t="s">
        <v>144</v>
      </c>
      <c r="BO447" s="49" t="s">
        <v>145</v>
      </c>
      <c r="BP447" s="49" t="s">
        <v>146</v>
      </c>
      <c r="BQ447" s="60" t="str">
        <f t="shared" si="6"/>
        <v>NT-7
MT-1
MT-2
MT-7
MT-8
MT-9
MT-10
MT-11
MT-12
MT-13
MT-14
MT-15</v>
      </c>
      <c r="BR447" s="49"/>
      <c r="BS447" s="49"/>
      <c r="BT447" s="49"/>
      <c r="BU447" s="49"/>
      <c r="BV447" s="49"/>
      <c r="BW447" s="49"/>
      <c r="BX447" s="49" t="s">
        <v>152</v>
      </c>
      <c r="BY447" s="49"/>
      <c r="BZ447" s="49"/>
      <c r="CA447" s="49"/>
      <c r="CB447" s="49"/>
      <c r="CC447" s="49"/>
      <c r="CD447" s="49"/>
      <c r="CE447" s="49"/>
      <c r="CF447" s="49" t="s">
        <v>160</v>
      </c>
      <c r="CG447" s="49" t="s">
        <v>161</v>
      </c>
      <c r="CH447" s="49"/>
      <c r="CI447" s="49"/>
      <c r="CJ447" s="49"/>
      <c r="CK447" s="49"/>
      <c r="CL447" s="49" t="s">
        <v>166</v>
      </c>
      <c r="CM447" s="49" t="s">
        <v>167</v>
      </c>
      <c r="CN447" s="49" t="s">
        <v>168</v>
      </c>
      <c r="CO447" s="49" t="s">
        <v>169</v>
      </c>
      <c r="CP447" s="49" t="s">
        <v>170</v>
      </c>
      <c r="CQ447" s="49" t="s">
        <v>171</v>
      </c>
      <c r="CR447" s="49" t="s">
        <v>172</v>
      </c>
      <c r="CS447" s="49" t="s">
        <v>173</v>
      </c>
      <c r="CT447" s="49" t="s">
        <v>174</v>
      </c>
      <c r="CU447" s="49"/>
      <c r="CV447" s="49"/>
      <c r="CW447" s="49"/>
      <c r="CX447" s="49"/>
      <c r="CY447" s="49"/>
      <c r="CZ447" s="49"/>
      <c r="DA447" s="49"/>
      <c r="DB447" s="49"/>
    </row>
    <row r="448" spans="1:106" s="76" customFormat="1" ht="64.5" customHeight="1" x14ac:dyDescent="0.25">
      <c r="A448" s="49" t="s">
        <v>284</v>
      </c>
      <c r="B448" s="49" t="s">
        <v>4647</v>
      </c>
      <c r="C448" s="60" t="e">
        <f>VLOOKUP(D448,'Threat Model'!$P$2:$Q$96,1,FALSE)</f>
        <v>#N/A</v>
      </c>
      <c r="D448" s="49" t="s">
        <v>4648</v>
      </c>
      <c r="E448" s="61" t="s">
        <v>4649</v>
      </c>
      <c r="F448" s="49"/>
      <c r="G448" s="61" t="s">
        <v>208</v>
      </c>
      <c r="H448" s="61" t="s">
        <v>4650</v>
      </c>
      <c r="I448" s="62">
        <v>5</v>
      </c>
      <c r="J448" s="62"/>
      <c r="K448" s="62" t="s">
        <v>112</v>
      </c>
      <c r="L448" s="62"/>
      <c r="M448" s="62"/>
      <c r="N448" s="62"/>
      <c r="O448" s="62" t="s">
        <v>210</v>
      </c>
      <c r="P448" s="62"/>
      <c r="Q448" s="62"/>
      <c r="R448" s="60" t="s">
        <v>112</v>
      </c>
      <c r="S448" s="61" t="s">
        <v>4651</v>
      </c>
      <c r="T448" s="61" t="s">
        <v>4652</v>
      </c>
      <c r="U448" s="61" t="s">
        <v>1453</v>
      </c>
      <c r="V448" s="61" t="s">
        <v>662</v>
      </c>
      <c r="W448" s="61" t="s">
        <v>4653</v>
      </c>
      <c r="X448" s="61" t="s">
        <v>4654</v>
      </c>
      <c r="Y448" s="49"/>
      <c r="Z448" s="49"/>
      <c r="AA448" s="49" t="s">
        <v>4655</v>
      </c>
      <c r="AB448" s="49"/>
      <c r="AC448" s="60" t="s">
        <v>7037</v>
      </c>
      <c r="AD448" s="49" t="s">
        <v>191</v>
      </c>
      <c r="AE448" s="49" t="s">
        <v>123</v>
      </c>
      <c r="AF448" s="49" t="s">
        <v>124</v>
      </c>
      <c r="AG448" s="49" t="s">
        <v>125</v>
      </c>
      <c r="AH448" s="49"/>
      <c r="AI448" s="49" t="s">
        <v>126</v>
      </c>
      <c r="AJ448" s="49"/>
      <c r="AK448" s="49" t="s">
        <v>128</v>
      </c>
      <c r="AL448" s="49" t="s">
        <v>129</v>
      </c>
      <c r="AM448" s="49" t="s">
        <v>130</v>
      </c>
      <c r="AN448" s="49" t="s">
        <v>131</v>
      </c>
      <c r="AO448" s="49" t="s">
        <v>218</v>
      </c>
      <c r="AP448" s="49" t="s">
        <v>193</v>
      </c>
      <c r="AQ448" s="49" t="s">
        <v>194</v>
      </c>
      <c r="AR448" s="49" t="s">
        <v>195</v>
      </c>
      <c r="AS448" s="49" t="s">
        <v>196</v>
      </c>
      <c r="AT448" s="49" t="s">
        <v>197</v>
      </c>
      <c r="AU448" s="49"/>
      <c r="AV448" s="49"/>
      <c r="AW448" s="49" t="s">
        <v>133</v>
      </c>
      <c r="AX448" s="49" t="s">
        <v>134</v>
      </c>
      <c r="AY448" s="49"/>
      <c r="AZ448" s="49" t="s">
        <v>135</v>
      </c>
      <c r="BA448" s="49" t="s">
        <v>136</v>
      </c>
      <c r="BB448" s="49"/>
      <c r="BC448" s="49"/>
      <c r="BD448" s="49"/>
      <c r="BE448" s="49" t="s">
        <v>139</v>
      </c>
      <c r="BF448" s="49" t="s">
        <v>201</v>
      </c>
      <c r="BG448" s="49" t="s">
        <v>140</v>
      </c>
      <c r="BH448" s="49" t="s">
        <v>202</v>
      </c>
      <c r="BI448" s="49" t="s">
        <v>203</v>
      </c>
      <c r="BJ448" s="49"/>
      <c r="BK448" s="49"/>
      <c r="BL448" s="49"/>
      <c r="BM448" s="49"/>
      <c r="BN448" s="49"/>
      <c r="BO448" s="49"/>
      <c r="BP448" s="49"/>
      <c r="BQ448" s="60" t="str">
        <f t="shared" si="6"/>
        <v>NT-7
MT-1
MT-2
MT-7
MT-8
MT-9
MT-11
MT-12
MT-13
MT-14
MT-15</v>
      </c>
      <c r="BR448" s="49"/>
      <c r="BS448" s="49"/>
      <c r="BT448" s="49"/>
      <c r="BU448" s="49"/>
      <c r="BV448" s="49"/>
      <c r="BW448" s="49"/>
      <c r="BX448" s="49" t="s">
        <v>152</v>
      </c>
      <c r="BY448" s="49"/>
      <c r="BZ448" s="49"/>
      <c r="CA448" s="49"/>
      <c r="CB448" s="49"/>
      <c r="CC448" s="49"/>
      <c r="CD448" s="49"/>
      <c r="CE448" s="49"/>
      <c r="CF448" s="49" t="s">
        <v>160</v>
      </c>
      <c r="CG448" s="49" t="s">
        <v>161</v>
      </c>
      <c r="CH448" s="49"/>
      <c r="CI448" s="49"/>
      <c r="CJ448" s="49"/>
      <c r="CK448" s="49"/>
      <c r="CL448" s="49" t="s">
        <v>166</v>
      </c>
      <c r="CM448" s="49" t="s">
        <v>167</v>
      </c>
      <c r="CN448" s="49" t="s">
        <v>168</v>
      </c>
      <c r="CO448" s="49"/>
      <c r="CP448" s="49" t="s">
        <v>170</v>
      </c>
      <c r="CQ448" s="49" t="s">
        <v>171</v>
      </c>
      <c r="CR448" s="49" t="s">
        <v>172</v>
      </c>
      <c r="CS448" s="49" t="s">
        <v>173</v>
      </c>
      <c r="CT448" s="49" t="s">
        <v>174</v>
      </c>
      <c r="CU448" s="49"/>
      <c r="CV448" s="49"/>
      <c r="CW448" s="49"/>
      <c r="CX448" s="49"/>
      <c r="CY448" s="49"/>
      <c r="CZ448" s="49"/>
      <c r="DA448" s="49"/>
      <c r="DB448" s="49"/>
    </row>
    <row r="449" spans="1:106" s="76" customFormat="1" ht="64.5" customHeight="1" x14ac:dyDescent="0.25">
      <c r="A449" s="49" t="s">
        <v>387</v>
      </c>
      <c r="B449" s="49" t="s">
        <v>4656</v>
      </c>
      <c r="C449" s="60" t="str">
        <f>VLOOKUP(D449,'Threat Model'!$P$2:$Q$96,1,FALSE)</f>
        <v>CRY-02</v>
      </c>
      <c r="D449" s="49" t="s">
        <v>4657</v>
      </c>
      <c r="E449" s="61" t="s">
        <v>4658</v>
      </c>
      <c r="F449" s="49"/>
      <c r="G449" s="61"/>
      <c r="H449" s="61" t="s">
        <v>4659</v>
      </c>
      <c r="I449" s="62">
        <v>8</v>
      </c>
      <c r="J449" s="62"/>
      <c r="K449" s="62"/>
      <c r="L449" s="62" t="s">
        <v>112</v>
      </c>
      <c r="M449" s="62"/>
      <c r="N449" s="62"/>
      <c r="O449" s="62" t="s">
        <v>182</v>
      </c>
      <c r="P449" s="62"/>
      <c r="Q449" s="62"/>
      <c r="R449" s="60" t="s">
        <v>112</v>
      </c>
      <c r="S449" s="61" t="s">
        <v>4660</v>
      </c>
      <c r="T449" s="61" t="s">
        <v>4661</v>
      </c>
      <c r="U449" s="61" t="s">
        <v>568</v>
      </c>
      <c r="V449" s="61" t="s">
        <v>397</v>
      </c>
      <c r="W449" s="61" t="s">
        <v>4662</v>
      </c>
      <c r="X449" s="61" t="s">
        <v>4663</v>
      </c>
      <c r="Y449" s="49"/>
      <c r="Z449" s="49"/>
      <c r="AA449" s="49" t="s">
        <v>4664</v>
      </c>
      <c r="AB449" s="49"/>
      <c r="AC449" s="60" t="s">
        <v>6913</v>
      </c>
      <c r="AD449" s="49"/>
      <c r="AE449" s="49"/>
      <c r="AF449" s="49"/>
      <c r="AG449" s="49" t="s">
        <v>125</v>
      </c>
      <c r="AH449" s="49"/>
      <c r="AI449" s="49" t="s">
        <v>126</v>
      </c>
      <c r="AJ449" s="49" t="s">
        <v>127</v>
      </c>
      <c r="AK449" s="49"/>
      <c r="AL449" s="49" t="s">
        <v>129</v>
      </c>
      <c r="AM449" s="49"/>
      <c r="AN449" s="49" t="s">
        <v>131</v>
      </c>
      <c r="AO449" s="49" t="s">
        <v>218</v>
      </c>
      <c r="AP449" s="49" t="s">
        <v>193</v>
      </c>
      <c r="AQ449" s="49" t="s">
        <v>194</v>
      </c>
      <c r="AR449" s="49" t="s">
        <v>195</v>
      </c>
      <c r="AS449" s="49" t="s">
        <v>196</v>
      </c>
      <c r="AT449" s="49" t="s">
        <v>197</v>
      </c>
      <c r="AU449" s="49" t="s">
        <v>132</v>
      </c>
      <c r="AV449" s="49" t="s">
        <v>198</v>
      </c>
      <c r="AW449" s="49" t="s">
        <v>133</v>
      </c>
      <c r="AX449" s="49" t="s">
        <v>134</v>
      </c>
      <c r="AY449" s="49" t="s">
        <v>199</v>
      </c>
      <c r="AZ449" s="49" t="s">
        <v>135</v>
      </c>
      <c r="BA449" s="49" t="s">
        <v>136</v>
      </c>
      <c r="BB449" s="49"/>
      <c r="BC449" s="49"/>
      <c r="BD449" s="49"/>
      <c r="BE449" s="49" t="s">
        <v>139</v>
      </c>
      <c r="BF449" s="49"/>
      <c r="BG449" s="49" t="s">
        <v>140</v>
      </c>
      <c r="BH449" s="49" t="s">
        <v>202</v>
      </c>
      <c r="BI449" s="49"/>
      <c r="BJ449" s="49"/>
      <c r="BK449" s="49"/>
      <c r="BL449" s="49"/>
      <c r="BM449" s="49"/>
      <c r="BN449" s="49"/>
      <c r="BO449" s="49"/>
      <c r="BP449" s="49"/>
      <c r="BQ449" s="60" t="str">
        <f t="shared" si="6"/>
        <v>NT-7
MT-1
MT-2
MT-7
MT-8
MT-9
MT-10
MT-11
MT-13
MT-14</v>
      </c>
      <c r="BR449" s="49"/>
      <c r="BS449" s="49"/>
      <c r="BT449" s="49"/>
      <c r="BU449" s="49"/>
      <c r="BV449" s="49"/>
      <c r="BW449" s="49"/>
      <c r="BX449" s="49" t="s">
        <v>152</v>
      </c>
      <c r="BY449" s="49"/>
      <c r="BZ449" s="49"/>
      <c r="CA449" s="49"/>
      <c r="CB449" s="49"/>
      <c r="CC449" s="49"/>
      <c r="CD449" s="49"/>
      <c r="CE449" s="49"/>
      <c r="CF449" s="49" t="s">
        <v>160</v>
      </c>
      <c r="CG449" s="49" t="s">
        <v>161</v>
      </c>
      <c r="CH449" s="49"/>
      <c r="CI449" s="49"/>
      <c r="CJ449" s="49"/>
      <c r="CK449" s="49"/>
      <c r="CL449" s="49" t="s">
        <v>166</v>
      </c>
      <c r="CM449" s="49" t="s">
        <v>167</v>
      </c>
      <c r="CN449" s="49" t="s">
        <v>168</v>
      </c>
      <c r="CO449" s="49" t="s">
        <v>169</v>
      </c>
      <c r="CP449" s="49" t="s">
        <v>170</v>
      </c>
      <c r="CQ449" s="49"/>
      <c r="CR449" s="49" t="s">
        <v>172</v>
      </c>
      <c r="CS449" s="49" t="s">
        <v>173</v>
      </c>
      <c r="CT449" s="49"/>
      <c r="CU449" s="49"/>
      <c r="CV449" s="49"/>
      <c r="CW449" s="49"/>
      <c r="CX449" s="49"/>
      <c r="CY449" s="49"/>
      <c r="CZ449" s="49"/>
      <c r="DA449" s="49"/>
      <c r="DB449" s="49"/>
    </row>
    <row r="450" spans="1:106" s="76" customFormat="1" ht="64.5" customHeight="1" x14ac:dyDescent="0.25">
      <c r="A450" s="49" t="s">
        <v>387</v>
      </c>
      <c r="B450" s="49" t="s">
        <v>4665</v>
      </c>
      <c r="C450" s="60" t="e">
        <f>VLOOKUP(D450,'Threat Model'!$P$2:$Q$96,1,FALSE)</f>
        <v>#N/A</v>
      </c>
      <c r="D450" s="49" t="s">
        <v>4666</v>
      </c>
      <c r="E450" s="61" t="s">
        <v>4667</v>
      </c>
      <c r="F450" s="49"/>
      <c r="G450" s="61" t="s">
        <v>4668</v>
      </c>
      <c r="H450" s="61" t="s">
        <v>4669</v>
      </c>
      <c r="I450" s="62">
        <v>9</v>
      </c>
      <c r="J450" s="60"/>
      <c r="K450" s="60"/>
      <c r="L450" s="60" t="s">
        <v>112</v>
      </c>
      <c r="M450" s="60"/>
      <c r="N450" s="60"/>
      <c r="O450" s="62" t="s">
        <v>182</v>
      </c>
      <c r="P450" s="60" t="s">
        <v>112</v>
      </c>
      <c r="Q450" s="60" t="s">
        <v>112</v>
      </c>
      <c r="R450" s="60" t="s">
        <v>112</v>
      </c>
      <c r="S450" s="61" t="s">
        <v>4670</v>
      </c>
      <c r="T450" s="61" t="s">
        <v>2393</v>
      </c>
      <c r="U450" s="61" t="s">
        <v>568</v>
      </c>
      <c r="V450" s="61" t="s">
        <v>397</v>
      </c>
      <c r="W450" s="61" t="s">
        <v>398</v>
      </c>
      <c r="X450" s="61" t="s">
        <v>4671</v>
      </c>
      <c r="Y450" s="49"/>
      <c r="Z450" s="49"/>
      <c r="AA450" s="49" t="s">
        <v>4672</v>
      </c>
      <c r="AB450" s="49"/>
      <c r="AC450" s="60" t="s">
        <v>6913</v>
      </c>
      <c r="AD450" s="49"/>
      <c r="AE450" s="49"/>
      <c r="AF450" s="49"/>
      <c r="AG450" s="49" t="s">
        <v>125</v>
      </c>
      <c r="AH450" s="49"/>
      <c r="AI450" s="49" t="s">
        <v>126</v>
      </c>
      <c r="AJ450" s="49" t="s">
        <v>127</v>
      </c>
      <c r="AK450" s="49"/>
      <c r="AL450" s="49" t="s">
        <v>129</v>
      </c>
      <c r="AM450" s="49"/>
      <c r="AN450" s="49" t="s">
        <v>131</v>
      </c>
      <c r="AO450" s="49" t="s">
        <v>218</v>
      </c>
      <c r="AP450" s="49" t="s">
        <v>193</v>
      </c>
      <c r="AQ450" s="49" t="s">
        <v>194</v>
      </c>
      <c r="AR450" s="49" t="s">
        <v>195</v>
      </c>
      <c r="AS450" s="49" t="s">
        <v>196</v>
      </c>
      <c r="AT450" s="49" t="s">
        <v>197</v>
      </c>
      <c r="AU450" s="49" t="s">
        <v>132</v>
      </c>
      <c r="AV450" s="49" t="s">
        <v>198</v>
      </c>
      <c r="AW450" s="49" t="s">
        <v>133</v>
      </c>
      <c r="AX450" s="49" t="s">
        <v>134</v>
      </c>
      <c r="AY450" s="49" t="s">
        <v>199</v>
      </c>
      <c r="AZ450" s="49" t="s">
        <v>135</v>
      </c>
      <c r="BA450" s="49" t="s">
        <v>136</v>
      </c>
      <c r="BB450" s="49"/>
      <c r="BC450" s="49"/>
      <c r="BD450" s="49"/>
      <c r="BE450" s="49" t="s">
        <v>139</v>
      </c>
      <c r="BF450" s="49"/>
      <c r="BG450" s="49" t="s">
        <v>140</v>
      </c>
      <c r="BH450" s="49" t="s">
        <v>202</v>
      </c>
      <c r="BI450" s="49"/>
      <c r="BJ450" s="49"/>
      <c r="BK450" s="49"/>
      <c r="BL450" s="49"/>
      <c r="BM450" s="49"/>
      <c r="BN450" s="49"/>
      <c r="BO450" s="49"/>
      <c r="BP450" s="49"/>
      <c r="BQ450" s="60" t="str">
        <f t="shared" ref="BQ450:BQ513" si="7">_xlfn.TEXTJOIN(CHAR(10),TRUE,BR450:DB450)</f>
        <v>NT-7
MT-1
MT-2
MT-7
MT-8
MT-9
MT-10
MT-11
MT-13
MT-14
MT-15</v>
      </c>
      <c r="BR450" s="49"/>
      <c r="BS450" s="49"/>
      <c r="BT450" s="49"/>
      <c r="BU450" s="49"/>
      <c r="BV450" s="49"/>
      <c r="BW450" s="49"/>
      <c r="BX450" s="49" t="s">
        <v>152</v>
      </c>
      <c r="BY450" s="49"/>
      <c r="BZ450" s="49"/>
      <c r="CA450" s="49"/>
      <c r="CB450" s="49"/>
      <c r="CC450" s="49"/>
      <c r="CD450" s="49"/>
      <c r="CE450" s="49"/>
      <c r="CF450" s="49" t="s">
        <v>160</v>
      </c>
      <c r="CG450" s="49" t="s">
        <v>161</v>
      </c>
      <c r="CH450" s="49"/>
      <c r="CI450" s="49"/>
      <c r="CJ450" s="49"/>
      <c r="CK450" s="49"/>
      <c r="CL450" s="49" t="s">
        <v>166</v>
      </c>
      <c r="CM450" s="49" t="s">
        <v>167</v>
      </c>
      <c r="CN450" s="49" t="s">
        <v>168</v>
      </c>
      <c r="CO450" s="49" t="s">
        <v>169</v>
      </c>
      <c r="CP450" s="49" t="s">
        <v>170</v>
      </c>
      <c r="CQ450" s="49"/>
      <c r="CR450" s="49" t="s">
        <v>172</v>
      </c>
      <c r="CS450" s="49" t="s">
        <v>173</v>
      </c>
      <c r="CT450" s="49" t="s">
        <v>174</v>
      </c>
      <c r="CU450" s="49"/>
      <c r="CV450" s="49"/>
      <c r="CW450" s="49"/>
      <c r="CX450" s="49"/>
      <c r="CY450" s="49"/>
      <c r="CZ450" s="49"/>
      <c r="DA450" s="49"/>
      <c r="DB450" s="49"/>
    </row>
    <row r="451" spans="1:106" s="76" customFormat="1" ht="64.5" customHeight="1" x14ac:dyDescent="0.25">
      <c r="A451" s="49" t="s">
        <v>387</v>
      </c>
      <c r="B451" s="49" t="s">
        <v>4673</v>
      </c>
      <c r="C451" s="60" t="e">
        <f>VLOOKUP(D451,'Threat Model'!$P$2:$Q$96,1,FALSE)</f>
        <v>#N/A</v>
      </c>
      <c r="D451" s="49" t="s">
        <v>4674</v>
      </c>
      <c r="E451" s="61" t="s">
        <v>4675</v>
      </c>
      <c r="F451" s="49"/>
      <c r="G451" s="61" t="s">
        <v>4676</v>
      </c>
      <c r="H451" s="61" t="s">
        <v>4677</v>
      </c>
      <c r="I451" s="62">
        <v>8</v>
      </c>
      <c r="J451" s="60"/>
      <c r="K451" s="60"/>
      <c r="L451" s="60" t="s">
        <v>112</v>
      </c>
      <c r="M451" s="60"/>
      <c r="N451" s="60"/>
      <c r="O451" s="62" t="s">
        <v>182</v>
      </c>
      <c r="P451" s="60" t="s">
        <v>112</v>
      </c>
      <c r="Q451" s="60" t="s">
        <v>112</v>
      </c>
      <c r="R451" s="60" t="s">
        <v>112</v>
      </c>
      <c r="S451" s="61" t="s">
        <v>4678</v>
      </c>
      <c r="T451" s="61" t="s">
        <v>4679</v>
      </c>
      <c r="U451" s="61" t="s">
        <v>568</v>
      </c>
      <c r="V451" s="61" t="s">
        <v>397</v>
      </c>
      <c r="W451" s="61" t="s">
        <v>4680</v>
      </c>
      <c r="X451" s="61" t="s">
        <v>4681</v>
      </c>
      <c r="Y451" s="49"/>
      <c r="Z451" s="49"/>
      <c r="AA451" s="49" t="s">
        <v>4682</v>
      </c>
      <c r="AB451" s="49"/>
      <c r="AC451" s="60" t="s">
        <v>7038</v>
      </c>
      <c r="AD451" s="49" t="s">
        <v>191</v>
      </c>
      <c r="AE451" s="49" t="s">
        <v>123</v>
      </c>
      <c r="AF451" s="49" t="s">
        <v>124</v>
      </c>
      <c r="AG451" s="49" t="s">
        <v>125</v>
      </c>
      <c r="AH451" s="49"/>
      <c r="AI451" s="49" t="s">
        <v>126</v>
      </c>
      <c r="AJ451" s="49" t="s">
        <v>127</v>
      </c>
      <c r="AK451" s="49" t="s">
        <v>128</v>
      </c>
      <c r="AL451" s="49" t="s">
        <v>129</v>
      </c>
      <c r="AM451" s="49" t="s">
        <v>130</v>
      </c>
      <c r="AN451" s="49" t="s">
        <v>131</v>
      </c>
      <c r="AO451" s="49" t="s">
        <v>218</v>
      </c>
      <c r="AP451" s="49" t="s">
        <v>193</v>
      </c>
      <c r="AQ451" s="49" t="s">
        <v>194</v>
      </c>
      <c r="AR451" s="49" t="s">
        <v>195</v>
      </c>
      <c r="AS451" s="49" t="s">
        <v>196</v>
      </c>
      <c r="AT451" s="49" t="s">
        <v>197</v>
      </c>
      <c r="AU451" s="49" t="s">
        <v>132</v>
      </c>
      <c r="AV451" s="49" t="s">
        <v>198</v>
      </c>
      <c r="AW451" s="49" t="s">
        <v>133</v>
      </c>
      <c r="AX451" s="49" t="s">
        <v>134</v>
      </c>
      <c r="AY451" s="49" t="s">
        <v>199</v>
      </c>
      <c r="AZ451" s="49" t="s">
        <v>135</v>
      </c>
      <c r="BA451" s="49" t="s">
        <v>136</v>
      </c>
      <c r="BB451" s="49" t="s">
        <v>137</v>
      </c>
      <c r="BC451" s="49" t="s">
        <v>138</v>
      </c>
      <c r="BD451" s="49"/>
      <c r="BE451" s="49" t="s">
        <v>139</v>
      </c>
      <c r="BF451" s="49"/>
      <c r="BG451" s="49" t="s">
        <v>140</v>
      </c>
      <c r="BH451" s="49" t="s">
        <v>202</v>
      </c>
      <c r="BI451" s="49"/>
      <c r="BJ451" s="49"/>
      <c r="BK451" s="49" t="s">
        <v>141</v>
      </c>
      <c r="BL451" s="49" t="s">
        <v>142</v>
      </c>
      <c r="BM451" s="49" t="s">
        <v>143</v>
      </c>
      <c r="BN451" s="49" t="s">
        <v>144</v>
      </c>
      <c r="BO451" s="49" t="s">
        <v>145</v>
      </c>
      <c r="BP451" s="49" t="s">
        <v>146</v>
      </c>
      <c r="BQ451" s="60" t="str">
        <f t="shared" si="7"/>
        <v>NT-2
NT-3
NT-4
NT-5
NT-6
NT-7
NT-8
NT-9
NT-10
NT-11
NT-12
NT-13
NT-14
MT-1
MT-2
MT-3
MT-4
MT-5
MT-6
MT-7
MT-8
MT-9
MT-10
MT-11
MT-12
MT-13
MT-14
MT-15</v>
      </c>
      <c r="BR451" s="49"/>
      <c r="BS451" s="49" t="s">
        <v>147</v>
      </c>
      <c r="BT451" s="49" t="s">
        <v>148</v>
      </c>
      <c r="BU451" s="49" t="s">
        <v>149</v>
      </c>
      <c r="BV451" s="49" t="s">
        <v>150</v>
      </c>
      <c r="BW451" s="49" t="s">
        <v>151</v>
      </c>
      <c r="BX451" s="49" t="s">
        <v>152</v>
      </c>
      <c r="BY451" s="49" t="s">
        <v>153</v>
      </c>
      <c r="BZ451" s="49" t="s">
        <v>154</v>
      </c>
      <c r="CA451" s="49" t="s">
        <v>155</v>
      </c>
      <c r="CB451" s="49" t="s">
        <v>156</v>
      </c>
      <c r="CC451" s="49" t="s">
        <v>157</v>
      </c>
      <c r="CD451" s="49" t="s">
        <v>158</v>
      </c>
      <c r="CE451" s="49" t="s">
        <v>159</v>
      </c>
      <c r="CF451" s="49" t="s">
        <v>160</v>
      </c>
      <c r="CG451" s="49" t="s">
        <v>161</v>
      </c>
      <c r="CH451" s="49" t="s">
        <v>162</v>
      </c>
      <c r="CI451" s="49" t="s">
        <v>163</v>
      </c>
      <c r="CJ451" s="49" t="s">
        <v>164</v>
      </c>
      <c r="CK451" s="49" t="s">
        <v>165</v>
      </c>
      <c r="CL451" s="49" t="s">
        <v>166</v>
      </c>
      <c r="CM451" s="49" t="s">
        <v>167</v>
      </c>
      <c r="CN451" s="49" t="s">
        <v>168</v>
      </c>
      <c r="CO451" s="49" t="s">
        <v>169</v>
      </c>
      <c r="CP451" s="49" t="s">
        <v>170</v>
      </c>
      <c r="CQ451" s="49" t="s">
        <v>171</v>
      </c>
      <c r="CR451" s="49" t="s">
        <v>172</v>
      </c>
      <c r="CS451" s="49" t="s">
        <v>173</v>
      </c>
      <c r="CT451" s="49" t="s">
        <v>174</v>
      </c>
      <c r="CU451" s="49"/>
      <c r="CV451" s="49"/>
      <c r="CW451" s="49"/>
      <c r="CX451" s="49"/>
      <c r="CY451" s="49"/>
      <c r="CZ451" s="49"/>
      <c r="DA451" s="49"/>
      <c r="DB451" s="49"/>
    </row>
    <row r="452" spans="1:106" s="76" customFormat="1" ht="64.5" customHeight="1" x14ac:dyDescent="0.25">
      <c r="A452" s="49" t="s">
        <v>404</v>
      </c>
      <c r="B452" s="49" t="s">
        <v>4683</v>
      </c>
      <c r="C452" s="60" t="e">
        <f>VLOOKUP(D452,'Threat Model'!$P$2:$Q$96,1,FALSE)</f>
        <v>#N/A</v>
      </c>
      <c r="D452" s="49" t="s">
        <v>4684</v>
      </c>
      <c r="E452" s="61" t="s">
        <v>4685</v>
      </c>
      <c r="F452" s="49"/>
      <c r="G452" s="61" t="s">
        <v>208</v>
      </c>
      <c r="H452" s="61" t="s">
        <v>4686</v>
      </c>
      <c r="I452" s="62">
        <v>5</v>
      </c>
      <c r="J452" s="62"/>
      <c r="K452" s="62"/>
      <c r="L452" s="62"/>
      <c r="M452" s="62" t="s">
        <v>112</v>
      </c>
      <c r="N452" s="62"/>
      <c r="O452" s="62" t="s">
        <v>182</v>
      </c>
      <c r="P452" s="62"/>
      <c r="Q452" s="60" t="s">
        <v>112</v>
      </c>
      <c r="R452" s="60" t="s">
        <v>112</v>
      </c>
      <c r="S452" s="61" t="s">
        <v>4687</v>
      </c>
      <c r="T452" s="61" t="s">
        <v>4688</v>
      </c>
      <c r="U452" s="61" t="s">
        <v>413</v>
      </c>
      <c r="V452" s="61" t="s">
        <v>414</v>
      </c>
      <c r="W452" s="61" t="s">
        <v>4689</v>
      </c>
      <c r="X452" s="61" t="s">
        <v>4690</v>
      </c>
      <c r="Y452" s="49"/>
      <c r="Z452" s="49"/>
      <c r="AA452" s="49" t="s">
        <v>4691</v>
      </c>
      <c r="AB452" s="49"/>
      <c r="AC452" s="60" t="s">
        <v>6920</v>
      </c>
      <c r="AD452" s="49" t="s">
        <v>191</v>
      </c>
      <c r="AE452" s="49"/>
      <c r="AF452" s="49"/>
      <c r="AG452" s="49" t="s">
        <v>125</v>
      </c>
      <c r="AH452" s="49" t="s">
        <v>192</v>
      </c>
      <c r="AI452" s="49" t="s">
        <v>126</v>
      </c>
      <c r="AJ452" s="49" t="s">
        <v>127</v>
      </c>
      <c r="AK452" s="49" t="s">
        <v>128</v>
      </c>
      <c r="AL452" s="49" t="s">
        <v>129</v>
      </c>
      <c r="AM452" s="49" t="s">
        <v>130</v>
      </c>
      <c r="AN452" s="49" t="s">
        <v>131</v>
      </c>
      <c r="AO452" s="49" t="s">
        <v>218</v>
      </c>
      <c r="AP452" s="49" t="s">
        <v>193</v>
      </c>
      <c r="AQ452" s="49" t="s">
        <v>194</v>
      </c>
      <c r="AR452" s="49" t="s">
        <v>195</v>
      </c>
      <c r="AS452" s="49" t="s">
        <v>196</v>
      </c>
      <c r="AT452" s="49" t="s">
        <v>197</v>
      </c>
      <c r="AU452" s="49" t="s">
        <v>132</v>
      </c>
      <c r="AV452" s="49" t="s">
        <v>198</v>
      </c>
      <c r="AW452" s="49" t="s">
        <v>133</v>
      </c>
      <c r="AX452" s="49" t="s">
        <v>134</v>
      </c>
      <c r="AY452" s="49" t="s">
        <v>199</v>
      </c>
      <c r="AZ452" s="49" t="s">
        <v>135</v>
      </c>
      <c r="BA452" s="49" t="s">
        <v>136</v>
      </c>
      <c r="BB452" s="49"/>
      <c r="BC452" s="49"/>
      <c r="BD452" s="49"/>
      <c r="BE452" s="49" t="s">
        <v>139</v>
      </c>
      <c r="BF452" s="49"/>
      <c r="BG452" s="49" t="s">
        <v>140</v>
      </c>
      <c r="BH452" s="49" t="s">
        <v>202</v>
      </c>
      <c r="BI452" s="49" t="s">
        <v>203</v>
      </c>
      <c r="BJ452" s="49"/>
      <c r="BK452" s="49"/>
      <c r="BL452" s="49"/>
      <c r="BM452" s="49"/>
      <c r="BN452" s="49"/>
      <c r="BO452" s="49"/>
      <c r="BP452" s="49"/>
      <c r="BQ452" s="60" t="str">
        <f t="shared" si="7"/>
        <v>NT-7
MT-1
MT-2
MT-7
MT-8
MT-9
MT-10
MT-11
MT-12
MT-13
MT-14
MT-15</v>
      </c>
      <c r="BR452" s="49"/>
      <c r="BS452" s="49"/>
      <c r="BT452" s="49"/>
      <c r="BU452" s="49"/>
      <c r="BV452" s="49"/>
      <c r="BW452" s="49"/>
      <c r="BX452" s="49" t="s">
        <v>152</v>
      </c>
      <c r="BY452" s="49"/>
      <c r="BZ452" s="49"/>
      <c r="CA452" s="49"/>
      <c r="CB452" s="49"/>
      <c r="CC452" s="49"/>
      <c r="CD452" s="49"/>
      <c r="CE452" s="49"/>
      <c r="CF452" s="49" t="s">
        <v>160</v>
      </c>
      <c r="CG452" s="49" t="s">
        <v>161</v>
      </c>
      <c r="CH452" s="49"/>
      <c r="CI452" s="49"/>
      <c r="CJ452" s="49"/>
      <c r="CK452" s="49"/>
      <c r="CL452" s="49" t="s">
        <v>166</v>
      </c>
      <c r="CM452" s="49" t="s">
        <v>167</v>
      </c>
      <c r="CN452" s="49" t="s">
        <v>168</v>
      </c>
      <c r="CO452" s="49" t="s">
        <v>169</v>
      </c>
      <c r="CP452" s="49" t="s">
        <v>170</v>
      </c>
      <c r="CQ452" s="49" t="s">
        <v>171</v>
      </c>
      <c r="CR452" s="49" t="s">
        <v>172</v>
      </c>
      <c r="CS452" s="49" t="s">
        <v>173</v>
      </c>
      <c r="CT452" s="49" t="s">
        <v>174</v>
      </c>
      <c r="CU452" s="49"/>
      <c r="CV452" s="49"/>
      <c r="CW452" s="49"/>
      <c r="CX452" s="49"/>
      <c r="CY452" s="49"/>
      <c r="CZ452" s="49"/>
      <c r="DA452" s="49"/>
      <c r="DB452" s="49"/>
    </row>
    <row r="453" spans="1:106" s="76" customFormat="1" ht="64.5" customHeight="1" x14ac:dyDescent="0.25">
      <c r="A453" s="49" t="s">
        <v>404</v>
      </c>
      <c r="B453" s="49" t="s">
        <v>4692</v>
      </c>
      <c r="C453" s="60" t="e">
        <f>VLOOKUP(D453,'Threat Model'!$P$2:$Q$96,1,FALSE)</f>
        <v>#N/A</v>
      </c>
      <c r="D453" s="49" t="s">
        <v>4693</v>
      </c>
      <c r="E453" s="61" t="s">
        <v>4694</v>
      </c>
      <c r="F453" s="49"/>
      <c r="G453" s="61" t="s">
        <v>2311</v>
      </c>
      <c r="H453" s="61" t="s">
        <v>4695</v>
      </c>
      <c r="I453" s="62">
        <v>7</v>
      </c>
      <c r="J453" s="62"/>
      <c r="K453" s="62"/>
      <c r="L453" s="62"/>
      <c r="M453" s="62" t="s">
        <v>112</v>
      </c>
      <c r="N453" s="62"/>
      <c r="O453" s="62" t="s">
        <v>182</v>
      </c>
      <c r="P453" s="62"/>
      <c r="Q453" s="60" t="s">
        <v>112</v>
      </c>
      <c r="R453" s="60" t="s">
        <v>112</v>
      </c>
      <c r="S453" s="61" t="s">
        <v>4696</v>
      </c>
      <c r="T453" s="61" t="s">
        <v>4697</v>
      </c>
      <c r="U453" s="61" t="s">
        <v>413</v>
      </c>
      <c r="V453" s="61" t="s">
        <v>414</v>
      </c>
      <c r="W453" s="61" t="s">
        <v>415</v>
      </c>
      <c r="X453" s="61" t="s">
        <v>4698</v>
      </c>
      <c r="Y453" s="49"/>
      <c r="Z453" s="49"/>
      <c r="AA453" s="49" t="s">
        <v>4699</v>
      </c>
      <c r="AB453" s="49"/>
      <c r="AC453" s="60" t="s">
        <v>7039</v>
      </c>
      <c r="AD453" s="49"/>
      <c r="AE453" s="49"/>
      <c r="AF453" s="49"/>
      <c r="AG453" s="49" t="s">
        <v>125</v>
      </c>
      <c r="AH453" s="49"/>
      <c r="AI453" s="49"/>
      <c r="AJ453" s="49" t="s">
        <v>127</v>
      </c>
      <c r="AK453" s="49"/>
      <c r="AL453" s="49" t="s">
        <v>129</v>
      </c>
      <c r="AM453" s="49"/>
      <c r="AN453" s="49" t="s">
        <v>131</v>
      </c>
      <c r="AO453" s="49" t="s">
        <v>218</v>
      </c>
      <c r="AP453" s="49" t="s">
        <v>193</v>
      </c>
      <c r="AQ453" s="49" t="s">
        <v>194</v>
      </c>
      <c r="AR453" s="49" t="s">
        <v>195</v>
      </c>
      <c r="AS453" s="49" t="s">
        <v>196</v>
      </c>
      <c r="AT453" s="49" t="s">
        <v>197</v>
      </c>
      <c r="AU453" s="49" t="s">
        <v>132</v>
      </c>
      <c r="AV453" s="49" t="s">
        <v>198</v>
      </c>
      <c r="AW453" s="49" t="s">
        <v>133</v>
      </c>
      <c r="AX453" s="49"/>
      <c r="AY453" s="49"/>
      <c r="AZ453" s="49" t="s">
        <v>135</v>
      </c>
      <c r="BA453" s="49" t="s">
        <v>136</v>
      </c>
      <c r="BB453" s="49"/>
      <c r="BC453" s="49"/>
      <c r="BD453" s="49"/>
      <c r="BE453" s="49"/>
      <c r="BF453" s="49"/>
      <c r="BG453" s="49"/>
      <c r="BH453" s="49"/>
      <c r="BI453" s="49"/>
      <c r="BJ453" s="49"/>
      <c r="BK453" s="49"/>
      <c r="BL453" s="49"/>
      <c r="BM453" s="49"/>
      <c r="BN453" s="49"/>
      <c r="BO453" s="49"/>
      <c r="BP453" s="49"/>
      <c r="BQ453" s="60" t="str">
        <f t="shared" si="7"/>
        <v>NT-7
MT-1
MT-2
MT-7
MT-8
MT-9
MT-10
MT-11
MT-12
MT-13
MT-14
MT-15</v>
      </c>
      <c r="BR453" s="49"/>
      <c r="BS453" s="49"/>
      <c r="BT453" s="49"/>
      <c r="BU453" s="49"/>
      <c r="BV453" s="49"/>
      <c r="BW453" s="49"/>
      <c r="BX453" s="49" t="s">
        <v>152</v>
      </c>
      <c r="BY453" s="49"/>
      <c r="BZ453" s="49"/>
      <c r="CA453" s="49"/>
      <c r="CB453" s="49"/>
      <c r="CC453" s="49"/>
      <c r="CD453" s="49"/>
      <c r="CE453" s="49"/>
      <c r="CF453" s="49" t="s">
        <v>160</v>
      </c>
      <c r="CG453" s="49" t="s">
        <v>161</v>
      </c>
      <c r="CH453" s="49"/>
      <c r="CI453" s="49"/>
      <c r="CJ453" s="49"/>
      <c r="CK453" s="49"/>
      <c r="CL453" s="49" t="s">
        <v>166</v>
      </c>
      <c r="CM453" s="49" t="s">
        <v>167</v>
      </c>
      <c r="CN453" s="49" t="s">
        <v>168</v>
      </c>
      <c r="CO453" s="49" t="s">
        <v>169</v>
      </c>
      <c r="CP453" s="49" t="s">
        <v>170</v>
      </c>
      <c r="CQ453" s="49" t="s">
        <v>171</v>
      </c>
      <c r="CR453" s="49" t="s">
        <v>172</v>
      </c>
      <c r="CS453" s="49" t="s">
        <v>173</v>
      </c>
      <c r="CT453" s="49" t="s">
        <v>174</v>
      </c>
      <c r="CU453" s="49"/>
      <c r="CV453" s="49"/>
      <c r="CW453" s="49"/>
      <c r="CX453" s="49"/>
      <c r="CY453" s="49"/>
      <c r="CZ453" s="49"/>
      <c r="DA453" s="49"/>
      <c r="DB453" s="49"/>
    </row>
    <row r="454" spans="1:106" s="76" customFormat="1" ht="64.5" customHeight="1" x14ac:dyDescent="0.25">
      <c r="A454" s="49" t="s">
        <v>547</v>
      </c>
      <c r="B454" s="49" t="s">
        <v>4700</v>
      </c>
      <c r="C454" s="60" t="e">
        <f>VLOOKUP(D454,'Threat Model'!$P$2:$Q$96,1,FALSE)</f>
        <v>#N/A</v>
      </c>
      <c r="D454" s="49" t="s">
        <v>4701</v>
      </c>
      <c r="E454" s="61" t="s">
        <v>4702</v>
      </c>
      <c r="F454" s="49"/>
      <c r="G454" s="61" t="s">
        <v>552</v>
      </c>
      <c r="H454" s="61" t="s">
        <v>4703</v>
      </c>
      <c r="I454" s="62">
        <v>8</v>
      </c>
      <c r="J454" s="62"/>
      <c r="K454" s="62"/>
      <c r="L454" s="62"/>
      <c r="M454" s="62" t="s">
        <v>112</v>
      </c>
      <c r="N454" s="62"/>
      <c r="O454" s="62" t="s">
        <v>113</v>
      </c>
      <c r="P454" s="62"/>
      <c r="Q454" s="60" t="s">
        <v>112</v>
      </c>
      <c r="R454" s="60" t="s">
        <v>112</v>
      </c>
      <c r="S454" s="61" t="s">
        <v>4704</v>
      </c>
      <c r="T454" s="61" t="s">
        <v>4705</v>
      </c>
      <c r="U454" s="61" t="s">
        <v>4706</v>
      </c>
      <c r="V454" s="61" t="s">
        <v>557</v>
      </c>
      <c r="W454" s="61" t="s">
        <v>558</v>
      </c>
      <c r="X454" s="61" t="s">
        <v>4707</v>
      </c>
      <c r="Y454" s="49"/>
      <c r="Z454" s="49"/>
      <c r="AA454" s="49" t="s">
        <v>4699</v>
      </c>
      <c r="AB454" s="49"/>
      <c r="AC454" s="60" t="s">
        <v>7040</v>
      </c>
      <c r="AD454" s="49"/>
      <c r="AE454" s="49"/>
      <c r="AF454" s="49"/>
      <c r="AG454" s="49"/>
      <c r="AH454" s="49"/>
      <c r="AI454" s="49"/>
      <c r="AJ454" s="49" t="s">
        <v>127</v>
      </c>
      <c r="AK454" s="49" t="s">
        <v>128</v>
      </c>
      <c r="AL454" s="49" t="s">
        <v>129</v>
      </c>
      <c r="AM454" s="49"/>
      <c r="AN454" s="49"/>
      <c r="AO454" s="49"/>
      <c r="AP454" s="49" t="s">
        <v>193</v>
      </c>
      <c r="AQ454" s="49" t="s">
        <v>194</v>
      </c>
      <c r="AR454" s="49" t="s">
        <v>195</v>
      </c>
      <c r="AS454" s="49" t="s">
        <v>196</v>
      </c>
      <c r="AT454" s="49" t="s">
        <v>197</v>
      </c>
      <c r="AU454" s="49"/>
      <c r="AV454" s="49"/>
      <c r="AW454" s="49" t="s">
        <v>133</v>
      </c>
      <c r="AX454" s="49" t="s">
        <v>134</v>
      </c>
      <c r="AY454" s="49" t="s">
        <v>199</v>
      </c>
      <c r="AZ454" s="49" t="s">
        <v>135</v>
      </c>
      <c r="BA454" s="49" t="s">
        <v>136</v>
      </c>
      <c r="BB454" s="49"/>
      <c r="BC454" s="49"/>
      <c r="BD454" s="49"/>
      <c r="BE454" s="49"/>
      <c r="BF454" s="49"/>
      <c r="BG454" s="49"/>
      <c r="BH454" s="49"/>
      <c r="BI454" s="49"/>
      <c r="BJ454" s="49"/>
      <c r="BK454" s="49"/>
      <c r="BL454" s="49"/>
      <c r="BM454" s="49"/>
      <c r="BN454" s="49"/>
      <c r="BO454" s="49"/>
      <c r="BP454" s="49"/>
      <c r="BQ454" s="60" t="str">
        <f t="shared" si="7"/>
        <v>NT-7
MT-1
MT-2
MT-7
MT-8
MT-9
MT-10
MT-11
MT-12
MT-13
MT-14
MT-15</v>
      </c>
      <c r="BR454" s="49"/>
      <c r="BS454" s="49"/>
      <c r="BT454" s="49"/>
      <c r="BU454" s="49"/>
      <c r="BV454" s="49"/>
      <c r="BW454" s="49"/>
      <c r="BX454" s="49" t="s">
        <v>152</v>
      </c>
      <c r="BY454" s="49"/>
      <c r="BZ454" s="49"/>
      <c r="CA454" s="49"/>
      <c r="CB454" s="49"/>
      <c r="CC454" s="49"/>
      <c r="CD454" s="49"/>
      <c r="CE454" s="49"/>
      <c r="CF454" s="49" t="s">
        <v>160</v>
      </c>
      <c r="CG454" s="49" t="s">
        <v>161</v>
      </c>
      <c r="CH454" s="49"/>
      <c r="CI454" s="49"/>
      <c r="CJ454" s="49"/>
      <c r="CK454" s="49"/>
      <c r="CL454" s="49" t="s">
        <v>166</v>
      </c>
      <c r="CM454" s="49" t="s">
        <v>167</v>
      </c>
      <c r="CN454" s="49" t="s">
        <v>168</v>
      </c>
      <c r="CO454" s="49" t="s">
        <v>169</v>
      </c>
      <c r="CP454" s="49" t="s">
        <v>170</v>
      </c>
      <c r="CQ454" s="49" t="s">
        <v>171</v>
      </c>
      <c r="CR454" s="49" t="s">
        <v>172</v>
      </c>
      <c r="CS454" s="49" t="s">
        <v>173</v>
      </c>
      <c r="CT454" s="49" t="s">
        <v>174</v>
      </c>
      <c r="CU454" s="49"/>
      <c r="CV454" s="49"/>
      <c r="CW454" s="49"/>
      <c r="CX454" s="49"/>
      <c r="CY454" s="49"/>
      <c r="CZ454" s="49"/>
      <c r="DA454" s="49"/>
      <c r="DB454" s="49"/>
    </row>
    <row r="455" spans="1:106" s="76" customFormat="1" ht="64.5" customHeight="1" x14ac:dyDescent="0.25">
      <c r="A455" s="49" t="s">
        <v>387</v>
      </c>
      <c r="B455" s="49" t="s">
        <v>4708</v>
      </c>
      <c r="C455" s="60" t="e">
        <f>VLOOKUP(D455,'Threat Model'!$P$2:$Q$96,1,FALSE)</f>
        <v>#N/A</v>
      </c>
      <c r="D455" s="49" t="s">
        <v>4709</v>
      </c>
      <c r="E455" s="61" t="s">
        <v>4710</v>
      </c>
      <c r="F455" s="49" t="s">
        <v>4711</v>
      </c>
      <c r="G455" s="61" t="s">
        <v>4676</v>
      </c>
      <c r="H455" s="61" t="s">
        <v>4712</v>
      </c>
      <c r="I455" s="62">
        <v>10</v>
      </c>
      <c r="J455" s="60"/>
      <c r="K455" s="60"/>
      <c r="L455" s="60" t="s">
        <v>112</v>
      </c>
      <c r="M455" s="60"/>
      <c r="N455" s="60"/>
      <c r="O455" s="62" t="s">
        <v>182</v>
      </c>
      <c r="P455" s="60" t="s">
        <v>112</v>
      </c>
      <c r="Q455" s="60" t="s">
        <v>112</v>
      </c>
      <c r="R455" s="60" t="s">
        <v>112</v>
      </c>
      <c r="S455" s="61" t="s">
        <v>4713</v>
      </c>
      <c r="T455" s="61" t="s">
        <v>4714</v>
      </c>
      <c r="U455" s="61" t="s">
        <v>4715</v>
      </c>
      <c r="V455" s="61" t="s">
        <v>397</v>
      </c>
      <c r="W455" s="61" t="s">
        <v>4716</v>
      </c>
      <c r="X455" s="61" t="s">
        <v>4717</v>
      </c>
      <c r="Y455" s="49"/>
      <c r="Z455" s="49"/>
      <c r="AA455" s="49" t="s">
        <v>4718</v>
      </c>
      <c r="AB455" s="49"/>
      <c r="AC455" s="60" t="s">
        <v>7038</v>
      </c>
      <c r="AD455" s="49" t="s">
        <v>191</v>
      </c>
      <c r="AE455" s="49" t="s">
        <v>123</v>
      </c>
      <c r="AF455" s="49" t="s">
        <v>124</v>
      </c>
      <c r="AG455" s="49" t="s">
        <v>125</v>
      </c>
      <c r="AH455" s="49"/>
      <c r="AI455" s="49" t="s">
        <v>126</v>
      </c>
      <c r="AJ455" s="49" t="s">
        <v>127</v>
      </c>
      <c r="AK455" s="49" t="s">
        <v>128</v>
      </c>
      <c r="AL455" s="49" t="s">
        <v>129</v>
      </c>
      <c r="AM455" s="49" t="s">
        <v>130</v>
      </c>
      <c r="AN455" s="49" t="s">
        <v>131</v>
      </c>
      <c r="AO455" s="49" t="s">
        <v>218</v>
      </c>
      <c r="AP455" s="49" t="s">
        <v>193</v>
      </c>
      <c r="AQ455" s="49" t="s">
        <v>194</v>
      </c>
      <c r="AR455" s="49" t="s">
        <v>195</v>
      </c>
      <c r="AS455" s="49" t="s">
        <v>196</v>
      </c>
      <c r="AT455" s="49" t="s">
        <v>197</v>
      </c>
      <c r="AU455" s="49" t="s">
        <v>132</v>
      </c>
      <c r="AV455" s="49" t="s">
        <v>198</v>
      </c>
      <c r="AW455" s="49" t="s">
        <v>133</v>
      </c>
      <c r="AX455" s="49" t="s">
        <v>134</v>
      </c>
      <c r="AY455" s="49" t="s">
        <v>199</v>
      </c>
      <c r="AZ455" s="49" t="s">
        <v>135</v>
      </c>
      <c r="BA455" s="49" t="s">
        <v>136</v>
      </c>
      <c r="BB455" s="49" t="s">
        <v>137</v>
      </c>
      <c r="BC455" s="49" t="s">
        <v>138</v>
      </c>
      <c r="BD455" s="49"/>
      <c r="BE455" s="49" t="s">
        <v>139</v>
      </c>
      <c r="BF455" s="49"/>
      <c r="BG455" s="49" t="s">
        <v>140</v>
      </c>
      <c r="BH455" s="49" t="s">
        <v>202</v>
      </c>
      <c r="BI455" s="49"/>
      <c r="BJ455" s="49"/>
      <c r="BK455" s="49" t="s">
        <v>141</v>
      </c>
      <c r="BL455" s="49" t="s">
        <v>142</v>
      </c>
      <c r="BM455" s="49" t="s">
        <v>143</v>
      </c>
      <c r="BN455" s="49" t="s">
        <v>144</v>
      </c>
      <c r="BO455" s="49" t="s">
        <v>145</v>
      </c>
      <c r="BP455" s="49" t="s">
        <v>146</v>
      </c>
      <c r="BQ455" s="60" t="str">
        <f t="shared" si="7"/>
        <v>NT-2
NT-3
NT-4
NT-5
NT-6
NT-7
NT-8
NT-9
NT-10
NT-11
NT-12
NT-13
NT-14
MT-1
MT-2
MT-3
MT-4
MT-5
MT-6
MT-7
MT-8
MT-9
MT-10
MT-11
MT-12
MT-13
MT-14
MT-15</v>
      </c>
      <c r="BR455" s="49"/>
      <c r="BS455" s="49" t="s">
        <v>147</v>
      </c>
      <c r="BT455" s="49" t="s">
        <v>148</v>
      </c>
      <c r="BU455" s="49" t="s">
        <v>149</v>
      </c>
      <c r="BV455" s="49" t="s">
        <v>150</v>
      </c>
      <c r="BW455" s="49" t="s">
        <v>151</v>
      </c>
      <c r="BX455" s="49" t="s">
        <v>152</v>
      </c>
      <c r="BY455" s="49" t="s">
        <v>153</v>
      </c>
      <c r="BZ455" s="49" t="s">
        <v>154</v>
      </c>
      <c r="CA455" s="49" t="s">
        <v>155</v>
      </c>
      <c r="CB455" s="49" t="s">
        <v>156</v>
      </c>
      <c r="CC455" s="49" t="s">
        <v>157</v>
      </c>
      <c r="CD455" s="49" t="s">
        <v>158</v>
      </c>
      <c r="CE455" s="49" t="s">
        <v>159</v>
      </c>
      <c r="CF455" s="49" t="s">
        <v>160</v>
      </c>
      <c r="CG455" s="49" t="s">
        <v>161</v>
      </c>
      <c r="CH455" s="49" t="s">
        <v>162</v>
      </c>
      <c r="CI455" s="49" t="s">
        <v>163</v>
      </c>
      <c r="CJ455" s="49" t="s">
        <v>164</v>
      </c>
      <c r="CK455" s="49" t="s">
        <v>165</v>
      </c>
      <c r="CL455" s="49" t="s">
        <v>166</v>
      </c>
      <c r="CM455" s="49" t="s">
        <v>167</v>
      </c>
      <c r="CN455" s="49" t="s">
        <v>168</v>
      </c>
      <c r="CO455" s="49" t="s">
        <v>169</v>
      </c>
      <c r="CP455" s="49" t="s">
        <v>170</v>
      </c>
      <c r="CQ455" s="49" t="s">
        <v>171</v>
      </c>
      <c r="CR455" s="49" t="s">
        <v>172</v>
      </c>
      <c r="CS455" s="49" t="s">
        <v>173</v>
      </c>
      <c r="CT455" s="49" t="s">
        <v>174</v>
      </c>
      <c r="CU455" s="49"/>
      <c r="CV455" s="49"/>
      <c r="CW455" s="49"/>
      <c r="CX455" s="49"/>
      <c r="CY455" s="49"/>
      <c r="CZ455" s="49"/>
      <c r="DA455" s="49"/>
      <c r="DB455" s="49"/>
    </row>
    <row r="456" spans="1:106" s="76" customFormat="1" ht="64.5" customHeight="1" x14ac:dyDescent="0.25">
      <c r="A456" s="49" t="s">
        <v>387</v>
      </c>
      <c r="B456" s="49" t="s">
        <v>4719</v>
      </c>
      <c r="C456" s="60" t="e">
        <f>VLOOKUP(D456,'Threat Model'!$P$2:$Q$96,1,FALSE)</f>
        <v>#N/A</v>
      </c>
      <c r="D456" s="49" t="s">
        <v>4720</v>
      </c>
      <c r="E456" s="61" t="s">
        <v>4721</v>
      </c>
      <c r="F456" s="49"/>
      <c r="G456" s="61"/>
      <c r="H456" s="61" t="s">
        <v>4722</v>
      </c>
      <c r="I456" s="62">
        <v>9</v>
      </c>
      <c r="J456" s="60"/>
      <c r="K456" s="60"/>
      <c r="L456" s="60" t="s">
        <v>112</v>
      </c>
      <c r="M456" s="60"/>
      <c r="N456" s="60"/>
      <c r="O456" s="62" t="s">
        <v>1046</v>
      </c>
      <c r="P456" s="60" t="s">
        <v>112</v>
      </c>
      <c r="Q456" s="60" t="s">
        <v>112</v>
      </c>
      <c r="R456" s="60" t="s">
        <v>112</v>
      </c>
      <c r="S456" s="61" t="s">
        <v>4723</v>
      </c>
      <c r="T456" s="61" t="s">
        <v>4724</v>
      </c>
      <c r="U456" s="61" t="s">
        <v>4725</v>
      </c>
      <c r="V456" s="61" t="s">
        <v>397</v>
      </c>
      <c r="W456" s="61" t="s">
        <v>4726</v>
      </c>
      <c r="X456" s="61" t="s">
        <v>4727</v>
      </c>
      <c r="Y456" s="49"/>
      <c r="Z456" s="49"/>
      <c r="AA456" s="49" t="s">
        <v>4728</v>
      </c>
      <c r="AB456" s="49"/>
      <c r="AC456" s="60" t="s">
        <v>7041</v>
      </c>
      <c r="AD456" s="49"/>
      <c r="AE456" s="49"/>
      <c r="AF456" s="49"/>
      <c r="AG456" s="49"/>
      <c r="AH456" s="49"/>
      <c r="AI456" s="49"/>
      <c r="AJ456" s="49" t="s">
        <v>127</v>
      </c>
      <c r="AK456" s="49" t="s">
        <v>128</v>
      </c>
      <c r="AL456" s="49" t="s">
        <v>129</v>
      </c>
      <c r="AM456" s="49" t="s">
        <v>130</v>
      </c>
      <c r="AN456" s="49" t="s">
        <v>131</v>
      </c>
      <c r="AO456" s="49" t="s">
        <v>218</v>
      </c>
      <c r="AP456" s="49" t="s">
        <v>193</v>
      </c>
      <c r="AQ456" s="49" t="s">
        <v>194</v>
      </c>
      <c r="AR456" s="49" t="s">
        <v>195</v>
      </c>
      <c r="AS456" s="49" t="s">
        <v>196</v>
      </c>
      <c r="AT456" s="49" t="s">
        <v>197</v>
      </c>
      <c r="AU456" s="49" t="s">
        <v>132</v>
      </c>
      <c r="AV456" s="49" t="s">
        <v>198</v>
      </c>
      <c r="AW456" s="49" t="s">
        <v>133</v>
      </c>
      <c r="AX456" s="49" t="s">
        <v>134</v>
      </c>
      <c r="AY456" s="49"/>
      <c r="AZ456" s="49" t="s">
        <v>135</v>
      </c>
      <c r="BA456" s="49" t="s">
        <v>136</v>
      </c>
      <c r="BB456" s="49"/>
      <c r="BC456" s="49"/>
      <c r="BD456" s="49"/>
      <c r="BE456" s="49" t="s">
        <v>139</v>
      </c>
      <c r="BF456" s="49"/>
      <c r="BG456" s="49"/>
      <c r="BH456" s="49" t="s">
        <v>202</v>
      </c>
      <c r="BI456" s="49"/>
      <c r="BJ456" s="49"/>
      <c r="BK456" s="49"/>
      <c r="BL456" s="49"/>
      <c r="BM456" s="49"/>
      <c r="BN456" s="49"/>
      <c r="BO456" s="49"/>
      <c r="BP456" s="49"/>
      <c r="BQ456" s="60" t="str">
        <f t="shared" si="7"/>
        <v>NT-2
NT-3
NT-4
NT-5
NT-6
NT-7
NT-8
NT-9
NT-10
NT-11
NT-12
NT-13
NT-14
MT-1
MT-2
MT-3
MT-4
MT-5
MT-6
MT-7
MT-8
MT-9
MT-10
MT-11
MT-12
MT-13
MT-14
MT-15</v>
      </c>
      <c r="BR456" s="49"/>
      <c r="BS456" s="49" t="s">
        <v>147</v>
      </c>
      <c r="BT456" s="49" t="s">
        <v>148</v>
      </c>
      <c r="BU456" s="49" t="s">
        <v>149</v>
      </c>
      <c r="BV456" s="49" t="s">
        <v>150</v>
      </c>
      <c r="BW456" s="49" t="s">
        <v>151</v>
      </c>
      <c r="BX456" s="49" t="s">
        <v>152</v>
      </c>
      <c r="BY456" s="49" t="s">
        <v>153</v>
      </c>
      <c r="BZ456" s="49" t="s">
        <v>154</v>
      </c>
      <c r="CA456" s="49" t="s">
        <v>155</v>
      </c>
      <c r="CB456" s="49" t="s">
        <v>156</v>
      </c>
      <c r="CC456" s="49" t="s">
        <v>157</v>
      </c>
      <c r="CD456" s="49" t="s">
        <v>158</v>
      </c>
      <c r="CE456" s="49" t="s">
        <v>159</v>
      </c>
      <c r="CF456" s="49" t="s">
        <v>160</v>
      </c>
      <c r="CG456" s="49" t="s">
        <v>161</v>
      </c>
      <c r="CH456" s="49" t="s">
        <v>162</v>
      </c>
      <c r="CI456" s="49" t="s">
        <v>163</v>
      </c>
      <c r="CJ456" s="49" t="s">
        <v>164</v>
      </c>
      <c r="CK456" s="49" t="s">
        <v>165</v>
      </c>
      <c r="CL456" s="49" t="s">
        <v>166</v>
      </c>
      <c r="CM456" s="49" t="s">
        <v>167</v>
      </c>
      <c r="CN456" s="49" t="s">
        <v>168</v>
      </c>
      <c r="CO456" s="49" t="s">
        <v>169</v>
      </c>
      <c r="CP456" s="49" t="s">
        <v>170</v>
      </c>
      <c r="CQ456" s="49" t="s">
        <v>171</v>
      </c>
      <c r="CR456" s="49" t="s">
        <v>172</v>
      </c>
      <c r="CS456" s="49" t="s">
        <v>173</v>
      </c>
      <c r="CT456" s="49" t="s">
        <v>174</v>
      </c>
      <c r="CU456" s="49"/>
      <c r="CV456" s="49"/>
      <c r="CW456" s="49"/>
      <c r="CX456" s="49"/>
      <c r="CY456" s="49"/>
      <c r="CZ456" s="49"/>
      <c r="DA456" s="49"/>
      <c r="DB456" s="49"/>
    </row>
    <row r="457" spans="1:106" s="76" customFormat="1" ht="64.5" customHeight="1" x14ac:dyDescent="0.25">
      <c r="A457" s="49" t="s">
        <v>387</v>
      </c>
      <c r="B457" s="49" t="s">
        <v>4729</v>
      </c>
      <c r="C457" s="60" t="e">
        <f>VLOOKUP(D457,'Threat Model'!$P$2:$Q$96,1,FALSE)</f>
        <v>#N/A</v>
      </c>
      <c r="D457" s="49" t="s">
        <v>4730</v>
      </c>
      <c r="E457" s="61" t="s">
        <v>4731</v>
      </c>
      <c r="F457" s="49"/>
      <c r="G457" s="61" t="s">
        <v>4676</v>
      </c>
      <c r="H457" s="61" t="s">
        <v>4732</v>
      </c>
      <c r="I457" s="62">
        <v>9</v>
      </c>
      <c r="J457" s="60"/>
      <c r="K457" s="60"/>
      <c r="L457" s="60" t="s">
        <v>112</v>
      </c>
      <c r="M457" s="60"/>
      <c r="N457" s="60"/>
      <c r="O457" s="62" t="s">
        <v>182</v>
      </c>
      <c r="P457" s="60" t="s">
        <v>112</v>
      </c>
      <c r="Q457" s="60" t="s">
        <v>112</v>
      </c>
      <c r="R457" s="60" t="s">
        <v>112</v>
      </c>
      <c r="S457" s="61" t="s">
        <v>4733</v>
      </c>
      <c r="T457" s="61" t="s">
        <v>4734</v>
      </c>
      <c r="U457" s="61" t="s">
        <v>4725</v>
      </c>
      <c r="V457" s="61" t="s">
        <v>397</v>
      </c>
      <c r="W457" s="61" t="s">
        <v>4735</v>
      </c>
      <c r="X457" s="61" t="s">
        <v>4736</v>
      </c>
      <c r="Y457" s="49"/>
      <c r="Z457" s="49"/>
      <c r="AA457" s="49" t="s">
        <v>4728</v>
      </c>
      <c r="AB457" s="49"/>
      <c r="AC457" s="60" t="s">
        <v>7038</v>
      </c>
      <c r="AD457" s="49" t="s">
        <v>191</v>
      </c>
      <c r="AE457" s="49" t="s">
        <v>123</v>
      </c>
      <c r="AF457" s="49" t="s">
        <v>124</v>
      </c>
      <c r="AG457" s="49" t="s">
        <v>125</v>
      </c>
      <c r="AH457" s="49"/>
      <c r="AI457" s="49" t="s">
        <v>126</v>
      </c>
      <c r="AJ457" s="49" t="s">
        <v>127</v>
      </c>
      <c r="AK457" s="49" t="s">
        <v>128</v>
      </c>
      <c r="AL457" s="49" t="s">
        <v>129</v>
      </c>
      <c r="AM457" s="49" t="s">
        <v>130</v>
      </c>
      <c r="AN457" s="49" t="s">
        <v>131</v>
      </c>
      <c r="AO457" s="49" t="s">
        <v>218</v>
      </c>
      <c r="AP457" s="49" t="s">
        <v>193</v>
      </c>
      <c r="AQ457" s="49" t="s">
        <v>194</v>
      </c>
      <c r="AR457" s="49" t="s">
        <v>195</v>
      </c>
      <c r="AS457" s="49" t="s">
        <v>196</v>
      </c>
      <c r="AT457" s="49" t="s">
        <v>197</v>
      </c>
      <c r="AU457" s="49" t="s">
        <v>132</v>
      </c>
      <c r="AV457" s="49" t="s">
        <v>198</v>
      </c>
      <c r="AW457" s="49" t="s">
        <v>133</v>
      </c>
      <c r="AX457" s="49" t="s">
        <v>134</v>
      </c>
      <c r="AY457" s="49" t="s">
        <v>199</v>
      </c>
      <c r="AZ457" s="49" t="s">
        <v>135</v>
      </c>
      <c r="BA457" s="49" t="s">
        <v>136</v>
      </c>
      <c r="BB457" s="49" t="s">
        <v>137</v>
      </c>
      <c r="BC457" s="49" t="s">
        <v>138</v>
      </c>
      <c r="BD457" s="49"/>
      <c r="BE457" s="49" t="s">
        <v>139</v>
      </c>
      <c r="BF457" s="49"/>
      <c r="BG457" s="49" t="s">
        <v>140</v>
      </c>
      <c r="BH457" s="49" t="s">
        <v>202</v>
      </c>
      <c r="BI457" s="49"/>
      <c r="BJ457" s="49"/>
      <c r="BK457" s="49" t="s">
        <v>141</v>
      </c>
      <c r="BL457" s="49" t="s">
        <v>142</v>
      </c>
      <c r="BM457" s="49" t="s">
        <v>143</v>
      </c>
      <c r="BN457" s="49" t="s">
        <v>144</v>
      </c>
      <c r="BO457" s="49" t="s">
        <v>145</v>
      </c>
      <c r="BP457" s="49" t="s">
        <v>146</v>
      </c>
      <c r="BQ457" s="60" t="str">
        <f t="shared" si="7"/>
        <v>NT-2
NT-3
NT-4
NT-5
NT-6
NT-7
NT-8
NT-9
NT-10
NT-11
NT-12
NT-13
NT-14
MT-1
MT-2
MT-3
MT-4
MT-5
MT-6
MT-7
MT-8
MT-9
MT-10
MT-11
MT-12
MT-13
MT-14
MT-15</v>
      </c>
      <c r="BR457" s="49"/>
      <c r="BS457" s="49" t="s">
        <v>147</v>
      </c>
      <c r="BT457" s="49" t="s">
        <v>148</v>
      </c>
      <c r="BU457" s="49" t="s">
        <v>149</v>
      </c>
      <c r="BV457" s="49" t="s">
        <v>150</v>
      </c>
      <c r="BW457" s="49" t="s">
        <v>151</v>
      </c>
      <c r="BX457" s="49" t="s">
        <v>152</v>
      </c>
      <c r="BY457" s="49" t="s">
        <v>153</v>
      </c>
      <c r="BZ457" s="49" t="s">
        <v>154</v>
      </c>
      <c r="CA457" s="49" t="s">
        <v>155</v>
      </c>
      <c r="CB457" s="49" t="s">
        <v>156</v>
      </c>
      <c r="CC457" s="49" t="s">
        <v>157</v>
      </c>
      <c r="CD457" s="49" t="s">
        <v>158</v>
      </c>
      <c r="CE457" s="49" t="s">
        <v>159</v>
      </c>
      <c r="CF457" s="49" t="s">
        <v>160</v>
      </c>
      <c r="CG457" s="49" t="s">
        <v>161</v>
      </c>
      <c r="CH457" s="49" t="s">
        <v>162</v>
      </c>
      <c r="CI457" s="49" t="s">
        <v>163</v>
      </c>
      <c r="CJ457" s="49" t="s">
        <v>164</v>
      </c>
      <c r="CK457" s="49" t="s">
        <v>165</v>
      </c>
      <c r="CL457" s="49" t="s">
        <v>166</v>
      </c>
      <c r="CM457" s="49" t="s">
        <v>167</v>
      </c>
      <c r="CN457" s="49" t="s">
        <v>168</v>
      </c>
      <c r="CO457" s="49" t="s">
        <v>169</v>
      </c>
      <c r="CP457" s="49" t="s">
        <v>170</v>
      </c>
      <c r="CQ457" s="49" t="s">
        <v>171</v>
      </c>
      <c r="CR457" s="49" t="s">
        <v>172</v>
      </c>
      <c r="CS457" s="49" t="s">
        <v>173</v>
      </c>
      <c r="CT457" s="49" t="s">
        <v>174</v>
      </c>
      <c r="CU457" s="49"/>
      <c r="CV457" s="49"/>
      <c r="CW457" s="49"/>
      <c r="CX457" s="49"/>
      <c r="CY457" s="49"/>
      <c r="CZ457" s="49"/>
      <c r="DA457" s="49"/>
      <c r="DB457" s="49"/>
    </row>
    <row r="458" spans="1:106" s="76" customFormat="1" ht="64.5" customHeight="1" x14ac:dyDescent="0.25">
      <c r="A458" s="49" t="s">
        <v>175</v>
      </c>
      <c r="B458" s="49" t="s">
        <v>4737</v>
      </c>
      <c r="C458" s="60" t="e">
        <f>VLOOKUP(D458,'Threat Model'!$P$2:$Q$96,1,FALSE)</f>
        <v>#N/A</v>
      </c>
      <c r="D458" s="49" t="s">
        <v>4738</v>
      </c>
      <c r="E458" s="61" t="s">
        <v>4739</v>
      </c>
      <c r="F458" s="49"/>
      <c r="G458" s="61"/>
      <c r="H458" s="61" t="s">
        <v>4740</v>
      </c>
      <c r="I458" s="62">
        <v>8</v>
      </c>
      <c r="J458" s="62"/>
      <c r="K458" s="62"/>
      <c r="L458" s="62" t="s">
        <v>112</v>
      </c>
      <c r="M458" s="62"/>
      <c r="N458" s="62"/>
      <c r="O458" s="62" t="s">
        <v>182</v>
      </c>
      <c r="P458" s="62"/>
      <c r="Q458" s="62"/>
      <c r="R458" s="60" t="s">
        <v>112</v>
      </c>
      <c r="S458" s="61" t="s">
        <v>4741</v>
      </c>
      <c r="T458" s="61" t="s">
        <v>184</v>
      </c>
      <c r="U458" s="61" t="s">
        <v>4742</v>
      </c>
      <c r="V458" s="61" t="s">
        <v>4743</v>
      </c>
      <c r="W458" s="61" t="s">
        <v>4744</v>
      </c>
      <c r="X458" s="61" t="s">
        <v>4745</v>
      </c>
      <c r="Y458" s="49"/>
      <c r="Z458" s="49"/>
      <c r="AA458" s="49" t="s">
        <v>4746</v>
      </c>
      <c r="AB458" s="49"/>
      <c r="AC458" s="60" t="s">
        <v>6903</v>
      </c>
      <c r="AD458" s="49" t="s">
        <v>191</v>
      </c>
      <c r="AE458" s="49" t="s">
        <v>123</v>
      </c>
      <c r="AF458" s="49" t="s">
        <v>124</v>
      </c>
      <c r="AG458" s="49" t="s">
        <v>125</v>
      </c>
      <c r="AH458" s="49" t="s">
        <v>192</v>
      </c>
      <c r="AI458" s="49" t="s">
        <v>126</v>
      </c>
      <c r="AJ458" s="49" t="s">
        <v>127</v>
      </c>
      <c r="AK458" s="49" t="s">
        <v>128</v>
      </c>
      <c r="AL458" s="49" t="s">
        <v>129</v>
      </c>
      <c r="AM458" s="49" t="s">
        <v>130</v>
      </c>
      <c r="AN458" s="49" t="s">
        <v>131</v>
      </c>
      <c r="AO458" s="49"/>
      <c r="AP458" s="49" t="s">
        <v>193</v>
      </c>
      <c r="AQ458" s="49" t="s">
        <v>194</v>
      </c>
      <c r="AR458" s="49" t="s">
        <v>195</v>
      </c>
      <c r="AS458" s="49" t="s">
        <v>196</v>
      </c>
      <c r="AT458" s="49" t="s">
        <v>197</v>
      </c>
      <c r="AU458" s="49" t="s">
        <v>132</v>
      </c>
      <c r="AV458" s="49" t="s">
        <v>198</v>
      </c>
      <c r="AW458" s="49" t="s">
        <v>133</v>
      </c>
      <c r="AX458" s="49" t="s">
        <v>134</v>
      </c>
      <c r="AY458" s="49" t="s">
        <v>199</v>
      </c>
      <c r="AZ458" s="49" t="s">
        <v>135</v>
      </c>
      <c r="BA458" s="49" t="s">
        <v>136</v>
      </c>
      <c r="BB458" s="49" t="s">
        <v>137</v>
      </c>
      <c r="BC458" s="49" t="s">
        <v>138</v>
      </c>
      <c r="BD458" s="49" t="s">
        <v>200</v>
      </c>
      <c r="BE458" s="49" t="s">
        <v>139</v>
      </c>
      <c r="BF458" s="49" t="s">
        <v>201</v>
      </c>
      <c r="BG458" s="49" t="s">
        <v>140</v>
      </c>
      <c r="BH458" s="49" t="s">
        <v>202</v>
      </c>
      <c r="BI458" s="49" t="s">
        <v>203</v>
      </c>
      <c r="BJ458" s="49"/>
      <c r="BK458" s="49" t="s">
        <v>141</v>
      </c>
      <c r="BL458" s="49" t="s">
        <v>142</v>
      </c>
      <c r="BM458" s="49" t="s">
        <v>143</v>
      </c>
      <c r="BN458" s="49" t="s">
        <v>144</v>
      </c>
      <c r="BO458" s="49" t="s">
        <v>145</v>
      </c>
      <c r="BP458" s="49" t="s">
        <v>146</v>
      </c>
      <c r="BQ458" s="60" t="str">
        <f t="shared" si="7"/>
        <v>NT-7
MT-1
MT-2
MT-7
MT-8
MT-9
MT-10
MT-11
MT-12
MT-13
MT-14
MT-15</v>
      </c>
      <c r="BR458" s="49"/>
      <c r="BS458" s="49"/>
      <c r="BT458" s="49"/>
      <c r="BU458" s="49"/>
      <c r="BV458" s="49"/>
      <c r="BW458" s="49"/>
      <c r="BX458" s="49" t="s">
        <v>152</v>
      </c>
      <c r="BY458" s="49"/>
      <c r="BZ458" s="49"/>
      <c r="CA458" s="49"/>
      <c r="CB458" s="49"/>
      <c r="CC458" s="49"/>
      <c r="CD458" s="49"/>
      <c r="CE458" s="49"/>
      <c r="CF458" s="49" t="s">
        <v>160</v>
      </c>
      <c r="CG458" s="49" t="s">
        <v>161</v>
      </c>
      <c r="CH458" s="49"/>
      <c r="CI458" s="49"/>
      <c r="CJ458" s="49"/>
      <c r="CK458" s="49"/>
      <c r="CL458" s="49" t="s">
        <v>166</v>
      </c>
      <c r="CM458" s="49" t="s">
        <v>167</v>
      </c>
      <c r="CN458" s="49" t="s">
        <v>168</v>
      </c>
      <c r="CO458" s="49" t="s">
        <v>169</v>
      </c>
      <c r="CP458" s="49" t="s">
        <v>170</v>
      </c>
      <c r="CQ458" s="49" t="s">
        <v>171</v>
      </c>
      <c r="CR458" s="49" t="s">
        <v>172</v>
      </c>
      <c r="CS458" s="49" t="s">
        <v>173</v>
      </c>
      <c r="CT458" s="49" t="s">
        <v>174</v>
      </c>
      <c r="CU458" s="49"/>
      <c r="CV458" s="49"/>
      <c r="CW458" s="49"/>
      <c r="CX458" s="49"/>
      <c r="CY458" s="49"/>
      <c r="CZ458" s="49"/>
      <c r="DA458" s="49"/>
      <c r="DB458" s="49"/>
    </row>
    <row r="459" spans="1:106" s="76" customFormat="1" ht="64.5" customHeight="1" x14ac:dyDescent="0.25">
      <c r="A459" s="49" t="s">
        <v>387</v>
      </c>
      <c r="B459" s="49" t="s">
        <v>4747</v>
      </c>
      <c r="C459" s="60" t="e">
        <f>VLOOKUP(D459,'Threat Model'!$P$2:$Q$96,1,FALSE)</f>
        <v>#N/A</v>
      </c>
      <c r="D459" s="49" t="s">
        <v>4748</v>
      </c>
      <c r="E459" s="61" t="s">
        <v>4749</v>
      </c>
      <c r="F459" s="49"/>
      <c r="G459" s="61" t="s">
        <v>4676</v>
      </c>
      <c r="H459" s="61" t="s">
        <v>4750</v>
      </c>
      <c r="I459" s="62">
        <v>7</v>
      </c>
      <c r="J459" s="62"/>
      <c r="K459" s="62"/>
      <c r="L459" s="62" t="s">
        <v>112</v>
      </c>
      <c r="M459" s="62"/>
      <c r="N459" s="62"/>
      <c r="O459" s="62" t="s">
        <v>182</v>
      </c>
      <c r="P459" s="62"/>
      <c r="Q459" s="60"/>
      <c r="R459" s="60" t="s">
        <v>112</v>
      </c>
      <c r="S459" s="61" t="s">
        <v>4751</v>
      </c>
      <c r="T459" s="61" t="s">
        <v>4752</v>
      </c>
      <c r="U459" s="61" t="s">
        <v>568</v>
      </c>
      <c r="V459" s="61" t="s">
        <v>397</v>
      </c>
      <c r="W459" s="61" t="s">
        <v>4753</v>
      </c>
      <c r="X459" s="61" t="s">
        <v>4754</v>
      </c>
      <c r="Y459" s="49"/>
      <c r="Z459" s="49"/>
      <c r="AA459" s="49" t="s">
        <v>4755</v>
      </c>
      <c r="AB459" s="49"/>
      <c r="AC459" s="60" t="s">
        <v>6915</v>
      </c>
      <c r="AD459" s="49" t="s">
        <v>191</v>
      </c>
      <c r="AE459" s="49"/>
      <c r="AF459" s="49"/>
      <c r="AG459" s="49" t="s">
        <v>125</v>
      </c>
      <c r="AH459" s="49"/>
      <c r="AI459" s="49"/>
      <c r="AJ459" s="49" t="s">
        <v>127</v>
      </c>
      <c r="AK459" s="49" t="s">
        <v>128</v>
      </c>
      <c r="AL459" s="49" t="s">
        <v>129</v>
      </c>
      <c r="AM459" s="49" t="s">
        <v>130</v>
      </c>
      <c r="AN459" s="49" t="s">
        <v>131</v>
      </c>
      <c r="AO459" s="49" t="s">
        <v>218</v>
      </c>
      <c r="AP459" s="49"/>
      <c r="AQ459" s="49"/>
      <c r="AR459" s="49"/>
      <c r="AS459" s="49"/>
      <c r="AT459" s="49"/>
      <c r="AU459" s="49"/>
      <c r="AV459" s="49"/>
      <c r="AW459" s="49" t="s">
        <v>133</v>
      </c>
      <c r="AX459" s="49"/>
      <c r="AY459" s="49"/>
      <c r="AZ459" s="49"/>
      <c r="BA459" s="49"/>
      <c r="BB459" s="49"/>
      <c r="BC459" s="49"/>
      <c r="BD459" s="49"/>
      <c r="BE459" s="49"/>
      <c r="BF459" s="49"/>
      <c r="BG459" s="49"/>
      <c r="BH459" s="49"/>
      <c r="BI459" s="49"/>
      <c r="BJ459" s="49"/>
      <c r="BK459" s="49"/>
      <c r="BL459" s="49"/>
      <c r="BM459" s="49"/>
      <c r="BN459" s="49"/>
      <c r="BO459" s="49"/>
      <c r="BP459" s="49"/>
      <c r="BQ459" s="60" t="str">
        <f t="shared" si="7"/>
        <v>MT-8
MT-9
MT-10
MT-12
MT-13
MT-14
MT-15</v>
      </c>
      <c r="BR459" s="49"/>
      <c r="BS459" s="49"/>
      <c r="BT459" s="49"/>
      <c r="BU459" s="49"/>
      <c r="BV459" s="49"/>
      <c r="BW459" s="49"/>
      <c r="BX459" s="49"/>
      <c r="BY459" s="49"/>
      <c r="BZ459" s="49"/>
      <c r="CA459" s="49"/>
      <c r="CB459" s="49"/>
      <c r="CC459" s="49"/>
      <c r="CD459" s="49"/>
      <c r="CE459" s="49"/>
      <c r="CF459" s="49"/>
      <c r="CG459" s="49"/>
      <c r="CH459" s="49"/>
      <c r="CI459" s="49"/>
      <c r="CJ459" s="49"/>
      <c r="CK459" s="49"/>
      <c r="CL459" s="49"/>
      <c r="CM459" s="49" t="s">
        <v>167</v>
      </c>
      <c r="CN459" s="49" t="s">
        <v>168</v>
      </c>
      <c r="CO459" s="49" t="s">
        <v>169</v>
      </c>
      <c r="CP459" s="49"/>
      <c r="CQ459" s="49" t="s">
        <v>171</v>
      </c>
      <c r="CR459" s="49" t="s">
        <v>172</v>
      </c>
      <c r="CS459" s="49" t="s">
        <v>173</v>
      </c>
      <c r="CT459" s="49" t="s">
        <v>174</v>
      </c>
      <c r="CU459" s="49"/>
      <c r="CV459" s="49"/>
      <c r="CW459" s="49"/>
      <c r="CX459" s="49"/>
      <c r="CY459" s="49"/>
      <c r="CZ459" s="49"/>
      <c r="DA459" s="49"/>
      <c r="DB459" s="49"/>
    </row>
    <row r="460" spans="1:106" s="77" customFormat="1" ht="64.5" customHeight="1" x14ac:dyDescent="0.25">
      <c r="A460" s="49" t="s">
        <v>229</v>
      </c>
      <c r="B460" s="49" t="s">
        <v>4756</v>
      </c>
      <c r="C460" s="60" t="e">
        <f>VLOOKUP(D460,'Threat Model'!$P$2:$Q$96,1,FALSE)</f>
        <v>#N/A</v>
      </c>
      <c r="D460" s="49" t="s">
        <v>4757</v>
      </c>
      <c r="E460" s="61" t="s">
        <v>4758</v>
      </c>
      <c r="F460" s="49"/>
      <c r="G460" s="61"/>
      <c r="H460" s="61" t="s">
        <v>4759</v>
      </c>
      <c r="I460" s="62">
        <v>8</v>
      </c>
      <c r="J460" s="60"/>
      <c r="K460" s="60"/>
      <c r="L460" s="60" t="s">
        <v>112</v>
      </c>
      <c r="M460" s="60"/>
      <c r="N460" s="60"/>
      <c r="O460" s="62" t="s">
        <v>182</v>
      </c>
      <c r="P460" s="60" t="s">
        <v>112</v>
      </c>
      <c r="Q460" s="60" t="s">
        <v>112</v>
      </c>
      <c r="R460" s="60" t="s">
        <v>112</v>
      </c>
      <c r="S460" s="61" t="s">
        <v>4760</v>
      </c>
      <c r="T460" s="61" t="s">
        <v>682</v>
      </c>
      <c r="U460" s="61" t="s">
        <v>936</v>
      </c>
      <c r="V460" s="61" t="s">
        <v>237</v>
      </c>
      <c r="W460" s="61" t="s">
        <v>4761</v>
      </c>
      <c r="X460" s="61" t="s">
        <v>4762</v>
      </c>
      <c r="Y460" s="49"/>
      <c r="Z460" s="49"/>
      <c r="AA460" s="49" t="s">
        <v>4763</v>
      </c>
      <c r="AB460" s="49"/>
      <c r="AC460" s="60" t="s">
        <v>6942</v>
      </c>
      <c r="AD460" s="49" t="s">
        <v>191</v>
      </c>
      <c r="AE460" s="49" t="s">
        <v>123</v>
      </c>
      <c r="AF460" s="49" t="s">
        <v>124</v>
      </c>
      <c r="AG460" s="49" t="s">
        <v>125</v>
      </c>
      <c r="AH460" s="49" t="s">
        <v>192</v>
      </c>
      <c r="AI460" s="49" t="s">
        <v>126</v>
      </c>
      <c r="AJ460" s="49" t="s">
        <v>127</v>
      </c>
      <c r="AK460" s="49" t="s">
        <v>128</v>
      </c>
      <c r="AL460" s="49" t="s">
        <v>129</v>
      </c>
      <c r="AM460" s="49" t="s">
        <v>130</v>
      </c>
      <c r="AN460" s="49" t="s">
        <v>131</v>
      </c>
      <c r="AO460" s="49" t="s">
        <v>218</v>
      </c>
      <c r="AP460" s="49" t="s">
        <v>193</v>
      </c>
      <c r="AQ460" s="49" t="s">
        <v>194</v>
      </c>
      <c r="AR460" s="49" t="s">
        <v>195</v>
      </c>
      <c r="AS460" s="49" t="s">
        <v>196</v>
      </c>
      <c r="AT460" s="49" t="s">
        <v>197</v>
      </c>
      <c r="AU460" s="49"/>
      <c r="AV460" s="49" t="s">
        <v>198</v>
      </c>
      <c r="AW460" s="49" t="s">
        <v>133</v>
      </c>
      <c r="AX460" s="49" t="s">
        <v>134</v>
      </c>
      <c r="AY460" s="49" t="s">
        <v>199</v>
      </c>
      <c r="AZ460" s="49" t="s">
        <v>135</v>
      </c>
      <c r="BA460" s="49" t="s">
        <v>136</v>
      </c>
      <c r="BB460" s="49"/>
      <c r="BC460" s="49"/>
      <c r="BD460" s="49"/>
      <c r="BE460" s="49" t="s">
        <v>139</v>
      </c>
      <c r="BF460" s="49"/>
      <c r="BG460" s="49"/>
      <c r="BH460" s="49" t="s">
        <v>202</v>
      </c>
      <c r="BI460" s="49" t="s">
        <v>203</v>
      </c>
      <c r="BJ460" s="49"/>
      <c r="BK460" s="49"/>
      <c r="BL460" s="49"/>
      <c r="BM460" s="49"/>
      <c r="BN460" s="49"/>
      <c r="BO460" s="49"/>
      <c r="BP460" s="49"/>
      <c r="BQ460" s="60" t="str">
        <f t="shared" si="7"/>
        <v>NT-2
NT-3
NT-4
NT-5
NT-6
NT-7
NT-8
NT-9
NT-10
NT-11
NT-12
NT-13
NT-14
MT-1
MT-2
MT-3
MT-4
MT-5
MT-6
MT-7
MT-8
MT-9
MT-10
MT-11
MT-12
MT-13
MT-14
MT-15</v>
      </c>
      <c r="BR460" s="49"/>
      <c r="BS460" s="49" t="s">
        <v>147</v>
      </c>
      <c r="BT460" s="49" t="s">
        <v>148</v>
      </c>
      <c r="BU460" s="49" t="s">
        <v>149</v>
      </c>
      <c r="BV460" s="49" t="s">
        <v>150</v>
      </c>
      <c r="BW460" s="49" t="s">
        <v>151</v>
      </c>
      <c r="BX460" s="49" t="s">
        <v>152</v>
      </c>
      <c r="BY460" s="49" t="s">
        <v>153</v>
      </c>
      <c r="BZ460" s="49" t="s">
        <v>154</v>
      </c>
      <c r="CA460" s="49" t="s">
        <v>155</v>
      </c>
      <c r="CB460" s="49" t="s">
        <v>156</v>
      </c>
      <c r="CC460" s="49" t="s">
        <v>157</v>
      </c>
      <c r="CD460" s="49" t="s">
        <v>158</v>
      </c>
      <c r="CE460" s="49" t="s">
        <v>159</v>
      </c>
      <c r="CF460" s="49" t="s">
        <v>160</v>
      </c>
      <c r="CG460" s="49" t="s">
        <v>161</v>
      </c>
      <c r="CH460" s="49" t="s">
        <v>162</v>
      </c>
      <c r="CI460" s="49" t="s">
        <v>163</v>
      </c>
      <c r="CJ460" s="49" t="s">
        <v>164</v>
      </c>
      <c r="CK460" s="49" t="s">
        <v>165</v>
      </c>
      <c r="CL460" s="49" t="s">
        <v>166</v>
      </c>
      <c r="CM460" s="49" t="s">
        <v>167</v>
      </c>
      <c r="CN460" s="49" t="s">
        <v>168</v>
      </c>
      <c r="CO460" s="49" t="s">
        <v>169</v>
      </c>
      <c r="CP460" s="49" t="s">
        <v>170</v>
      </c>
      <c r="CQ460" s="49" t="s">
        <v>171</v>
      </c>
      <c r="CR460" s="49" t="s">
        <v>172</v>
      </c>
      <c r="CS460" s="49" t="s">
        <v>173</v>
      </c>
      <c r="CT460" s="49" t="s">
        <v>174</v>
      </c>
      <c r="CU460" s="49"/>
      <c r="CV460" s="49"/>
      <c r="CW460" s="49"/>
      <c r="CX460" s="49"/>
      <c r="CY460" s="49"/>
      <c r="CZ460" s="49"/>
      <c r="DA460" s="49"/>
      <c r="DB460" s="49"/>
    </row>
    <row r="461" spans="1:106" s="77" customFormat="1" ht="64.5" customHeight="1" x14ac:dyDescent="0.25">
      <c r="A461" s="49" t="s">
        <v>229</v>
      </c>
      <c r="B461" s="49" t="s">
        <v>4764</v>
      </c>
      <c r="C461" s="60" t="e">
        <f>VLOOKUP(D461,'Threat Model'!$P$2:$Q$96,1,FALSE)</f>
        <v>#N/A</v>
      </c>
      <c r="D461" s="49" t="s">
        <v>4765</v>
      </c>
      <c r="E461" s="61" t="s">
        <v>4766</v>
      </c>
      <c r="F461" s="49"/>
      <c r="G461" s="61" t="s">
        <v>4767</v>
      </c>
      <c r="H461" s="61" t="s">
        <v>4768</v>
      </c>
      <c r="I461" s="62">
        <v>9</v>
      </c>
      <c r="J461" s="62"/>
      <c r="K461" s="62"/>
      <c r="L461" s="62" t="s">
        <v>112</v>
      </c>
      <c r="M461" s="62"/>
      <c r="N461" s="62"/>
      <c r="O461" s="62" t="s">
        <v>182</v>
      </c>
      <c r="P461" s="62"/>
      <c r="Q461" s="60" t="s">
        <v>112</v>
      </c>
      <c r="R461" s="60" t="s">
        <v>112</v>
      </c>
      <c r="S461" s="61" t="s">
        <v>4769</v>
      </c>
      <c r="T461" s="61" t="s">
        <v>682</v>
      </c>
      <c r="U461" s="61" t="s">
        <v>936</v>
      </c>
      <c r="V461" s="61" t="s">
        <v>237</v>
      </c>
      <c r="W461" s="61" t="s">
        <v>4770</v>
      </c>
      <c r="X461" s="61" t="s">
        <v>4771</v>
      </c>
      <c r="Y461" s="49"/>
      <c r="Z461" s="49"/>
      <c r="AA461" s="49" t="s">
        <v>4772</v>
      </c>
      <c r="AB461" s="49"/>
      <c r="AC461" s="60" t="s">
        <v>7042</v>
      </c>
      <c r="AD461" s="49" t="s">
        <v>191</v>
      </c>
      <c r="AE461" s="49" t="s">
        <v>123</v>
      </c>
      <c r="AF461" s="49" t="s">
        <v>124</v>
      </c>
      <c r="AG461" s="49" t="s">
        <v>125</v>
      </c>
      <c r="AH461" s="49" t="s">
        <v>192</v>
      </c>
      <c r="AI461" s="49" t="s">
        <v>126</v>
      </c>
      <c r="AJ461" s="49" t="s">
        <v>127</v>
      </c>
      <c r="AK461" s="49" t="s">
        <v>128</v>
      </c>
      <c r="AL461" s="49" t="s">
        <v>129</v>
      </c>
      <c r="AM461" s="49" t="s">
        <v>130</v>
      </c>
      <c r="AN461" s="49" t="s">
        <v>131</v>
      </c>
      <c r="AO461" s="49" t="s">
        <v>218</v>
      </c>
      <c r="AP461" s="49" t="s">
        <v>193</v>
      </c>
      <c r="AQ461" s="49" t="s">
        <v>194</v>
      </c>
      <c r="AR461" s="49" t="s">
        <v>195</v>
      </c>
      <c r="AS461" s="49" t="s">
        <v>196</v>
      </c>
      <c r="AT461" s="49" t="s">
        <v>197</v>
      </c>
      <c r="AU461" s="49"/>
      <c r="AV461" s="49" t="s">
        <v>198</v>
      </c>
      <c r="AW461" s="49" t="s">
        <v>133</v>
      </c>
      <c r="AX461" s="49" t="s">
        <v>134</v>
      </c>
      <c r="AY461" s="49" t="s">
        <v>199</v>
      </c>
      <c r="AZ461" s="49" t="s">
        <v>135</v>
      </c>
      <c r="BA461" s="49" t="s">
        <v>136</v>
      </c>
      <c r="BB461" s="49" t="s">
        <v>137</v>
      </c>
      <c r="BC461" s="49" t="s">
        <v>138</v>
      </c>
      <c r="BD461" s="49" t="s">
        <v>200</v>
      </c>
      <c r="BE461" s="49" t="s">
        <v>139</v>
      </c>
      <c r="BF461" s="49"/>
      <c r="BG461" s="49"/>
      <c r="BH461" s="49" t="s">
        <v>202</v>
      </c>
      <c r="BI461" s="49" t="s">
        <v>203</v>
      </c>
      <c r="BJ461" s="49" t="s">
        <v>282</v>
      </c>
      <c r="BK461" s="49" t="s">
        <v>141</v>
      </c>
      <c r="BL461" s="49" t="s">
        <v>142</v>
      </c>
      <c r="BM461" s="49" t="s">
        <v>143</v>
      </c>
      <c r="BN461" s="49" t="s">
        <v>144</v>
      </c>
      <c r="BO461" s="49" t="s">
        <v>145</v>
      </c>
      <c r="BP461" s="49" t="s">
        <v>146</v>
      </c>
      <c r="BQ461" s="60" t="str">
        <f t="shared" si="7"/>
        <v>NT-2
NT-3
NT-4
NT-5
NT-6
NT-7
NT-8
NT-9
NT-10
NT-11
NT-12
NT-13
NT-14
MT-1
MT-2
MT-3
MT-4
MT-5
MT-6
MT-7
MT-8
MT-9
MT-10
MT-11
MT-12
MT-13
MT-14
MT-15</v>
      </c>
      <c r="BR461" s="49"/>
      <c r="BS461" s="49" t="s">
        <v>147</v>
      </c>
      <c r="BT461" s="49" t="s">
        <v>148</v>
      </c>
      <c r="BU461" s="49" t="s">
        <v>149</v>
      </c>
      <c r="BV461" s="49" t="s">
        <v>150</v>
      </c>
      <c r="BW461" s="49" t="s">
        <v>151</v>
      </c>
      <c r="BX461" s="49" t="s">
        <v>152</v>
      </c>
      <c r="BY461" s="49" t="s">
        <v>153</v>
      </c>
      <c r="BZ461" s="49" t="s">
        <v>154</v>
      </c>
      <c r="CA461" s="49" t="s">
        <v>155</v>
      </c>
      <c r="CB461" s="49" t="s">
        <v>156</v>
      </c>
      <c r="CC461" s="49" t="s">
        <v>157</v>
      </c>
      <c r="CD461" s="49" t="s">
        <v>158</v>
      </c>
      <c r="CE461" s="49" t="s">
        <v>159</v>
      </c>
      <c r="CF461" s="49" t="s">
        <v>160</v>
      </c>
      <c r="CG461" s="49" t="s">
        <v>161</v>
      </c>
      <c r="CH461" s="49" t="s">
        <v>162</v>
      </c>
      <c r="CI461" s="49" t="s">
        <v>163</v>
      </c>
      <c r="CJ461" s="49" t="s">
        <v>164</v>
      </c>
      <c r="CK461" s="49" t="s">
        <v>165</v>
      </c>
      <c r="CL461" s="49" t="s">
        <v>166</v>
      </c>
      <c r="CM461" s="49" t="s">
        <v>167</v>
      </c>
      <c r="CN461" s="49" t="s">
        <v>168</v>
      </c>
      <c r="CO461" s="49" t="s">
        <v>169</v>
      </c>
      <c r="CP461" s="49" t="s">
        <v>170</v>
      </c>
      <c r="CQ461" s="49" t="s">
        <v>171</v>
      </c>
      <c r="CR461" s="49" t="s">
        <v>172</v>
      </c>
      <c r="CS461" s="49" t="s">
        <v>173</v>
      </c>
      <c r="CT461" s="49" t="s">
        <v>174</v>
      </c>
      <c r="CU461" s="49"/>
      <c r="CV461" s="49"/>
      <c r="CW461" s="49"/>
      <c r="CX461" s="49"/>
      <c r="CY461" s="49"/>
      <c r="CZ461" s="49"/>
      <c r="DA461" s="49"/>
      <c r="DB461" s="49"/>
    </row>
    <row r="462" spans="1:106" s="76" customFormat="1" ht="64.5" customHeight="1" x14ac:dyDescent="0.25">
      <c r="A462" s="49" t="s">
        <v>340</v>
      </c>
      <c r="B462" s="49" t="s">
        <v>4773</v>
      </c>
      <c r="C462" s="60" t="e">
        <f>VLOOKUP(D462,'Threat Model'!$P$2:$Q$96,1,FALSE)</f>
        <v>#N/A</v>
      </c>
      <c r="D462" s="49" t="s">
        <v>4774</v>
      </c>
      <c r="E462" s="61" t="s">
        <v>4775</v>
      </c>
      <c r="F462" s="49"/>
      <c r="G462" s="61"/>
      <c r="H462" s="61" t="s">
        <v>4776</v>
      </c>
      <c r="I462" s="62">
        <v>3</v>
      </c>
      <c r="J462" s="62"/>
      <c r="K462" s="62" t="s">
        <v>112</v>
      </c>
      <c r="L462" s="62"/>
      <c r="M462" s="62"/>
      <c r="N462" s="62"/>
      <c r="O462" s="62" t="s">
        <v>113</v>
      </c>
      <c r="P462" s="62"/>
      <c r="Q462" s="60" t="s">
        <v>112</v>
      </c>
      <c r="R462" s="62"/>
      <c r="S462" s="61" t="s">
        <v>4777</v>
      </c>
      <c r="T462" s="61" t="s">
        <v>347</v>
      </c>
      <c r="U462" s="61" t="s">
        <v>348</v>
      </c>
      <c r="V462" s="61" t="s">
        <v>349</v>
      </c>
      <c r="W462" s="61" t="s">
        <v>350</v>
      </c>
      <c r="X462" s="61" t="s">
        <v>4778</v>
      </c>
      <c r="Y462" s="49"/>
      <c r="Z462" s="49"/>
      <c r="AA462" s="49" t="s">
        <v>4779</v>
      </c>
      <c r="AB462" s="49"/>
      <c r="AC462" s="60" t="s">
        <v>7043</v>
      </c>
      <c r="AD462" s="49"/>
      <c r="AE462" s="49"/>
      <c r="AF462" s="49"/>
      <c r="AG462" s="49"/>
      <c r="AH462" s="49"/>
      <c r="AI462" s="49"/>
      <c r="AJ462" s="49" t="s">
        <v>127</v>
      </c>
      <c r="AK462" s="49"/>
      <c r="AL462" s="49" t="s">
        <v>129</v>
      </c>
      <c r="AM462" s="49"/>
      <c r="AN462" s="49" t="s">
        <v>131</v>
      </c>
      <c r="AO462" s="49"/>
      <c r="AP462" s="49" t="s">
        <v>193</v>
      </c>
      <c r="AQ462" s="49" t="s">
        <v>194</v>
      </c>
      <c r="AR462" s="49" t="s">
        <v>195</v>
      </c>
      <c r="AS462" s="49" t="s">
        <v>196</v>
      </c>
      <c r="AT462" s="49" t="s">
        <v>197</v>
      </c>
      <c r="AU462" s="49" t="s">
        <v>132</v>
      </c>
      <c r="AV462" s="49" t="s">
        <v>198</v>
      </c>
      <c r="AW462" s="49"/>
      <c r="AX462" s="49"/>
      <c r="AY462" s="49"/>
      <c r="AZ462" s="49" t="s">
        <v>135</v>
      </c>
      <c r="BA462" s="49"/>
      <c r="BB462" s="49" t="s">
        <v>137</v>
      </c>
      <c r="BC462" s="49"/>
      <c r="BD462" s="49"/>
      <c r="BE462" s="49" t="s">
        <v>139</v>
      </c>
      <c r="BF462" s="49" t="s">
        <v>201</v>
      </c>
      <c r="BG462" s="49" t="s">
        <v>140</v>
      </c>
      <c r="BH462" s="49" t="s">
        <v>202</v>
      </c>
      <c r="BI462" s="49" t="s">
        <v>203</v>
      </c>
      <c r="BJ462" s="49"/>
      <c r="BK462" s="49"/>
      <c r="BL462" s="49"/>
      <c r="BM462" s="49"/>
      <c r="BN462" s="49"/>
      <c r="BO462" s="49"/>
      <c r="BP462" s="49"/>
      <c r="BQ462" s="60" t="str">
        <f t="shared" si="7"/>
        <v>NT-7
MT-1
MT-2
MT-7
MT-8
MT-9
MT-10
MT-11
MT-12
MT-13
MT-14
MT-15</v>
      </c>
      <c r="BR462" s="49"/>
      <c r="BS462" s="49"/>
      <c r="BT462" s="49"/>
      <c r="BU462" s="49"/>
      <c r="BV462" s="49"/>
      <c r="BW462" s="49"/>
      <c r="BX462" s="49" t="s">
        <v>152</v>
      </c>
      <c r="BY462" s="49"/>
      <c r="BZ462" s="49"/>
      <c r="CA462" s="49"/>
      <c r="CB462" s="49"/>
      <c r="CC462" s="49"/>
      <c r="CD462" s="49"/>
      <c r="CE462" s="49"/>
      <c r="CF462" s="49" t="s">
        <v>160</v>
      </c>
      <c r="CG462" s="49" t="s">
        <v>161</v>
      </c>
      <c r="CH462" s="49"/>
      <c r="CI462" s="49"/>
      <c r="CJ462" s="49"/>
      <c r="CK462" s="49"/>
      <c r="CL462" s="49" t="s">
        <v>166</v>
      </c>
      <c r="CM462" s="49" t="s">
        <v>167</v>
      </c>
      <c r="CN462" s="49" t="s">
        <v>168</v>
      </c>
      <c r="CO462" s="49" t="s">
        <v>169</v>
      </c>
      <c r="CP462" s="49" t="s">
        <v>170</v>
      </c>
      <c r="CQ462" s="49" t="s">
        <v>171</v>
      </c>
      <c r="CR462" s="49" t="s">
        <v>172</v>
      </c>
      <c r="CS462" s="49" t="s">
        <v>173</v>
      </c>
      <c r="CT462" s="49" t="s">
        <v>174</v>
      </c>
      <c r="CU462" s="49"/>
      <c r="CV462" s="49"/>
      <c r="CW462" s="49"/>
      <c r="CX462" s="49"/>
      <c r="CY462" s="49"/>
      <c r="CZ462" s="49"/>
      <c r="DA462" s="49"/>
      <c r="DB462" s="49"/>
    </row>
    <row r="463" spans="1:106" s="76" customFormat="1" ht="64.5" customHeight="1" x14ac:dyDescent="0.25">
      <c r="A463" s="49" t="s">
        <v>340</v>
      </c>
      <c r="B463" s="49" t="s">
        <v>4780</v>
      </c>
      <c r="C463" s="60" t="e">
        <f>VLOOKUP(D463,'Threat Model'!$P$2:$Q$96,1,FALSE)</f>
        <v>#N/A</v>
      </c>
      <c r="D463" s="49" t="s">
        <v>4781</v>
      </c>
      <c r="E463" s="61" t="s">
        <v>4782</v>
      </c>
      <c r="F463" s="49"/>
      <c r="G463" s="61"/>
      <c r="H463" s="61" t="s">
        <v>4783</v>
      </c>
      <c r="I463" s="62">
        <v>3</v>
      </c>
      <c r="J463" s="62"/>
      <c r="K463" s="62" t="s">
        <v>112</v>
      </c>
      <c r="L463" s="62"/>
      <c r="M463" s="62"/>
      <c r="N463" s="62"/>
      <c r="O463" s="62" t="s">
        <v>210</v>
      </c>
      <c r="P463" s="62"/>
      <c r="Q463" s="60" t="s">
        <v>112</v>
      </c>
      <c r="R463" s="62"/>
      <c r="S463" s="61" t="s">
        <v>4784</v>
      </c>
      <c r="T463" s="61" t="s">
        <v>347</v>
      </c>
      <c r="U463" s="61" t="s">
        <v>348</v>
      </c>
      <c r="V463" s="61" t="s">
        <v>349</v>
      </c>
      <c r="W463" s="61" t="s">
        <v>350</v>
      </c>
      <c r="X463" s="61" t="s">
        <v>4785</v>
      </c>
      <c r="Y463" s="49"/>
      <c r="Z463" s="49"/>
      <c r="AA463" s="49" t="s">
        <v>4786</v>
      </c>
      <c r="AB463" s="49"/>
      <c r="AC463" s="60" t="s">
        <v>6904</v>
      </c>
      <c r="AD463" s="49" t="s">
        <v>191</v>
      </c>
      <c r="AE463" s="49" t="s">
        <v>123</v>
      </c>
      <c r="AF463" s="49" t="s">
        <v>124</v>
      </c>
      <c r="AG463" s="49" t="s">
        <v>125</v>
      </c>
      <c r="AH463" s="49" t="s">
        <v>192</v>
      </c>
      <c r="AI463" s="49" t="s">
        <v>126</v>
      </c>
      <c r="AJ463" s="49" t="s">
        <v>127</v>
      </c>
      <c r="AK463" s="49" t="s">
        <v>128</v>
      </c>
      <c r="AL463" s="49" t="s">
        <v>129</v>
      </c>
      <c r="AM463" s="49" t="s">
        <v>130</v>
      </c>
      <c r="AN463" s="49" t="s">
        <v>131</v>
      </c>
      <c r="AO463" s="49" t="s">
        <v>218</v>
      </c>
      <c r="AP463" s="49" t="s">
        <v>193</v>
      </c>
      <c r="AQ463" s="49" t="s">
        <v>194</v>
      </c>
      <c r="AR463" s="49" t="s">
        <v>195</v>
      </c>
      <c r="AS463" s="49" t="s">
        <v>196</v>
      </c>
      <c r="AT463" s="49" t="s">
        <v>197</v>
      </c>
      <c r="AU463" s="49" t="s">
        <v>132</v>
      </c>
      <c r="AV463" s="49" t="s">
        <v>198</v>
      </c>
      <c r="AW463" s="49" t="s">
        <v>133</v>
      </c>
      <c r="AX463" s="49" t="s">
        <v>134</v>
      </c>
      <c r="AY463" s="49" t="s">
        <v>199</v>
      </c>
      <c r="AZ463" s="49" t="s">
        <v>135</v>
      </c>
      <c r="BA463" s="49" t="s">
        <v>136</v>
      </c>
      <c r="BB463" s="49" t="s">
        <v>137</v>
      </c>
      <c r="BC463" s="49" t="s">
        <v>138</v>
      </c>
      <c r="BD463" s="49" t="s">
        <v>200</v>
      </c>
      <c r="BE463" s="49" t="s">
        <v>139</v>
      </c>
      <c r="BF463" s="49" t="s">
        <v>201</v>
      </c>
      <c r="BG463" s="49" t="s">
        <v>140</v>
      </c>
      <c r="BH463" s="49" t="s">
        <v>202</v>
      </c>
      <c r="BI463" s="49" t="s">
        <v>203</v>
      </c>
      <c r="BJ463" s="49"/>
      <c r="BK463" s="49" t="s">
        <v>141</v>
      </c>
      <c r="BL463" s="49" t="s">
        <v>142</v>
      </c>
      <c r="BM463" s="49" t="s">
        <v>143</v>
      </c>
      <c r="BN463" s="49" t="s">
        <v>144</v>
      </c>
      <c r="BO463" s="49" t="s">
        <v>145</v>
      </c>
      <c r="BP463" s="49" t="s">
        <v>146</v>
      </c>
      <c r="BQ463" s="60" t="str">
        <f t="shared" si="7"/>
        <v>NT-7
MT-1
MT-2
MT-7
MT-8
MT-9
MT-10
MT-11
MT-12
MT-13
MT-14
MT-15</v>
      </c>
      <c r="BR463" s="49"/>
      <c r="BS463" s="49"/>
      <c r="BT463" s="49"/>
      <c r="BU463" s="49"/>
      <c r="BV463" s="49"/>
      <c r="BW463" s="49"/>
      <c r="BX463" s="49" t="s">
        <v>152</v>
      </c>
      <c r="BY463" s="49"/>
      <c r="BZ463" s="49"/>
      <c r="CA463" s="49"/>
      <c r="CB463" s="49"/>
      <c r="CC463" s="49"/>
      <c r="CD463" s="49"/>
      <c r="CE463" s="49"/>
      <c r="CF463" s="49" t="s">
        <v>160</v>
      </c>
      <c r="CG463" s="49" t="s">
        <v>161</v>
      </c>
      <c r="CH463" s="49"/>
      <c r="CI463" s="49"/>
      <c r="CJ463" s="49"/>
      <c r="CK463" s="49"/>
      <c r="CL463" s="49" t="s">
        <v>166</v>
      </c>
      <c r="CM463" s="49" t="s">
        <v>167</v>
      </c>
      <c r="CN463" s="49" t="s">
        <v>168</v>
      </c>
      <c r="CO463" s="49" t="s">
        <v>169</v>
      </c>
      <c r="CP463" s="49" t="s">
        <v>170</v>
      </c>
      <c r="CQ463" s="49" t="s">
        <v>171</v>
      </c>
      <c r="CR463" s="49" t="s">
        <v>172</v>
      </c>
      <c r="CS463" s="49" t="s">
        <v>173</v>
      </c>
      <c r="CT463" s="49" t="s">
        <v>174</v>
      </c>
      <c r="CU463" s="49"/>
      <c r="CV463" s="49"/>
      <c r="CW463" s="49"/>
      <c r="CX463" s="49"/>
      <c r="CY463" s="49"/>
      <c r="CZ463" s="49"/>
      <c r="DA463" s="49"/>
      <c r="DB463" s="49"/>
    </row>
    <row r="464" spans="1:106" s="76" customFormat="1" ht="64.5" customHeight="1" x14ac:dyDescent="0.25">
      <c r="A464" s="49" t="s">
        <v>1314</v>
      </c>
      <c r="B464" s="49" t="s">
        <v>4787</v>
      </c>
      <c r="C464" s="60" t="e">
        <f>VLOOKUP(D464,'Threat Model'!$P$2:$Q$96,1,FALSE)</f>
        <v>#N/A</v>
      </c>
      <c r="D464" s="49" t="s">
        <v>4788</v>
      </c>
      <c r="E464" s="61" t="s">
        <v>4789</v>
      </c>
      <c r="F464" s="49"/>
      <c r="G464" s="61" t="s">
        <v>4790</v>
      </c>
      <c r="H464" s="61" t="s">
        <v>4791</v>
      </c>
      <c r="I464" s="62">
        <v>10</v>
      </c>
      <c r="J464" s="60"/>
      <c r="K464" s="60" t="s">
        <v>112</v>
      </c>
      <c r="L464" s="60"/>
      <c r="M464" s="60"/>
      <c r="N464" s="60"/>
      <c r="O464" s="62" t="s">
        <v>182</v>
      </c>
      <c r="P464" s="60" t="s">
        <v>112</v>
      </c>
      <c r="Q464" s="60" t="s">
        <v>112</v>
      </c>
      <c r="R464" s="60" t="s">
        <v>112</v>
      </c>
      <c r="S464" s="61" t="s">
        <v>4792</v>
      </c>
      <c r="T464" s="61" t="s">
        <v>4793</v>
      </c>
      <c r="U464" s="61" t="s">
        <v>3548</v>
      </c>
      <c r="V464" s="61" t="s">
        <v>3549</v>
      </c>
      <c r="W464" s="61" t="s">
        <v>1325</v>
      </c>
      <c r="X464" s="61" t="s">
        <v>4794</v>
      </c>
      <c r="Y464" s="49"/>
      <c r="Z464" s="49"/>
      <c r="AA464" s="49" t="s">
        <v>1533</v>
      </c>
      <c r="AB464" s="49"/>
      <c r="AC464" s="60" t="s">
        <v>6949</v>
      </c>
      <c r="AD464" s="49" t="s">
        <v>191</v>
      </c>
      <c r="AE464" s="49" t="s">
        <v>123</v>
      </c>
      <c r="AF464" s="49" t="s">
        <v>124</v>
      </c>
      <c r="AG464" s="49" t="s">
        <v>125</v>
      </c>
      <c r="AH464" s="49" t="s">
        <v>192</v>
      </c>
      <c r="AI464" s="49" t="s">
        <v>126</v>
      </c>
      <c r="AJ464" s="49"/>
      <c r="AK464" s="49" t="s">
        <v>128</v>
      </c>
      <c r="AL464" s="49" t="s">
        <v>129</v>
      </c>
      <c r="AM464" s="49" t="s">
        <v>130</v>
      </c>
      <c r="AN464" s="49" t="s">
        <v>131</v>
      </c>
      <c r="AO464" s="49" t="s">
        <v>218</v>
      </c>
      <c r="AP464" s="49" t="s">
        <v>193</v>
      </c>
      <c r="AQ464" s="49" t="s">
        <v>194</v>
      </c>
      <c r="AR464" s="49" t="s">
        <v>195</v>
      </c>
      <c r="AS464" s="49" t="s">
        <v>196</v>
      </c>
      <c r="AT464" s="49" t="s">
        <v>197</v>
      </c>
      <c r="AU464" s="49" t="s">
        <v>132</v>
      </c>
      <c r="AV464" s="49" t="s">
        <v>198</v>
      </c>
      <c r="AW464" s="49" t="s">
        <v>133</v>
      </c>
      <c r="AX464" s="49" t="s">
        <v>134</v>
      </c>
      <c r="AY464" s="49" t="s">
        <v>199</v>
      </c>
      <c r="AZ464" s="49" t="s">
        <v>135</v>
      </c>
      <c r="BA464" s="49" t="s">
        <v>136</v>
      </c>
      <c r="BB464" s="49" t="s">
        <v>137</v>
      </c>
      <c r="BC464" s="49" t="s">
        <v>138</v>
      </c>
      <c r="BD464" s="49"/>
      <c r="BE464" s="49" t="s">
        <v>139</v>
      </c>
      <c r="BF464" s="49" t="s">
        <v>201</v>
      </c>
      <c r="BG464" s="49" t="s">
        <v>140</v>
      </c>
      <c r="BH464" s="49" t="s">
        <v>202</v>
      </c>
      <c r="BI464" s="49" t="s">
        <v>203</v>
      </c>
      <c r="BJ464" s="49"/>
      <c r="BK464" s="49" t="s">
        <v>141</v>
      </c>
      <c r="BL464" s="49" t="s">
        <v>142</v>
      </c>
      <c r="BM464" s="49" t="s">
        <v>143</v>
      </c>
      <c r="BN464" s="49" t="s">
        <v>144</v>
      </c>
      <c r="BO464" s="49" t="s">
        <v>145</v>
      </c>
      <c r="BP464" s="49" t="s">
        <v>146</v>
      </c>
      <c r="BQ464" s="60" t="str">
        <f t="shared" si="7"/>
        <v>NT-2
NT-3
NT-4
NT-5
NT-6
NT-7
NT-8
NT-9
NT-10
NT-11
NT-12
NT-13
NT-14
MT-1
MT-2
MT-3
MT-4
MT-5
MT-6
MT-7
MT-8
MT-9
MT-11
MT-12
MT-13
MT-14
MT-15</v>
      </c>
      <c r="BR464" s="49"/>
      <c r="BS464" s="49" t="s">
        <v>147</v>
      </c>
      <c r="BT464" s="49" t="s">
        <v>148</v>
      </c>
      <c r="BU464" s="49" t="s">
        <v>149</v>
      </c>
      <c r="BV464" s="49" t="s">
        <v>150</v>
      </c>
      <c r="BW464" s="49" t="s">
        <v>151</v>
      </c>
      <c r="BX464" s="49" t="s">
        <v>152</v>
      </c>
      <c r="BY464" s="49" t="s">
        <v>153</v>
      </c>
      <c r="BZ464" s="49" t="s">
        <v>154</v>
      </c>
      <c r="CA464" s="49" t="s">
        <v>155</v>
      </c>
      <c r="CB464" s="49" t="s">
        <v>156</v>
      </c>
      <c r="CC464" s="49" t="s">
        <v>157</v>
      </c>
      <c r="CD464" s="49" t="s">
        <v>158</v>
      </c>
      <c r="CE464" s="49" t="s">
        <v>159</v>
      </c>
      <c r="CF464" s="49" t="s">
        <v>160</v>
      </c>
      <c r="CG464" s="49" t="s">
        <v>161</v>
      </c>
      <c r="CH464" s="49" t="s">
        <v>162</v>
      </c>
      <c r="CI464" s="49" t="s">
        <v>163</v>
      </c>
      <c r="CJ464" s="49" t="s">
        <v>164</v>
      </c>
      <c r="CK464" s="49" t="s">
        <v>165</v>
      </c>
      <c r="CL464" s="49" t="s">
        <v>166</v>
      </c>
      <c r="CM464" s="49" t="s">
        <v>167</v>
      </c>
      <c r="CN464" s="49" t="s">
        <v>168</v>
      </c>
      <c r="CO464" s="49"/>
      <c r="CP464" s="49" t="s">
        <v>170</v>
      </c>
      <c r="CQ464" s="49" t="s">
        <v>171</v>
      </c>
      <c r="CR464" s="49" t="s">
        <v>172</v>
      </c>
      <c r="CS464" s="49" t="s">
        <v>173</v>
      </c>
      <c r="CT464" s="49" t="s">
        <v>174</v>
      </c>
      <c r="CU464" s="49"/>
      <c r="CV464" s="49"/>
      <c r="CW464" s="49"/>
      <c r="CX464" s="49"/>
      <c r="CY464" s="49"/>
      <c r="CZ464" s="49"/>
      <c r="DA464" s="49"/>
      <c r="DB464" s="49"/>
    </row>
    <row r="465" spans="1:106" s="76" customFormat="1" ht="64.5" customHeight="1" x14ac:dyDescent="0.25">
      <c r="A465" s="49" t="s">
        <v>898</v>
      </c>
      <c r="B465" s="49" t="s">
        <v>4795</v>
      </c>
      <c r="C465" s="60" t="e">
        <f>VLOOKUP(D465,'Threat Model'!$P$2:$Q$96,1,FALSE)</f>
        <v>#N/A</v>
      </c>
      <c r="D465" s="49" t="s">
        <v>4796</v>
      </c>
      <c r="E465" s="61" t="s">
        <v>4797</v>
      </c>
      <c r="F465" s="49" t="s">
        <v>4798</v>
      </c>
      <c r="G465" s="61" t="s">
        <v>4799</v>
      </c>
      <c r="H465" s="61" t="s">
        <v>4800</v>
      </c>
      <c r="I465" s="62">
        <v>9</v>
      </c>
      <c r="J465" s="62" t="s">
        <v>112</v>
      </c>
      <c r="K465" s="62"/>
      <c r="L465" s="62"/>
      <c r="M465" s="62"/>
      <c r="N465" s="62"/>
      <c r="O465" s="62" t="s">
        <v>113</v>
      </c>
      <c r="P465" s="62"/>
      <c r="Q465" s="60" t="s">
        <v>112</v>
      </c>
      <c r="R465" s="62"/>
      <c r="S465" s="61" t="s">
        <v>4801</v>
      </c>
      <c r="T465" s="61" t="s">
        <v>4802</v>
      </c>
      <c r="U465" s="61" t="s">
        <v>907</v>
      </c>
      <c r="V465" s="61" t="s">
        <v>3073</v>
      </c>
      <c r="W465" s="61" t="s">
        <v>3150</v>
      </c>
      <c r="X465" s="61" t="s">
        <v>4803</v>
      </c>
      <c r="Y465" s="49"/>
      <c r="Z465" s="49"/>
      <c r="AA465" s="49" t="s">
        <v>1253</v>
      </c>
      <c r="AB465" s="49"/>
      <c r="AC465" s="60" t="s">
        <v>6991</v>
      </c>
      <c r="AD465" s="49"/>
      <c r="AE465" s="49" t="s">
        <v>123</v>
      </c>
      <c r="AF465" s="49"/>
      <c r="AG465" s="49" t="s">
        <v>125</v>
      </c>
      <c r="AH465" s="49" t="s">
        <v>192</v>
      </c>
      <c r="AI465" s="49" t="s">
        <v>126</v>
      </c>
      <c r="AJ465" s="49"/>
      <c r="AK465" s="49" t="s">
        <v>128</v>
      </c>
      <c r="AL465" s="49" t="s">
        <v>129</v>
      </c>
      <c r="AM465" s="49" t="s">
        <v>130</v>
      </c>
      <c r="AN465" s="49" t="s">
        <v>131</v>
      </c>
      <c r="AO465" s="49" t="s">
        <v>218</v>
      </c>
      <c r="AP465" s="49" t="s">
        <v>193</v>
      </c>
      <c r="AQ465" s="49" t="s">
        <v>194</v>
      </c>
      <c r="AR465" s="49" t="s">
        <v>195</v>
      </c>
      <c r="AS465" s="49" t="s">
        <v>196</v>
      </c>
      <c r="AT465" s="49" t="s">
        <v>197</v>
      </c>
      <c r="AU465" s="49" t="s">
        <v>132</v>
      </c>
      <c r="AV465" s="49" t="s">
        <v>198</v>
      </c>
      <c r="AW465" s="49" t="s">
        <v>133</v>
      </c>
      <c r="AX465" s="49" t="s">
        <v>134</v>
      </c>
      <c r="AY465" s="49" t="s">
        <v>199</v>
      </c>
      <c r="AZ465" s="49" t="s">
        <v>135</v>
      </c>
      <c r="BA465" s="49" t="s">
        <v>136</v>
      </c>
      <c r="BB465" s="49" t="s">
        <v>137</v>
      </c>
      <c r="BC465" s="49" t="s">
        <v>138</v>
      </c>
      <c r="BD465" s="49" t="s">
        <v>200</v>
      </c>
      <c r="BE465" s="49" t="s">
        <v>139</v>
      </c>
      <c r="BF465" s="49" t="s">
        <v>201</v>
      </c>
      <c r="BG465" s="49" t="s">
        <v>140</v>
      </c>
      <c r="BH465" s="49" t="s">
        <v>202</v>
      </c>
      <c r="BI465" s="49"/>
      <c r="BJ465" s="49" t="s">
        <v>282</v>
      </c>
      <c r="BK465" s="49" t="s">
        <v>141</v>
      </c>
      <c r="BL465" s="49" t="s">
        <v>142</v>
      </c>
      <c r="BM465" s="49" t="s">
        <v>143</v>
      </c>
      <c r="BN465" s="49" t="s">
        <v>144</v>
      </c>
      <c r="BO465" s="49" t="s">
        <v>145</v>
      </c>
      <c r="BP465" s="49" t="s">
        <v>146</v>
      </c>
      <c r="BQ465" s="60" t="str">
        <f t="shared" si="7"/>
        <v>NT-2
NT-3
NT-4
NT-5
NT-6
NT-7
NT-8
NT-9
NT-10
NT-11
NT-12
NT-13
NT-14
MT-1
MT-2
MT-3
MT-4
MT-5
MT-6
MT-7
MT-8
MT-9
MT-11
MT-12
MT-13
MT-14
MT-15</v>
      </c>
      <c r="BR465" s="49"/>
      <c r="BS465" s="49" t="s">
        <v>147</v>
      </c>
      <c r="BT465" s="49" t="s">
        <v>148</v>
      </c>
      <c r="BU465" s="49" t="s">
        <v>149</v>
      </c>
      <c r="BV465" s="49" t="s">
        <v>150</v>
      </c>
      <c r="BW465" s="49" t="s">
        <v>151</v>
      </c>
      <c r="BX465" s="49" t="s">
        <v>152</v>
      </c>
      <c r="BY465" s="49" t="s">
        <v>153</v>
      </c>
      <c r="BZ465" s="49" t="s">
        <v>154</v>
      </c>
      <c r="CA465" s="49" t="s">
        <v>155</v>
      </c>
      <c r="CB465" s="49" t="s">
        <v>156</v>
      </c>
      <c r="CC465" s="49" t="s">
        <v>157</v>
      </c>
      <c r="CD465" s="49" t="s">
        <v>158</v>
      </c>
      <c r="CE465" s="49" t="s">
        <v>159</v>
      </c>
      <c r="CF465" s="49" t="s">
        <v>160</v>
      </c>
      <c r="CG465" s="49" t="s">
        <v>161</v>
      </c>
      <c r="CH465" s="49" t="s">
        <v>162</v>
      </c>
      <c r="CI465" s="49" t="s">
        <v>163</v>
      </c>
      <c r="CJ465" s="49" t="s">
        <v>164</v>
      </c>
      <c r="CK465" s="49" t="s">
        <v>165</v>
      </c>
      <c r="CL465" s="49" t="s">
        <v>166</v>
      </c>
      <c r="CM465" s="49" t="s">
        <v>167</v>
      </c>
      <c r="CN465" s="49" t="s">
        <v>168</v>
      </c>
      <c r="CO465" s="49"/>
      <c r="CP465" s="49" t="s">
        <v>170</v>
      </c>
      <c r="CQ465" s="49" t="s">
        <v>171</v>
      </c>
      <c r="CR465" s="49" t="s">
        <v>172</v>
      </c>
      <c r="CS465" s="49" t="s">
        <v>173</v>
      </c>
      <c r="CT465" s="49" t="s">
        <v>174</v>
      </c>
      <c r="CU465" s="49"/>
      <c r="CV465" s="49"/>
      <c r="CW465" s="49"/>
      <c r="CX465" s="49"/>
      <c r="CY465" s="49"/>
      <c r="CZ465" s="49"/>
      <c r="DA465" s="49"/>
      <c r="DB465" s="49"/>
    </row>
    <row r="466" spans="1:106" s="76" customFormat="1" ht="64.5" customHeight="1" x14ac:dyDescent="0.25">
      <c r="A466" s="49" t="s">
        <v>284</v>
      </c>
      <c r="B466" s="49" t="s">
        <v>4804</v>
      </c>
      <c r="C466" s="60" t="e">
        <f>VLOOKUP(D466,'Threat Model'!$P$2:$Q$96,1,FALSE)</f>
        <v>#N/A</v>
      </c>
      <c r="D466" s="49" t="s">
        <v>4805</v>
      </c>
      <c r="E466" s="61" t="s">
        <v>4806</v>
      </c>
      <c r="F466" s="49"/>
      <c r="G466" s="61"/>
      <c r="H466" s="61" t="s">
        <v>4807</v>
      </c>
      <c r="I466" s="62">
        <v>9</v>
      </c>
      <c r="J466" s="60" t="s">
        <v>112</v>
      </c>
      <c r="K466" s="60"/>
      <c r="L466" s="60"/>
      <c r="M466" s="60"/>
      <c r="N466" s="60"/>
      <c r="O466" s="62" t="s">
        <v>182</v>
      </c>
      <c r="P466" s="60"/>
      <c r="Q466" s="60" t="s">
        <v>112</v>
      </c>
      <c r="R466" s="60" t="s">
        <v>112</v>
      </c>
      <c r="S466" s="61" t="s">
        <v>4808</v>
      </c>
      <c r="T466" s="61" t="s">
        <v>4809</v>
      </c>
      <c r="U466" s="61" t="s">
        <v>1453</v>
      </c>
      <c r="V466" s="61" t="s">
        <v>662</v>
      </c>
      <c r="W466" s="61" t="s">
        <v>295</v>
      </c>
      <c r="X466" s="61" t="s">
        <v>4810</v>
      </c>
      <c r="Y466" s="49"/>
      <c r="Z466" s="49"/>
      <c r="AA466" s="49" t="s">
        <v>1253</v>
      </c>
      <c r="AB466" s="49"/>
      <c r="AC466" s="60" t="s">
        <v>6944</v>
      </c>
      <c r="AD466" s="49" t="s">
        <v>191</v>
      </c>
      <c r="AE466" s="49" t="s">
        <v>123</v>
      </c>
      <c r="AF466" s="49" t="s">
        <v>124</v>
      </c>
      <c r="AG466" s="49" t="s">
        <v>125</v>
      </c>
      <c r="AH466" s="49" t="s">
        <v>192</v>
      </c>
      <c r="AI466" s="49" t="s">
        <v>126</v>
      </c>
      <c r="AJ466" s="49"/>
      <c r="AK466" s="49" t="s">
        <v>128</v>
      </c>
      <c r="AL466" s="49" t="s">
        <v>129</v>
      </c>
      <c r="AM466" s="49" t="s">
        <v>130</v>
      </c>
      <c r="AN466" s="49" t="s">
        <v>131</v>
      </c>
      <c r="AO466" s="49" t="s">
        <v>218</v>
      </c>
      <c r="AP466" s="49" t="s">
        <v>193</v>
      </c>
      <c r="AQ466" s="49" t="s">
        <v>194</v>
      </c>
      <c r="AR466" s="49" t="s">
        <v>195</v>
      </c>
      <c r="AS466" s="49" t="s">
        <v>196</v>
      </c>
      <c r="AT466" s="49" t="s">
        <v>197</v>
      </c>
      <c r="AU466" s="49" t="s">
        <v>132</v>
      </c>
      <c r="AV466" s="49" t="s">
        <v>198</v>
      </c>
      <c r="AW466" s="49" t="s">
        <v>133</v>
      </c>
      <c r="AX466" s="49" t="s">
        <v>134</v>
      </c>
      <c r="AY466" s="49" t="s">
        <v>199</v>
      </c>
      <c r="AZ466" s="49" t="s">
        <v>135</v>
      </c>
      <c r="BA466" s="49" t="s">
        <v>136</v>
      </c>
      <c r="BB466" s="49" t="s">
        <v>137</v>
      </c>
      <c r="BC466" s="49" t="s">
        <v>138</v>
      </c>
      <c r="BD466" s="49" t="s">
        <v>200</v>
      </c>
      <c r="BE466" s="49" t="s">
        <v>139</v>
      </c>
      <c r="BF466" s="49" t="s">
        <v>201</v>
      </c>
      <c r="BG466" s="49" t="s">
        <v>140</v>
      </c>
      <c r="BH466" s="49" t="s">
        <v>202</v>
      </c>
      <c r="BI466" s="49" t="s">
        <v>203</v>
      </c>
      <c r="BJ466" s="49"/>
      <c r="BK466" s="49" t="s">
        <v>141</v>
      </c>
      <c r="BL466" s="49" t="s">
        <v>142</v>
      </c>
      <c r="BM466" s="49" t="s">
        <v>143</v>
      </c>
      <c r="BN466" s="49" t="s">
        <v>144</v>
      </c>
      <c r="BO466" s="49" t="s">
        <v>145</v>
      </c>
      <c r="BP466" s="49" t="s">
        <v>146</v>
      </c>
      <c r="BQ466" s="60" t="str">
        <f t="shared" si="7"/>
        <v>NT-7
MT-1
MT-2
MT-7
MT-8
MT-9
MT-11
MT-12
MT-13
MT-14
MT-15</v>
      </c>
      <c r="BR466" s="49"/>
      <c r="BS466" s="49"/>
      <c r="BT466" s="49"/>
      <c r="BU466" s="49"/>
      <c r="BV466" s="49"/>
      <c r="BW466" s="49"/>
      <c r="BX466" s="49" t="s">
        <v>152</v>
      </c>
      <c r="BY466" s="49"/>
      <c r="BZ466" s="49"/>
      <c r="CA466" s="49"/>
      <c r="CB466" s="49"/>
      <c r="CC466" s="49"/>
      <c r="CD466" s="49"/>
      <c r="CE466" s="49"/>
      <c r="CF466" s="49" t="s">
        <v>160</v>
      </c>
      <c r="CG466" s="49" t="s">
        <v>161</v>
      </c>
      <c r="CH466" s="49"/>
      <c r="CI466" s="49"/>
      <c r="CJ466" s="49"/>
      <c r="CK466" s="49"/>
      <c r="CL466" s="49" t="s">
        <v>166</v>
      </c>
      <c r="CM466" s="49" t="s">
        <v>167</v>
      </c>
      <c r="CN466" s="49" t="s">
        <v>168</v>
      </c>
      <c r="CO466" s="49"/>
      <c r="CP466" s="49" t="s">
        <v>170</v>
      </c>
      <c r="CQ466" s="49" t="s">
        <v>171</v>
      </c>
      <c r="CR466" s="49" t="s">
        <v>172</v>
      </c>
      <c r="CS466" s="49" t="s">
        <v>173</v>
      </c>
      <c r="CT466" s="49" t="s">
        <v>174</v>
      </c>
      <c r="CU466" s="49"/>
      <c r="CV466" s="49"/>
      <c r="CW466" s="49"/>
      <c r="CX466" s="49"/>
      <c r="CY466" s="49"/>
      <c r="CZ466" s="49"/>
      <c r="DA466" s="49"/>
      <c r="DB466" s="49"/>
    </row>
    <row r="467" spans="1:106" s="76" customFormat="1" ht="64.5" customHeight="1" x14ac:dyDescent="0.25">
      <c r="A467" s="49" t="s">
        <v>284</v>
      </c>
      <c r="B467" s="49" t="s">
        <v>4811</v>
      </c>
      <c r="C467" s="60" t="e">
        <f>VLOOKUP(D467,'Threat Model'!$P$2:$Q$96,1,FALSE)</f>
        <v>#N/A</v>
      </c>
      <c r="D467" s="49" t="s">
        <v>4812</v>
      </c>
      <c r="E467" s="61" t="s">
        <v>4813</v>
      </c>
      <c r="F467" s="49" t="s">
        <v>1461</v>
      </c>
      <c r="G467" s="61"/>
      <c r="H467" s="61" t="s">
        <v>4814</v>
      </c>
      <c r="I467" s="62">
        <v>7</v>
      </c>
      <c r="J467" s="62"/>
      <c r="K467" s="62" t="s">
        <v>112</v>
      </c>
      <c r="L467" s="62"/>
      <c r="M467" s="62"/>
      <c r="N467" s="62"/>
      <c r="O467" s="62" t="s">
        <v>210</v>
      </c>
      <c r="P467" s="62"/>
      <c r="Q467" s="60" t="s">
        <v>112</v>
      </c>
      <c r="R467" s="62"/>
      <c r="S467" s="61" t="s">
        <v>4815</v>
      </c>
      <c r="T467" s="61" t="s">
        <v>4816</v>
      </c>
      <c r="U467" s="61" t="s">
        <v>1453</v>
      </c>
      <c r="V467" s="61" t="s">
        <v>662</v>
      </c>
      <c r="W467" s="61" t="s">
        <v>295</v>
      </c>
      <c r="X467" s="61" t="s">
        <v>4817</v>
      </c>
      <c r="Y467" s="49"/>
      <c r="Z467" s="49"/>
      <c r="AA467" s="49" t="s">
        <v>1497</v>
      </c>
      <c r="AB467" s="49"/>
      <c r="AC467" s="60" t="s">
        <v>6953</v>
      </c>
      <c r="AD467" s="49"/>
      <c r="AE467" s="49"/>
      <c r="AF467" s="49" t="s">
        <v>124</v>
      </c>
      <c r="AG467" s="49" t="s">
        <v>125</v>
      </c>
      <c r="AH467" s="49"/>
      <c r="AI467" s="49" t="s">
        <v>126</v>
      </c>
      <c r="AJ467" s="49" t="s">
        <v>127</v>
      </c>
      <c r="AK467" s="49" t="s">
        <v>128</v>
      </c>
      <c r="AL467" s="49" t="s">
        <v>129</v>
      </c>
      <c r="AM467" s="49"/>
      <c r="AN467" s="49" t="s">
        <v>131</v>
      </c>
      <c r="AO467" s="49"/>
      <c r="AP467" s="49" t="s">
        <v>193</v>
      </c>
      <c r="AQ467" s="49" t="s">
        <v>194</v>
      </c>
      <c r="AR467" s="49" t="s">
        <v>195</v>
      </c>
      <c r="AS467" s="49" t="s">
        <v>196</v>
      </c>
      <c r="AT467" s="49" t="s">
        <v>197</v>
      </c>
      <c r="AU467" s="49" t="s">
        <v>132</v>
      </c>
      <c r="AV467" s="49" t="s">
        <v>198</v>
      </c>
      <c r="AW467" s="49" t="s">
        <v>133</v>
      </c>
      <c r="AX467" s="49" t="s">
        <v>134</v>
      </c>
      <c r="AY467" s="49"/>
      <c r="AZ467" s="49" t="s">
        <v>135</v>
      </c>
      <c r="BA467" s="49" t="s">
        <v>136</v>
      </c>
      <c r="BB467" s="49" t="s">
        <v>137</v>
      </c>
      <c r="BC467" s="49" t="s">
        <v>138</v>
      </c>
      <c r="BD467" s="49"/>
      <c r="BE467" s="49"/>
      <c r="BF467" s="49"/>
      <c r="BG467" s="49"/>
      <c r="BH467" s="49" t="s">
        <v>202</v>
      </c>
      <c r="BI467" s="49" t="s">
        <v>203</v>
      </c>
      <c r="BJ467" s="49"/>
      <c r="BK467" s="49" t="s">
        <v>141</v>
      </c>
      <c r="BL467" s="49" t="s">
        <v>142</v>
      </c>
      <c r="BM467" s="49" t="s">
        <v>143</v>
      </c>
      <c r="BN467" s="49" t="s">
        <v>144</v>
      </c>
      <c r="BO467" s="49" t="s">
        <v>145</v>
      </c>
      <c r="BP467" s="49" t="s">
        <v>146</v>
      </c>
      <c r="BQ467" s="60" t="str">
        <f t="shared" si="7"/>
        <v>NT-7
MT-1
MT-2
MT-7
MT-8
MT-9
MT-10
MT-11
MT-12
MT-13
MT-14
MT-15</v>
      </c>
      <c r="BR467" s="49"/>
      <c r="BS467" s="49"/>
      <c r="BT467" s="49"/>
      <c r="BU467" s="49"/>
      <c r="BV467" s="49"/>
      <c r="BW467" s="49"/>
      <c r="BX467" s="49" t="s">
        <v>152</v>
      </c>
      <c r="BY467" s="49"/>
      <c r="BZ467" s="49"/>
      <c r="CA467" s="49"/>
      <c r="CB467" s="49"/>
      <c r="CC467" s="49"/>
      <c r="CD467" s="49"/>
      <c r="CE467" s="49"/>
      <c r="CF467" s="49" t="s">
        <v>160</v>
      </c>
      <c r="CG467" s="49" t="s">
        <v>161</v>
      </c>
      <c r="CH467" s="49"/>
      <c r="CI467" s="49"/>
      <c r="CJ467" s="49"/>
      <c r="CK467" s="49"/>
      <c r="CL467" s="49" t="s">
        <v>166</v>
      </c>
      <c r="CM467" s="49" t="s">
        <v>167</v>
      </c>
      <c r="CN467" s="49" t="s">
        <v>168</v>
      </c>
      <c r="CO467" s="49" t="s">
        <v>169</v>
      </c>
      <c r="CP467" s="49" t="s">
        <v>170</v>
      </c>
      <c r="CQ467" s="49" t="s">
        <v>171</v>
      </c>
      <c r="CR467" s="49" t="s">
        <v>172</v>
      </c>
      <c r="CS467" s="49" t="s">
        <v>173</v>
      </c>
      <c r="CT467" s="49" t="s">
        <v>174</v>
      </c>
      <c r="CU467" s="49"/>
      <c r="CV467" s="49"/>
      <c r="CW467" s="49"/>
      <c r="CX467" s="49"/>
      <c r="CY467" s="49"/>
      <c r="CZ467" s="49"/>
      <c r="DA467" s="49"/>
      <c r="DB467" s="49"/>
    </row>
    <row r="468" spans="1:106" s="76" customFormat="1" ht="64.5" customHeight="1" x14ac:dyDescent="0.25">
      <c r="A468" s="49" t="s">
        <v>105</v>
      </c>
      <c r="B468" s="49" t="s">
        <v>4818</v>
      </c>
      <c r="C468" s="60" t="e">
        <f>VLOOKUP(D468,'Threat Model'!$P$2:$Q$96,1,FALSE)</f>
        <v>#N/A</v>
      </c>
      <c r="D468" s="49" t="s">
        <v>4819</v>
      </c>
      <c r="E468" s="61" t="s">
        <v>4820</v>
      </c>
      <c r="F468" s="49" t="s">
        <v>3425</v>
      </c>
      <c r="G468" s="61" t="s">
        <v>3273</v>
      </c>
      <c r="H468" s="61" t="s">
        <v>4821</v>
      </c>
      <c r="I468" s="62">
        <v>6</v>
      </c>
      <c r="J468" s="60"/>
      <c r="K468" s="60" t="s">
        <v>112</v>
      </c>
      <c r="L468" s="60"/>
      <c r="M468" s="60"/>
      <c r="N468" s="60"/>
      <c r="O468" s="62" t="s">
        <v>113</v>
      </c>
      <c r="P468" s="60"/>
      <c r="Q468" s="60" t="s">
        <v>112</v>
      </c>
      <c r="R468" s="60" t="s">
        <v>112</v>
      </c>
      <c r="S468" s="61" t="s">
        <v>4822</v>
      </c>
      <c r="T468" s="61" t="s">
        <v>4823</v>
      </c>
      <c r="U468" s="61" t="s">
        <v>4824</v>
      </c>
      <c r="V468" s="61" t="s">
        <v>3430</v>
      </c>
      <c r="W468" s="61" t="s">
        <v>4825</v>
      </c>
      <c r="X468" s="61" t="s">
        <v>4826</v>
      </c>
      <c r="Y468" s="49"/>
      <c r="Z468" s="49"/>
      <c r="AA468" s="49" t="s">
        <v>4827</v>
      </c>
      <c r="AB468" s="49"/>
      <c r="AC468" s="60" t="s">
        <v>6997</v>
      </c>
      <c r="AD468" s="49"/>
      <c r="AE468" s="49"/>
      <c r="AF468" s="49"/>
      <c r="AG468" s="49"/>
      <c r="AH468" s="49"/>
      <c r="AI468" s="49"/>
      <c r="AJ468" s="49" t="s">
        <v>127</v>
      </c>
      <c r="AK468" s="49"/>
      <c r="AL468" s="49"/>
      <c r="AM468" s="49"/>
      <c r="AN468" s="49"/>
      <c r="AO468" s="49"/>
      <c r="AP468" s="49"/>
      <c r="AQ468" s="49"/>
      <c r="AR468" s="49"/>
      <c r="AS468" s="49"/>
      <c r="AT468" s="49" t="s">
        <v>197</v>
      </c>
      <c r="AU468" s="49"/>
      <c r="AV468" s="49"/>
      <c r="AW468" s="49" t="s">
        <v>133</v>
      </c>
      <c r="AX468" s="49"/>
      <c r="AY468" s="49"/>
      <c r="AZ468" s="49"/>
      <c r="BA468" s="49"/>
      <c r="BB468" s="49"/>
      <c r="BC468" s="49"/>
      <c r="BD468" s="49"/>
      <c r="BE468" s="49"/>
      <c r="BF468" s="49"/>
      <c r="BG468" s="49"/>
      <c r="BH468" s="49"/>
      <c r="BI468" s="49" t="s">
        <v>203</v>
      </c>
      <c r="BJ468" s="49"/>
      <c r="BK468" s="49"/>
      <c r="BL468" s="49"/>
      <c r="BM468" s="49"/>
      <c r="BN468" s="49"/>
      <c r="BO468" s="49"/>
      <c r="BP468" s="49"/>
      <c r="BQ468" s="60" t="str">
        <f t="shared" si="7"/>
        <v>MT-8
MT-9
MT-12
MT-13
MT-14
MT-15</v>
      </c>
      <c r="BR468" s="49"/>
      <c r="BS468" s="49"/>
      <c r="BT468" s="49"/>
      <c r="BU468" s="49"/>
      <c r="BV468" s="49"/>
      <c r="BW468" s="49"/>
      <c r="BX468" s="49"/>
      <c r="BY468" s="49"/>
      <c r="BZ468" s="49"/>
      <c r="CA468" s="49"/>
      <c r="CB468" s="49"/>
      <c r="CC468" s="49"/>
      <c r="CD468" s="49"/>
      <c r="CE468" s="49"/>
      <c r="CF468" s="49"/>
      <c r="CG468" s="49"/>
      <c r="CH468" s="49"/>
      <c r="CI468" s="49"/>
      <c r="CJ468" s="49"/>
      <c r="CK468" s="49"/>
      <c r="CL468" s="49"/>
      <c r="CM468" s="49" t="s">
        <v>167</v>
      </c>
      <c r="CN468" s="49" t="s">
        <v>168</v>
      </c>
      <c r="CO468" s="49"/>
      <c r="CP468" s="49"/>
      <c r="CQ468" s="49" t="s">
        <v>171</v>
      </c>
      <c r="CR468" s="49" t="s">
        <v>172</v>
      </c>
      <c r="CS468" s="49" t="s">
        <v>173</v>
      </c>
      <c r="CT468" s="49" t="s">
        <v>174</v>
      </c>
      <c r="CU468" s="49"/>
      <c r="CV468" s="49"/>
      <c r="CW468" s="49"/>
      <c r="CX468" s="49"/>
      <c r="CY468" s="49"/>
      <c r="CZ468" s="49"/>
      <c r="DA468" s="49"/>
      <c r="DB468" s="49"/>
    </row>
    <row r="469" spans="1:106" s="76" customFormat="1" ht="64.5" customHeight="1" x14ac:dyDescent="0.25">
      <c r="A469" s="49" t="s">
        <v>1987</v>
      </c>
      <c r="B469" s="49" t="s">
        <v>4828</v>
      </c>
      <c r="C469" s="60" t="str">
        <f>VLOOKUP(D469,'Threat Model'!$P$2:$Q$96,1,FALSE)</f>
        <v>WEB-01</v>
      </c>
      <c r="D469" s="49" t="s">
        <v>4829</v>
      </c>
      <c r="E469" s="61" t="s">
        <v>4830</v>
      </c>
      <c r="F469" s="49"/>
      <c r="G469" s="61"/>
      <c r="H469" s="61" t="s">
        <v>4831</v>
      </c>
      <c r="I469" s="62">
        <v>8</v>
      </c>
      <c r="J469" s="60"/>
      <c r="K469" s="60" t="s">
        <v>112</v>
      </c>
      <c r="L469" s="60"/>
      <c r="M469" s="60"/>
      <c r="N469" s="60"/>
      <c r="O469" s="62" t="s">
        <v>609</v>
      </c>
      <c r="P469" s="60" t="s">
        <v>112</v>
      </c>
      <c r="Q469" s="60" t="s">
        <v>112</v>
      </c>
      <c r="R469" s="60" t="s">
        <v>112</v>
      </c>
      <c r="S469" s="61" t="s">
        <v>4832</v>
      </c>
      <c r="T469" s="61" t="s">
        <v>4833</v>
      </c>
      <c r="U469" s="61" t="s">
        <v>2460</v>
      </c>
      <c r="V469" s="61" t="s">
        <v>1995</v>
      </c>
      <c r="W469" s="61" t="s">
        <v>4834</v>
      </c>
      <c r="X469" s="61" t="s">
        <v>4835</v>
      </c>
      <c r="Y469" s="49"/>
      <c r="Z469" s="49"/>
      <c r="AA469" s="49" t="s">
        <v>2464</v>
      </c>
      <c r="AB469" s="49"/>
      <c r="AC469" s="60" t="s">
        <v>6904</v>
      </c>
      <c r="AD469" s="49" t="s">
        <v>191</v>
      </c>
      <c r="AE469" s="49" t="s">
        <v>123</v>
      </c>
      <c r="AF469" s="49" t="s">
        <v>124</v>
      </c>
      <c r="AG469" s="49" t="s">
        <v>125</v>
      </c>
      <c r="AH469" s="49" t="s">
        <v>192</v>
      </c>
      <c r="AI469" s="49" t="s">
        <v>126</v>
      </c>
      <c r="AJ469" s="49" t="s">
        <v>127</v>
      </c>
      <c r="AK469" s="49" t="s">
        <v>128</v>
      </c>
      <c r="AL469" s="49" t="s">
        <v>129</v>
      </c>
      <c r="AM469" s="49" t="s">
        <v>130</v>
      </c>
      <c r="AN469" s="49" t="s">
        <v>131</v>
      </c>
      <c r="AO469" s="49" t="s">
        <v>218</v>
      </c>
      <c r="AP469" s="49" t="s">
        <v>193</v>
      </c>
      <c r="AQ469" s="49" t="s">
        <v>194</v>
      </c>
      <c r="AR469" s="49" t="s">
        <v>195</v>
      </c>
      <c r="AS469" s="49" t="s">
        <v>196</v>
      </c>
      <c r="AT469" s="49" t="s">
        <v>197</v>
      </c>
      <c r="AU469" s="49" t="s">
        <v>132</v>
      </c>
      <c r="AV469" s="49" t="s">
        <v>198</v>
      </c>
      <c r="AW469" s="49" t="s">
        <v>133</v>
      </c>
      <c r="AX469" s="49" t="s">
        <v>134</v>
      </c>
      <c r="AY469" s="49" t="s">
        <v>199</v>
      </c>
      <c r="AZ469" s="49" t="s">
        <v>135</v>
      </c>
      <c r="BA469" s="49" t="s">
        <v>136</v>
      </c>
      <c r="BB469" s="49" t="s">
        <v>137</v>
      </c>
      <c r="BC469" s="49" t="s">
        <v>138</v>
      </c>
      <c r="BD469" s="49" t="s">
        <v>200</v>
      </c>
      <c r="BE469" s="49" t="s">
        <v>139</v>
      </c>
      <c r="BF469" s="49" t="s">
        <v>201</v>
      </c>
      <c r="BG469" s="49" t="s">
        <v>140</v>
      </c>
      <c r="BH469" s="49" t="s">
        <v>202</v>
      </c>
      <c r="BI469" s="49" t="s">
        <v>203</v>
      </c>
      <c r="BJ469" s="49"/>
      <c r="BK469" s="49" t="s">
        <v>141</v>
      </c>
      <c r="BL469" s="49" t="s">
        <v>142</v>
      </c>
      <c r="BM469" s="49" t="s">
        <v>143</v>
      </c>
      <c r="BN469" s="49" t="s">
        <v>144</v>
      </c>
      <c r="BO469" s="49" t="s">
        <v>145</v>
      </c>
      <c r="BP469" s="49" t="s">
        <v>146</v>
      </c>
      <c r="BQ469" s="60" t="str">
        <f t="shared" si="7"/>
        <v>NT-7
MT-1
MT-2
MT-7
MT-8
MT-9
MT-11
MT-12
MT-13
MT-14
MT-15
MT-16
MT-17
MT-18
MT-19
MT-20
MT-21
MT-22
MT-23</v>
      </c>
      <c r="BR469" s="49"/>
      <c r="BS469" s="49"/>
      <c r="BT469" s="49"/>
      <c r="BU469" s="49"/>
      <c r="BV469" s="49"/>
      <c r="BW469" s="49"/>
      <c r="BX469" s="49" t="s">
        <v>152</v>
      </c>
      <c r="BY469" s="49"/>
      <c r="BZ469" s="49"/>
      <c r="CA469" s="49"/>
      <c r="CB469" s="49"/>
      <c r="CC469" s="49"/>
      <c r="CD469" s="49"/>
      <c r="CE469" s="49"/>
      <c r="CF469" s="49" t="s">
        <v>160</v>
      </c>
      <c r="CG469" s="49" t="s">
        <v>161</v>
      </c>
      <c r="CH469" s="49"/>
      <c r="CI469" s="49"/>
      <c r="CJ469" s="49"/>
      <c r="CK469" s="49"/>
      <c r="CL469" s="49" t="s">
        <v>166</v>
      </c>
      <c r="CM469" s="49" t="s">
        <v>167</v>
      </c>
      <c r="CN469" s="49" t="s">
        <v>168</v>
      </c>
      <c r="CO469" s="49"/>
      <c r="CP469" s="49" t="s">
        <v>170</v>
      </c>
      <c r="CQ469" s="49" t="s">
        <v>171</v>
      </c>
      <c r="CR469" s="49" t="s">
        <v>172</v>
      </c>
      <c r="CS469" s="49" t="s">
        <v>173</v>
      </c>
      <c r="CT469" s="49" t="s">
        <v>174</v>
      </c>
      <c r="CU469" s="49" t="s">
        <v>298</v>
      </c>
      <c r="CV469" s="49" t="s">
        <v>299</v>
      </c>
      <c r="CW469" s="49" t="s">
        <v>300</v>
      </c>
      <c r="CX469" s="49" t="s">
        <v>301</v>
      </c>
      <c r="CY469" s="49" t="s">
        <v>302</v>
      </c>
      <c r="CZ469" s="49" t="s">
        <v>303</v>
      </c>
      <c r="DA469" s="49" t="s">
        <v>304</v>
      </c>
      <c r="DB469" s="49" t="s">
        <v>305</v>
      </c>
    </row>
    <row r="470" spans="1:106" s="76" customFormat="1" ht="64.5" customHeight="1" x14ac:dyDescent="0.25">
      <c r="A470" s="49" t="s">
        <v>1987</v>
      </c>
      <c r="B470" s="49" t="s">
        <v>4836</v>
      </c>
      <c r="C470" s="60" t="e">
        <f>VLOOKUP(D470,'Threat Model'!$P$2:$Q$96,1,FALSE)</f>
        <v>#N/A</v>
      </c>
      <c r="D470" s="49" t="s">
        <v>4837</v>
      </c>
      <c r="E470" s="61" t="s">
        <v>4838</v>
      </c>
      <c r="F470" s="49"/>
      <c r="G470" s="61"/>
      <c r="H470" s="61" t="s">
        <v>4839</v>
      </c>
      <c r="I470" s="62">
        <v>9</v>
      </c>
      <c r="J470" s="60"/>
      <c r="K470" s="60" t="s">
        <v>112</v>
      </c>
      <c r="L470" s="60"/>
      <c r="M470" s="60"/>
      <c r="N470" s="60"/>
      <c r="O470" s="62" t="s">
        <v>182</v>
      </c>
      <c r="P470" s="60"/>
      <c r="Q470" s="60" t="s">
        <v>112</v>
      </c>
      <c r="R470" s="60" t="s">
        <v>112</v>
      </c>
      <c r="S470" s="61" t="s">
        <v>4840</v>
      </c>
      <c r="T470" s="61" t="s">
        <v>4841</v>
      </c>
      <c r="U470" s="61" t="s">
        <v>2460</v>
      </c>
      <c r="V470" s="61" t="s">
        <v>1995</v>
      </c>
      <c r="W470" s="61" t="s">
        <v>4842</v>
      </c>
      <c r="X470" s="61" t="s">
        <v>4843</v>
      </c>
      <c r="Y470" s="49"/>
      <c r="Z470" s="49"/>
      <c r="AA470" s="49" t="s">
        <v>4844</v>
      </c>
      <c r="AB470" s="49"/>
      <c r="AC470" s="60" t="s">
        <v>6908</v>
      </c>
      <c r="AD470" s="49" t="s">
        <v>191</v>
      </c>
      <c r="AE470" s="49" t="s">
        <v>123</v>
      </c>
      <c r="AF470" s="49" t="s">
        <v>124</v>
      </c>
      <c r="AG470" s="49" t="s">
        <v>125</v>
      </c>
      <c r="AH470" s="49" t="s">
        <v>192</v>
      </c>
      <c r="AI470" s="49" t="s">
        <v>126</v>
      </c>
      <c r="AJ470" s="49" t="s">
        <v>127</v>
      </c>
      <c r="AK470" s="49" t="s">
        <v>128</v>
      </c>
      <c r="AL470" s="49" t="s">
        <v>129</v>
      </c>
      <c r="AM470" s="49" t="s">
        <v>130</v>
      </c>
      <c r="AN470" s="49" t="s">
        <v>131</v>
      </c>
      <c r="AO470" s="49" t="s">
        <v>218</v>
      </c>
      <c r="AP470" s="49" t="s">
        <v>193</v>
      </c>
      <c r="AQ470" s="49" t="s">
        <v>194</v>
      </c>
      <c r="AR470" s="49" t="s">
        <v>195</v>
      </c>
      <c r="AS470" s="49" t="s">
        <v>196</v>
      </c>
      <c r="AT470" s="49" t="s">
        <v>197</v>
      </c>
      <c r="AU470" s="49" t="s">
        <v>132</v>
      </c>
      <c r="AV470" s="49" t="s">
        <v>198</v>
      </c>
      <c r="AW470" s="49" t="s">
        <v>133</v>
      </c>
      <c r="AX470" s="49" t="s">
        <v>134</v>
      </c>
      <c r="AY470" s="49" t="s">
        <v>199</v>
      </c>
      <c r="AZ470" s="49" t="s">
        <v>135</v>
      </c>
      <c r="BA470" s="49" t="s">
        <v>136</v>
      </c>
      <c r="BB470" s="49" t="s">
        <v>137</v>
      </c>
      <c r="BC470" s="49" t="s">
        <v>138</v>
      </c>
      <c r="BD470" s="49"/>
      <c r="BE470" s="49" t="s">
        <v>139</v>
      </c>
      <c r="BF470" s="49" t="s">
        <v>201</v>
      </c>
      <c r="BG470" s="49" t="s">
        <v>140</v>
      </c>
      <c r="BH470" s="49" t="s">
        <v>202</v>
      </c>
      <c r="BI470" s="49" t="s">
        <v>203</v>
      </c>
      <c r="BJ470" s="49"/>
      <c r="BK470" s="49" t="s">
        <v>141</v>
      </c>
      <c r="BL470" s="49" t="s">
        <v>142</v>
      </c>
      <c r="BM470" s="49" t="s">
        <v>143</v>
      </c>
      <c r="BN470" s="49" t="s">
        <v>144</v>
      </c>
      <c r="BO470" s="49" t="s">
        <v>145</v>
      </c>
      <c r="BP470" s="49" t="s">
        <v>146</v>
      </c>
      <c r="BQ470" s="60" t="str">
        <f t="shared" si="7"/>
        <v>MT-8
MT-9
MT-12
MT-13
MT-14
MT-15</v>
      </c>
      <c r="BR470" s="49"/>
      <c r="BS470" s="49"/>
      <c r="BT470" s="49"/>
      <c r="BU470" s="49"/>
      <c r="BV470" s="49"/>
      <c r="BW470" s="49"/>
      <c r="BX470" s="49"/>
      <c r="BY470" s="49"/>
      <c r="BZ470" s="49"/>
      <c r="CA470" s="49"/>
      <c r="CB470" s="49"/>
      <c r="CC470" s="49"/>
      <c r="CD470" s="49"/>
      <c r="CE470" s="49"/>
      <c r="CF470" s="49"/>
      <c r="CG470" s="49"/>
      <c r="CH470" s="49"/>
      <c r="CI470" s="49"/>
      <c r="CJ470" s="49"/>
      <c r="CK470" s="49"/>
      <c r="CL470" s="49"/>
      <c r="CM470" s="49" t="s">
        <v>167</v>
      </c>
      <c r="CN470" s="49" t="s">
        <v>168</v>
      </c>
      <c r="CO470" s="49"/>
      <c r="CP470" s="49"/>
      <c r="CQ470" s="49" t="s">
        <v>171</v>
      </c>
      <c r="CR470" s="49" t="s">
        <v>172</v>
      </c>
      <c r="CS470" s="49" t="s">
        <v>173</v>
      </c>
      <c r="CT470" s="49" t="s">
        <v>174</v>
      </c>
      <c r="CU470" s="49"/>
      <c r="CV470" s="49"/>
      <c r="CW470" s="49"/>
      <c r="CX470" s="49"/>
      <c r="CY470" s="49"/>
      <c r="CZ470" s="49"/>
      <c r="DA470" s="49"/>
      <c r="DB470" s="49"/>
    </row>
    <row r="471" spans="1:106" s="76" customFormat="1" ht="64.5" customHeight="1" x14ac:dyDescent="0.25">
      <c r="A471" s="49" t="s">
        <v>1724</v>
      </c>
      <c r="B471" s="49" t="s">
        <v>4845</v>
      </c>
      <c r="C471" s="60" t="e">
        <f>VLOOKUP(D471,'Threat Model'!$P$2:$Q$96,1,FALSE)</f>
        <v>#N/A</v>
      </c>
      <c r="D471" s="49" t="s">
        <v>4846</v>
      </c>
      <c r="E471" s="61" t="s">
        <v>4847</v>
      </c>
      <c r="F471" s="49"/>
      <c r="G471" s="61" t="s">
        <v>4848</v>
      </c>
      <c r="H471" s="61" t="s">
        <v>4849</v>
      </c>
      <c r="I471" s="62">
        <v>5</v>
      </c>
      <c r="J471" s="62"/>
      <c r="K471" s="62" t="s">
        <v>112</v>
      </c>
      <c r="L471" s="62"/>
      <c r="M471" s="62"/>
      <c r="N471" s="62"/>
      <c r="O471" s="62" t="s">
        <v>113</v>
      </c>
      <c r="P471" s="62"/>
      <c r="Q471" s="60" t="s">
        <v>112</v>
      </c>
      <c r="R471" s="62"/>
      <c r="S471" s="61" t="s">
        <v>4850</v>
      </c>
      <c r="T471" s="61" t="s">
        <v>4851</v>
      </c>
      <c r="U471" s="61" t="s">
        <v>4852</v>
      </c>
      <c r="V471" s="61" t="s">
        <v>4853</v>
      </c>
      <c r="W471" s="61" t="s">
        <v>4854</v>
      </c>
      <c r="X471" s="61" t="s">
        <v>4855</v>
      </c>
      <c r="Y471" s="49"/>
      <c r="Z471" s="49"/>
      <c r="AA471" s="49" t="s">
        <v>4856</v>
      </c>
      <c r="AB471" s="49"/>
      <c r="AC471" s="60" t="s">
        <v>7044</v>
      </c>
      <c r="AD471" s="49"/>
      <c r="AE471" s="49"/>
      <c r="AF471" s="49"/>
      <c r="AG471" s="49"/>
      <c r="AH471" s="49"/>
      <c r="AI471" s="49"/>
      <c r="AJ471" s="49" t="s">
        <v>127</v>
      </c>
      <c r="AK471" s="49"/>
      <c r="AL471" s="49"/>
      <c r="AM471" s="49"/>
      <c r="AN471" s="49"/>
      <c r="AO471" s="49"/>
      <c r="AP471" s="49"/>
      <c r="AQ471" s="49"/>
      <c r="AR471" s="49"/>
      <c r="AS471" s="49"/>
      <c r="AT471" s="49"/>
      <c r="AU471" s="49"/>
      <c r="AV471" s="49"/>
      <c r="AW471" s="49"/>
      <c r="AX471" s="49"/>
      <c r="AY471" s="49" t="s">
        <v>199</v>
      </c>
      <c r="AZ471" s="49"/>
      <c r="BA471" s="49" t="s">
        <v>136</v>
      </c>
      <c r="BB471" s="49" t="s">
        <v>137</v>
      </c>
      <c r="BC471" s="49" t="s">
        <v>138</v>
      </c>
      <c r="BD471" s="49" t="s">
        <v>200</v>
      </c>
      <c r="BE471" s="49"/>
      <c r="BF471" s="49"/>
      <c r="BG471" s="49" t="s">
        <v>140</v>
      </c>
      <c r="BH471" s="49"/>
      <c r="BI471" s="49"/>
      <c r="BJ471" s="49"/>
      <c r="BK471" s="49" t="s">
        <v>141</v>
      </c>
      <c r="BL471" s="49" t="s">
        <v>142</v>
      </c>
      <c r="BM471" s="49" t="s">
        <v>143</v>
      </c>
      <c r="BN471" s="49" t="s">
        <v>144</v>
      </c>
      <c r="BO471" s="49" t="s">
        <v>145</v>
      </c>
      <c r="BP471" s="49" t="s">
        <v>146</v>
      </c>
      <c r="BQ471" s="60" t="str">
        <f t="shared" si="7"/>
        <v>NT-7
MT-1
MT-2
MT-7
MT-8
MT-9
MT-10
MT-11
MT-12
MT-13
MT-14
MT-15</v>
      </c>
      <c r="BR471" s="49"/>
      <c r="BS471" s="49"/>
      <c r="BT471" s="49"/>
      <c r="BU471" s="49"/>
      <c r="BV471" s="49"/>
      <c r="BW471" s="49"/>
      <c r="BX471" s="49" t="s">
        <v>152</v>
      </c>
      <c r="BY471" s="49"/>
      <c r="BZ471" s="49"/>
      <c r="CA471" s="49"/>
      <c r="CB471" s="49"/>
      <c r="CC471" s="49"/>
      <c r="CD471" s="49"/>
      <c r="CE471" s="49"/>
      <c r="CF471" s="49" t="s">
        <v>160</v>
      </c>
      <c r="CG471" s="49" t="s">
        <v>161</v>
      </c>
      <c r="CH471" s="49"/>
      <c r="CI471" s="49"/>
      <c r="CJ471" s="49"/>
      <c r="CK471" s="49"/>
      <c r="CL471" s="49" t="s">
        <v>166</v>
      </c>
      <c r="CM471" s="49" t="s">
        <v>167</v>
      </c>
      <c r="CN471" s="49" t="s">
        <v>168</v>
      </c>
      <c r="CO471" s="49" t="s">
        <v>169</v>
      </c>
      <c r="CP471" s="49" t="s">
        <v>170</v>
      </c>
      <c r="CQ471" s="49" t="s">
        <v>171</v>
      </c>
      <c r="CR471" s="49" t="s">
        <v>172</v>
      </c>
      <c r="CS471" s="49" t="s">
        <v>173</v>
      </c>
      <c r="CT471" s="49" t="s">
        <v>174</v>
      </c>
      <c r="CU471" s="49"/>
      <c r="CV471" s="49"/>
      <c r="CW471" s="49"/>
      <c r="CX471" s="49"/>
      <c r="CY471" s="49"/>
      <c r="CZ471" s="49"/>
      <c r="DA471" s="49"/>
      <c r="DB471" s="49"/>
    </row>
    <row r="472" spans="1:106" s="76" customFormat="1" ht="64.5" customHeight="1" x14ac:dyDescent="0.25">
      <c r="A472" s="49" t="s">
        <v>547</v>
      </c>
      <c r="B472" s="49" t="s">
        <v>4857</v>
      </c>
      <c r="C472" s="60" t="e">
        <f>VLOOKUP(D472,'Threat Model'!$P$2:$Q$96,1,FALSE)</f>
        <v>#N/A</v>
      </c>
      <c r="D472" s="49" t="s">
        <v>4858</v>
      </c>
      <c r="E472" s="61" t="s">
        <v>4859</v>
      </c>
      <c r="F472" s="49" t="s">
        <v>4860</v>
      </c>
      <c r="G472" s="61" t="s">
        <v>552</v>
      </c>
      <c r="H472" s="61" t="s">
        <v>4861</v>
      </c>
      <c r="I472" s="62">
        <v>8</v>
      </c>
      <c r="J472" s="62"/>
      <c r="K472" s="62"/>
      <c r="L472" s="62"/>
      <c r="M472" s="62" t="s">
        <v>112</v>
      </c>
      <c r="N472" s="62"/>
      <c r="O472" s="62" t="s">
        <v>113</v>
      </c>
      <c r="P472" s="62"/>
      <c r="Q472" s="60" t="s">
        <v>112</v>
      </c>
      <c r="R472" s="62"/>
      <c r="S472" s="61" t="s">
        <v>4862</v>
      </c>
      <c r="T472" s="61" t="s">
        <v>4863</v>
      </c>
      <c r="U472" s="61" t="s">
        <v>4864</v>
      </c>
      <c r="V472" s="61" t="s">
        <v>557</v>
      </c>
      <c r="W472" s="61" t="s">
        <v>558</v>
      </c>
      <c r="X472" s="61" t="s">
        <v>4865</v>
      </c>
      <c r="Y472" s="49"/>
      <c r="Z472" s="49"/>
      <c r="AA472" s="49" t="s">
        <v>4866</v>
      </c>
      <c r="AB472" s="49"/>
      <c r="AC472" s="60" t="s">
        <v>6923</v>
      </c>
      <c r="AD472" s="49" t="s">
        <v>191</v>
      </c>
      <c r="AE472" s="49" t="s">
        <v>123</v>
      </c>
      <c r="AF472" s="49" t="s">
        <v>124</v>
      </c>
      <c r="AG472" s="49" t="s">
        <v>125</v>
      </c>
      <c r="AH472" s="49" t="s">
        <v>192</v>
      </c>
      <c r="AI472" s="49" t="s">
        <v>126</v>
      </c>
      <c r="AJ472" s="49" t="s">
        <v>127</v>
      </c>
      <c r="AK472" s="49" t="s">
        <v>128</v>
      </c>
      <c r="AL472" s="49" t="s">
        <v>129</v>
      </c>
      <c r="AM472" s="49"/>
      <c r="AN472" s="49" t="s">
        <v>131</v>
      </c>
      <c r="AO472" s="49" t="s">
        <v>218</v>
      </c>
      <c r="AP472" s="49" t="s">
        <v>193</v>
      </c>
      <c r="AQ472" s="49" t="s">
        <v>194</v>
      </c>
      <c r="AR472" s="49" t="s">
        <v>195</v>
      </c>
      <c r="AS472" s="49" t="s">
        <v>196</v>
      </c>
      <c r="AT472" s="49" t="s">
        <v>197</v>
      </c>
      <c r="AU472" s="49"/>
      <c r="AV472" s="49"/>
      <c r="AW472" s="49" t="s">
        <v>133</v>
      </c>
      <c r="AX472" s="49" t="s">
        <v>134</v>
      </c>
      <c r="AY472" s="49" t="s">
        <v>199</v>
      </c>
      <c r="AZ472" s="49" t="s">
        <v>135</v>
      </c>
      <c r="BA472" s="49" t="s">
        <v>136</v>
      </c>
      <c r="BB472" s="49" t="s">
        <v>137</v>
      </c>
      <c r="BC472" s="49" t="s">
        <v>138</v>
      </c>
      <c r="BD472" s="49"/>
      <c r="BE472" s="49" t="s">
        <v>139</v>
      </c>
      <c r="BF472" s="49"/>
      <c r="BG472" s="49" t="s">
        <v>140</v>
      </c>
      <c r="BH472" s="49" t="s">
        <v>202</v>
      </c>
      <c r="BI472" s="49" t="s">
        <v>203</v>
      </c>
      <c r="BJ472" s="49" t="s">
        <v>282</v>
      </c>
      <c r="BK472" s="49" t="s">
        <v>141</v>
      </c>
      <c r="BL472" s="49" t="s">
        <v>142</v>
      </c>
      <c r="BM472" s="49" t="s">
        <v>143</v>
      </c>
      <c r="BN472" s="49" t="s">
        <v>144</v>
      </c>
      <c r="BO472" s="49" t="s">
        <v>145</v>
      </c>
      <c r="BP472" s="49" t="s">
        <v>146</v>
      </c>
      <c r="BQ472" s="60" t="str">
        <f t="shared" si="7"/>
        <v>NT-7
MT-1
MT-2
MT-7
MT-8
MT-9
MT-11
MT-12
MT-13
MT-14
MT-15</v>
      </c>
      <c r="BR472" s="49"/>
      <c r="BS472" s="49"/>
      <c r="BT472" s="49"/>
      <c r="BU472" s="49"/>
      <c r="BV472" s="49"/>
      <c r="BW472" s="49"/>
      <c r="BX472" s="49" t="s">
        <v>152</v>
      </c>
      <c r="BY472" s="49"/>
      <c r="BZ472" s="49"/>
      <c r="CA472" s="49"/>
      <c r="CB472" s="49"/>
      <c r="CC472" s="49"/>
      <c r="CD472" s="49"/>
      <c r="CE472" s="49"/>
      <c r="CF472" s="49" t="s">
        <v>160</v>
      </c>
      <c r="CG472" s="49" t="s">
        <v>161</v>
      </c>
      <c r="CH472" s="49"/>
      <c r="CI472" s="49"/>
      <c r="CJ472" s="49"/>
      <c r="CK472" s="49"/>
      <c r="CL472" s="49" t="s">
        <v>166</v>
      </c>
      <c r="CM472" s="49" t="s">
        <v>167</v>
      </c>
      <c r="CN472" s="49" t="s">
        <v>168</v>
      </c>
      <c r="CO472" s="49"/>
      <c r="CP472" s="49" t="s">
        <v>170</v>
      </c>
      <c r="CQ472" s="49" t="s">
        <v>171</v>
      </c>
      <c r="CR472" s="49" t="s">
        <v>172</v>
      </c>
      <c r="CS472" s="49" t="s">
        <v>173</v>
      </c>
      <c r="CT472" s="49" t="s">
        <v>174</v>
      </c>
      <c r="CU472" s="49"/>
      <c r="CV472" s="49"/>
      <c r="CW472" s="49"/>
      <c r="CX472" s="49"/>
      <c r="CY472" s="49"/>
      <c r="CZ472" s="49"/>
      <c r="DA472" s="49"/>
      <c r="DB472" s="49"/>
    </row>
    <row r="473" spans="1:106" s="76" customFormat="1" ht="64.5" customHeight="1" x14ac:dyDescent="0.25">
      <c r="A473" s="49" t="s">
        <v>547</v>
      </c>
      <c r="B473" s="49" t="s">
        <v>4867</v>
      </c>
      <c r="C473" s="60" t="e">
        <f>VLOOKUP(D473,'Threat Model'!$P$2:$Q$96,1,FALSE)</f>
        <v>#N/A</v>
      </c>
      <c r="D473" s="49" t="s">
        <v>4868</v>
      </c>
      <c r="E473" s="61" t="s">
        <v>4869</v>
      </c>
      <c r="F473" s="49"/>
      <c r="G473" s="61" t="s">
        <v>552</v>
      </c>
      <c r="H473" s="61" t="s">
        <v>4870</v>
      </c>
      <c r="I473" s="62">
        <v>8</v>
      </c>
      <c r="J473" s="62"/>
      <c r="K473" s="62"/>
      <c r="L473" s="62"/>
      <c r="M473" s="62" t="s">
        <v>112</v>
      </c>
      <c r="N473" s="62"/>
      <c r="O473" s="62" t="s">
        <v>113</v>
      </c>
      <c r="P473" s="62"/>
      <c r="Q473" s="60" t="s">
        <v>112</v>
      </c>
      <c r="R473" s="60" t="s">
        <v>112</v>
      </c>
      <c r="S473" s="61" t="s">
        <v>4871</v>
      </c>
      <c r="T473" s="61" t="s">
        <v>4872</v>
      </c>
      <c r="U473" s="61" t="s">
        <v>4873</v>
      </c>
      <c r="V473" s="61" t="s">
        <v>557</v>
      </c>
      <c r="W473" s="61" t="s">
        <v>4874</v>
      </c>
      <c r="X473" s="61" t="s">
        <v>4875</v>
      </c>
      <c r="Y473" s="49"/>
      <c r="Z473" s="49"/>
      <c r="AA473" s="49" t="s">
        <v>4866</v>
      </c>
      <c r="AB473" s="49"/>
      <c r="AC473" s="60" t="s">
        <v>7045</v>
      </c>
      <c r="AD473" s="49"/>
      <c r="AE473" s="49"/>
      <c r="AF473" s="49"/>
      <c r="AG473" s="49"/>
      <c r="AH473" s="49"/>
      <c r="AI473" s="49"/>
      <c r="AJ473" s="49" t="s">
        <v>127</v>
      </c>
      <c r="AK473" s="49" t="s">
        <v>128</v>
      </c>
      <c r="AL473" s="49" t="s">
        <v>129</v>
      </c>
      <c r="AM473" s="49"/>
      <c r="AN473" s="49"/>
      <c r="AO473" s="49"/>
      <c r="AP473" s="49" t="s">
        <v>193</v>
      </c>
      <c r="AQ473" s="49" t="s">
        <v>194</v>
      </c>
      <c r="AR473" s="49" t="s">
        <v>195</v>
      </c>
      <c r="AS473" s="49" t="s">
        <v>196</v>
      </c>
      <c r="AT473" s="49" t="s">
        <v>197</v>
      </c>
      <c r="AU473" s="49"/>
      <c r="AV473" s="49"/>
      <c r="AW473" s="49" t="s">
        <v>133</v>
      </c>
      <c r="AX473" s="49" t="s">
        <v>134</v>
      </c>
      <c r="AY473" s="49" t="s">
        <v>199</v>
      </c>
      <c r="AZ473" s="49" t="s">
        <v>135</v>
      </c>
      <c r="BA473" s="49" t="s">
        <v>136</v>
      </c>
      <c r="BB473" s="49" t="s">
        <v>137</v>
      </c>
      <c r="BC473" s="49" t="s">
        <v>138</v>
      </c>
      <c r="BD473" s="49"/>
      <c r="BE473" s="49"/>
      <c r="BF473" s="49"/>
      <c r="BG473" s="49"/>
      <c r="BH473" s="49"/>
      <c r="BI473" s="49" t="s">
        <v>203</v>
      </c>
      <c r="BJ473" s="49" t="s">
        <v>282</v>
      </c>
      <c r="BK473" s="49" t="s">
        <v>141</v>
      </c>
      <c r="BL473" s="49" t="s">
        <v>142</v>
      </c>
      <c r="BM473" s="49" t="s">
        <v>143</v>
      </c>
      <c r="BN473" s="49" t="s">
        <v>144</v>
      </c>
      <c r="BO473" s="49" t="s">
        <v>145</v>
      </c>
      <c r="BP473" s="49" t="s">
        <v>146</v>
      </c>
      <c r="BQ473" s="60" t="str">
        <f t="shared" si="7"/>
        <v>NT-7
MT-1
MT-2
MT-7
MT-8
MT-9
MT-11
MT-12
MT-13
MT-14
MT-15</v>
      </c>
      <c r="BR473" s="49"/>
      <c r="BS473" s="49"/>
      <c r="BT473" s="49"/>
      <c r="BU473" s="49"/>
      <c r="BV473" s="49"/>
      <c r="BW473" s="49"/>
      <c r="BX473" s="49" t="s">
        <v>152</v>
      </c>
      <c r="BY473" s="49"/>
      <c r="BZ473" s="49"/>
      <c r="CA473" s="49"/>
      <c r="CB473" s="49"/>
      <c r="CC473" s="49"/>
      <c r="CD473" s="49"/>
      <c r="CE473" s="49"/>
      <c r="CF473" s="49" t="s">
        <v>160</v>
      </c>
      <c r="CG473" s="49" t="s">
        <v>161</v>
      </c>
      <c r="CH473" s="49"/>
      <c r="CI473" s="49"/>
      <c r="CJ473" s="49"/>
      <c r="CK473" s="49"/>
      <c r="CL473" s="49" t="s">
        <v>166</v>
      </c>
      <c r="CM473" s="49" t="s">
        <v>167</v>
      </c>
      <c r="CN473" s="49" t="s">
        <v>168</v>
      </c>
      <c r="CO473" s="49"/>
      <c r="CP473" s="49" t="s">
        <v>170</v>
      </c>
      <c r="CQ473" s="49" t="s">
        <v>171</v>
      </c>
      <c r="CR473" s="49" t="s">
        <v>172</v>
      </c>
      <c r="CS473" s="49" t="s">
        <v>173</v>
      </c>
      <c r="CT473" s="49" t="s">
        <v>174</v>
      </c>
      <c r="CU473" s="49"/>
      <c r="CV473" s="49"/>
      <c r="CW473" s="49"/>
      <c r="CX473" s="49"/>
      <c r="CY473" s="49"/>
      <c r="CZ473" s="49"/>
      <c r="DA473" s="49"/>
      <c r="DB473" s="49"/>
    </row>
    <row r="474" spans="1:106" s="76" customFormat="1" ht="64.5" customHeight="1" x14ac:dyDescent="0.25">
      <c r="A474" s="49" t="s">
        <v>284</v>
      </c>
      <c r="B474" s="49" t="s">
        <v>4876</v>
      </c>
      <c r="C474" s="60" t="e">
        <f>VLOOKUP(D474,'Threat Model'!$P$2:$Q$96,1,FALSE)</f>
        <v>#N/A</v>
      </c>
      <c r="D474" s="49" t="s">
        <v>4877</v>
      </c>
      <c r="E474" s="61" t="s">
        <v>4878</v>
      </c>
      <c r="F474" s="49"/>
      <c r="G474" s="61"/>
      <c r="H474" s="61" t="s">
        <v>4879</v>
      </c>
      <c r="I474" s="62">
        <v>9</v>
      </c>
      <c r="J474" s="62"/>
      <c r="K474" s="62" t="s">
        <v>112</v>
      </c>
      <c r="L474" s="62"/>
      <c r="M474" s="62"/>
      <c r="N474" s="62"/>
      <c r="O474" s="62" t="s">
        <v>182</v>
      </c>
      <c r="P474" s="62"/>
      <c r="Q474" s="60" t="s">
        <v>112</v>
      </c>
      <c r="R474" s="60" t="s">
        <v>112</v>
      </c>
      <c r="S474" s="61" t="s">
        <v>4880</v>
      </c>
      <c r="T474" s="61" t="s">
        <v>4881</v>
      </c>
      <c r="U474" s="61" t="s">
        <v>4882</v>
      </c>
      <c r="V474" s="61" t="s">
        <v>4883</v>
      </c>
      <c r="W474" s="61" t="s">
        <v>295</v>
      </c>
      <c r="X474" s="61" t="s">
        <v>4884</v>
      </c>
      <c r="Y474" s="49"/>
      <c r="Z474" s="49"/>
      <c r="AA474" s="49" t="s">
        <v>4866</v>
      </c>
      <c r="AB474" s="49"/>
      <c r="AC474" s="60" t="s">
        <v>7046</v>
      </c>
      <c r="AD474" s="49"/>
      <c r="AE474" s="49"/>
      <c r="AF474" s="49"/>
      <c r="AG474" s="49" t="s">
        <v>125</v>
      </c>
      <c r="AH474" s="49"/>
      <c r="AI474" s="49" t="s">
        <v>126</v>
      </c>
      <c r="AJ474" s="49" t="s">
        <v>127</v>
      </c>
      <c r="AK474" s="49"/>
      <c r="AL474" s="49" t="s">
        <v>129</v>
      </c>
      <c r="AM474" s="49"/>
      <c r="AN474" s="49"/>
      <c r="AO474" s="49"/>
      <c r="AP474" s="49" t="s">
        <v>193</v>
      </c>
      <c r="AQ474" s="49" t="s">
        <v>194</v>
      </c>
      <c r="AR474" s="49" t="s">
        <v>195</v>
      </c>
      <c r="AS474" s="49" t="s">
        <v>196</v>
      </c>
      <c r="AT474" s="49" t="s">
        <v>197</v>
      </c>
      <c r="AU474" s="49"/>
      <c r="AV474" s="49"/>
      <c r="AW474" s="49" t="s">
        <v>133</v>
      </c>
      <c r="AX474" s="49" t="s">
        <v>134</v>
      </c>
      <c r="AY474" s="49"/>
      <c r="AZ474" s="49" t="s">
        <v>135</v>
      </c>
      <c r="BA474" s="49" t="s">
        <v>136</v>
      </c>
      <c r="BB474" s="49" t="s">
        <v>137</v>
      </c>
      <c r="BC474" s="49" t="s">
        <v>138</v>
      </c>
      <c r="BD474" s="49"/>
      <c r="BE474" s="49"/>
      <c r="BF474" s="49"/>
      <c r="BG474" s="49"/>
      <c r="BH474" s="49"/>
      <c r="BI474" s="49" t="s">
        <v>203</v>
      </c>
      <c r="BJ474" s="49" t="s">
        <v>282</v>
      </c>
      <c r="BK474" s="49" t="s">
        <v>141</v>
      </c>
      <c r="BL474" s="49" t="s">
        <v>142</v>
      </c>
      <c r="BM474" s="49" t="s">
        <v>143</v>
      </c>
      <c r="BN474" s="49" t="s">
        <v>144</v>
      </c>
      <c r="BO474" s="49" t="s">
        <v>145</v>
      </c>
      <c r="BP474" s="49" t="s">
        <v>146</v>
      </c>
      <c r="BQ474" s="60" t="str">
        <f t="shared" si="7"/>
        <v>NT-7
MT-1
MT-2
MT-7
MT-8
MT-9
MT-11
MT-12
MT-13
MT-14
MT-15</v>
      </c>
      <c r="BR474" s="49"/>
      <c r="BS474" s="49"/>
      <c r="BT474" s="49"/>
      <c r="BU474" s="49"/>
      <c r="BV474" s="49"/>
      <c r="BW474" s="49"/>
      <c r="BX474" s="49" t="s">
        <v>152</v>
      </c>
      <c r="BY474" s="49"/>
      <c r="BZ474" s="49"/>
      <c r="CA474" s="49"/>
      <c r="CB474" s="49"/>
      <c r="CC474" s="49"/>
      <c r="CD474" s="49"/>
      <c r="CE474" s="49"/>
      <c r="CF474" s="49" t="s">
        <v>160</v>
      </c>
      <c r="CG474" s="49" t="s">
        <v>161</v>
      </c>
      <c r="CH474" s="49"/>
      <c r="CI474" s="49"/>
      <c r="CJ474" s="49"/>
      <c r="CK474" s="49"/>
      <c r="CL474" s="49" t="s">
        <v>166</v>
      </c>
      <c r="CM474" s="49" t="s">
        <v>167</v>
      </c>
      <c r="CN474" s="49" t="s">
        <v>168</v>
      </c>
      <c r="CO474" s="49"/>
      <c r="CP474" s="49" t="s">
        <v>170</v>
      </c>
      <c r="CQ474" s="49" t="s">
        <v>171</v>
      </c>
      <c r="CR474" s="49" t="s">
        <v>172</v>
      </c>
      <c r="CS474" s="49" t="s">
        <v>173</v>
      </c>
      <c r="CT474" s="49" t="s">
        <v>174</v>
      </c>
      <c r="CU474" s="49"/>
      <c r="CV474" s="49"/>
      <c r="CW474" s="49"/>
      <c r="CX474" s="49"/>
      <c r="CY474" s="49"/>
      <c r="CZ474" s="49"/>
      <c r="DA474" s="49"/>
      <c r="DB474" s="49"/>
    </row>
    <row r="475" spans="1:106" s="76" customFormat="1" ht="64.5" customHeight="1" x14ac:dyDescent="0.25">
      <c r="A475" s="49" t="s">
        <v>306</v>
      </c>
      <c r="B475" s="49" t="s">
        <v>4885</v>
      </c>
      <c r="C475" s="60" t="e">
        <f>VLOOKUP(D475,'Threat Model'!$P$2:$Q$96,1,FALSE)</f>
        <v>#N/A</v>
      </c>
      <c r="D475" s="49" t="s">
        <v>4886</v>
      </c>
      <c r="E475" s="61" t="s">
        <v>4887</v>
      </c>
      <c r="F475" s="49"/>
      <c r="G475" s="61"/>
      <c r="H475" s="61" t="s">
        <v>4888</v>
      </c>
      <c r="I475" s="62">
        <v>5</v>
      </c>
      <c r="J475" s="60"/>
      <c r="K475" s="60" t="s">
        <v>112</v>
      </c>
      <c r="L475" s="60"/>
      <c r="M475" s="60"/>
      <c r="N475" s="60"/>
      <c r="O475" s="62" t="s">
        <v>182</v>
      </c>
      <c r="P475" s="60"/>
      <c r="Q475" s="60" t="s">
        <v>112</v>
      </c>
      <c r="R475" s="60" t="s">
        <v>112</v>
      </c>
      <c r="S475" s="61" t="s">
        <v>4889</v>
      </c>
      <c r="T475" s="61" t="s">
        <v>326</v>
      </c>
      <c r="U475" s="61" t="s">
        <v>327</v>
      </c>
      <c r="V475" s="61" t="s">
        <v>328</v>
      </c>
      <c r="W475" s="61" t="s">
        <v>316</v>
      </c>
      <c r="X475" s="61" t="s">
        <v>317</v>
      </c>
      <c r="Y475" s="49"/>
      <c r="Z475" s="49"/>
      <c r="AA475" s="49" t="s">
        <v>4890</v>
      </c>
      <c r="AB475" s="49"/>
      <c r="AC475" s="60" t="s">
        <v>6904</v>
      </c>
      <c r="AD475" s="49" t="s">
        <v>191</v>
      </c>
      <c r="AE475" s="49" t="s">
        <v>123</v>
      </c>
      <c r="AF475" s="49" t="s">
        <v>124</v>
      </c>
      <c r="AG475" s="49" t="s">
        <v>125</v>
      </c>
      <c r="AH475" s="49" t="s">
        <v>192</v>
      </c>
      <c r="AI475" s="49" t="s">
        <v>126</v>
      </c>
      <c r="AJ475" s="49" t="s">
        <v>127</v>
      </c>
      <c r="AK475" s="49" t="s">
        <v>128</v>
      </c>
      <c r="AL475" s="49" t="s">
        <v>129</v>
      </c>
      <c r="AM475" s="49" t="s">
        <v>130</v>
      </c>
      <c r="AN475" s="49" t="s">
        <v>131</v>
      </c>
      <c r="AO475" s="49" t="s">
        <v>218</v>
      </c>
      <c r="AP475" s="49" t="s">
        <v>193</v>
      </c>
      <c r="AQ475" s="49" t="s">
        <v>194</v>
      </c>
      <c r="AR475" s="49" t="s">
        <v>195</v>
      </c>
      <c r="AS475" s="49" t="s">
        <v>196</v>
      </c>
      <c r="AT475" s="49" t="s">
        <v>197</v>
      </c>
      <c r="AU475" s="49" t="s">
        <v>132</v>
      </c>
      <c r="AV475" s="49" t="s">
        <v>198</v>
      </c>
      <c r="AW475" s="49" t="s">
        <v>133</v>
      </c>
      <c r="AX475" s="49" t="s">
        <v>134</v>
      </c>
      <c r="AY475" s="49" t="s">
        <v>199</v>
      </c>
      <c r="AZ475" s="49" t="s">
        <v>135</v>
      </c>
      <c r="BA475" s="49" t="s">
        <v>136</v>
      </c>
      <c r="BB475" s="49" t="s">
        <v>137</v>
      </c>
      <c r="BC475" s="49" t="s">
        <v>138</v>
      </c>
      <c r="BD475" s="49" t="s">
        <v>200</v>
      </c>
      <c r="BE475" s="49" t="s">
        <v>139</v>
      </c>
      <c r="BF475" s="49" t="s">
        <v>201</v>
      </c>
      <c r="BG475" s="49" t="s">
        <v>140</v>
      </c>
      <c r="BH475" s="49" t="s">
        <v>202</v>
      </c>
      <c r="BI475" s="49" t="s">
        <v>203</v>
      </c>
      <c r="BJ475" s="49"/>
      <c r="BK475" s="49" t="s">
        <v>141</v>
      </c>
      <c r="BL475" s="49" t="s">
        <v>142</v>
      </c>
      <c r="BM475" s="49" t="s">
        <v>143</v>
      </c>
      <c r="BN475" s="49" t="s">
        <v>144</v>
      </c>
      <c r="BO475" s="49" t="s">
        <v>145</v>
      </c>
      <c r="BP475" s="49" t="s">
        <v>146</v>
      </c>
      <c r="BQ475" s="60" t="str">
        <f t="shared" si="7"/>
        <v>NT-7
MT-1
MT-2
MT-7
MT-8
MT-9
MT-10
MT-11
MT-12
MT-13
MT-14
MT-15</v>
      </c>
      <c r="BR475" s="49"/>
      <c r="BS475" s="49"/>
      <c r="BT475" s="49"/>
      <c r="BU475" s="49"/>
      <c r="BV475" s="49"/>
      <c r="BW475" s="49"/>
      <c r="BX475" s="49" t="s">
        <v>152</v>
      </c>
      <c r="BY475" s="49"/>
      <c r="BZ475" s="49"/>
      <c r="CA475" s="49"/>
      <c r="CB475" s="49"/>
      <c r="CC475" s="49"/>
      <c r="CD475" s="49"/>
      <c r="CE475" s="49"/>
      <c r="CF475" s="49" t="s">
        <v>160</v>
      </c>
      <c r="CG475" s="49" t="s">
        <v>161</v>
      </c>
      <c r="CH475" s="49"/>
      <c r="CI475" s="49"/>
      <c r="CJ475" s="49"/>
      <c r="CK475" s="49"/>
      <c r="CL475" s="49" t="s">
        <v>166</v>
      </c>
      <c r="CM475" s="49" t="s">
        <v>167</v>
      </c>
      <c r="CN475" s="49" t="s">
        <v>168</v>
      </c>
      <c r="CO475" s="49" t="s">
        <v>169</v>
      </c>
      <c r="CP475" s="49" t="s">
        <v>170</v>
      </c>
      <c r="CQ475" s="49" t="s">
        <v>171</v>
      </c>
      <c r="CR475" s="49" t="s">
        <v>172</v>
      </c>
      <c r="CS475" s="49" t="s">
        <v>173</v>
      </c>
      <c r="CT475" s="49" t="s">
        <v>174</v>
      </c>
      <c r="CU475" s="49"/>
      <c r="CV475" s="49"/>
      <c r="CW475" s="49"/>
      <c r="CX475" s="49"/>
      <c r="CY475" s="49"/>
      <c r="CZ475" s="49"/>
      <c r="DA475" s="49"/>
      <c r="DB475" s="49"/>
    </row>
    <row r="476" spans="1:106" s="76" customFormat="1" ht="64.5" customHeight="1" x14ac:dyDescent="0.25">
      <c r="A476" s="49" t="s">
        <v>284</v>
      </c>
      <c r="B476" s="49" t="s">
        <v>4891</v>
      </c>
      <c r="C476" s="60" t="e">
        <f>VLOOKUP(D476,'Threat Model'!$P$2:$Q$96,1,FALSE)</f>
        <v>#N/A</v>
      </c>
      <c r="D476" s="49" t="s">
        <v>4892</v>
      </c>
      <c r="E476" s="61" t="s">
        <v>4893</v>
      </c>
      <c r="F476" s="49"/>
      <c r="G476" s="61"/>
      <c r="H476" s="61" t="s">
        <v>4894</v>
      </c>
      <c r="I476" s="62">
        <v>8</v>
      </c>
      <c r="J476" s="62"/>
      <c r="K476" s="62" t="s">
        <v>112</v>
      </c>
      <c r="L476" s="62"/>
      <c r="M476" s="62"/>
      <c r="N476" s="62"/>
      <c r="O476" s="62" t="s">
        <v>182</v>
      </c>
      <c r="P476" s="62"/>
      <c r="Q476" s="60" t="s">
        <v>112</v>
      </c>
      <c r="R476" s="60" t="s">
        <v>112</v>
      </c>
      <c r="S476" s="61" t="s">
        <v>4895</v>
      </c>
      <c r="T476" s="61" t="s">
        <v>4896</v>
      </c>
      <c r="U476" s="61" t="s">
        <v>1453</v>
      </c>
      <c r="V476" s="61" t="s">
        <v>662</v>
      </c>
      <c r="W476" s="61" t="s">
        <v>4897</v>
      </c>
      <c r="X476" s="61" t="s">
        <v>4898</v>
      </c>
      <c r="Y476" s="49"/>
      <c r="Z476" s="49"/>
      <c r="AA476" s="49" t="s">
        <v>4890</v>
      </c>
      <c r="AB476" s="49"/>
      <c r="AC476" s="60" t="s">
        <v>6949</v>
      </c>
      <c r="AD476" s="49" t="s">
        <v>191</v>
      </c>
      <c r="AE476" s="49" t="s">
        <v>123</v>
      </c>
      <c r="AF476" s="49" t="s">
        <v>124</v>
      </c>
      <c r="AG476" s="49" t="s">
        <v>125</v>
      </c>
      <c r="AH476" s="49" t="s">
        <v>192</v>
      </c>
      <c r="AI476" s="49" t="s">
        <v>126</v>
      </c>
      <c r="AJ476" s="49"/>
      <c r="AK476" s="49" t="s">
        <v>128</v>
      </c>
      <c r="AL476" s="49" t="s">
        <v>129</v>
      </c>
      <c r="AM476" s="49" t="s">
        <v>130</v>
      </c>
      <c r="AN476" s="49" t="s">
        <v>131</v>
      </c>
      <c r="AO476" s="49" t="s">
        <v>218</v>
      </c>
      <c r="AP476" s="49" t="s">
        <v>193</v>
      </c>
      <c r="AQ476" s="49" t="s">
        <v>194</v>
      </c>
      <c r="AR476" s="49" t="s">
        <v>195</v>
      </c>
      <c r="AS476" s="49" t="s">
        <v>196</v>
      </c>
      <c r="AT476" s="49" t="s">
        <v>197</v>
      </c>
      <c r="AU476" s="49" t="s">
        <v>132</v>
      </c>
      <c r="AV476" s="49" t="s">
        <v>198</v>
      </c>
      <c r="AW476" s="49" t="s">
        <v>133</v>
      </c>
      <c r="AX476" s="49" t="s">
        <v>134</v>
      </c>
      <c r="AY476" s="49" t="s">
        <v>199</v>
      </c>
      <c r="AZ476" s="49" t="s">
        <v>135</v>
      </c>
      <c r="BA476" s="49" t="s">
        <v>136</v>
      </c>
      <c r="BB476" s="49" t="s">
        <v>137</v>
      </c>
      <c r="BC476" s="49" t="s">
        <v>138</v>
      </c>
      <c r="BD476" s="49"/>
      <c r="BE476" s="49" t="s">
        <v>139</v>
      </c>
      <c r="BF476" s="49" t="s">
        <v>201</v>
      </c>
      <c r="BG476" s="49" t="s">
        <v>140</v>
      </c>
      <c r="BH476" s="49" t="s">
        <v>202</v>
      </c>
      <c r="BI476" s="49" t="s">
        <v>203</v>
      </c>
      <c r="BJ476" s="49"/>
      <c r="BK476" s="49" t="s">
        <v>141</v>
      </c>
      <c r="BL476" s="49" t="s">
        <v>142</v>
      </c>
      <c r="BM476" s="49" t="s">
        <v>143</v>
      </c>
      <c r="BN476" s="49" t="s">
        <v>144</v>
      </c>
      <c r="BO476" s="49" t="s">
        <v>145</v>
      </c>
      <c r="BP476" s="49" t="s">
        <v>146</v>
      </c>
      <c r="BQ476" s="60" t="str">
        <f t="shared" si="7"/>
        <v>MT-8
MT-9
MT-12
MT-13
MT-14
MT-15</v>
      </c>
      <c r="BR476" s="49"/>
      <c r="BS476" s="49"/>
      <c r="BT476" s="49"/>
      <c r="BU476" s="49"/>
      <c r="BV476" s="49"/>
      <c r="BW476" s="49"/>
      <c r="BX476" s="49"/>
      <c r="BY476" s="49"/>
      <c r="BZ476" s="49"/>
      <c r="CA476" s="49"/>
      <c r="CB476" s="49"/>
      <c r="CC476" s="49"/>
      <c r="CD476" s="49"/>
      <c r="CE476" s="49"/>
      <c r="CF476" s="49"/>
      <c r="CG476" s="49"/>
      <c r="CH476" s="49"/>
      <c r="CI476" s="49"/>
      <c r="CJ476" s="49"/>
      <c r="CK476" s="49"/>
      <c r="CL476" s="49"/>
      <c r="CM476" s="49" t="s">
        <v>167</v>
      </c>
      <c r="CN476" s="49" t="s">
        <v>168</v>
      </c>
      <c r="CO476" s="49"/>
      <c r="CP476" s="49"/>
      <c r="CQ476" s="49" t="s">
        <v>171</v>
      </c>
      <c r="CR476" s="49" t="s">
        <v>172</v>
      </c>
      <c r="CS476" s="49" t="s">
        <v>173</v>
      </c>
      <c r="CT476" s="49" t="s">
        <v>174</v>
      </c>
      <c r="CU476" s="49"/>
      <c r="CV476" s="49"/>
      <c r="CW476" s="49"/>
      <c r="CX476" s="49"/>
      <c r="CY476" s="49"/>
      <c r="CZ476" s="49"/>
      <c r="DA476" s="49"/>
      <c r="DB476" s="49"/>
    </row>
    <row r="477" spans="1:106" s="76" customFormat="1" ht="64.5" customHeight="1" x14ac:dyDescent="0.25">
      <c r="A477" s="49" t="s">
        <v>175</v>
      </c>
      <c r="B477" s="49" t="s">
        <v>4899</v>
      </c>
      <c r="C477" s="60" t="e">
        <f>VLOOKUP(D477,'Threat Model'!$P$2:$Q$96,1,FALSE)</f>
        <v>#N/A</v>
      </c>
      <c r="D477" s="49" t="s">
        <v>4900</v>
      </c>
      <c r="E477" s="61" t="s">
        <v>4901</v>
      </c>
      <c r="F477" s="49"/>
      <c r="G477" s="61" t="s">
        <v>180</v>
      </c>
      <c r="H477" s="61" t="s">
        <v>4902</v>
      </c>
      <c r="I477" s="62">
        <v>10</v>
      </c>
      <c r="J477" s="60"/>
      <c r="K477" s="60"/>
      <c r="L477" s="60" t="s">
        <v>112</v>
      </c>
      <c r="M477" s="60"/>
      <c r="N477" s="60"/>
      <c r="O477" s="62" t="s">
        <v>182</v>
      </c>
      <c r="P477" s="60"/>
      <c r="Q477" s="60" t="s">
        <v>112</v>
      </c>
      <c r="R477" s="60" t="s">
        <v>112</v>
      </c>
      <c r="S477" s="61" t="s">
        <v>4903</v>
      </c>
      <c r="T477" s="61" t="s">
        <v>184</v>
      </c>
      <c r="U477" s="61" t="s">
        <v>588</v>
      </c>
      <c r="V477" s="61" t="s">
        <v>589</v>
      </c>
      <c r="W477" s="61" t="s">
        <v>4904</v>
      </c>
      <c r="X477" s="61" t="s">
        <v>4905</v>
      </c>
      <c r="Y477" s="49"/>
      <c r="Z477" s="49"/>
      <c r="AA477" s="49" t="s">
        <v>4906</v>
      </c>
      <c r="AB477" s="49"/>
      <c r="AC477" s="60" t="s">
        <v>6903</v>
      </c>
      <c r="AD477" s="49" t="s">
        <v>191</v>
      </c>
      <c r="AE477" s="49" t="s">
        <v>123</v>
      </c>
      <c r="AF477" s="49" t="s">
        <v>124</v>
      </c>
      <c r="AG477" s="49" t="s">
        <v>125</v>
      </c>
      <c r="AH477" s="49" t="s">
        <v>192</v>
      </c>
      <c r="AI477" s="49" t="s">
        <v>126</v>
      </c>
      <c r="AJ477" s="49" t="s">
        <v>127</v>
      </c>
      <c r="AK477" s="49" t="s">
        <v>128</v>
      </c>
      <c r="AL477" s="49" t="s">
        <v>129</v>
      </c>
      <c r="AM477" s="49" t="s">
        <v>130</v>
      </c>
      <c r="AN477" s="49" t="s">
        <v>131</v>
      </c>
      <c r="AO477" s="49"/>
      <c r="AP477" s="49" t="s">
        <v>193</v>
      </c>
      <c r="AQ477" s="49" t="s">
        <v>194</v>
      </c>
      <c r="AR477" s="49" t="s">
        <v>195</v>
      </c>
      <c r="AS477" s="49" t="s">
        <v>196</v>
      </c>
      <c r="AT477" s="49" t="s">
        <v>197</v>
      </c>
      <c r="AU477" s="49" t="s">
        <v>132</v>
      </c>
      <c r="AV477" s="49" t="s">
        <v>198</v>
      </c>
      <c r="AW477" s="49" t="s">
        <v>133</v>
      </c>
      <c r="AX477" s="49" t="s">
        <v>134</v>
      </c>
      <c r="AY477" s="49" t="s">
        <v>199</v>
      </c>
      <c r="AZ477" s="49" t="s">
        <v>135</v>
      </c>
      <c r="BA477" s="49" t="s">
        <v>136</v>
      </c>
      <c r="BB477" s="49" t="s">
        <v>137</v>
      </c>
      <c r="BC477" s="49" t="s">
        <v>138</v>
      </c>
      <c r="BD477" s="49" t="s">
        <v>200</v>
      </c>
      <c r="BE477" s="49" t="s">
        <v>139</v>
      </c>
      <c r="BF477" s="49" t="s">
        <v>201</v>
      </c>
      <c r="BG477" s="49" t="s">
        <v>140</v>
      </c>
      <c r="BH477" s="49" t="s">
        <v>202</v>
      </c>
      <c r="BI477" s="49" t="s">
        <v>203</v>
      </c>
      <c r="BJ477" s="49"/>
      <c r="BK477" s="49" t="s">
        <v>141</v>
      </c>
      <c r="BL477" s="49" t="s">
        <v>142</v>
      </c>
      <c r="BM477" s="49" t="s">
        <v>143</v>
      </c>
      <c r="BN477" s="49" t="s">
        <v>144</v>
      </c>
      <c r="BO477" s="49" t="s">
        <v>145</v>
      </c>
      <c r="BP477" s="49" t="s">
        <v>146</v>
      </c>
      <c r="BQ477" s="60" t="str">
        <f t="shared" si="7"/>
        <v>NT-7
MT-1
MT-2
MT-7
MT-8
MT-9
MT-10
MT-11
MT-12
MT-13
MT-14
MT-15</v>
      </c>
      <c r="BR477" s="49"/>
      <c r="BS477" s="49"/>
      <c r="BT477" s="49"/>
      <c r="BU477" s="49"/>
      <c r="BV477" s="49"/>
      <c r="BW477" s="49"/>
      <c r="BX477" s="49" t="s">
        <v>152</v>
      </c>
      <c r="BY477" s="49"/>
      <c r="BZ477" s="49"/>
      <c r="CA477" s="49"/>
      <c r="CB477" s="49"/>
      <c r="CC477" s="49"/>
      <c r="CD477" s="49"/>
      <c r="CE477" s="49"/>
      <c r="CF477" s="49" t="s">
        <v>160</v>
      </c>
      <c r="CG477" s="49" t="s">
        <v>161</v>
      </c>
      <c r="CH477" s="49"/>
      <c r="CI477" s="49"/>
      <c r="CJ477" s="49"/>
      <c r="CK477" s="49"/>
      <c r="CL477" s="49" t="s">
        <v>166</v>
      </c>
      <c r="CM477" s="49" t="s">
        <v>167</v>
      </c>
      <c r="CN477" s="49" t="s">
        <v>168</v>
      </c>
      <c r="CO477" s="49" t="s">
        <v>169</v>
      </c>
      <c r="CP477" s="49" t="s">
        <v>170</v>
      </c>
      <c r="CQ477" s="49" t="s">
        <v>171</v>
      </c>
      <c r="CR477" s="49" t="s">
        <v>172</v>
      </c>
      <c r="CS477" s="49" t="s">
        <v>173</v>
      </c>
      <c r="CT477" s="49" t="s">
        <v>174</v>
      </c>
      <c r="CU477" s="49"/>
      <c r="CV477" s="49"/>
      <c r="CW477" s="49"/>
      <c r="CX477" s="49"/>
      <c r="CY477" s="49"/>
      <c r="CZ477" s="49"/>
      <c r="DA477" s="49"/>
      <c r="DB477" s="49"/>
    </row>
    <row r="478" spans="1:106" s="76" customFormat="1" ht="64.5" customHeight="1" x14ac:dyDescent="0.25">
      <c r="A478" s="49" t="s">
        <v>175</v>
      </c>
      <c r="B478" s="49" t="s">
        <v>4907</v>
      </c>
      <c r="C478" s="60" t="e">
        <f>VLOOKUP(D478,'Threat Model'!$P$2:$Q$96,1,FALSE)</f>
        <v>#N/A</v>
      </c>
      <c r="D478" s="49" t="s">
        <v>4908</v>
      </c>
      <c r="E478" s="61" t="s">
        <v>4909</v>
      </c>
      <c r="F478" s="49"/>
      <c r="G478" s="61" t="s">
        <v>180</v>
      </c>
      <c r="H478" s="61" t="s">
        <v>4910</v>
      </c>
      <c r="I478" s="62">
        <v>10</v>
      </c>
      <c r="J478" s="62"/>
      <c r="K478" s="62"/>
      <c r="L478" s="62"/>
      <c r="M478" s="62" t="s">
        <v>112</v>
      </c>
      <c r="N478" s="62"/>
      <c r="O478" s="62" t="s">
        <v>182</v>
      </c>
      <c r="P478" s="62"/>
      <c r="Q478" s="60" t="s">
        <v>112</v>
      </c>
      <c r="R478" s="60" t="s">
        <v>112</v>
      </c>
      <c r="S478" s="61" t="s">
        <v>4911</v>
      </c>
      <c r="T478" s="61" t="s">
        <v>4912</v>
      </c>
      <c r="U478" s="61" t="s">
        <v>588</v>
      </c>
      <c r="V478" s="61" t="s">
        <v>589</v>
      </c>
      <c r="W478" s="61" t="s">
        <v>187</v>
      </c>
      <c r="X478" s="61" t="s">
        <v>188</v>
      </c>
      <c r="Y478" s="49"/>
      <c r="Z478" s="49"/>
      <c r="AA478" s="49" t="s">
        <v>4906</v>
      </c>
      <c r="AB478" s="49"/>
      <c r="AC478" s="60" t="s">
        <v>6903</v>
      </c>
      <c r="AD478" s="49" t="s">
        <v>191</v>
      </c>
      <c r="AE478" s="49" t="s">
        <v>123</v>
      </c>
      <c r="AF478" s="49" t="s">
        <v>124</v>
      </c>
      <c r="AG478" s="49" t="s">
        <v>125</v>
      </c>
      <c r="AH478" s="49" t="s">
        <v>192</v>
      </c>
      <c r="AI478" s="49" t="s">
        <v>126</v>
      </c>
      <c r="AJ478" s="49" t="s">
        <v>127</v>
      </c>
      <c r="AK478" s="49" t="s">
        <v>128</v>
      </c>
      <c r="AL478" s="49" t="s">
        <v>129</v>
      </c>
      <c r="AM478" s="49" t="s">
        <v>130</v>
      </c>
      <c r="AN478" s="49" t="s">
        <v>131</v>
      </c>
      <c r="AO478" s="49"/>
      <c r="AP478" s="49" t="s">
        <v>193</v>
      </c>
      <c r="AQ478" s="49" t="s">
        <v>194</v>
      </c>
      <c r="AR478" s="49" t="s">
        <v>195</v>
      </c>
      <c r="AS478" s="49" t="s">
        <v>196</v>
      </c>
      <c r="AT478" s="49" t="s">
        <v>197</v>
      </c>
      <c r="AU478" s="49" t="s">
        <v>132</v>
      </c>
      <c r="AV478" s="49" t="s">
        <v>198</v>
      </c>
      <c r="AW478" s="49" t="s">
        <v>133</v>
      </c>
      <c r="AX478" s="49" t="s">
        <v>134</v>
      </c>
      <c r="AY478" s="49" t="s">
        <v>199</v>
      </c>
      <c r="AZ478" s="49" t="s">
        <v>135</v>
      </c>
      <c r="BA478" s="49" t="s">
        <v>136</v>
      </c>
      <c r="BB478" s="49" t="s">
        <v>137</v>
      </c>
      <c r="BC478" s="49" t="s">
        <v>138</v>
      </c>
      <c r="BD478" s="49" t="s">
        <v>200</v>
      </c>
      <c r="BE478" s="49" t="s">
        <v>139</v>
      </c>
      <c r="BF478" s="49" t="s">
        <v>201</v>
      </c>
      <c r="BG478" s="49" t="s">
        <v>140</v>
      </c>
      <c r="BH478" s="49" t="s">
        <v>202</v>
      </c>
      <c r="BI478" s="49" t="s">
        <v>203</v>
      </c>
      <c r="BJ478" s="49"/>
      <c r="BK478" s="49" t="s">
        <v>141</v>
      </c>
      <c r="BL478" s="49" t="s">
        <v>142</v>
      </c>
      <c r="BM478" s="49" t="s">
        <v>143</v>
      </c>
      <c r="BN478" s="49" t="s">
        <v>144</v>
      </c>
      <c r="BO478" s="49" t="s">
        <v>145</v>
      </c>
      <c r="BP478" s="49" t="s">
        <v>146</v>
      </c>
      <c r="BQ478" s="60" t="str">
        <f t="shared" si="7"/>
        <v>NT-2
NT-3
NT-4
NT-5
NT-6
NT-7
NT-8
NT-9
NT-10
NT-11
NT-12
NT-13
NT-14
MT-1
MT-2
MT-3
MT-4
MT-5
MT-6
MT-7
MT-8
MT-9
MT-10
MT-11
MT-12
MT-13
MT-14
MT-15</v>
      </c>
      <c r="BR478" s="49"/>
      <c r="BS478" s="49" t="s">
        <v>147</v>
      </c>
      <c r="BT478" s="49" t="s">
        <v>148</v>
      </c>
      <c r="BU478" s="49" t="s">
        <v>149</v>
      </c>
      <c r="BV478" s="49" t="s">
        <v>150</v>
      </c>
      <c r="BW478" s="49" t="s">
        <v>151</v>
      </c>
      <c r="BX478" s="49" t="s">
        <v>152</v>
      </c>
      <c r="BY478" s="49" t="s">
        <v>153</v>
      </c>
      <c r="BZ478" s="49" t="s">
        <v>154</v>
      </c>
      <c r="CA478" s="49" t="s">
        <v>155</v>
      </c>
      <c r="CB478" s="49" t="s">
        <v>156</v>
      </c>
      <c r="CC478" s="49" t="s">
        <v>157</v>
      </c>
      <c r="CD478" s="49" t="s">
        <v>158</v>
      </c>
      <c r="CE478" s="49" t="s">
        <v>159</v>
      </c>
      <c r="CF478" s="49" t="s">
        <v>160</v>
      </c>
      <c r="CG478" s="49" t="s">
        <v>161</v>
      </c>
      <c r="CH478" s="49" t="s">
        <v>162</v>
      </c>
      <c r="CI478" s="49" t="s">
        <v>163</v>
      </c>
      <c r="CJ478" s="49" t="s">
        <v>164</v>
      </c>
      <c r="CK478" s="49" t="s">
        <v>165</v>
      </c>
      <c r="CL478" s="49" t="s">
        <v>166</v>
      </c>
      <c r="CM478" s="49" t="s">
        <v>167</v>
      </c>
      <c r="CN478" s="49" t="s">
        <v>168</v>
      </c>
      <c r="CO478" s="49" t="s">
        <v>169</v>
      </c>
      <c r="CP478" s="49" t="s">
        <v>170</v>
      </c>
      <c r="CQ478" s="49" t="s">
        <v>171</v>
      </c>
      <c r="CR478" s="49" t="s">
        <v>172</v>
      </c>
      <c r="CS478" s="49" t="s">
        <v>173</v>
      </c>
      <c r="CT478" s="49" t="s">
        <v>174</v>
      </c>
      <c r="CU478" s="49"/>
      <c r="CV478" s="49"/>
      <c r="CW478" s="49"/>
      <c r="CX478" s="49"/>
      <c r="CY478" s="49"/>
      <c r="CZ478" s="49"/>
      <c r="DA478" s="49"/>
      <c r="DB478" s="49"/>
    </row>
    <row r="479" spans="1:106" s="76" customFormat="1" ht="64.5" customHeight="1" x14ac:dyDescent="0.25">
      <c r="A479" s="49" t="s">
        <v>175</v>
      </c>
      <c r="B479" s="49" t="s">
        <v>4913</v>
      </c>
      <c r="C479" s="60" t="e">
        <f>VLOOKUP(D479,'Threat Model'!$P$2:$Q$96,1,FALSE)</f>
        <v>#N/A</v>
      </c>
      <c r="D479" s="49" t="s">
        <v>4914</v>
      </c>
      <c r="E479" s="61" t="s">
        <v>4915</v>
      </c>
      <c r="F479" s="49"/>
      <c r="G479" s="61" t="s">
        <v>2637</v>
      </c>
      <c r="H479" s="61" t="s">
        <v>4916</v>
      </c>
      <c r="I479" s="62">
        <v>10</v>
      </c>
      <c r="J479" s="62"/>
      <c r="K479" s="62"/>
      <c r="L479" s="62" t="s">
        <v>112</v>
      </c>
      <c r="M479" s="62"/>
      <c r="N479" s="62"/>
      <c r="O479" s="62" t="s">
        <v>182</v>
      </c>
      <c r="P479" s="62"/>
      <c r="Q479" s="60" t="s">
        <v>112</v>
      </c>
      <c r="R479" s="60" t="s">
        <v>112</v>
      </c>
      <c r="S479" s="61" t="s">
        <v>4917</v>
      </c>
      <c r="T479" s="61" t="s">
        <v>4918</v>
      </c>
      <c r="U479" s="61" t="s">
        <v>4919</v>
      </c>
      <c r="V479" s="61" t="s">
        <v>4920</v>
      </c>
      <c r="W479" s="61" t="s">
        <v>187</v>
      </c>
      <c r="X479" s="61" t="s">
        <v>4921</v>
      </c>
      <c r="Y479" s="49"/>
      <c r="Z479" s="49"/>
      <c r="AA479" s="49" t="s">
        <v>4922</v>
      </c>
      <c r="AB479" s="49"/>
      <c r="AC479" s="60" t="s">
        <v>6903</v>
      </c>
      <c r="AD479" s="49" t="s">
        <v>191</v>
      </c>
      <c r="AE479" s="49" t="s">
        <v>123</v>
      </c>
      <c r="AF479" s="49" t="s">
        <v>124</v>
      </c>
      <c r="AG479" s="49" t="s">
        <v>125</v>
      </c>
      <c r="AH479" s="49" t="s">
        <v>192</v>
      </c>
      <c r="AI479" s="49" t="s">
        <v>126</v>
      </c>
      <c r="AJ479" s="49" t="s">
        <v>127</v>
      </c>
      <c r="AK479" s="49" t="s">
        <v>128</v>
      </c>
      <c r="AL479" s="49" t="s">
        <v>129</v>
      </c>
      <c r="AM479" s="49" t="s">
        <v>130</v>
      </c>
      <c r="AN479" s="49" t="s">
        <v>131</v>
      </c>
      <c r="AO479" s="49"/>
      <c r="AP479" s="49" t="s">
        <v>193</v>
      </c>
      <c r="AQ479" s="49" t="s">
        <v>194</v>
      </c>
      <c r="AR479" s="49" t="s">
        <v>195</v>
      </c>
      <c r="AS479" s="49" t="s">
        <v>196</v>
      </c>
      <c r="AT479" s="49" t="s">
        <v>197</v>
      </c>
      <c r="AU479" s="49" t="s">
        <v>132</v>
      </c>
      <c r="AV479" s="49" t="s">
        <v>198</v>
      </c>
      <c r="AW479" s="49" t="s">
        <v>133</v>
      </c>
      <c r="AX479" s="49" t="s">
        <v>134</v>
      </c>
      <c r="AY479" s="49" t="s">
        <v>199</v>
      </c>
      <c r="AZ479" s="49" t="s">
        <v>135</v>
      </c>
      <c r="BA479" s="49" t="s">
        <v>136</v>
      </c>
      <c r="BB479" s="49" t="s">
        <v>137</v>
      </c>
      <c r="BC479" s="49" t="s">
        <v>138</v>
      </c>
      <c r="BD479" s="49" t="s">
        <v>200</v>
      </c>
      <c r="BE479" s="49" t="s">
        <v>139</v>
      </c>
      <c r="BF479" s="49" t="s">
        <v>201</v>
      </c>
      <c r="BG479" s="49" t="s">
        <v>140</v>
      </c>
      <c r="BH479" s="49" t="s">
        <v>202</v>
      </c>
      <c r="BI479" s="49" t="s">
        <v>203</v>
      </c>
      <c r="BJ479" s="49"/>
      <c r="BK479" s="49" t="s">
        <v>141</v>
      </c>
      <c r="BL479" s="49" t="s">
        <v>142</v>
      </c>
      <c r="BM479" s="49" t="s">
        <v>143</v>
      </c>
      <c r="BN479" s="49" t="s">
        <v>144</v>
      </c>
      <c r="BO479" s="49" t="s">
        <v>145</v>
      </c>
      <c r="BP479" s="49" t="s">
        <v>146</v>
      </c>
      <c r="BQ479" s="60" t="str">
        <f t="shared" si="7"/>
        <v>NT-7
MT-1
MT-2
MT-7
MT-8
MT-9
MT-10
MT-11
MT-12
MT-13
MT-14
MT-15</v>
      </c>
      <c r="BR479" s="49"/>
      <c r="BS479" s="49"/>
      <c r="BT479" s="49"/>
      <c r="BU479" s="49"/>
      <c r="BV479" s="49"/>
      <c r="BW479" s="49"/>
      <c r="BX479" s="49" t="s">
        <v>152</v>
      </c>
      <c r="BY479" s="49"/>
      <c r="BZ479" s="49"/>
      <c r="CA479" s="49"/>
      <c r="CB479" s="49"/>
      <c r="CC479" s="49"/>
      <c r="CD479" s="49"/>
      <c r="CE479" s="49"/>
      <c r="CF479" s="49" t="s">
        <v>160</v>
      </c>
      <c r="CG479" s="49" t="s">
        <v>161</v>
      </c>
      <c r="CH479" s="49"/>
      <c r="CI479" s="49"/>
      <c r="CJ479" s="49"/>
      <c r="CK479" s="49"/>
      <c r="CL479" s="49" t="s">
        <v>166</v>
      </c>
      <c r="CM479" s="49" t="s">
        <v>167</v>
      </c>
      <c r="CN479" s="49" t="s">
        <v>168</v>
      </c>
      <c r="CO479" s="49" t="s">
        <v>169</v>
      </c>
      <c r="CP479" s="49" t="s">
        <v>170</v>
      </c>
      <c r="CQ479" s="49" t="s">
        <v>171</v>
      </c>
      <c r="CR479" s="49" t="s">
        <v>172</v>
      </c>
      <c r="CS479" s="49" t="s">
        <v>173</v>
      </c>
      <c r="CT479" s="49" t="s">
        <v>174</v>
      </c>
      <c r="CU479" s="49"/>
      <c r="CV479" s="49"/>
      <c r="CW479" s="49"/>
      <c r="CX479" s="49"/>
      <c r="CY479" s="49"/>
      <c r="CZ479" s="49"/>
      <c r="DA479" s="49"/>
      <c r="DB479" s="49"/>
    </row>
    <row r="480" spans="1:106" s="76" customFormat="1" ht="64.5" customHeight="1" x14ac:dyDescent="0.25">
      <c r="A480" s="49" t="s">
        <v>175</v>
      </c>
      <c r="B480" s="49" t="s">
        <v>4923</v>
      </c>
      <c r="C480" s="60" t="e">
        <f>VLOOKUP(D480,'Threat Model'!$P$2:$Q$96,1,FALSE)</f>
        <v>#N/A</v>
      </c>
      <c r="D480" s="49" t="s">
        <v>4924</v>
      </c>
      <c r="E480" s="61" t="s">
        <v>4925</v>
      </c>
      <c r="F480" s="49" t="s">
        <v>4926</v>
      </c>
      <c r="G480" s="61"/>
      <c r="H480" s="61" t="s">
        <v>4927</v>
      </c>
      <c r="I480" s="62">
        <v>10</v>
      </c>
      <c r="J480" s="62"/>
      <c r="K480" s="62"/>
      <c r="L480" s="62" t="s">
        <v>112</v>
      </c>
      <c r="M480" s="62"/>
      <c r="N480" s="62"/>
      <c r="O480" s="62" t="s">
        <v>182</v>
      </c>
      <c r="P480" s="62"/>
      <c r="Q480" s="60" t="s">
        <v>112</v>
      </c>
      <c r="R480" s="62"/>
      <c r="S480" s="61" t="s">
        <v>4928</v>
      </c>
      <c r="T480" s="61" t="s">
        <v>184</v>
      </c>
      <c r="U480" s="61" t="s">
        <v>2518</v>
      </c>
      <c r="V480" s="61" t="s">
        <v>2519</v>
      </c>
      <c r="W480" s="61" t="s">
        <v>187</v>
      </c>
      <c r="X480" s="61" t="s">
        <v>4929</v>
      </c>
      <c r="Y480" s="49"/>
      <c r="Z480" s="49"/>
      <c r="AA480" s="49" t="s">
        <v>4930</v>
      </c>
      <c r="AB480" s="49"/>
      <c r="AC480" s="60" t="s">
        <v>6903</v>
      </c>
      <c r="AD480" s="49" t="s">
        <v>191</v>
      </c>
      <c r="AE480" s="49" t="s">
        <v>123</v>
      </c>
      <c r="AF480" s="49" t="s">
        <v>124</v>
      </c>
      <c r="AG480" s="49" t="s">
        <v>125</v>
      </c>
      <c r="AH480" s="49" t="s">
        <v>192</v>
      </c>
      <c r="AI480" s="49" t="s">
        <v>126</v>
      </c>
      <c r="AJ480" s="49" t="s">
        <v>127</v>
      </c>
      <c r="AK480" s="49" t="s">
        <v>128</v>
      </c>
      <c r="AL480" s="49" t="s">
        <v>129</v>
      </c>
      <c r="AM480" s="49" t="s">
        <v>130</v>
      </c>
      <c r="AN480" s="49" t="s">
        <v>131</v>
      </c>
      <c r="AO480" s="49"/>
      <c r="AP480" s="49" t="s">
        <v>193</v>
      </c>
      <c r="AQ480" s="49" t="s">
        <v>194</v>
      </c>
      <c r="AR480" s="49" t="s">
        <v>195</v>
      </c>
      <c r="AS480" s="49" t="s">
        <v>196</v>
      </c>
      <c r="AT480" s="49" t="s">
        <v>197</v>
      </c>
      <c r="AU480" s="49" t="s">
        <v>132</v>
      </c>
      <c r="AV480" s="49" t="s">
        <v>198</v>
      </c>
      <c r="AW480" s="49" t="s">
        <v>133</v>
      </c>
      <c r="AX480" s="49" t="s">
        <v>134</v>
      </c>
      <c r="AY480" s="49" t="s">
        <v>199</v>
      </c>
      <c r="AZ480" s="49" t="s">
        <v>135</v>
      </c>
      <c r="BA480" s="49" t="s">
        <v>136</v>
      </c>
      <c r="BB480" s="49" t="s">
        <v>137</v>
      </c>
      <c r="BC480" s="49" t="s">
        <v>138</v>
      </c>
      <c r="BD480" s="49" t="s">
        <v>200</v>
      </c>
      <c r="BE480" s="49" t="s">
        <v>139</v>
      </c>
      <c r="BF480" s="49" t="s">
        <v>201</v>
      </c>
      <c r="BG480" s="49" t="s">
        <v>140</v>
      </c>
      <c r="BH480" s="49" t="s">
        <v>202</v>
      </c>
      <c r="BI480" s="49" t="s">
        <v>203</v>
      </c>
      <c r="BJ480" s="49"/>
      <c r="BK480" s="49" t="s">
        <v>141</v>
      </c>
      <c r="BL480" s="49" t="s">
        <v>142</v>
      </c>
      <c r="BM480" s="49" t="s">
        <v>143</v>
      </c>
      <c r="BN480" s="49" t="s">
        <v>144</v>
      </c>
      <c r="BO480" s="49" t="s">
        <v>145</v>
      </c>
      <c r="BP480" s="49" t="s">
        <v>146</v>
      </c>
      <c r="BQ480" s="60" t="str">
        <f t="shared" si="7"/>
        <v>NT-7
MT-1
MT-2
MT-7
MT-8
MT-9
MT-10
MT-11
MT-12
MT-13
MT-14
MT-15</v>
      </c>
      <c r="BR480" s="49"/>
      <c r="BS480" s="49"/>
      <c r="BT480" s="49"/>
      <c r="BU480" s="49"/>
      <c r="BV480" s="49"/>
      <c r="BW480" s="49"/>
      <c r="BX480" s="49" t="s">
        <v>152</v>
      </c>
      <c r="BY480" s="49"/>
      <c r="BZ480" s="49"/>
      <c r="CA480" s="49"/>
      <c r="CB480" s="49"/>
      <c r="CC480" s="49"/>
      <c r="CD480" s="49"/>
      <c r="CE480" s="49"/>
      <c r="CF480" s="49" t="s">
        <v>160</v>
      </c>
      <c r="CG480" s="49" t="s">
        <v>161</v>
      </c>
      <c r="CH480" s="49"/>
      <c r="CI480" s="49"/>
      <c r="CJ480" s="49"/>
      <c r="CK480" s="49"/>
      <c r="CL480" s="49" t="s">
        <v>166</v>
      </c>
      <c r="CM480" s="49" t="s">
        <v>167</v>
      </c>
      <c r="CN480" s="49" t="s">
        <v>168</v>
      </c>
      <c r="CO480" s="49" t="s">
        <v>169</v>
      </c>
      <c r="CP480" s="49" t="s">
        <v>170</v>
      </c>
      <c r="CQ480" s="49" t="s">
        <v>171</v>
      </c>
      <c r="CR480" s="49" t="s">
        <v>172</v>
      </c>
      <c r="CS480" s="49" t="s">
        <v>173</v>
      </c>
      <c r="CT480" s="49" t="s">
        <v>174</v>
      </c>
      <c r="CU480" s="49"/>
      <c r="CV480" s="49"/>
      <c r="CW480" s="49"/>
      <c r="CX480" s="49"/>
      <c r="CY480" s="49"/>
      <c r="CZ480" s="49"/>
      <c r="DA480" s="49"/>
      <c r="DB480" s="49"/>
    </row>
    <row r="481" spans="1:106" s="76" customFormat="1" ht="64.5" customHeight="1" x14ac:dyDescent="0.25">
      <c r="A481" s="49" t="s">
        <v>204</v>
      </c>
      <c r="B481" s="49" t="s">
        <v>4931</v>
      </c>
      <c r="C481" s="60" t="e">
        <f>VLOOKUP(D481,'Threat Model'!$P$2:$Q$96,1,FALSE)</f>
        <v>#N/A</v>
      </c>
      <c r="D481" s="49" t="s">
        <v>4932</v>
      </c>
      <c r="E481" s="61" t="s">
        <v>4933</v>
      </c>
      <c r="F481" s="49"/>
      <c r="G481" s="61" t="s">
        <v>208</v>
      </c>
      <c r="H481" s="61" t="s">
        <v>4934</v>
      </c>
      <c r="I481" s="62">
        <v>8</v>
      </c>
      <c r="J481" s="62"/>
      <c r="K481" s="62"/>
      <c r="L481" s="62" t="s">
        <v>112</v>
      </c>
      <c r="M481" s="62"/>
      <c r="N481" s="62"/>
      <c r="O481" s="62" t="s">
        <v>210</v>
      </c>
      <c r="P481" s="62"/>
      <c r="Q481" s="62"/>
      <c r="R481" s="60" t="s">
        <v>112</v>
      </c>
      <c r="S481" s="61" t="s">
        <v>4935</v>
      </c>
      <c r="T481" s="61" t="s">
        <v>4936</v>
      </c>
      <c r="U481" s="61" t="s">
        <v>213</v>
      </c>
      <c r="V481" s="61" t="s">
        <v>214</v>
      </c>
      <c r="W481" s="61" t="s">
        <v>4937</v>
      </c>
      <c r="X481" s="61" t="s">
        <v>4938</v>
      </c>
      <c r="Y481" s="49"/>
      <c r="Z481" s="49"/>
      <c r="AA481" s="49" t="s">
        <v>4939</v>
      </c>
      <c r="AB481" s="49"/>
      <c r="AC481" s="60" t="s">
        <v>7047</v>
      </c>
      <c r="AD481" s="49" t="s">
        <v>191</v>
      </c>
      <c r="AE481" s="49"/>
      <c r="AF481" s="49" t="s">
        <v>124</v>
      </c>
      <c r="AG481" s="49" t="s">
        <v>125</v>
      </c>
      <c r="AH481" s="49"/>
      <c r="AI481" s="49" t="s">
        <v>126</v>
      </c>
      <c r="AJ481" s="49" t="s">
        <v>127</v>
      </c>
      <c r="AK481" s="49" t="s">
        <v>128</v>
      </c>
      <c r="AL481" s="49" t="s">
        <v>129</v>
      </c>
      <c r="AM481" s="49" t="s">
        <v>130</v>
      </c>
      <c r="AN481" s="49" t="s">
        <v>131</v>
      </c>
      <c r="AO481" s="49" t="s">
        <v>218</v>
      </c>
      <c r="AP481" s="49" t="s">
        <v>193</v>
      </c>
      <c r="AQ481" s="49" t="s">
        <v>194</v>
      </c>
      <c r="AR481" s="49" t="s">
        <v>195</v>
      </c>
      <c r="AS481" s="49" t="s">
        <v>196</v>
      </c>
      <c r="AT481" s="49" t="s">
        <v>197</v>
      </c>
      <c r="AU481" s="49" t="s">
        <v>132</v>
      </c>
      <c r="AV481" s="49"/>
      <c r="AW481" s="49" t="s">
        <v>133</v>
      </c>
      <c r="AX481" s="49" t="s">
        <v>134</v>
      </c>
      <c r="AY481" s="49" t="s">
        <v>199</v>
      </c>
      <c r="AZ481" s="49" t="s">
        <v>135</v>
      </c>
      <c r="BA481" s="49" t="s">
        <v>136</v>
      </c>
      <c r="BB481" s="49" t="s">
        <v>137</v>
      </c>
      <c r="BC481" s="49" t="s">
        <v>138</v>
      </c>
      <c r="BD481" s="49" t="s">
        <v>200</v>
      </c>
      <c r="BE481" s="49" t="s">
        <v>139</v>
      </c>
      <c r="BF481" s="49" t="s">
        <v>201</v>
      </c>
      <c r="BG481" s="49" t="s">
        <v>140</v>
      </c>
      <c r="BH481" s="49"/>
      <c r="BI481" s="49" t="s">
        <v>203</v>
      </c>
      <c r="BJ481" s="49"/>
      <c r="BK481" s="49" t="s">
        <v>141</v>
      </c>
      <c r="BL481" s="49" t="s">
        <v>142</v>
      </c>
      <c r="BM481" s="49" t="s">
        <v>143</v>
      </c>
      <c r="BN481" s="49" t="s">
        <v>144</v>
      </c>
      <c r="BO481" s="49" t="s">
        <v>145</v>
      </c>
      <c r="BP481" s="49" t="s">
        <v>146</v>
      </c>
      <c r="BQ481" s="60" t="str">
        <f t="shared" si="7"/>
        <v>NT-7
MT-1
MT-2
MT-7
MT-8
MT-9
MT-10
MT-11
MT-12
MT-13
MT-14
MT-15</v>
      </c>
      <c r="BR481" s="49"/>
      <c r="BS481" s="49"/>
      <c r="BT481" s="49"/>
      <c r="BU481" s="49"/>
      <c r="BV481" s="49"/>
      <c r="BW481" s="49"/>
      <c r="BX481" s="49" t="s">
        <v>152</v>
      </c>
      <c r="BY481" s="49"/>
      <c r="BZ481" s="49"/>
      <c r="CA481" s="49"/>
      <c r="CB481" s="49"/>
      <c r="CC481" s="49"/>
      <c r="CD481" s="49"/>
      <c r="CE481" s="49"/>
      <c r="CF481" s="49" t="s">
        <v>160</v>
      </c>
      <c r="CG481" s="49" t="s">
        <v>161</v>
      </c>
      <c r="CH481" s="49"/>
      <c r="CI481" s="49"/>
      <c r="CJ481" s="49"/>
      <c r="CK481" s="49"/>
      <c r="CL481" s="49" t="s">
        <v>166</v>
      </c>
      <c r="CM481" s="49" t="s">
        <v>167</v>
      </c>
      <c r="CN481" s="49" t="s">
        <v>168</v>
      </c>
      <c r="CO481" s="49" t="s">
        <v>169</v>
      </c>
      <c r="CP481" s="49" t="s">
        <v>170</v>
      </c>
      <c r="CQ481" s="49" t="s">
        <v>171</v>
      </c>
      <c r="CR481" s="49" t="s">
        <v>172</v>
      </c>
      <c r="CS481" s="49" t="s">
        <v>173</v>
      </c>
      <c r="CT481" s="49" t="s">
        <v>174</v>
      </c>
      <c r="CU481" s="49"/>
      <c r="CV481" s="49"/>
      <c r="CW481" s="49"/>
      <c r="CX481" s="49"/>
      <c r="CY481" s="49"/>
      <c r="CZ481" s="49"/>
      <c r="DA481" s="49"/>
      <c r="DB481" s="49"/>
    </row>
    <row r="482" spans="1:106" s="76" customFormat="1" ht="64.5" customHeight="1" x14ac:dyDescent="0.25">
      <c r="A482" s="49" t="s">
        <v>175</v>
      </c>
      <c r="B482" s="49" t="s">
        <v>4940</v>
      </c>
      <c r="C482" s="60" t="e">
        <f>VLOOKUP(D482,'Threat Model'!$P$2:$Q$96,1,FALSE)</f>
        <v>#N/A</v>
      </c>
      <c r="D482" s="49" t="s">
        <v>4941</v>
      </c>
      <c r="E482" s="61" t="s">
        <v>4942</v>
      </c>
      <c r="F482" s="49"/>
      <c r="G482" s="61"/>
      <c r="H482" s="61" t="s">
        <v>4943</v>
      </c>
      <c r="I482" s="62">
        <v>10</v>
      </c>
      <c r="J482" s="62"/>
      <c r="K482" s="62"/>
      <c r="L482" s="62" t="s">
        <v>112</v>
      </c>
      <c r="M482" s="62"/>
      <c r="N482" s="62"/>
      <c r="O482" s="62" t="s">
        <v>182</v>
      </c>
      <c r="P482" s="62"/>
      <c r="Q482" s="62"/>
      <c r="R482" s="60" t="s">
        <v>112</v>
      </c>
      <c r="S482" s="61" t="s">
        <v>4944</v>
      </c>
      <c r="T482" s="61" t="s">
        <v>4945</v>
      </c>
      <c r="U482" s="61" t="s">
        <v>4946</v>
      </c>
      <c r="V482" s="61" t="s">
        <v>4947</v>
      </c>
      <c r="W482" s="61" t="s">
        <v>187</v>
      </c>
      <c r="X482" s="61" t="s">
        <v>188</v>
      </c>
      <c r="Y482" s="49"/>
      <c r="Z482" s="49"/>
      <c r="AA482" s="49" t="s">
        <v>4939</v>
      </c>
      <c r="AB482" s="49"/>
      <c r="AC482" s="60" t="s">
        <v>6903</v>
      </c>
      <c r="AD482" s="49" t="s">
        <v>191</v>
      </c>
      <c r="AE482" s="49" t="s">
        <v>123</v>
      </c>
      <c r="AF482" s="49" t="s">
        <v>124</v>
      </c>
      <c r="AG482" s="49" t="s">
        <v>125</v>
      </c>
      <c r="AH482" s="49" t="s">
        <v>192</v>
      </c>
      <c r="AI482" s="49" t="s">
        <v>126</v>
      </c>
      <c r="AJ482" s="49" t="s">
        <v>127</v>
      </c>
      <c r="AK482" s="49" t="s">
        <v>128</v>
      </c>
      <c r="AL482" s="49" t="s">
        <v>129</v>
      </c>
      <c r="AM482" s="49" t="s">
        <v>130</v>
      </c>
      <c r="AN482" s="49" t="s">
        <v>131</v>
      </c>
      <c r="AO482" s="49"/>
      <c r="AP482" s="49" t="s">
        <v>193</v>
      </c>
      <c r="AQ482" s="49" t="s">
        <v>194</v>
      </c>
      <c r="AR482" s="49" t="s">
        <v>195</v>
      </c>
      <c r="AS482" s="49" t="s">
        <v>196</v>
      </c>
      <c r="AT482" s="49" t="s">
        <v>197</v>
      </c>
      <c r="AU482" s="49" t="s">
        <v>132</v>
      </c>
      <c r="AV482" s="49" t="s">
        <v>198</v>
      </c>
      <c r="AW482" s="49" t="s">
        <v>133</v>
      </c>
      <c r="AX482" s="49" t="s">
        <v>134</v>
      </c>
      <c r="AY482" s="49" t="s">
        <v>199</v>
      </c>
      <c r="AZ482" s="49" t="s">
        <v>135</v>
      </c>
      <c r="BA482" s="49" t="s">
        <v>136</v>
      </c>
      <c r="BB482" s="49" t="s">
        <v>137</v>
      </c>
      <c r="BC482" s="49" t="s">
        <v>138</v>
      </c>
      <c r="BD482" s="49" t="s">
        <v>200</v>
      </c>
      <c r="BE482" s="49" t="s">
        <v>139</v>
      </c>
      <c r="BF482" s="49" t="s">
        <v>201</v>
      </c>
      <c r="BG482" s="49" t="s">
        <v>140</v>
      </c>
      <c r="BH482" s="49" t="s">
        <v>202</v>
      </c>
      <c r="BI482" s="49" t="s">
        <v>203</v>
      </c>
      <c r="BJ482" s="49"/>
      <c r="BK482" s="49" t="s">
        <v>141</v>
      </c>
      <c r="BL482" s="49" t="s">
        <v>142</v>
      </c>
      <c r="BM482" s="49" t="s">
        <v>143</v>
      </c>
      <c r="BN482" s="49" t="s">
        <v>144</v>
      </c>
      <c r="BO482" s="49" t="s">
        <v>145</v>
      </c>
      <c r="BP482" s="49" t="s">
        <v>146</v>
      </c>
      <c r="BQ482" s="60" t="str">
        <f t="shared" si="7"/>
        <v>NT-2
NT-3
NT-4
NT-5
NT-6
NT-7
NT-8
NT-9
NT-10
NT-11
NT-12
NT-13
NT-14
MT-1
MT-2
MT-3
MT-4
MT-5
MT-6
MT-7
MT-8
MT-9
MT-10
MT-11
MT-12
MT-13
MT-14
MT-15</v>
      </c>
      <c r="BR482" s="49"/>
      <c r="BS482" s="49" t="s">
        <v>147</v>
      </c>
      <c r="BT482" s="49" t="s">
        <v>148</v>
      </c>
      <c r="BU482" s="49" t="s">
        <v>149</v>
      </c>
      <c r="BV482" s="49" t="s">
        <v>150</v>
      </c>
      <c r="BW482" s="49" t="s">
        <v>151</v>
      </c>
      <c r="BX482" s="49" t="s">
        <v>152</v>
      </c>
      <c r="BY482" s="49" t="s">
        <v>153</v>
      </c>
      <c r="BZ482" s="49" t="s">
        <v>154</v>
      </c>
      <c r="CA482" s="49" t="s">
        <v>155</v>
      </c>
      <c r="CB482" s="49" t="s">
        <v>156</v>
      </c>
      <c r="CC482" s="49" t="s">
        <v>157</v>
      </c>
      <c r="CD482" s="49" t="s">
        <v>158</v>
      </c>
      <c r="CE482" s="49" t="s">
        <v>159</v>
      </c>
      <c r="CF482" s="49" t="s">
        <v>160</v>
      </c>
      <c r="CG482" s="49" t="s">
        <v>161</v>
      </c>
      <c r="CH482" s="49" t="s">
        <v>162</v>
      </c>
      <c r="CI482" s="49" t="s">
        <v>163</v>
      </c>
      <c r="CJ482" s="49" t="s">
        <v>164</v>
      </c>
      <c r="CK482" s="49" t="s">
        <v>165</v>
      </c>
      <c r="CL482" s="49" t="s">
        <v>166</v>
      </c>
      <c r="CM482" s="49" t="s">
        <v>167</v>
      </c>
      <c r="CN482" s="49" t="s">
        <v>168</v>
      </c>
      <c r="CO482" s="49" t="s">
        <v>169</v>
      </c>
      <c r="CP482" s="49" t="s">
        <v>170</v>
      </c>
      <c r="CQ482" s="49" t="s">
        <v>171</v>
      </c>
      <c r="CR482" s="49" t="s">
        <v>172</v>
      </c>
      <c r="CS482" s="49" t="s">
        <v>173</v>
      </c>
      <c r="CT482" s="49" t="s">
        <v>174</v>
      </c>
      <c r="CU482" s="49"/>
      <c r="CV482" s="49"/>
      <c r="CW482" s="49"/>
      <c r="CX482" s="49"/>
      <c r="CY482" s="49"/>
      <c r="CZ482" s="49"/>
      <c r="DA482" s="49"/>
      <c r="DB482" s="49"/>
    </row>
    <row r="483" spans="1:106" s="76" customFormat="1" ht="64.5" customHeight="1" x14ac:dyDescent="0.25">
      <c r="A483" s="49" t="s">
        <v>175</v>
      </c>
      <c r="B483" s="49" t="s">
        <v>4948</v>
      </c>
      <c r="C483" s="60" t="e">
        <f>VLOOKUP(D483,'Threat Model'!$P$2:$Q$96,1,FALSE)</f>
        <v>#N/A</v>
      </c>
      <c r="D483" s="49" t="s">
        <v>4949</v>
      </c>
      <c r="E483" s="61" t="s">
        <v>4950</v>
      </c>
      <c r="F483" s="49"/>
      <c r="G483" s="61" t="s">
        <v>180</v>
      </c>
      <c r="H483" s="61" t="s">
        <v>4951</v>
      </c>
      <c r="I483" s="62">
        <v>9</v>
      </c>
      <c r="J483" s="62"/>
      <c r="K483" s="62"/>
      <c r="L483" s="62" t="s">
        <v>112</v>
      </c>
      <c r="M483" s="62"/>
      <c r="N483" s="62"/>
      <c r="O483" s="62" t="s">
        <v>182</v>
      </c>
      <c r="P483" s="62"/>
      <c r="Q483" s="60" t="s">
        <v>112</v>
      </c>
      <c r="R483" s="60" t="s">
        <v>112</v>
      </c>
      <c r="S483" s="61" t="s">
        <v>4952</v>
      </c>
      <c r="T483" s="61" t="s">
        <v>184</v>
      </c>
      <c r="U483" s="61" t="s">
        <v>588</v>
      </c>
      <c r="V483" s="61" t="s">
        <v>589</v>
      </c>
      <c r="W483" s="61" t="s">
        <v>187</v>
      </c>
      <c r="X483" s="61" t="s">
        <v>4953</v>
      </c>
      <c r="Y483" s="49"/>
      <c r="Z483" s="49"/>
      <c r="AA483" s="49" t="s">
        <v>753</v>
      </c>
      <c r="AB483" s="49"/>
      <c r="AC483" s="60" t="s">
        <v>6903</v>
      </c>
      <c r="AD483" s="49" t="s">
        <v>191</v>
      </c>
      <c r="AE483" s="49" t="s">
        <v>123</v>
      </c>
      <c r="AF483" s="49" t="s">
        <v>124</v>
      </c>
      <c r="AG483" s="49" t="s">
        <v>125</v>
      </c>
      <c r="AH483" s="49" t="s">
        <v>192</v>
      </c>
      <c r="AI483" s="49" t="s">
        <v>126</v>
      </c>
      <c r="AJ483" s="49" t="s">
        <v>127</v>
      </c>
      <c r="AK483" s="49" t="s">
        <v>128</v>
      </c>
      <c r="AL483" s="49" t="s">
        <v>129</v>
      </c>
      <c r="AM483" s="49" t="s">
        <v>130</v>
      </c>
      <c r="AN483" s="49" t="s">
        <v>131</v>
      </c>
      <c r="AO483" s="49"/>
      <c r="AP483" s="49" t="s">
        <v>193</v>
      </c>
      <c r="AQ483" s="49" t="s">
        <v>194</v>
      </c>
      <c r="AR483" s="49" t="s">
        <v>195</v>
      </c>
      <c r="AS483" s="49" t="s">
        <v>196</v>
      </c>
      <c r="AT483" s="49" t="s">
        <v>197</v>
      </c>
      <c r="AU483" s="49" t="s">
        <v>132</v>
      </c>
      <c r="AV483" s="49" t="s">
        <v>198</v>
      </c>
      <c r="AW483" s="49" t="s">
        <v>133</v>
      </c>
      <c r="AX483" s="49" t="s">
        <v>134</v>
      </c>
      <c r="AY483" s="49" t="s">
        <v>199</v>
      </c>
      <c r="AZ483" s="49" t="s">
        <v>135</v>
      </c>
      <c r="BA483" s="49" t="s">
        <v>136</v>
      </c>
      <c r="BB483" s="49" t="s">
        <v>137</v>
      </c>
      <c r="BC483" s="49" t="s">
        <v>138</v>
      </c>
      <c r="BD483" s="49" t="s">
        <v>200</v>
      </c>
      <c r="BE483" s="49" t="s">
        <v>139</v>
      </c>
      <c r="BF483" s="49" t="s">
        <v>201</v>
      </c>
      <c r="BG483" s="49" t="s">
        <v>140</v>
      </c>
      <c r="BH483" s="49" t="s">
        <v>202</v>
      </c>
      <c r="BI483" s="49" t="s">
        <v>203</v>
      </c>
      <c r="BJ483" s="49"/>
      <c r="BK483" s="49" t="s">
        <v>141</v>
      </c>
      <c r="BL483" s="49" t="s">
        <v>142</v>
      </c>
      <c r="BM483" s="49" t="s">
        <v>143</v>
      </c>
      <c r="BN483" s="49" t="s">
        <v>144</v>
      </c>
      <c r="BO483" s="49" t="s">
        <v>145</v>
      </c>
      <c r="BP483" s="49" t="s">
        <v>146</v>
      </c>
      <c r="BQ483" s="60" t="str">
        <f t="shared" si="7"/>
        <v>NT-7
MT-1
MT-2
MT-7
MT-8
MT-9
MT-10
MT-11
MT-12
MT-13
MT-14
MT-15</v>
      </c>
      <c r="BR483" s="49"/>
      <c r="BS483" s="49"/>
      <c r="BT483" s="49"/>
      <c r="BU483" s="49"/>
      <c r="BV483" s="49"/>
      <c r="BW483" s="49"/>
      <c r="BX483" s="49" t="s">
        <v>152</v>
      </c>
      <c r="BY483" s="49"/>
      <c r="BZ483" s="49"/>
      <c r="CA483" s="49"/>
      <c r="CB483" s="49"/>
      <c r="CC483" s="49"/>
      <c r="CD483" s="49"/>
      <c r="CE483" s="49"/>
      <c r="CF483" s="49" t="s">
        <v>160</v>
      </c>
      <c r="CG483" s="49" t="s">
        <v>161</v>
      </c>
      <c r="CH483" s="49"/>
      <c r="CI483" s="49"/>
      <c r="CJ483" s="49"/>
      <c r="CK483" s="49"/>
      <c r="CL483" s="49" t="s">
        <v>166</v>
      </c>
      <c r="CM483" s="49" t="s">
        <v>167</v>
      </c>
      <c r="CN483" s="49" t="s">
        <v>168</v>
      </c>
      <c r="CO483" s="49" t="s">
        <v>169</v>
      </c>
      <c r="CP483" s="49" t="s">
        <v>170</v>
      </c>
      <c r="CQ483" s="49" t="s">
        <v>171</v>
      </c>
      <c r="CR483" s="49" t="s">
        <v>172</v>
      </c>
      <c r="CS483" s="49" t="s">
        <v>173</v>
      </c>
      <c r="CT483" s="49" t="s">
        <v>174</v>
      </c>
      <c r="CU483" s="49"/>
      <c r="CV483" s="49"/>
      <c r="CW483" s="49"/>
      <c r="CX483" s="49"/>
      <c r="CY483" s="49"/>
      <c r="CZ483" s="49"/>
      <c r="DA483" s="49"/>
      <c r="DB483" s="49"/>
    </row>
    <row r="484" spans="1:106" s="76" customFormat="1" ht="64.5" customHeight="1" x14ac:dyDescent="0.25">
      <c r="A484" s="49" t="s">
        <v>175</v>
      </c>
      <c r="B484" s="49" t="s">
        <v>4954</v>
      </c>
      <c r="C484" s="60" t="e">
        <f>VLOOKUP(D484,'Threat Model'!$P$2:$Q$96,1,FALSE)</f>
        <v>#N/A</v>
      </c>
      <c r="D484" s="49" t="s">
        <v>4955</v>
      </c>
      <c r="E484" s="61" t="s">
        <v>4956</v>
      </c>
      <c r="F484" s="49"/>
      <c r="G484" s="61" t="s">
        <v>669</v>
      </c>
      <c r="H484" s="61" t="s">
        <v>4957</v>
      </c>
      <c r="I484" s="62">
        <v>7</v>
      </c>
      <c r="J484" s="62"/>
      <c r="K484" s="62"/>
      <c r="L484" s="62" t="s">
        <v>112</v>
      </c>
      <c r="M484" s="62"/>
      <c r="N484" s="62"/>
      <c r="O484" s="62" t="s">
        <v>182</v>
      </c>
      <c r="P484" s="62"/>
      <c r="Q484" s="60" t="s">
        <v>112</v>
      </c>
      <c r="R484" s="60" t="s">
        <v>112</v>
      </c>
      <c r="S484" s="61" t="s">
        <v>4958</v>
      </c>
      <c r="T484" s="61" t="s">
        <v>184</v>
      </c>
      <c r="U484" s="61" t="s">
        <v>588</v>
      </c>
      <c r="V484" s="61" t="s">
        <v>4959</v>
      </c>
      <c r="W484" s="61" t="s">
        <v>187</v>
      </c>
      <c r="X484" s="61" t="s">
        <v>4960</v>
      </c>
      <c r="Y484" s="49"/>
      <c r="Z484" s="49"/>
      <c r="AA484" s="49" t="s">
        <v>4961</v>
      </c>
      <c r="AB484" s="49"/>
      <c r="AC484" s="60" t="s">
        <v>6903</v>
      </c>
      <c r="AD484" s="49" t="s">
        <v>191</v>
      </c>
      <c r="AE484" s="49" t="s">
        <v>123</v>
      </c>
      <c r="AF484" s="49" t="s">
        <v>124</v>
      </c>
      <c r="AG484" s="49" t="s">
        <v>125</v>
      </c>
      <c r="AH484" s="49" t="s">
        <v>192</v>
      </c>
      <c r="AI484" s="49" t="s">
        <v>126</v>
      </c>
      <c r="AJ484" s="49" t="s">
        <v>127</v>
      </c>
      <c r="AK484" s="49" t="s">
        <v>128</v>
      </c>
      <c r="AL484" s="49" t="s">
        <v>129</v>
      </c>
      <c r="AM484" s="49" t="s">
        <v>130</v>
      </c>
      <c r="AN484" s="49" t="s">
        <v>131</v>
      </c>
      <c r="AO484" s="49"/>
      <c r="AP484" s="49" t="s">
        <v>193</v>
      </c>
      <c r="AQ484" s="49" t="s">
        <v>194</v>
      </c>
      <c r="AR484" s="49" t="s">
        <v>195</v>
      </c>
      <c r="AS484" s="49" t="s">
        <v>196</v>
      </c>
      <c r="AT484" s="49" t="s">
        <v>197</v>
      </c>
      <c r="AU484" s="49" t="s">
        <v>132</v>
      </c>
      <c r="AV484" s="49" t="s">
        <v>198</v>
      </c>
      <c r="AW484" s="49" t="s">
        <v>133</v>
      </c>
      <c r="AX484" s="49" t="s">
        <v>134</v>
      </c>
      <c r="AY484" s="49" t="s">
        <v>199</v>
      </c>
      <c r="AZ484" s="49" t="s">
        <v>135</v>
      </c>
      <c r="BA484" s="49" t="s">
        <v>136</v>
      </c>
      <c r="BB484" s="49" t="s">
        <v>137</v>
      </c>
      <c r="BC484" s="49" t="s">
        <v>138</v>
      </c>
      <c r="BD484" s="49" t="s">
        <v>200</v>
      </c>
      <c r="BE484" s="49" t="s">
        <v>139</v>
      </c>
      <c r="BF484" s="49" t="s">
        <v>201</v>
      </c>
      <c r="BG484" s="49" t="s">
        <v>140</v>
      </c>
      <c r="BH484" s="49" t="s">
        <v>202</v>
      </c>
      <c r="BI484" s="49" t="s">
        <v>203</v>
      </c>
      <c r="BJ484" s="49"/>
      <c r="BK484" s="49" t="s">
        <v>141</v>
      </c>
      <c r="BL484" s="49" t="s">
        <v>142</v>
      </c>
      <c r="BM484" s="49" t="s">
        <v>143</v>
      </c>
      <c r="BN484" s="49" t="s">
        <v>144</v>
      </c>
      <c r="BO484" s="49" t="s">
        <v>145</v>
      </c>
      <c r="BP484" s="49" t="s">
        <v>146</v>
      </c>
      <c r="BQ484" s="60" t="str">
        <f t="shared" si="7"/>
        <v>NT-7
MT-1
MT-2
MT-7
MT-8
MT-9
MT-10
MT-11
MT-12
MT-13
MT-14
MT-15</v>
      </c>
      <c r="BR484" s="49"/>
      <c r="BS484" s="49"/>
      <c r="BT484" s="49"/>
      <c r="BU484" s="49"/>
      <c r="BV484" s="49"/>
      <c r="BW484" s="49"/>
      <c r="BX484" s="49" t="s">
        <v>152</v>
      </c>
      <c r="BY484" s="49"/>
      <c r="BZ484" s="49"/>
      <c r="CA484" s="49"/>
      <c r="CB484" s="49"/>
      <c r="CC484" s="49"/>
      <c r="CD484" s="49"/>
      <c r="CE484" s="49"/>
      <c r="CF484" s="49" t="s">
        <v>160</v>
      </c>
      <c r="CG484" s="49" t="s">
        <v>161</v>
      </c>
      <c r="CH484" s="49"/>
      <c r="CI484" s="49"/>
      <c r="CJ484" s="49"/>
      <c r="CK484" s="49"/>
      <c r="CL484" s="49" t="s">
        <v>166</v>
      </c>
      <c r="CM484" s="49" t="s">
        <v>167</v>
      </c>
      <c r="CN484" s="49" t="s">
        <v>168</v>
      </c>
      <c r="CO484" s="49" t="s">
        <v>169</v>
      </c>
      <c r="CP484" s="49" t="s">
        <v>170</v>
      </c>
      <c r="CQ484" s="49" t="s">
        <v>171</v>
      </c>
      <c r="CR484" s="49" t="s">
        <v>172</v>
      </c>
      <c r="CS484" s="49" t="s">
        <v>173</v>
      </c>
      <c r="CT484" s="49" t="s">
        <v>174</v>
      </c>
      <c r="CU484" s="49"/>
      <c r="CV484" s="49"/>
      <c r="CW484" s="49"/>
      <c r="CX484" s="49"/>
      <c r="CY484" s="49"/>
      <c r="CZ484" s="49"/>
      <c r="DA484" s="49"/>
      <c r="DB484" s="49"/>
    </row>
    <row r="485" spans="1:106" s="76" customFormat="1" ht="64.5" customHeight="1" x14ac:dyDescent="0.25">
      <c r="A485" s="49" t="s">
        <v>175</v>
      </c>
      <c r="B485" s="49" t="s">
        <v>4962</v>
      </c>
      <c r="C485" s="60" t="e">
        <f>VLOOKUP(D485,'Threat Model'!$P$2:$Q$96,1,FALSE)</f>
        <v>#N/A</v>
      </c>
      <c r="D485" s="49" t="s">
        <v>4963</v>
      </c>
      <c r="E485" s="61" t="s">
        <v>4964</v>
      </c>
      <c r="F485" s="49"/>
      <c r="G485" s="61"/>
      <c r="H485" s="61" t="s">
        <v>4965</v>
      </c>
      <c r="I485" s="62">
        <v>10</v>
      </c>
      <c r="J485" s="62"/>
      <c r="K485" s="62"/>
      <c r="L485" s="62" t="s">
        <v>112</v>
      </c>
      <c r="M485" s="62"/>
      <c r="N485" s="62"/>
      <c r="O485" s="62" t="s">
        <v>182</v>
      </c>
      <c r="P485" s="62"/>
      <c r="Q485" s="60" t="s">
        <v>112</v>
      </c>
      <c r="R485" s="60" t="s">
        <v>112</v>
      </c>
      <c r="S485" s="61" t="s">
        <v>4966</v>
      </c>
      <c r="T485" s="61" t="s">
        <v>184</v>
      </c>
      <c r="U485" s="61" t="s">
        <v>4967</v>
      </c>
      <c r="V485" s="61" t="s">
        <v>4968</v>
      </c>
      <c r="W485" s="61" t="s">
        <v>187</v>
      </c>
      <c r="X485" s="61" t="s">
        <v>188</v>
      </c>
      <c r="Y485" s="49"/>
      <c r="Z485" s="49"/>
      <c r="AA485" s="49" t="s">
        <v>4961</v>
      </c>
      <c r="AB485" s="49"/>
      <c r="AC485" s="60" t="s">
        <v>6903</v>
      </c>
      <c r="AD485" s="49" t="s">
        <v>191</v>
      </c>
      <c r="AE485" s="49" t="s">
        <v>123</v>
      </c>
      <c r="AF485" s="49" t="s">
        <v>124</v>
      </c>
      <c r="AG485" s="49" t="s">
        <v>125</v>
      </c>
      <c r="AH485" s="49" t="s">
        <v>192</v>
      </c>
      <c r="AI485" s="49" t="s">
        <v>126</v>
      </c>
      <c r="AJ485" s="49" t="s">
        <v>127</v>
      </c>
      <c r="AK485" s="49" t="s">
        <v>128</v>
      </c>
      <c r="AL485" s="49" t="s">
        <v>129</v>
      </c>
      <c r="AM485" s="49" t="s">
        <v>130</v>
      </c>
      <c r="AN485" s="49" t="s">
        <v>131</v>
      </c>
      <c r="AO485" s="49"/>
      <c r="AP485" s="49" t="s">
        <v>193</v>
      </c>
      <c r="AQ485" s="49" t="s">
        <v>194</v>
      </c>
      <c r="AR485" s="49" t="s">
        <v>195</v>
      </c>
      <c r="AS485" s="49" t="s">
        <v>196</v>
      </c>
      <c r="AT485" s="49" t="s">
        <v>197</v>
      </c>
      <c r="AU485" s="49" t="s">
        <v>132</v>
      </c>
      <c r="AV485" s="49" t="s">
        <v>198</v>
      </c>
      <c r="AW485" s="49" t="s">
        <v>133</v>
      </c>
      <c r="AX485" s="49" t="s">
        <v>134</v>
      </c>
      <c r="AY485" s="49" t="s">
        <v>199</v>
      </c>
      <c r="AZ485" s="49" t="s">
        <v>135</v>
      </c>
      <c r="BA485" s="49" t="s">
        <v>136</v>
      </c>
      <c r="BB485" s="49" t="s">
        <v>137</v>
      </c>
      <c r="BC485" s="49" t="s">
        <v>138</v>
      </c>
      <c r="BD485" s="49" t="s">
        <v>200</v>
      </c>
      <c r="BE485" s="49" t="s">
        <v>139</v>
      </c>
      <c r="BF485" s="49" t="s">
        <v>201</v>
      </c>
      <c r="BG485" s="49" t="s">
        <v>140</v>
      </c>
      <c r="BH485" s="49" t="s">
        <v>202</v>
      </c>
      <c r="BI485" s="49" t="s">
        <v>203</v>
      </c>
      <c r="BJ485" s="49"/>
      <c r="BK485" s="49" t="s">
        <v>141</v>
      </c>
      <c r="BL485" s="49" t="s">
        <v>142</v>
      </c>
      <c r="BM485" s="49" t="s">
        <v>143</v>
      </c>
      <c r="BN485" s="49" t="s">
        <v>144</v>
      </c>
      <c r="BO485" s="49" t="s">
        <v>145</v>
      </c>
      <c r="BP485" s="49" t="s">
        <v>146</v>
      </c>
      <c r="BQ485" s="60" t="str">
        <f t="shared" si="7"/>
        <v>NT-7
MT-1
MT-2
MT-7
MT-8
MT-9
MT-10
MT-11
MT-12
MT-13
MT-14
MT-15</v>
      </c>
      <c r="BR485" s="49"/>
      <c r="BS485" s="49"/>
      <c r="BT485" s="49"/>
      <c r="BU485" s="49"/>
      <c r="BV485" s="49"/>
      <c r="BW485" s="49"/>
      <c r="BX485" s="49" t="s">
        <v>152</v>
      </c>
      <c r="BY485" s="49"/>
      <c r="BZ485" s="49"/>
      <c r="CA485" s="49"/>
      <c r="CB485" s="49"/>
      <c r="CC485" s="49"/>
      <c r="CD485" s="49"/>
      <c r="CE485" s="49"/>
      <c r="CF485" s="49" t="s">
        <v>160</v>
      </c>
      <c r="CG485" s="49" t="s">
        <v>161</v>
      </c>
      <c r="CH485" s="49"/>
      <c r="CI485" s="49"/>
      <c r="CJ485" s="49"/>
      <c r="CK485" s="49"/>
      <c r="CL485" s="49" t="s">
        <v>166</v>
      </c>
      <c r="CM485" s="49" t="s">
        <v>167</v>
      </c>
      <c r="CN485" s="49" t="s">
        <v>168</v>
      </c>
      <c r="CO485" s="49" t="s">
        <v>169</v>
      </c>
      <c r="CP485" s="49" t="s">
        <v>170</v>
      </c>
      <c r="CQ485" s="49" t="s">
        <v>171</v>
      </c>
      <c r="CR485" s="49" t="s">
        <v>172</v>
      </c>
      <c r="CS485" s="49" t="s">
        <v>173</v>
      </c>
      <c r="CT485" s="49" t="s">
        <v>174</v>
      </c>
      <c r="CU485" s="49"/>
      <c r="CV485" s="49"/>
      <c r="CW485" s="49"/>
      <c r="CX485" s="49"/>
      <c r="CY485" s="49"/>
      <c r="CZ485" s="49"/>
      <c r="DA485" s="49"/>
      <c r="DB485" s="49"/>
    </row>
    <row r="486" spans="1:106" s="76" customFormat="1" ht="135.94999999999999" customHeight="1" x14ac:dyDescent="0.25">
      <c r="A486" s="49" t="s">
        <v>175</v>
      </c>
      <c r="B486" s="49" t="s">
        <v>4969</v>
      </c>
      <c r="C486" s="60" t="e">
        <f>VLOOKUP(D486,'Threat Model'!$P$2:$Q$96,1,FALSE)</f>
        <v>#N/A</v>
      </c>
      <c r="D486" s="49" t="s">
        <v>4970</v>
      </c>
      <c r="E486" s="61" t="s">
        <v>4971</v>
      </c>
      <c r="F486" s="49"/>
      <c r="G486" s="61"/>
      <c r="H486" s="61" t="s">
        <v>4972</v>
      </c>
      <c r="I486" s="62">
        <v>10</v>
      </c>
      <c r="J486" s="62"/>
      <c r="K486" s="62" t="s">
        <v>112</v>
      </c>
      <c r="L486" s="62"/>
      <c r="M486" s="62"/>
      <c r="N486" s="62"/>
      <c r="O486" s="62" t="s">
        <v>182</v>
      </c>
      <c r="P486" s="62"/>
      <c r="Q486" s="60" t="s">
        <v>112</v>
      </c>
      <c r="R486" s="62"/>
      <c r="S486" s="61" t="s">
        <v>4973</v>
      </c>
      <c r="T486" s="61" t="s">
        <v>184</v>
      </c>
      <c r="U486" s="61" t="s">
        <v>4974</v>
      </c>
      <c r="V486" s="61" t="s">
        <v>4975</v>
      </c>
      <c r="W486" s="61" t="s">
        <v>4976</v>
      </c>
      <c r="X486" s="61" t="s">
        <v>4977</v>
      </c>
      <c r="Y486" s="49"/>
      <c r="Z486" s="49"/>
      <c r="AA486" s="49" t="s">
        <v>4978</v>
      </c>
      <c r="AB486" s="49"/>
      <c r="AC486" s="60" t="s">
        <v>6968</v>
      </c>
      <c r="AD486" s="49" t="s">
        <v>191</v>
      </c>
      <c r="AE486" s="49" t="s">
        <v>123</v>
      </c>
      <c r="AF486" s="49" t="s">
        <v>124</v>
      </c>
      <c r="AG486" s="49" t="s">
        <v>125</v>
      </c>
      <c r="AH486" s="49" t="s">
        <v>192</v>
      </c>
      <c r="AI486" s="49" t="s">
        <v>126</v>
      </c>
      <c r="AJ486" s="49" t="s">
        <v>127</v>
      </c>
      <c r="AK486" s="49" t="s">
        <v>128</v>
      </c>
      <c r="AL486" s="49" t="s">
        <v>129</v>
      </c>
      <c r="AM486" s="49" t="s">
        <v>130</v>
      </c>
      <c r="AN486" s="49" t="s">
        <v>131</v>
      </c>
      <c r="AO486" s="49"/>
      <c r="AP486" s="49" t="s">
        <v>193</v>
      </c>
      <c r="AQ486" s="49" t="s">
        <v>194</v>
      </c>
      <c r="AR486" s="49" t="s">
        <v>195</v>
      </c>
      <c r="AS486" s="49" t="s">
        <v>196</v>
      </c>
      <c r="AT486" s="49" t="s">
        <v>197</v>
      </c>
      <c r="AU486" s="49" t="s">
        <v>132</v>
      </c>
      <c r="AV486" s="49" t="s">
        <v>198</v>
      </c>
      <c r="AW486" s="49" t="s">
        <v>133</v>
      </c>
      <c r="AX486" s="49" t="s">
        <v>134</v>
      </c>
      <c r="AY486" s="49" t="s">
        <v>199</v>
      </c>
      <c r="AZ486" s="49" t="s">
        <v>135</v>
      </c>
      <c r="BA486" s="49" t="s">
        <v>136</v>
      </c>
      <c r="BB486" s="49" t="s">
        <v>137</v>
      </c>
      <c r="BC486" s="49" t="s">
        <v>138</v>
      </c>
      <c r="BD486" s="49" t="s">
        <v>200</v>
      </c>
      <c r="BE486" s="49" t="s">
        <v>139</v>
      </c>
      <c r="BF486" s="49" t="s">
        <v>201</v>
      </c>
      <c r="BG486" s="49" t="s">
        <v>140</v>
      </c>
      <c r="BH486" s="49" t="s">
        <v>202</v>
      </c>
      <c r="BI486" s="49" t="s">
        <v>203</v>
      </c>
      <c r="BJ486" s="49" t="s">
        <v>282</v>
      </c>
      <c r="BK486" s="49" t="s">
        <v>141</v>
      </c>
      <c r="BL486" s="49" t="s">
        <v>142</v>
      </c>
      <c r="BM486" s="49" t="s">
        <v>143</v>
      </c>
      <c r="BN486" s="49" t="s">
        <v>144</v>
      </c>
      <c r="BO486" s="49" t="s">
        <v>145</v>
      </c>
      <c r="BP486" s="49" t="s">
        <v>146</v>
      </c>
      <c r="BQ486" s="60" t="str">
        <f t="shared" si="7"/>
        <v>NT-7
MT-1
MT-2
MT-7
MT-8
MT-9
MT-10
MT-11
MT-12
MT-13
MT-14
MT-15</v>
      </c>
      <c r="BR486" s="49"/>
      <c r="BS486" s="49"/>
      <c r="BT486" s="49"/>
      <c r="BU486" s="49"/>
      <c r="BV486" s="49"/>
      <c r="BW486" s="49"/>
      <c r="BX486" s="49" t="s">
        <v>152</v>
      </c>
      <c r="BY486" s="49"/>
      <c r="BZ486" s="49"/>
      <c r="CA486" s="49"/>
      <c r="CB486" s="49"/>
      <c r="CC486" s="49"/>
      <c r="CD486" s="49"/>
      <c r="CE486" s="49"/>
      <c r="CF486" s="49" t="s">
        <v>160</v>
      </c>
      <c r="CG486" s="49" t="s">
        <v>161</v>
      </c>
      <c r="CH486" s="49"/>
      <c r="CI486" s="49"/>
      <c r="CJ486" s="49"/>
      <c r="CK486" s="49"/>
      <c r="CL486" s="49" t="s">
        <v>166</v>
      </c>
      <c r="CM486" s="49" t="s">
        <v>167</v>
      </c>
      <c r="CN486" s="49" t="s">
        <v>168</v>
      </c>
      <c r="CO486" s="49" t="s">
        <v>169</v>
      </c>
      <c r="CP486" s="49" t="s">
        <v>170</v>
      </c>
      <c r="CQ486" s="49" t="s">
        <v>171</v>
      </c>
      <c r="CR486" s="49" t="s">
        <v>172</v>
      </c>
      <c r="CS486" s="49" t="s">
        <v>173</v>
      </c>
      <c r="CT486" s="49" t="s">
        <v>174</v>
      </c>
      <c r="CU486" s="49"/>
      <c r="CV486" s="49"/>
      <c r="CW486" s="49"/>
      <c r="CX486" s="49"/>
      <c r="CY486" s="49"/>
      <c r="CZ486" s="49"/>
      <c r="DA486" s="49"/>
      <c r="DB486" s="49"/>
    </row>
    <row r="487" spans="1:106" s="76" customFormat="1" ht="64.5" customHeight="1" x14ac:dyDescent="0.25">
      <c r="A487" s="49" t="s">
        <v>175</v>
      </c>
      <c r="B487" s="49" t="s">
        <v>4979</v>
      </c>
      <c r="C487" s="60" t="e">
        <f>VLOOKUP(D487,'Threat Model'!$P$2:$Q$96,1,FALSE)</f>
        <v>#N/A</v>
      </c>
      <c r="D487" s="49" t="s">
        <v>4980</v>
      </c>
      <c r="E487" s="61" t="s">
        <v>4981</v>
      </c>
      <c r="F487" s="49"/>
      <c r="G487" s="61" t="s">
        <v>669</v>
      </c>
      <c r="H487" s="61" t="s">
        <v>4982</v>
      </c>
      <c r="I487" s="62">
        <v>2</v>
      </c>
      <c r="J487" s="62"/>
      <c r="K487" s="62"/>
      <c r="L487" s="62" t="s">
        <v>112</v>
      </c>
      <c r="M487" s="62"/>
      <c r="N487" s="62"/>
      <c r="O487" s="62" t="s">
        <v>182</v>
      </c>
      <c r="P487" s="62"/>
      <c r="Q487" s="60" t="s">
        <v>112</v>
      </c>
      <c r="R487" s="60" t="s">
        <v>112</v>
      </c>
      <c r="S487" s="61" t="s">
        <v>4983</v>
      </c>
      <c r="T487" s="61" t="s">
        <v>4984</v>
      </c>
      <c r="U487" s="61" t="s">
        <v>588</v>
      </c>
      <c r="V487" s="61" t="s">
        <v>589</v>
      </c>
      <c r="W487" s="61" t="s">
        <v>4985</v>
      </c>
      <c r="X487" s="61" t="s">
        <v>4986</v>
      </c>
      <c r="Y487" s="49"/>
      <c r="Z487" s="49"/>
      <c r="AA487" s="49" t="s">
        <v>744</v>
      </c>
      <c r="AB487" s="49"/>
      <c r="AC487" s="60" t="s">
        <v>6903</v>
      </c>
      <c r="AD487" s="49" t="s">
        <v>191</v>
      </c>
      <c r="AE487" s="49" t="s">
        <v>123</v>
      </c>
      <c r="AF487" s="49" t="s">
        <v>124</v>
      </c>
      <c r="AG487" s="49" t="s">
        <v>125</v>
      </c>
      <c r="AH487" s="49" t="s">
        <v>192</v>
      </c>
      <c r="AI487" s="49" t="s">
        <v>126</v>
      </c>
      <c r="AJ487" s="49" t="s">
        <v>127</v>
      </c>
      <c r="AK487" s="49" t="s">
        <v>128</v>
      </c>
      <c r="AL487" s="49" t="s">
        <v>129</v>
      </c>
      <c r="AM487" s="49" t="s">
        <v>130</v>
      </c>
      <c r="AN487" s="49" t="s">
        <v>131</v>
      </c>
      <c r="AO487" s="49"/>
      <c r="AP487" s="49" t="s">
        <v>193</v>
      </c>
      <c r="AQ487" s="49" t="s">
        <v>194</v>
      </c>
      <c r="AR487" s="49" t="s">
        <v>195</v>
      </c>
      <c r="AS487" s="49" t="s">
        <v>196</v>
      </c>
      <c r="AT487" s="49" t="s">
        <v>197</v>
      </c>
      <c r="AU487" s="49" t="s">
        <v>132</v>
      </c>
      <c r="AV487" s="49" t="s">
        <v>198</v>
      </c>
      <c r="AW487" s="49" t="s">
        <v>133</v>
      </c>
      <c r="AX487" s="49" t="s">
        <v>134</v>
      </c>
      <c r="AY487" s="49" t="s">
        <v>199</v>
      </c>
      <c r="AZ487" s="49" t="s">
        <v>135</v>
      </c>
      <c r="BA487" s="49" t="s">
        <v>136</v>
      </c>
      <c r="BB487" s="49" t="s">
        <v>137</v>
      </c>
      <c r="BC487" s="49" t="s">
        <v>138</v>
      </c>
      <c r="BD487" s="49" t="s">
        <v>200</v>
      </c>
      <c r="BE487" s="49" t="s">
        <v>139</v>
      </c>
      <c r="BF487" s="49" t="s">
        <v>201</v>
      </c>
      <c r="BG487" s="49" t="s">
        <v>140</v>
      </c>
      <c r="BH487" s="49" t="s">
        <v>202</v>
      </c>
      <c r="BI487" s="49" t="s">
        <v>203</v>
      </c>
      <c r="BJ487" s="49"/>
      <c r="BK487" s="49" t="s">
        <v>141</v>
      </c>
      <c r="BL487" s="49" t="s">
        <v>142</v>
      </c>
      <c r="BM487" s="49" t="s">
        <v>143</v>
      </c>
      <c r="BN487" s="49" t="s">
        <v>144</v>
      </c>
      <c r="BO487" s="49" t="s">
        <v>145</v>
      </c>
      <c r="BP487" s="49" t="s">
        <v>146</v>
      </c>
      <c r="BQ487" s="60" t="str">
        <f t="shared" si="7"/>
        <v>NT-2
NT-3
NT-4
NT-5
NT-6
NT-7
NT-8
NT-9
NT-10
NT-11
NT-12
NT-13
NT-14
MT-1
MT-2
MT-3
MT-4
MT-5
MT-6
MT-7
MT-8
MT-9
MT-10
MT-11
MT-12
MT-13
MT-14</v>
      </c>
      <c r="BR487" s="49"/>
      <c r="BS487" s="49" t="s">
        <v>147</v>
      </c>
      <c r="BT487" s="49" t="s">
        <v>148</v>
      </c>
      <c r="BU487" s="49" t="s">
        <v>149</v>
      </c>
      <c r="BV487" s="49" t="s">
        <v>150</v>
      </c>
      <c r="BW487" s="49" t="s">
        <v>151</v>
      </c>
      <c r="BX487" s="49" t="s">
        <v>152</v>
      </c>
      <c r="BY487" s="49" t="s">
        <v>153</v>
      </c>
      <c r="BZ487" s="49" t="s">
        <v>154</v>
      </c>
      <c r="CA487" s="49" t="s">
        <v>155</v>
      </c>
      <c r="CB487" s="49" t="s">
        <v>156</v>
      </c>
      <c r="CC487" s="49" t="s">
        <v>157</v>
      </c>
      <c r="CD487" s="49" t="s">
        <v>158</v>
      </c>
      <c r="CE487" s="49" t="s">
        <v>159</v>
      </c>
      <c r="CF487" s="49" t="s">
        <v>160</v>
      </c>
      <c r="CG487" s="49" t="s">
        <v>161</v>
      </c>
      <c r="CH487" s="49" t="s">
        <v>162</v>
      </c>
      <c r="CI487" s="49" t="s">
        <v>163</v>
      </c>
      <c r="CJ487" s="49" t="s">
        <v>164</v>
      </c>
      <c r="CK487" s="49" t="s">
        <v>165</v>
      </c>
      <c r="CL487" s="49" t="s">
        <v>166</v>
      </c>
      <c r="CM487" s="49" t="s">
        <v>167</v>
      </c>
      <c r="CN487" s="49" t="s">
        <v>168</v>
      </c>
      <c r="CO487" s="49" t="s">
        <v>169</v>
      </c>
      <c r="CP487" s="49" t="s">
        <v>170</v>
      </c>
      <c r="CQ487" s="49" t="s">
        <v>171</v>
      </c>
      <c r="CR487" s="49" t="s">
        <v>172</v>
      </c>
      <c r="CS487" s="49" t="s">
        <v>173</v>
      </c>
      <c r="CT487" s="49"/>
      <c r="CU487" s="49"/>
      <c r="CV487" s="49"/>
      <c r="CW487" s="49"/>
      <c r="CX487" s="49"/>
      <c r="CY487" s="49"/>
      <c r="CZ487" s="49"/>
      <c r="DA487" s="49"/>
      <c r="DB487" s="49"/>
    </row>
    <row r="488" spans="1:106" s="76" customFormat="1" ht="64.5" customHeight="1" x14ac:dyDescent="0.25">
      <c r="A488" s="49" t="s">
        <v>175</v>
      </c>
      <c r="B488" s="49" t="s">
        <v>4987</v>
      </c>
      <c r="C488" s="60" t="e">
        <f>VLOOKUP(D488,'Threat Model'!$P$2:$Q$96,1,FALSE)</f>
        <v>#N/A</v>
      </c>
      <c r="D488" s="49" t="s">
        <v>4988</v>
      </c>
      <c r="E488" s="61" t="s">
        <v>4989</v>
      </c>
      <c r="F488" s="49"/>
      <c r="G488" s="61"/>
      <c r="H488" s="61" t="s">
        <v>4990</v>
      </c>
      <c r="I488" s="62">
        <v>5</v>
      </c>
      <c r="J488" s="62"/>
      <c r="K488" s="62"/>
      <c r="L488" s="62" t="s">
        <v>112</v>
      </c>
      <c r="M488" s="62"/>
      <c r="N488" s="62"/>
      <c r="O488" s="62" t="s">
        <v>182</v>
      </c>
      <c r="P488" s="62"/>
      <c r="Q488" s="60" t="s">
        <v>112</v>
      </c>
      <c r="R488" s="60" t="s">
        <v>112</v>
      </c>
      <c r="S488" s="61" t="s">
        <v>4991</v>
      </c>
      <c r="T488" s="61" t="s">
        <v>4992</v>
      </c>
      <c r="U488" s="61" t="s">
        <v>4993</v>
      </c>
      <c r="V488" s="61" t="s">
        <v>589</v>
      </c>
      <c r="W488" s="61" t="s">
        <v>187</v>
      </c>
      <c r="X488" s="61" t="s">
        <v>188</v>
      </c>
      <c r="Y488" s="49"/>
      <c r="Z488" s="49"/>
      <c r="AA488" s="49" t="s">
        <v>4994</v>
      </c>
      <c r="AB488" s="49"/>
      <c r="AC488" s="60" t="s">
        <v>6903</v>
      </c>
      <c r="AD488" s="49" t="s">
        <v>191</v>
      </c>
      <c r="AE488" s="49" t="s">
        <v>123</v>
      </c>
      <c r="AF488" s="49" t="s">
        <v>124</v>
      </c>
      <c r="AG488" s="49" t="s">
        <v>125</v>
      </c>
      <c r="AH488" s="49" t="s">
        <v>192</v>
      </c>
      <c r="AI488" s="49" t="s">
        <v>126</v>
      </c>
      <c r="AJ488" s="49" t="s">
        <v>127</v>
      </c>
      <c r="AK488" s="49" t="s">
        <v>128</v>
      </c>
      <c r="AL488" s="49" t="s">
        <v>129</v>
      </c>
      <c r="AM488" s="49" t="s">
        <v>130</v>
      </c>
      <c r="AN488" s="49" t="s">
        <v>131</v>
      </c>
      <c r="AO488" s="49"/>
      <c r="AP488" s="49" t="s">
        <v>193</v>
      </c>
      <c r="AQ488" s="49" t="s">
        <v>194</v>
      </c>
      <c r="AR488" s="49" t="s">
        <v>195</v>
      </c>
      <c r="AS488" s="49" t="s">
        <v>196</v>
      </c>
      <c r="AT488" s="49" t="s">
        <v>197</v>
      </c>
      <c r="AU488" s="49" t="s">
        <v>132</v>
      </c>
      <c r="AV488" s="49" t="s">
        <v>198</v>
      </c>
      <c r="AW488" s="49" t="s">
        <v>133</v>
      </c>
      <c r="AX488" s="49" t="s">
        <v>134</v>
      </c>
      <c r="AY488" s="49" t="s">
        <v>199</v>
      </c>
      <c r="AZ488" s="49" t="s">
        <v>135</v>
      </c>
      <c r="BA488" s="49" t="s">
        <v>136</v>
      </c>
      <c r="BB488" s="49" t="s">
        <v>137</v>
      </c>
      <c r="BC488" s="49" t="s">
        <v>138</v>
      </c>
      <c r="BD488" s="49" t="s">
        <v>200</v>
      </c>
      <c r="BE488" s="49" t="s">
        <v>139</v>
      </c>
      <c r="BF488" s="49" t="s">
        <v>201</v>
      </c>
      <c r="BG488" s="49" t="s">
        <v>140</v>
      </c>
      <c r="BH488" s="49" t="s">
        <v>202</v>
      </c>
      <c r="BI488" s="49" t="s">
        <v>203</v>
      </c>
      <c r="BJ488" s="49"/>
      <c r="BK488" s="49" t="s">
        <v>141</v>
      </c>
      <c r="BL488" s="49" t="s">
        <v>142</v>
      </c>
      <c r="BM488" s="49" t="s">
        <v>143</v>
      </c>
      <c r="BN488" s="49" t="s">
        <v>144</v>
      </c>
      <c r="BO488" s="49" t="s">
        <v>145</v>
      </c>
      <c r="BP488" s="49" t="s">
        <v>146</v>
      </c>
      <c r="BQ488" s="60" t="str">
        <f t="shared" si="7"/>
        <v>NT-2
NT-3
NT-4
NT-5
NT-6
NT-7
NT-8
NT-9
NT-10
NT-11
NT-12
NT-13
NT-14
MT-1
MT-2
MT-3
MT-4
MT-5
MT-6
MT-7
MT-8
MT-9
MT-10
MT-11
MT-12
MT-13
MT-14
MT-15</v>
      </c>
      <c r="BR488" s="49"/>
      <c r="BS488" s="49" t="s">
        <v>147</v>
      </c>
      <c r="BT488" s="49" t="s">
        <v>148</v>
      </c>
      <c r="BU488" s="49" t="s">
        <v>149</v>
      </c>
      <c r="BV488" s="49" t="s">
        <v>150</v>
      </c>
      <c r="BW488" s="49" t="s">
        <v>151</v>
      </c>
      <c r="BX488" s="49" t="s">
        <v>152</v>
      </c>
      <c r="BY488" s="49" t="s">
        <v>153</v>
      </c>
      <c r="BZ488" s="49" t="s">
        <v>154</v>
      </c>
      <c r="CA488" s="49" t="s">
        <v>155</v>
      </c>
      <c r="CB488" s="49" t="s">
        <v>156</v>
      </c>
      <c r="CC488" s="49" t="s">
        <v>157</v>
      </c>
      <c r="CD488" s="49" t="s">
        <v>158</v>
      </c>
      <c r="CE488" s="49" t="s">
        <v>159</v>
      </c>
      <c r="CF488" s="49" t="s">
        <v>160</v>
      </c>
      <c r="CG488" s="49" t="s">
        <v>161</v>
      </c>
      <c r="CH488" s="49" t="s">
        <v>162</v>
      </c>
      <c r="CI488" s="49" t="s">
        <v>163</v>
      </c>
      <c r="CJ488" s="49" t="s">
        <v>164</v>
      </c>
      <c r="CK488" s="49" t="s">
        <v>165</v>
      </c>
      <c r="CL488" s="49" t="s">
        <v>166</v>
      </c>
      <c r="CM488" s="49" t="s">
        <v>167</v>
      </c>
      <c r="CN488" s="49" t="s">
        <v>168</v>
      </c>
      <c r="CO488" s="49" t="s">
        <v>169</v>
      </c>
      <c r="CP488" s="49" t="s">
        <v>170</v>
      </c>
      <c r="CQ488" s="49" t="s">
        <v>171</v>
      </c>
      <c r="CR488" s="49" t="s">
        <v>172</v>
      </c>
      <c r="CS488" s="49" t="s">
        <v>173</v>
      </c>
      <c r="CT488" s="49" t="s">
        <v>174</v>
      </c>
      <c r="CU488" s="49"/>
      <c r="CV488" s="49"/>
      <c r="CW488" s="49"/>
      <c r="CX488" s="49"/>
      <c r="CY488" s="49"/>
      <c r="CZ488" s="49"/>
      <c r="DA488" s="49"/>
      <c r="DB488" s="49"/>
    </row>
    <row r="489" spans="1:106" s="76" customFormat="1" ht="64.5" customHeight="1" x14ac:dyDescent="0.25">
      <c r="A489" s="49" t="s">
        <v>175</v>
      </c>
      <c r="B489" s="49" t="s">
        <v>4995</v>
      </c>
      <c r="C489" s="60" t="e">
        <f>VLOOKUP(D489,'Threat Model'!$P$2:$Q$96,1,FALSE)</f>
        <v>#N/A</v>
      </c>
      <c r="D489" s="49" t="s">
        <v>4996</v>
      </c>
      <c r="E489" s="61" t="s">
        <v>4997</v>
      </c>
      <c r="F489" s="49" t="s">
        <v>4998</v>
      </c>
      <c r="G489" s="61"/>
      <c r="H489" s="61" t="s">
        <v>4999</v>
      </c>
      <c r="I489" s="62">
        <v>10</v>
      </c>
      <c r="J489" s="62"/>
      <c r="K489" s="62"/>
      <c r="L489" s="62" t="s">
        <v>112</v>
      </c>
      <c r="M489" s="62"/>
      <c r="N489" s="62"/>
      <c r="O489" s="62" t="s">
        <v>182</v>
      </c>
      <c r="P489" s="62"/>
      <c r="Q489" s="60" t="s">
        <v>112</v>
      </c>
      <c r="R489" s="60" t="s">
        <v>112</v>
      </c>
      <c r="S489" s="61" t="s">
        <v>5000</v>
      </c>
      <c r="T489" s="61" t="s">
        <v>184</v>
      </c>
      <c r="U489" s="61" t="s">
        <v>2518</v>
      </c>
      <c r="V489" s="61" t="s">
        <v>2519</v>
      </c>
      <c r="W489" s="61" t="s">
        <v>187</v>
      </c>
      <c r="X489" s="61" t="s">
        <v>5001</v>
      </c>
      <c r="Y489" s="49"/>
      <c r="Z489" s="49"/>
      <c r="AA489" s="49" t="s">
        <v>5002</v>
      </c>
      <c r="AB489" s="49"/>
      <c r="AC489" s="60" t="s">
        <v>6903</v>
      </c>
      <c r="AD489" s="49" t="s">
        <v>191</v>
      </c>
      <c r="AE489" s="49" t="s">
        <v>123</v>
      </c>
      <c r="AF489" s="49" t="s">
        <v>124</v>
      </c>
      <c r="AG489" s="49" t="s">
        <v>125</v>
      </c>
      <c r="AH489" s="49" t="s">
        <v>192</v>
      </c>
      <c r="AI489" s="49" t="s">
        <v>126</v>
      </c>
      <c r="AJ489" s="49" t="s">
        <v>127</v>
      </c>
      <c r="AK489" s="49" t="s">
        <v>128</v>
      </c>
      <c r="AL489" s="49" t="s">
        <v>129</v>
      </c>
      <c r="AM489" s="49" t="s">
        <v>130</v>
      </c>
      <c r="AN489" s="49" t="s">
        <v>131</v>
      </c>
      <c r="AO489" s="49"/>
      <c r="AP489" s="49" t="s">
        <v>193</v>
      </c>
      <c r="AQ489" s="49" t="s">
        <v>194</v>
      </c>
      <c r="AR489" s="49" t="s">
        <v>195</v>
      </c>
      <c r="AS489" s="49" t="s">
        <v>196</v>
      </c>
      <c r="AT489" s="49" t="s">
        <v>197</v>
      </c>
      <c r="AU489" s="49" t="s">
        <v>132</v>
      </c>
      <c r="AV489" s="49" t="s">
        <v>198</v>
      </c>
      <c r="AW489" s="49" t="s">
        <v>133</v>
      </c>
      <c r="AX489" s="49" t="s">
        <v>134</v>
      </c>
      <c r="AY489" s="49" t="s">
        <v>199</v>
      </c>
      <c r="AZ489" s="49" t="s">
        <v>135</v>
      </c>
      <c r="BA489" s="49" t="s">
        <v>136</v>
      </c>
      <c r="BB489" s="49" t="s">
        <v>137</v>
      </c>
      <c r="BC489" s="49" t="s">
        <v>138</v>
      </c>
      <c r="BD489" s="49" t="s">
        <v>200</v>
      </c>
      <c r="BE489" s="49" t="s">
        <v>139</v>
      </c>
      <c r="BF489" s="49" t="s">
        <v>201</v>
      </c>
      <c r="BG489" s="49" t="s">
        <v>140</v>
      </c>
      <c r="BH489" s="49" t="s">
        <v>202</v>
      </c>
      <c r="BI489" s="49" t="s">
        <v>203</v>
      </c>
      <c r="BJ489" s="49"/>
      <c r="BK489" s="49" t="s">
        <v>141</v>
      </c>
      <c r="BL489" s="49" t="s">
        <v>142</v>
      </c>
      <c r="BM489" s="49" t="s">
        <v>143</v>
      </c>
      <c r="BN489" s="49" t="s">
        <v>144</v>
      </c>
      <c r="BO489" s="49" t="s">
        <v>145</v>
      </c>
      <c r="BP489" s="49" t="s">
        <v>146</v>
      </c>
      <c r="BQ489" s="60" t="str">
        <f t="shared" si="7"/>
        <v>NT-2
NT-3
NT-4
NT-5
NT-6
NT-7
NT-8
NT-9
NT-10
NT-11
NT-12
NT-13
NT-14
MT-1
MT-2
MT-3
MT-4
MT-5
MT-6
MT-7
MT-8
MT-9
MT-10
MT-11
MT-12
MT-13
MT-14
MT-15</v>
      </c>
      <c r="BR489" s="49"/>
      <c r="BS489" s="49" t="s">
        <v>147</v>
      </c>
      <c r="BT489" s="49" t="s">
        <v>148</v>
      </c>
      <c r="BU489" s="49" t="s">
        <v>149</v>
      </c>
      <c r="BV489" s="49" t="s">
        <v>150</v>
      </c>
      <c r="BW489" s="49" t="s">
        <v>151</v>
      </c>
      <c r="BX489" s="49" t="s">
        <v>152</v>
      </c>
      <c r="BY489" s="49" t="s">
        <v>153</v>
      </c>
      <c r="BZ489" s="49" t="s">
        <v>154</v>
      </c>
      <c r="CA489" s="49" t="s">
        <v>155</v>
      </c>
      <c r="CB489" s="49" t="s">
        <v>156</v>
      </c>
      <c r="CC489" s="49" t="s">
        <v>157</v>
      </c>
      <c r="CD489" s="49" t="s">
        <v>158</v>
      </c>
      <c r="CE489" s="49" t="s">
        <v>159</v>
      </c>
      <c r="CF489" s="49" t="s">
        <v>160</v>
      </c>
      <c r="CG489" s="49" t="s">
        <v>161</v>
      </c>
      <c r="CH489" s="49" t="s">
        <v>162</v>
      </c>
      <c r="CI489" s="49" t="s">
        <v>163</v>
      </c>
      <c r="CJ489" s="49" t="s">
        <v>164</v>
      </c>
      <c r="CK489" s="49" t="s">
        <v>165</v>
      </c>
      <c r="CL489" s="49" t="s">
        <v>166</v>
      </c>
      <c r="CM489" s="49" t="s">
        <v>167</v>
      </c>
      <c r="CN489" s="49" t="s">
        <v>168</v>
      </c>
      <c r="CO489" s="49" t="s">
        <v>169</v>
      </c>
      <c r="CP489" s="49" t="s">
        <v>170</v>
      </c>
      <c r="CQ489" s="49" t="s">
        <v>171</v>
      </c>
      <c r="CR489" s="49" t="s">
        <v>172</v>
      </c>
      <c r="CS489" s="49" t="s">
        <v>173</v>
      </c>
      <c r="CT489" s="49" t="s">
        <v>174</v>
      </c>
      <c r="CU489" s="49"/>
      <c r="CV489" s="49"/>
      <c r="CW489" s="49"/>
      <c r="CX489" s="49"/>
      <c r="CY489" s="49"/>
      <c r="CZ489" s="49"/>
      <c r="DA489" s="49"/>
      <c r="DB489" s="49"/>
    </row>
    <row r="490" spans="1:106" s="76" customFormat="1" ht="64.5" customHeight="1" x14ac:dyDescent="0.25">
      <c r="A490" s="49" t="s">
        <v>175</v>
      </c>
      <c r="B490" s="49" t="s">
        <v>5003</v>
      </c>
      <c r="C490" s="60" t="str">
        <f>VLOOKUP(D490,'Threat Model'!$P$2:$Q$96,1,FALSE)</f>
        <v>IAC-15</v>
      </c>
      <c r="D490" s="49" t="s">
        <v>5004</v>
      </c>
      <c r="E490" s="61" t="s">
        <v>5005</v>
      </c>
      <c r="F490" s="49"/>
      <c r="G490" s="61" t="s">
        <v>180</v>
      </c>
      <c r="H490" s="61" t="s">
        <v>5006</v>
      </c>
      <c r="I490" s="62">
        <v>10</v>
      </c>
      <c r="J490" s="78"/>
      <c r="K490" s="78"/>
      <c r="L490" s="78" t="s">
        <v>112</v>
      </c>
      <c r="M490" s="78"/>
      <c r="N490" s="78"/>
      <c r="O490" s="62" t="s">
        <v>182</v>
      </c>
      <c r="P490" s="79"/>
      <c r="Q490" s="60" t="s">
        <v>112</v>
      </c>
      <c r="R490" s="60" t="s">
        <v>112</v>
      </c>
      <c r="S490" s="61" t="s">
        <v>5007</v>
      </c>
      <c r="T490" s="61" t="s">
        <v>184</v>
      </c>
      <c r="U490" s="61" t="s">
        <v>588</v>
      </c>
      <c r="V490" s="61" t="s">
        <v>589</v>
      </c>
      <c r="W490" s="61" t="s">
        <v>5008</v>
      </c>
      <c r="X490" s="61" t="s">
        <v>5009</v>
      </c>
      <c r="Y490" s="49"/>
      <c r="Z490" s="49"/>
      <c r="AA490" s="49" t="s">
        <v>5010</v>
      </c>
      <c r="AB490" s="49"/>
      <c r="AC490" s="60" t="s">
        <v>6903</v>
      </c>
      <c r="AD490" s="49" t="s">
        <v>191</v>
      </c>
      <c r="AE490" s="49" t="s">
        <v>123</v>
      </c>
      <c r="AF490" s="49" t="s">
        <v>124</v>
      </c>
      <c r="AG490" s="49" t="s">
        <v>125</v>
      </c>
      <c r="AH490" s="49" t="s">
        <v>192</v>
      </c>
      <c r="AI490" s="49" t="s">
        <v>126</v>
      </c>
      <c r="AJ490" s="49" t="s">
        <v>127</v>
      </c>
      <c r="AK490" s="49" t="s">
        <v>128</v>
      </c>
      <c r="AL490" s="49" t="s">
        <v>129</v>
      </c>
      <c r="AM490" s="49" t="s">
        <v>130</v>
      </c>
      <c r="AN490" s="49" t="s">
        <v>131</v>
      </c>
      <c r="AO490" s="49"/>
      <c r="AP490" s="49" t="s">
        <v>193</v>
      </c>
      <c r="AQ490" s="49" t="s">
        <v>194</v>
      </c>
      <c r="AR490" s="49" t="s">
        <v>195</v>
      </c>
      <c r="AS490" s="49" t="s">
        <v>196</v>
      </c>
      <c r="AT490" s="49" t="s">
        <v>197</v>
      </c>
      <c r="AU490" s="49" t="s">
        <v>132</v>
      </c>
      <c r="AV490" s="49" t="s">
        <v>198</v>
      </c>
      <c r="AW490" s="49" t="s">
        <v>133</v>
      </c>
      <c r="AX490" s="49" t="s">
        <v>134</v>
      </c>
      <c r="AY490" s="49" t="s">
        <v>199</v>
      </c>
      <c r="AZ490" s="49" t="s">
        <v>135</v>
      </c>
      <c r="BA490" s="49" t="s">
        <v>136</v>
      </c>
      <c r="BB490" s="49" t="s">
        <v>137</v>
      </c>
      <c r="BC490" s="49" t="s">
        <v>138</v>
      </c>
      <c r="BD490" s="49" t="s">
        <v>200</v>
      </c>
      <c r="BE490" s="49" t="s">
        <v>139</v>
      </c>
      <c r="BF490" s="49" t="s">
        <v>201</v>
      </c>
      <c r="BG490" s="49" t="s">
        <v>140</v>
      </c>
      <c r="BH490" s="49" t="s">
        <v>202</v>
      </c>
      <c r="BI490" s="49" t="s">
        <v>203</v>
      </c>
      <c r="BJ490" s="49"/>
      <c r="BK490" s="49" t="s">
        <v>141</v>
      </c>
      <c r="BL490" s="49" t="s">
        <v>142</v>
      </c>
      <c r="BM490" s="49" t="s">
        <v>143</v>
      </c>
      <c r="BN490" s="49" t="s">
        <v>144</v>
      </c>
      <c r="BO490" s="49" t="s">
        <v>145</v>
      </c>
      <c r="BP490" s="49" t="s">
        <v>146</v>
      </c>
      <c r="BQ490" s="60" t="str">
        <f t="shared" si="7"/>
        <v>NT-7
MT-1
MT-2
MT-7
MT-8
MT-9
MT-10
MT-11
MT-12
MT-13
MT-14
MT-15</v>
      </c>
      <c r="BR490" s="49"/>
      <c r="BS490" s="49"/>
      <c r="BT490" s="49"/>
      <c r="BU490" s="49"/>
      <c r="BV490" s="49"/>
      <c r="BW490" s="49"/>
      <c r="BX490" s="49" t="s">
        <v>152</v>
      </c>
      <c r="BY490" s="49"/>
      <c r="BZ490" s="49"/>
      <c r="CA490" s="49"/>
      <c r="CB490" s="49"/>
      <c r="CC490" s="49"/>
      <c r="CD490" s="49"/>
      <c r="CE490" s="49"/>
      <c r="CF490" s="49" t="s">
        <v>160</v>
      </c>
      <c r="CG490" s="49" t="s">
        <v>161</v>
      </c>
      <c r="CH490" s="49"/>
      <c r="CI490" s="49"/>
      <c r="CJ490" s="49"/>
      <c r="CK490" s="49"/>
      <c r="CL490" s="49" t="s">
        <v>166</v>
      </c>
      <c r="CM490" s="49" t="s">
        <v>167</v>
      </c>
      <c r="CN490" s="49" t="s">
        <v>168</v>
      </c>
      <c r="CO490" s="49" t="s">
        <v>169</v>
      </c>
      <c r="CP490" s="49" t="s">
        <v>170</v>
      </c>
      <c r="CQ490" s="49" t="s">
        <v>171</v>
      </c>
      <c r="CR490" s="49" t="s">
        <v>172</v>
      </c>
      <c r="CS490" s="49" t="s">
        <v>173</v>
      </c>
      <c r="CT490" s="49" t="s">
        <v>174</v>
      </c>
      <c r="CU490" s="49"/>
      <c r="CV490" s="49"/>
      <c r="CW490" s="49"/>
      <c r="CX490" s="49"/>
      <c r="CY490" s="49"/>
      <c r="CZ490" s="49"/>
      <c r="DA490" s="49"/>
      <c r="DB490" s="49"/>
    </row>
    <row r="491" spans="1:106" s="76" customFormat="1" ht="64.5" customHeight="1" x14ac:dyDescent="0.25">
      <c r="A491" s="49" t="s">
        <v>898</v>
      </c>
      <c r="B491" s="49" t="s">
        <v>5011</v>
      </c>
      <c r="C491" s="60" t="e">
        <f>VLOOKUP(D491,'Threat Model'!$P$2:$Q$96,1,FALSE)</f>
        <v>#N/A</v>
      </c>
      <c r="D491" s="49" t="s">
        <v>5012</v>
      </c>
      <c r="E491" s="61" t="s">
        <v>5013</v>
      </c>
      <c r="F491" s="49" t="s">
        <v>4998</v>
      </c>
      <c r="G491" s="61"/>
      <c r="H491" s="61" t="s">
        <v>5014</v>
      </c>
      <c r="I491" s="62">
        <v>9</v>
      </c>
      <c r="J491" s="62" t="s">
        <v>112</v>
      </c>
      <c r="K491" s="62"/>
      <c r="L491" s="62"/>
      <c r="M491" s="62"/>
      <c r="N491" s="62"/>
      <c r="O491" s="62" t="s">
        <v>182</v>
      </c>
      <c r="P491" s="62"/>
      <c r="Q491" s="60" t="s">
        <v>112</v>
      </c>
      <c r="R491" s="62"/>
      <c r="S491" s="61" t="s">
        <v>5015</v>
      </c>
      <c r="T491" s="61" t="s">
        <v>906</v>
      </c>
      <c r="U491" s="61" t="s">
        <v>5016</v>
      </c>
      <c r="V491" s="61" t="s">
        <v>5017</v>
      </c>
      <c r="W491" s="61" t="s">
        <v>5018</v>
      </c>
      <c r="X491" s="61" t="s">
        <v>5019</v>
      </c>
      <c r="Y491" s="49"/>
      <c r="Z491" s="49"/>
      <c r="AA491" s="49" t="s">
        <v>5020</v>
      </c>
      <c r="AB491" s="49"/>
      <c r="AC491" s="60" t="s">
        <v>6991</v>
      </c>
      <c r="AD491" s="49"/>
      <c r="AE491" s="49" t="s">
        <v>123</v>
      </c>
      <c r="AF491" s="49"/>
      <c r="AG491" s="49" t="s">
        <v>125</v>
      </c>
      <c r="AH491" s="49" t="s">
        <v>192</v>
      </c>
      <c r="AI491" s="49" t="s">
        <v>126</v>
      </c>
      <c r="AJ491" s="49"/>
      <c r="AK491" s="49" t="s">
        <v>128</v>
      </c>
      <c r="AL491" s="49" t="s">
        <v>129</v>
      </c>
      <c r="AM491" s="49" t="s">
        <v>130</v>
      </c>
      <c r="AN491" s="49" t="s">
        <v>131</v>
      </c>
      <c r="AO491" s="49" t="s">
        <v>218</v>
      </c>
      <c r="AP491" s="49" t="s">
        <v>193</v>
      </c>
      <c r="AQ491" s="49" t="s">
        <v>194</v>
      </c>
      <c r="AR491" s="49" t="s">
        <v>195</v>
      </c>
      <c r="AS491" s="49" t="s">
        <v>196</v>
      </c>
      <c r="AT491" s="49" t="s">
        <v>197</v>
      </c>
      <c r="AU491" s="49" t="s">
        <v>132</v>
      </c>
      <c r="AV491" s="49" t="s">
        <v>198</v>
      </c>
      <c r="AW491" s="49" t="s">
        <v>133</v>
      </c>
      <c r="AX491" s="49" t="s">
        <v>134</v>
      </c>
      <c r="AY491" s="49" t="s">
        <v>199</v>
      </c>
      <c r="AZ491" s="49" t="s">
        <v>135</v>
      </c>
      <c r="BA491" s="49" t="s">
        <v>136</v>
      </c>
      <c r="BB491" s="49" t="s">
        <v>137</v>
      </c>
      <c r="BC491" s="49" t="s">
        <v>138</v>
      </c>
      <c r="BD491" s="49" t="s">
        <v>200</v>
      </c>
      <c r="BE491" s="49" t="s">
        <v>139</v>
      </c>
      <c r="BF491" s="49" t="s">
        <v>201</v>
      </c>
      <c r="BG491" s="49" t="s">
        <v>140</v>
      </c>
      <c r="BH491" s="49" t="s">
        <v>202</v>
      </c>
      <c r="BI491" s="49"/>
      <c r="BJ491" s="49" t="s">
        <v>282</v>
      </c>
      <c r="BK491" s="49" t="s">
        <v>141</v>
      </c>
      <c r="BL491" s="49" t="s">
        <v>142</v>
      </c>
      <c r="BM491" s="49" t="s">
        <v>143</v>
      </c>
      <c r="BN491" s="49" t="s">
        <v>144</v>
      </c>
      <c r="BO491" s="49" t="s">
        <v>145</v>
      </c>
      <c r="BP491" s="49" t="s">
        <v>146</v>
      </c>
      <c r="BQ491" s="60" t="str">
        <f t="shared" si="7"/>
        <v>NT-2
NT-3
NT-4
NT-5
NT-6
NT-7
NT-8
NT-9
NT-10
NT-11
NT-12
NT-13
NT-14
MT-1
MT-2
MT-3
MT-4
MT-5
MT-6
MT-7
MT-8
MT-9
MT-10
MT-11
MT-12
MT-13
MT-14
MT-15</v>
      </c>
      <c r="BR491" s="49"/>
      <c r="BS491" s="49" t="s">
        <v>147</v>
      </c>
      <c r="BT491" s="49" t="s">
        <v>148</v>
      </c>
      <c r="BU491" s="49" t="s">
        <v>149</v>
      </c>
      <c r="BV491" s="49" t="s">
        <v>150</v>
      </c>
      <c r="BW491" s="49" t="s">
        <v>151</v>
      </c>
      <c r="BX491" s="49" t="s">
        <v>152</v>
      </c>
      <c r="BY491" s="49" t="s">
        <v>153</v>
      </c>
      <c r="BZ491" s="49" t="s">
        <v>154</v>
      </c>
      <c r="CA491" s="49" t="s">
        <v>155</v>
      </c>
      <c r="CB491" s="49" t="s">
        <v>156</v>
      </c>
      <c r="CC491" s="49" t="s">
        <v>157</v>
      </c>
      <c r="CD491" s="49" t="s">
        <v>158</v>
      </c>
      <c r="CE491" s="49" t="s">
        <v>159</v>
      </c>
      <c r="CF491" s="49" t="s">
        <v>160</v>
      </c>
      <c r="CG491" s="49" t="s">
        <v>161</v>
      </c>
      <c r="CH491" s="49" t="s">
        <v>162</v>
      </c>
      <c r="CI491" s="49" t="s">
        <v>163</v>
      </c>
      <c r="CJ491" s="49" t="s">
        <v>164</v>
      </c>
      <c r="CK491" s="49" t="s">
        <v>165</v>
      </c>
      <c r="CL491" s="49" t="s">
        <v>166</v>
      </c>
      <c r="CM491" s="49" t="s">
        <v>167</v>
      </c>
      <c r="CN491" s="49" t="s">
        <v>168</v>
      </c>
      <c r="CO491" s="49" t="s">
        <v>169</v>
      </c>
      <c r="CP491" s="49" t="s">
        <v>170</v>
      </c>
      <c r="CQ491" s="49" t="s">
        <v>171</v>
      </c>
      <c r="CR491" s="49" t="s">
        <v>172</v>
      </c>
      <c r="CS491" s="49" t="s">
        <v>173</v>
      </c>
      <c r="CT491" s="49" t="s">
        <v>174</v>
      </c>
      <c r="CU491" s="49"/>
      <c r="CV491" s="49"/>
      <c r="CW491" s="49"/>
      <c r="CX491" s="49"/>
      <c r="CY491" s="49"/>
      <c r="CZ491" s="49"/>
      <c r="DA491" s="49"/>
      <c r="DB491" s="49"/>
    </row>
    <row r="492" spans="1:106" s="76" customFormat="1" ht="64.5" customHeight="1" x14ac:dyDescent="0.25">
      <c r="A492" s="49" t="s">
        <v>898</v>
      </c>
      <c r="B492" s="49" t="s">
        <v>5021</v>
      </c>
      <c r="C492" s="60" t="e">
        <f>VLOOKUP(D492,'Threat Model'!$P$2:$Q$96,1,FALSE)</f>
        <v>#N/A</v>
      </c>
      <c r="D492" s="49" t="s">
        <v>5022</v>
      </c>
      <c r="E492" s="61" t="s">
        <v>5023</v>
      </c>
      <c r="F492" s="49" t="s">
        <v>4998</v>
      </c>
      <c r="G492" s="61"/>
      <c r="H492" s="61" t="s">
        <v>5024</v>
      </c>
      <c r="I492" s="62">
        <v>9</v>
      </c>
      <c r="J492" s="60" t="s">
        <v>112</v>
      </c>
      <c r="K492" s="60"/>
      <c r="L492" s="60"/>
      <c r="M492" s="60"/>
      <c r="N492" s="60"/>
      <c r="O492" s="62" t="s">
        <v>182</v>
      </c>
      <c r="P492" s="60" t="s">
        <v>112</v>
      </c>
      <c r="Q492" s="60" t="s">
        <v>112</v>
      </c>
      <c r="R492" s="62"/>
      <c r="S492" s="61" t="s">
        <v>5025</v>
      </c>
      <c r="T492" s="61" t="s">
        <v>5026</v>
      </c>
      <c r="U492" s="61" t="s">
        <v>5016</v>
      </c>
      <c r="V492" s="61" t="s">
        <v>5027</v>
      </c>
      <c r="W492" s="61" t="s">
        <v>3150</v>
      </c>
      <c r="X492" s="61" t="s">
        <v>5028</v>
      </c>
      <c r="Y492" s="49"/>
      <c r="Z492" s="49"/>
      <c r="AA492" s="49" t="s">
        <v>5020</v>
      </c>
      <c r="AB492" s="49"/>
      <c r="AC492" s="60" t="s">
        <v>6933</v>
      </c>
      <c r="AD492" s="49"/>
      <c r="AE492" s="49" t="s">
        <v>123</v>
      </c>
      <c r="AF492" s="49"/>
      <c r="AG492" s="49" t="s">
        <v>125</v>
      </c>
      <c r="AH492" s="49" t="s">
        <v>192</v>
      </c>
      <c r="AI492" s="49" t="s">
        <v>126</v>
      </c>
      <c r="AJ492" s="49" t="s">
        <v>127</v>
      </c>
      <c r="AK492" s="49" t="s">
        <v>128</v>
      </c>
      <c r="AL492" s="49" t="s">
        <v>129</v>
      </c>
      <c r="AM492" s="49" t="s">
        <v>130</v>
      </c>
      <c r="AN492" s="49" t="s">
        <v>131</v>
      </c>
      <c r="AO492" s="49" t="s">
        <v>218</v>
      </c>
      <c r="AP492" s="49" t="s">
        <v>193</v>
      </c>
      <c r="AQ492" s="49" t="s">
        <v>194</v>
      </c>
      <c r="AR492" s="49" t="s">
        <v>195</v>
      </c>
      <c r="AS492" s="49" t="s">
        <v>196</v>
      </c>
      <c r="AT492" s="49" t="s">
        <v>197</v>
      </c>
      <c r="AU492" s="49" t="s">
        <v>132</v>
      </c>
      <c r="AV492" s="49" t="s">
        <v>198</v>
      </c>
      <c r="AW492" s="49" t="s">
        <v>133</v>
      </c>
      <c r="AX492" s="49" t="s">
        <v>134</v>
      </c>
      <c r="AY492" s="49" t="s">
        <v>199</v>
      </c>
      <c r="AZ492" s="49" t="s">
        <v>135</v>
      </c>
      <c r="BA492" s="49" t="s">
        <v>136</v>
      </c>
      <c r="BB492" s="49" t="s">
        <v>137</v>
      </c>
      <c r="BC492" s="49" t="s">
        <v>138</v>
      </c>
      <c r="BD492" s="49" t="s">
        <v>200</v>
      </c>
      <c r="BE492" s="49" t="s">
        <v>139</v>
      </c>
      <c r="BF492" s="49" t="s">
        <v>201</v>
      </c>
      <c r="BG492" s="49" t="s">
        <v>140</v>
      </c>
      <c r="BH492" s="49" t="s">
        <v>202</v>
      </c>
      <c r="BI492" s="49"/>
      <c r="BJ492" s="49" t="s">
        <v>282</v>
      </c>
      <c r="BK492" s="49" t="s">
        <v>141</v>
      </c>
      <c r="BL492" s="49" t="s">
        <v>142</v>
      </c>
      <c r="BM492" s="49" t="s">
        <v>143</v>
      </c>
      <c r="BN492" s="49" t="s">
        <v>144</v>
      </c>
      <c r="BO492" s="49" t="s">
        <v>145</v>
      </c>
      <c r="BP492" s="49" t="s">
        <v>146</v>
      </c>
      <c r="BQ492" s="60" t="str">
        <f t="shared" si="7"/>
        <v>NT-2
NT-3
NT-4
NT-5
NT-6
NT-7
NT-8
NT-9
NT-10
NT-11
NT-12
NT-13
NT-14
MT-1
MT-2
MT-3
MT-4
MT-5
MT-6
MT-7
MT-8
MT-9
MT-10
MT-11
MT-12
MT-13
MT-14
MT-15</v>
      </c>
      <c r="BR492" s="49"/>
      <c r="BS492" s="49" t="s">
        <v>147</v>
      </c>
      <c r="BT492" s="49" t="s">
        <v>148</v>
      </c>
      <c r="BU492" s="49" t="s">
        <v>149</v>
      </c>
      <c r="BV492" s="49" t="s">
        <v>150</v>
      </c>
      <c r="BW492" s="49" t="s">
        <v>151</v>
      </c>
      <c r="BX492" s="49" t="s">
        <v>152</v>
      </c>
      <c r="BY492" s="49" t="s">
        <v>153</v>
      </c>
      <c r="BZ492" s="49" t="s">
        <v>154</v>
      </c>
      <c r="CA492" s="49" t="s">
        <v>155</v>
      </c>
      <c r="CB492" s="49" t="s">
        <v>156</v>
      </c>
      <c r="CC492" s="49" t="s">
        <v>157</v>
      </c>
      <c r="CD492" s="49" t="s">
        <v>158</v>
      </c>
      <c r="CE492" s="49" t="s">
        <v>159</v>
      </c>
      <c r="CF492" s="49" t="s">
        <v>160</v>
      </c>
      <c r="CG492" s="49" t="s">
        <v>161</v>
      </c>
      <c r="CH492" s="49" t="s">
        <v>162</v>
      </c>
      <c r="CI492" s="49" t="s">
        <v>163</v>
      </c>
      <c r="CJ492" s="49" t="s">
        <v>164</v>
      </c>
      <c r="CK492" s="49" t="s">
        <v>165</v>
      </c>
      <c r="CL492" s="49" t="s">
        <v>166</v>
      </c>
      <c r="CM492" s="49" t="s">
        <v>167</v>
      </c>
      <c r="CN492" s="49" t="s">
        <v>168</v>
      </c>
      <c r="CO492" s="49" t="s">
        <v>169</v>
      </c>
      <c r="CP492" s="49" t="s">
        <v>170</v>
      </c>
      <c r="CQ492" s="49" t="s">
        <v>171</v>
      </c>
      <c r="CR492" s="49" t="s">
        <v>172</v>
      </c>
      <c r="CS492" s="49" t="s">
        <v>173</v>
      </c>
      <c r="CT492" s="49" t="s">
        <v>174</v>
      </c>
      <c r="CU492" s="49"/>
      <c r="CV492" s="49"/>
      <c r="CW492" s="49"/>
      <c r="CX492" s="49"/>
      <c r="CY492" s="49"/>
      <c r="CZ492" s="49"/>
      <c r="DA492" s="49"/>
      <c r="DB492" s="49"/>
    </row>
    <row r="493" spans="1:106" s="76" customFormat="1" ht="64.5" customHeight="1" x14ac:dyDescent="0.25">
      <c r="A493" s="49" t="s">
        <v>175</v>
      </c>
      <c r="B493" s="49" t="s">
        <v>5029</v>
      </c>
      <c r="C493" s="60" t="e">
        <f>VLOOKUP(D493,'Threat Model'!$P$2:$Q$96,1,FALSE)</f>
        <v>#N/A</v>
      </c>
      <c r="D493" s="49" t="s">
        <v>5030</v>
      </c>
      <c r="E493" s="61" t="s">
        <v>5031</v>
      </c>
      <c r="F493" s="49"/>
      <c r="G493" s="61"/>
      <c r="H493" s="61" t="s">
        <v>5032</v>
      </c>
      <c r="I493" s="62">
        <v>9</v>
      </c>
      <c r="J493" s="62"/>
      <c r="K493" s="62"/>
      <c r="L493" s="62" t="s">
        <v>112</v>
      </c>
      <c r="M493" s="62"/>
      <c r="N493" s="62"/>
      <c r="O493" s="62" t="s">
        <v>182</v>
      </c>
      <c r="P493" s="62"/>
      <c r="Q493" s="62" t="s">
        <v>112</v>
      </c>
      <c r="R493" s="60" t="s">
        <v>112</v>
      </c>
      <c r="S493" s="61" t="s">
        <v>5033</v>
      </c>
      <c r="T493" s="61" t="s">
        <v>5034</v>
      </c>
      <c r="U493" s="61" t="s">
        <v>5035</v>
      </c>
      <c r="V493" s="61" t="s">
        <v>5036</v>
      </c>
      <c r="W493" s="61" t="s">
        <v>5037</v>
      </c>
      <c r="X493" s="61" t="s">
        <v>5038</v>
      </c>
      <c r="Y493" s="49"/>
      <c r="Z493" s="49"/>
      <c r="AA493" s="49" t="s">
        <v>5020</v>
      </c>
      <c r="AB493" s="49"/>
      <c r="AC493" s="60" t="s">
        <v>7048</v>
      </c>
      <c r="AD493" s="49" t="s">
        <v>191</v>
      </c>
      <c r="AE493" s="49"/>
      <c r="AF493" s="49"/>
      <c r="AG493" s="49"/>
      <c r="AH493" s="49"/>
      <c r="AI493" s="49"/>
      <c r="AJ493" s="49" t="s">
        <v>127</v>
      </c>
      <c r="AK493" s="49" t="s">
        <v>128</v>
      </c>
      <c r="AL493" s="49" t="s">
        <v>129</v>
      </c>
      <c r="AM493" s="49" t="s">
        <v>130</v>
      </c>
      <c r="AN493" s="49" t="s">
        <v>131</v>
      </c>
      <c r="AO493" s="49" t="s">
        <v>218</v>
      </c>
      <c r="AP493" s="49" t="s">
        <v>193</v>
      </c>
      <c r="AQ493" s="49" t="s">
        <v>194</v>
      </c>
      <c r="AR493" s="49" t="s">
        <v>195</v>
      </c>
      <c r="AS493" s="49" t="s">
        <v>196</v>
      </c>
      <c r="AT493" s="49" t="s">
        <v>197</v>
      </c>
      <c r="AU493" s="49" t="s">
        <v>132</v>
      </c>
      <c r="AV493" s="49" t="s">
        <v>198</v>
      </c>
      <c r="AW493" s="49" t="s">
        <v>133</v>
      </c>
      <c r="AX493" s="49" t="s">
        <v>134</v>
      </c>
      <c r="AY493" s="49" t="s">
        <v>199</v>
      </c>
      <c r="AZ493" s="49" t="s">
        <v>135</v>
      </c>
      <c r="BA493" s="49" t="s">
        <v>136</v>
      </c>
      <c r="BB493" s="49" t="s">
        <v>137</v>
      </c>
      <c r="BC493" s="49" t="s">
        <v>138</v>
      </c>
      <c r="BD493" s="49" t="s">
        <v>200</v>
      </c>
      <c r="BE493" s="49" t="s">
        <v>139</v>
      </c>
      <c r="BF493" s="49" t="s">
        <v>201</v>
      </c>
      <c r="BG493" s="49" t="s">
        <v>140</v>
      </c>
      <c r="BH493" s="49" t="s">
        <v>202</v>
      </c>
      <c r="BI493" s="49" t="s">
        <v>203</v>
      </c>
      <c r="BJ493" s="49"/>
      <c r="BK493" s="49" t="s">
        <v>141</v>
      </c>
      <c r="BL493" s="49" t="s">
        <v>142</v>
      </c>
      <c r="BM493" s="49" t="s">
        <v>143</v>
      </c>
      <c r="BN493" s="49" t="s">
        <v>144</v>
      </c>
      <c r="BO493" s="49" t="s">
        <v>145</v>
      </c>
      <c r="BP493" s="49" t="s">
        <v>146</v>
      </c>
      <c r="BQ493" s="60" t="str">
        <f t="shared" si="7"/>
        <v>NT-1
NT-2
NT-3
NT-4
NT-5
NT-6
NT-7
NT-8
NT-9
NT-10
NT-11
NT-12
NT-13
NT-14
MT-8
MT-9
MT-10
MT-12
MT-13
MT-14
MT-15</v>
      </c>
      <c r="BR493" s="49" t="s">
        <v>283</v>
      </c>
      <c r="BS493" s="49" t="s">
        <v>147</v>
      </c>
      <c r="BT493" s="49" t="s">
        <v>148</v>
      </c>
      <c r="BU493" s="49" t="s">
        <v>149</v>
      </c>
      <c r="BV493" s="49" t="s">
        <v>150</v>
      </c>
      <c r="BW493" s="49" t="s">
        <v>151</v>
      </c>
      <c r="BX493" s="49" t="s">
        <v>152</v>
      </c>
      <c r="BY493" s="49" t="s">
        <v>153</v>
      </c>
      <c r="BZ493" s="49" t="s">
        <v>154</v>
      </c>
      <c r="CA493" s="49" t="s">
        <v>155</v>
      </c>
      <c r="CB493" s="49" t="s">
        <v>156</v>
      </c>
      <c r="CC493" s="49" t="s">
        <v>157</v>
      </c>
      <c r="CD493" s="49" t="s">
        <v>158</v>
      </c>
      <c r="CE493" s="49" t="s">
        <v>159</v>
      </c>
      <c r="CF493" s="49"/>
      <c r="CG493" s="49"/>
      <c r="CH493" s="49"/>
      <c r="CI493" s="49"/>
      <c r="CJ493" s="49"/>
      <c r="CK493" s="49"/>
      <c r="CL493" s="49"/>
      <c r="CM493" s="49" t="s">
        <v>167</v>
      </c>
      <c r="CN493" s="49" t="s">
        <v>168</v>
      </c>
      <c r="CO493" s="49" t="s">
        <v>169</v>
      </c>
      <c r="CP493" s="49"/>
      <c r="CQ493" s="49" t="s">
        <v>171</v>
      </c>
      <c r="CR493" s="49" t="s">
        <v>172</v>
      </c>
      <c r="CS493" s="49" t="s">
        <v>173</v>
      </c>
      <c r="CT493" s="49" t="s">
        <v>174</v>
      </c>
      <c r="CU493" s="49"/>
      <c r="CV493" s="49"/>
      <c r="CW493" s="49"/>
      <c r="CX493" s="49"/>
      <c r="CY493" s="49"/>
      <c r="CZ493" s="49"/>
      <c r="DA493" s="49"/>
      <c r="DB493" s="49"/>
    </row>
    <row r="494" spans="1:106" s="76" customFormat="1" ht="64.5" customHeight="1" x14ac:dyDescent="0.25">
      <c r="A494" s="49" t="s">
        <v>364</v>
      </c>
      <c r="B494" s="49" t="s">
        <v>5039</v>
      </c>
      <c r="C494" s="60" t="e">
        <f>VLOOKUP(D494,'Threat Model'!$P$2:$Q$96,1,FALSE)</f>
        <v>#N/A</v>
      </c>
      <c r="D494" s="49" t="s">
        <v>5040</v>
      </c>
      <c r="E494" s="61" t="s">
        <v>5041</v>
      </c>
      <c r="F494" s="49"/>
      <c r="G494" s="61"/>
      <c r="H494" s="61" t="s">
        <v>5042</v>
      </c>
      <c r="I494" s="62">
        <v>9</v>
      </c>
      <c r="J494" s="60"/>
      <c r="K494" s="60" t="s">
        <v>112</v>
      </c>
      <c r="L494" s="60"/>
      <c r="M494" s="60"/>
      <c r="N494" s="60"/>
      <c r="O494" s="62" t="s">
        <v>210</v>
      </c>
      <c r="P494" s="60" t="s">
        <v>112</v>
      </c>
      <c r="Q494" s="60" t="s">
        <v>112</v>
      </c>
      <c r="R494" s="60" t="s">
        <v>112</v>
      </c>
      <c r="S494" s="61" t="s">
        <v>5043</v>
      </c>
      <c r="T494" s="61" t="s">
        <v>5044</v>
      </c>
      <c r="U494" s="61" t="s">
        <v>5045</v>
      </c>
      <c r="V494" s="61" t="s">
        <v>5046</v>
      </c>
      <c r="W494" s="61" t="s">
        <v>373</v>
      </c>
      <c r="X494" s="61" t="s">
        <v>5047</v>
      </c>
      <c r="Y494" s="49"/>
      <c r="Z494" s="49"/>
      <c r="AA494" s="49" t="s">
        <v>654</v>
      </c>
      <c r="AB494" s="49"/>
      <c r="AC494" s="60" t="s">
        <v>6908</v>
      </c>
      <c r="AD494" s="49" t="s">
        <v>191</v>
      </c>
      <c r="AE494" s="49" t="s">
        <v>123</v>
      </c>
      <c r="AF494" s="49" t="s">
        <v>124</v>
      </c>
      <c r="AG494" s="49" t="s">
        <v>125</v>
      </c>
      <c r="AH494" s="49" t="s">
        <v>192</v>
      </c>
      <c r="AI494" s="49" t="s">
        <v>126</v>
      </c>
      <c r="AJ494" s="49" t="s">
        <v>127</v>
      </c>
      <c r="AK494" s="49" t="s">
        <v>128</v>
      </c>
      <c r="AL494" s="49" t="s">
        <v>129</v>
      </c>
      <c r="AM494" s="49" t="s">
        <v>130</v>
      </c>
      <c r="AN494" s="49" t="s">
        <v>131</v>
      </c>
      <c r="AO494" s="49" t="s">
        <v>218</v>
      </c>
      <c r="AP494" s="49" t="s">
        <v>193</v>
      </c>
      <c r="AQ494" s="49" t="s">
        <v>194</v>
      </c>
      <c r="AR494" s="49" t="s">
        <v>195</v>
      </c>
      <c r="AS494" s="49" t="s">
        <v>196</v>
      </c>
      <c r="AT494" s="49" t="s">
        <v>197</v>
      </c>
      <c r="AU494" s="49" t="s">
        <v>132</v>
      </c>
      <c r="AV494" s="49" t="s">
        <v>198</v>
      </c>
      <c r="AW494" s="49" t="s">
        <v>133</v>
      </c>
      <c r="AX494" s="49" t="s">
        <v>134</v>
      </c>
      <c r="AY494" s="49" t="s">
        <v>199</v>
      </c>
      <c r="AZ494" s="49" t="s">
        <v>135</v>
      </c>
      <c r="BA494" s="49" t="s">
        <v>136</v>
      </c>
      <c r="BB494" s="49" t="s">
        <v>137</v>
      </c>
      <c r="BC494" s="49" t="s">
        <v>138</v>
      </c>
      <c r="BD494" s="49"/>
      <c r="BE494" s="49" t="s">
        <v>139</v>
      </c>
      <c r="BF494" s="49" t="s">
        <v>201</v>
      </c>
      <c r="BG494" s="49" t="s">
        <v>140</v>
      </c>
      <c r="BH494" s="49" t="s">
        <v>202</v>
      </c>
      <c r="BI494" s="49" t="s">
        <v>203</v>
      </c>
      <c r="BJ494" s="49"/>
      <c r="BK494" s="49" t="s">
        <v>141</v>
      </c>
      <c r="BL494" s="49" t="s">
        <v>142</v>
      </c>
      <c r="BM494" s="49" t="s">
        <v>143</v>
      </c>
      <c r="BN494" s="49" t="s">
        <v>144</v>
      </c>
      <c r="BO494" s="49" t="s">
        <v>145</v>
      </c>
      <c r="BP494" s="49" t="s">
        <v>146</v>
      </c>
      <c r="BQ494" s="60" t="str">
        <f t="shared" si="7"/>
        <v>NT-7
MT-1
MT-2
MT-7
MT-8
MT-9
MT-10
MT-11
MT-12
MT-13
MT-14
MT-15</v>
      </c>
      <c r="BR494" s="49"/>
      <c r="BS494" s="49"/>
      <c r="BT494" s="49"/>
      <c r="BU494" s="49"/>
      <c r="BV494" s="49"/>
      <c r="BW494" s="49"/>
      <c r="BX494" s="49" t="s">
        <v>152</v>
      </c>
      <c r="BY494" s="49"/>
      <c r="BZ494" s="49"/>
      <c r="CA494" s="49"/>
      <c r="CB494" s="49"/>
      <c r="CC494" s="49"/>
      <c r="CD494" s="49"/>
      <c r="CE494" s="49"/>
      <c r="CF494" s="49" t="s">
        <v>160</v>
      </c>
      <c r="CG494" s="49" t="s">
        <v>161</v>
      </c>
      <c r="CH494" s="49"/>
      <c r="CI494" s="49"/>
      <c r="CJ494" s="49"/>
      <c r="CK494" s="49"/>
      <c r="CL494" s="49" t="s">
        <v>166</v>
      </c>
      <c r="CM494" s="49" t="s">
        <v>167</v>
      </c>
      <c r="CN494" s="49" t="s">
        <v>168</v>
      </c>
      <c r="CO494" s="49" t="s">
        <v>169</v>
      </c>
      <c r="CP494" s="49" t="s">
        <v>170</v>
      </c>
      <c r="CQ494" s="49" t="s">
        <v>171</v>
      </c>
      <c r="CR494" s="49" t="s">
        <v>172</v>
      </c>
      <c r="CS494" s="49" t="s">
        <v>173</v>
      </c>
      <c r="CT494" s="49" t="s">
        <v>174</v>
      </c>
      <c r="CU494" s="49"/>
      <c r="CV494" s="49"/>
      <c r="CW494" s="49"/>
      <c r="CX494" s="49"/>
      <c r="CY494" s="49"/>
      <c r="CZ494" s="49"/>
      <c r="DA494" s="49"/>
      <c r="DB494" s="49"/>
    </row>
    <row r="495" spans="1:106" s="76" customFormat="1" ht="64.5" customHeight="1" x14ac:dyDescent="0.25">
      <c r="A495" s="49" t="s">
        <v>364</v>
      </c>
      <c r="B495" s="49" t="s">
        <v>5048</v>
      </c>
      <c r="C495" s="60" t="e">
        <f>VLOOKUP(D495,'Threat Model'!$P$2:$Q$96,1,FALSE)</f>
        <v>#N/A</v>
      </c>
      <c r="D495" s="49" t="s">
        <v>5049</v>
      </c>
      <c r="E495" s="61" t="s">
        <v>5050</v>
      </c>
      <c r="F495" s="49"/>
      <c r="G495" s="61" t="s">
        <v>208</v>
      </c>
      <c r="H495" s="61" t="s">
        <v>5051</v>
      </c>
      <c r="I495" s="62">
        <v>9</v>
      </c>
      <c r="J495" s="62"/>
      <c r="K495" s="62"/>
      <c r="L495" s="62" t="s">
        <v>112</v>
      </c>
      <c r="M495" s="62"/>
      <c r="N495" s="62"/>
      <c r="O495" s="62" t="s">
        <v>182</v>
      </c>
      <c r="P495" s="62"/>
      <c r="Q495" s="62"/>
      <c r="R495" s="60" t="s">
        <v>112</v>
      </c>
      <c r="S495" s="61" t="s">
        <v>5052</v>
      </c>
      <c r="T495" s="61" t="s">
        <v>5053</v>
      </c>
      <c r="U495" s="61" t="s">
        <v>5054</v>
      </c>
      <c r="V495" s="61" t="s">
        <v>5055</v>
      </c>
      <c r="W495" s="61" t="s">
        <v>373</v>
      </c>
      <c r="X495" s="61" t="s">
        <v>5056</v>
      </c>
      <c r="Y495" s="49"/>
      <c r="Z495" s="49"/>
      <c r="AA495" s="49" t="s">
        <v>654</v>
      </c>
      <c r="AB495" s="49"/>
      <c r="AC495" s="60" t="s">
        <v>7049</v>
      </c>
      <c r="AD495" s="49" t="s">
        <v>191</v>
      </c>
      <c r="AE495" s="49"/>
      <c r="AF495" s="49"/>
      <c r="AG495" s="49" t="s">
        <v>125</v>
      </c>
      <c r="AH495" s="49" t="s">
        <v>192</v>
      </c>
      <c r="AI495" s="49" t="s">
        <v>126</v>
      </c>
      <c r="AJ495" s="49" t="s">
        <v>127</v>
      </c>
      <c r="AK495" s="49" t="s">
        <v>128</v>
      </c>
      <c r="AL495" s="49" t="s">
        <v>129</v>
      </c>
      <c r="AM495" s="49" t="s">
        <v>130</v>
      </c>
      <c r="AN495" s="49" t="s">
        <v>131</v>
      </c>
      <c r="AO495" s="49" t="s">
        <v>218</v>
      </c>
      <c r="AP495" s="49" t="s">
        <v>193</v>
      </c>
      <c r="AQ495" s="49" t="s">
        <v>194</v>
      </c>
      <c r="AR495" s="49" t="s">
        <v>195</v>
      </c>
      <c r="AS495" s="49" t="s">
        <v>196</v>
      </c>
      <c r="AT495" s="49" t="s">
        <v>197</v>
      </c>
      <c r="AU495" s="49"/>
      <c r="AV495" s="49" t="s">
        <v>198</v>
      </c>
      <c r="AW495" s="49" t="s">
        <v>133</v>
      </c>
      <c r="AX495" s="49" t="s">
        <v>134</v>
      </c>
      <c r="AY495" s="49" t="s">
        <v>199</v>
      </c>
      <c r="AZ495" s="49" t="s">
        <v>135</v>
      </c>
      <c r="BA495" s="49" t="s">
        <v>136</v>
      </c>
      <c r="BB495" s="49" t="s">
        <v>137</v>
      </c>
      <c r="BC495" s="49" t="s">
        <v>138</v>
      </c>
      <c r="BD495" s="49"/>
      <c r="BE495" s="49" t="s">
        <v>139</v>
      </c>
      <c r="BF495" s="49" t="s">
        <v>201</v>
      </c>
      <c r="BG495" s="49" t="s">
        <v>140</v>
      </c>
      <c r="BH495" s="49" t="s">
        <v>202</v>
      </c>
      <c r="BI495" s="49" t="s">
        <v>203</v>
      </c>
      <c r="BJ495" s="49"/>
      <c r="BK495" s="49" t="s">
        <v>141</v>
      </c>
      <c r="BL495" s="49" t="s">
        <v>142</v>
      </c>
      <c r="BM495" s="49" t="s">
        <v>143</v>
      </c>
      <c r="BN495" s="49" t="s">
        <v>144</v>
      </c>
      <c r="BO495" s="49" t="s">
        <v>145</v>
      </c>
      <c r="BP495" s="49" t="s">
        <v>146</v>
      </c>
      <c r="BQ495" s="60" t="str">
        <f t="shared" si="7"/>
        <v>NT-7
MT-1
MT-2
MT-7
MT-8
MT-9
MT-10
MT-11
MT-12
MT-13
MT-14
MT-15</v>
      </c>
      <c r="BR495" s="49"/>
      <c r="BS495" s="49"/>
      <c r="BT495" s="49"/>
      <c r="BU495" s="49"/>
      <c r="BV495" s="49"/>
      <c r="BW495" s="49"/>
      <c r="BX495" s="49" t="s">
        <v>152</v>
      </c>
      <c r="BY495" s="49"/>
      <c r="BZ495" s="49"/>
      <c r="CA495" s="49"/>
      <c r="CB495" s="49"/>
      <c r="CC495" s="49"/>
      <c r="CD495" s="49"/>
      <c r="CE495" s="49"/>
      <c r="CF495" s="49" t="s">
        <v>160</v>
      </c>
      <c r="CG495" s="49" t="s">
        <v>161</v>
      </c>
      <c r="CH495" s="49"/>
      <c r="CI495" s="49"/>
      <c r="CJ495" s="49"/>
      <c r="CK495" s="49"/>
      <c r="CL495" s="49" t="s">
        <v>166</v>
      </c>
      <c r="CM495" s="49" t="s">
        <v>167</v>
      </c>
      <c r="CN495" s="49" t="s">
        <v>168</v>
      </c>
      <c r="CO495" s="49" t="s">
        <v>169</v>
      </c>
      <c r="CP495" s="49" t="s">
        <v>170</v>
      </c>
      <c r="CQ495" s="49" t="s">
        <v>171</v>
      </c>
      <c r="CR495" s="49" t="s">
        <v>172</v>
      </c>
      <c r="CS495" s="49" t="s">
        <v>173</v>
      </c>
      <c r="CT495" s="49" t="s">
        <v>174</v>
      </c>
      <c r="CU495" s="49"/>
      <c r="CV495" s="49"/>
      <c r="CW495" s="49"/>
      <c r="CX495" s="49"/>
      <c r="CY495" s="49"/>
      <c r="CZ495" s="49"/>
      <c r="DA495" s="49"/>
      <c r="DB495" s="49"/>
    </row>
    <row r="496" spans="1:106" s="76" customFormat="1" ht="64.5" customHeight="1" x14ac:dyDescent="0.25">
      <c r="A496" s="49" t="s">
        <v>229</v>
      </c>
      <c r="B496" s="49" t="s">
        <v>5057</v>
      </c>
      <c r="C496" s="60" t="e">
        <f>VLOOKUP(D496,'Threat Model'!$P$2:$Q$96,1,FALSE)</f>
        <v>#N/A</v>
      </c>
      <c r="D496" s="49" t="s">
        <v>5058</v>
      </c>
      <c r="E496" s="61" t="s">
        <v>5059</v>
      </c>
      <c r="F496" s="49"/>
      <c r="G496" s="61"/>
      <c r="H496" s="61" t="s">
        <v>5060</v>
      </c>
      <c r="I496" s="62">
        <v>8</v>
      </c>
      <c r="J496" s="62"/>
      <c r="K496" s="62" t="s">
        <v>112</v>
      </c>
      <c r="L496" s="62"/>
      <c r="M496" s="62"/>
      <c r="N496" s="62"/>
      <c r="O496" s="62" t="s">
        <v>182</v>
      </c>
      <c r="P496" s="62"/>
      <c r="Q496" s="60" t="s">
        <v>112</v>
      </c>
      <c r="R496" s="60" t="s">
        <v>112</v>
      </c>
      <c r="S496" s="61" t="s">
        <v>5061</v>
      </c>
      <c r="T496" s="61" t="s">
        <v>5062</v>
      </c>
      <c r="U496" s="61" t="s">
        <v>936</v>
      </c>
      <c r="V496" s="61" t="s">
        <v>237</v>
      </c>
      <c r="W496" s="61" t="s">
        <v>452</v>
      </c>
      <c r="X496" s="61" t="s">
        <v>5063</v>
      </c>
      <c r="Y496" s="49"/>
      <c r="Z496" s="49"/>
      <c r="AA496" s="49" t="s">
        <v>654</v>
      </c>
      <c r="AB496" s="49"/>
      <c r="AC496" s="60" t="s">
        <v>6904</v>
      </c>
      <c r="AD496" s="49" t="s">
        <v>191</v>
      </c>
      <c r="AE496" s="49" t="s">
        <v>123</v>
      </c>
      <c r="AF496" s="49" t="s">
        <v>124</v>
      </c>
      <c r="AG496" s="49" t="s">
        <v>125</v>
      </c>
      <c r="AH496" s="49" t="s">
        <v>192</v>
      </c>
      <c r="AI496" s="49" t="s">
        <v>126</v>
      </c>
      <c r="AJ496" s="49" t="s">
        <v>127</v>
      </c>
      <c r="AK496" s="49" t="s">
        <v>128</v>
      </c>
      <c r="AL496" s="49" t="s">
        <v>129</v>
      </c>
      <c r="AM496" s="49" t="s">
        <v>130</v>
      </c>
      <c r="AN496" s="49" t="s">
        <v>131</v>
      </c>
      <c r="AO496" s="49" t="s">
        <v>218</v>
      </c>
      <c r="AP496" s="49" t="s">
        <v>193</v>
      </c>
      <c r="AQ496" s="49" t="s">
        <v>194</v>
      </c>
      <c r="AR496" s="49" t="s">
        <v>195</v>
      </c>
      <c r="AS496" s="49" t="s">
        <v>196</v>
      </c>
      <c r="AT496" s="49" t="s">
        <v>197</v>
      </c>
      <c r="AU496" s="49" t="s">
        <v>132</v>
      </c>
      <c r="AV496" s="49" t="s">
        <v>198</v>
      </c>
      <c r="AW496" s="49" t="s">
        <v>133</v>
      </c>
      <c r="AX496" s="49" t="s">
        <v>134</v>
      </c>
      <c r="AY496" s="49" t="s">
        <v>199</v>
      </c>
      <c r="AZ496" s="49" t="s">
        <v>135</v>
      </c>
      <c r="BA496" s="49" t="s">
        <v>136</v>
      </c>
      <c r="BB496" s="49" t="s">
        <v>137</v>
      </c>
      <c r="BC496" s="49" t="s">
        <v>138</v>
      </c>
      <c r="BD496" s="49" t="s">
        <v>200</v>
      </c>
      <c r="BE496" s="49" t="s">
        <v>139</v>
      </c>
      <c r="BF496" s="49" t="s">
        <v>201</v>
      </c>
      <c r="BG496" s="49" t="s">
        <v>140</v>
      </c>
      <c r="BH496" s="49" t="s">
        <v>202</v>
      </c>
      <c r="BI496" s="49" t="s">
        <v>203</v>
      </c>
      <c r="BJ496" s="49"/>
      <c r="BK496" s="49" t="s">
        <v>141</v>
      </c>
      <c r="BL496" s="49" t="s">
        <v>142</v>
      </c>
      <c r="BM496" s="49" t="s">
        <v>143</v>
      </c>
      <c r="BN496" s="49" t="s">
        <v>144</v>
      </c>
      <c r="BO496" s="49" t="s">
        <v>145</v>
      </c>
      <c r="BP496" s="49" t="s">
        <v>146</v>
      </c>
      <c r="BQ496" s="60" t="str">
        <f t="shared" si="7"/>
        <v>NT-2
NT-3
NT-4
NT-5
NT-6
NT-7
NT-8
NT-9
NT-10
NT-11
NT-12
NT-13
NT-14
MT-1
MT-2
MT-3
MT-4
MT-5
MT-6
MT-7
MT-8
MT-9
MT-10
MT-11
MT-12
MT-13
MT-14
MT-15</v>
      </c>
      <c r="BR496" s="49"/>
      <c r="BS496" s="49" t="s">
        <v>147</v>
      </c>
      <c r="BT496" s="49" t="s">
        <v>148</v>
      </c>
      <c r="BU496" s="49" t="s">
        <v>149</v>
      </c>
      <c r="BV496" s="49" t="s">
        <v>150</v>
      </c>
      <c r="BW496" s="49" t="s">
        <v>151</v>
      </c>
      <c r="BX496" s="49" t="s">
        <v>152</v>
      </c>
      <c r="BY496" s="49" t="s">
        <v>153</v>
      </c>
      <c r="BZ496" s="49" t="s">
        <v>154</v>
      </c>
      <c r="CA496" s="49" t="s">
        <v>155</v>
      </c>
      <c r="CB496" s="49" t="s">
        <v>156</v>
      </c>
      <c r="CC496" s="49" t="s">
        <v>157</v>
      </c>
      <c r="CD496" s="49" t="s">
        <v>158</v>
      </c>
      <c r="CE496" s="49" t="s">
        <v>159</v>
      </c>
      <c r="CF496" s="49" t="s">
        <v>160</v>
      </c>
      <c r="CG496" s="49" t="s">
        <v>161</v>
      </c>
      <c r="CH496" s="49" t="s">
        <v>162</v>
      </c>
      <c r="CI496" s="49" t="s">
        <v>163</v>
      </c>
      <c r="CJ496" s="49" t="s">
        <v>164</v>
      </c>
      <c r="CK496" s="49" t="s">
        <v>165</v>
      </c>
      <c r="CL496" s="49" t="s">
        <v>166</v>
      </c>
      <c r="CM496" s="49" t="s">
        <v>167</v>
      </c>
      <c r="CN496" s="49" t="s">
        <v>168</v>
      </c>
      <c r="CO496" s="49" t="s">
        <v>169</v>
      </c>
      <c r="CP496" s="49" t="s">
        <v>170</v>
      </c>
      <c r="CQ496" s="49" t="s">
        <v>171</v>
      </c>
      <c r="CR496" s="49" t="s">
        <v>172</v>
      </c>
      <c r="CS496" s="49" t="s">
        <v>173</v>
      </c>
      <c r="CT496" s="49" t="s">
        <v>174</v>
      </c>
      <c r="CU496" s="49"/>
      <c r="CV496" s="49"/>
      <c r="CW496" s="49"/>
      <c r="CX496" s="49"/>
      <c r="CY496" s="49"/>
      <c r="CZ496" s="49"/>
      <c r="DA496" s="49"/>
      <c r="DB496" s="49"/>
    </row>
    <row r="497" spans="1:106" s="77" customFormat="1" ht="64.5" customHeight="1" x14ac:dyDescent="0.25">
      <c r="A497" s="49" t="s">
        <v>175</v>
      </c>
      <c r="B497" s="49" t="s">
        <v>5064</v>
      </c>
      <c r="C497" s="60" t="e">
        <f>VLOOKUP(D497,'Threat Model'!$P$2:$Q$96,1,FALSE)</f>
        <v>#N/A</v>
      </c>
      <c r="D497" s="49" t="s">
        <v>5065</v>
      </c>
      <c r="E497" s="61" t="s">
        <v>5066</v>
      </c>
      <c r="F497" s="49"/>
      <c r="G497" s="61" t="s">
        <v>669</v>
      </c>
      <c r="H497" s="61" t="s">
        <v>5067</v>
      </c>
      <c r="I497" s="62">
        <v>8</v>
      </c>
      <c r="J497" s="62"/>
      <c r="K497" s="62"/>
      <c r="L497" s="62" t="s">
        <v>112</v>
      </c>
      <c r="M497" s="62"/>
      <c r="N497" s="62"/>
      <c r="O497" s="62" t="s">
        <v>182</v>
      </c>
      <c r="P497" s="62"/>
      <c r="Q497" s="62"/>
      <c r="R497" s="60" t="s">
        <v>112</v>
      </c>
      <c r="S497" s="61" t="s">
        <v>5068</v>
      </c>
      <c r="T497" s="61" t="s">
        <v>184</v>
      </c>
      <c r="U497" s="61" t="s">
        <v>588</v>
      </c>
      <c r="V497" s="61" t="s">
        <v>589</v>
      </c>
      <c r="W497" s="61" t="s">
        <v>5069</v>
      </c>
      <c r="X497" s="61" t="s">
        <v>5070</v>
      </c>
      <c r="Y497" s="49"/>
      <c r="Z497" s="49"/>
      <c r="AA497" s="49" t="s">
        <v>644</v>
      </c>
      <c r="AB497" s="49"/>
      <c r="AC497" s="60" t="s">
        <v>6903</v>
      </c>
      <c r="AD497" s="49" t="s">
        <v>191</v>
      </c>
      <c r="AE497" s="49" t="s">
        <v>123</v>
      </c>
      <c r="AF497" s="49" t="s">
        <v>124</v>
      </c>
      <c r="AG497" s="49" t="s">
        <v>125</v>
      </c>
      <c r="AH497" s="49" t="s">
        <v>192</v>
      </c>
      <c r="AI497" s="49" t="s">
        <v>126</v>
      </c>
      <c r="AJ497" s="49" t="s">
        <v>127</v>
      </c>
      <c r="AK497" s="49" t="s">
        <v>128</v>
      </c>
      <c r="AL497" s="49" t="s">
        <v>129</v>
      </c>
      <c r="AM497" s="49" t="s">
        <v>130</v>
      </c>
      <c r="AN497" s="49" t="s">
        <v>131</v>
      </c>
      <c r="AO497" s="49"/>
      <c r="AP497" s="49" t="s">
        <v>193</v>
      </c>
      <c r="AQ497" s="49" t="s">
        <v>194</v>
      </c>
      <c r="AR497" s="49" t="s">
        <v>195</v>
      </c>
      <c r="AS497" s="49" t="s">
        <v>196</v>
      </c>
      <c r="AT497" s="49" t="s">
        <v>197</v>
      </c>
      <c r="AU497" s="49" t="s">
        <v>132</v>
      </c>
      <c r="AV497" s="49" t="s">
        <v>198</v>
      </c>
      <c r="AW497" s="49" t="s">
        <v>133</v>
      </c>
      <c r="AX497" s="49" t="s">
        <v>134</v>
      </c>
      <c r="AY497" s="49" t="s">
        <v>199</v>
      </c>
      <c r="AZ497" s="49" t="s">
        <v>135</v>
      </c>
      <c r="BA497" s="49" t="s">
        <v>136</v>
      </c>
      <c r="BB497" s="49" t="s">
        <v>137</v>
      </c>
      <c r="BC497" s="49" t="s">
        <v>138</v>
      </c>
      <c r="BD497" s="49" t="s">
        <v>200</v>
      </c>
      <c r="BE497" s="49" t="s">
        <v>139</v>
      </c>
      <c r="BF497" s="49" t="s">
        <v>201</v>
      </c>
      <c r="BG497" s="49" t="s">
        <v>140</v>
      </c>
      <c r="BH497" s="49" t="s">
        <v>202</v>
      </c>
      <c r="BI497" s="49" t="s">
        <v>203</v>
      </c>
      <c r="BJ497" s="49"/>
      <c r="BK497" s="49" t="s">
        <v>141</v>
      </c>
      <c r="BL497" s="49" t="s">
        <v>142</v>
      </c>
      <c r="BM497" s="49" t="s">
        <v>143</v>
      </c>
      <c r="BN497" s="49" t="s">
        <v>144</v>
      </c>
      <c r="BO497" s="49" t="s">
        <v>145</v>
      </c>
      <c r="BP497" s="49" t="s">
        <v>146</v>
      </c>
      <c r="BQ497" s="60" t="str">
        <f t="shared" si="7"/>
        <v>NT-7
MT-1
MT-2
MT-7
MT-8
MT-9
MT-10
MT-11
MT-12
MT-13
MT-14
MT-15</v>
      </c>
      <c r="BR497" s="49"/>
      <c r="BS497" s="49"/>
      <c r="BT497" s="49"/>
      <c r="BU497" s="49"/>
      <c r="BV497" s="49"/>
      <c r="BW497" s="49"/>
      <c r="BX497" s="49" t="s">
        <v>152</v>
      </c>
      <c r="BY497" s="49"/>
      <c r="BZ497" s="49"/>
      <c r="CA497" s="49"/>
      <c r="CB497" s="49"/>
      <c r="CC497" s="49"/>
      <c r="CD497" s="49"/>
      <c r="CE497" s="49"/>
      <c r="CF497" s="49" t="s">
        <v>160</v>
      </c>
      <c r="CG497" s="49" t="s">
        <v>161</v>
      </c>
      <c r="CH497" s="49"/>
      <c r="CI497" s="49"/>
      <c r="CJ497" s="49"/>
      <c r="CK497" s="49"/>
      <c r="CL497" s="49" t="s">
        <v>166</v>
      </c>
      <c r="CM497" s="49" t="s">
        <v>167</v>
      </c>
      <c r="CN497" s="49" t="s">
        <v>168</v>
      </c>
      <c r="CO497" s="49" t="s">
        <v>169</v>
      </c>
      <c r="CP497" s="49" t="s">
        <v>170</v>
      </c>
      <c r="CQ497" s="49" t="s">
        <v>171</v>
      </c>
      <c r="CR497" s="49" t="s">
        <v>172</v>
      </c>
      <c r="CS497" s="49" t="s">
        <v>173</v>
      </c>
      <c r="CT497" s="49" t="s">
        <v>174</v>
      </c>
      <c r="CU497" s="49"/>
      <c r="CV497" s="49"/>
      <c r="CW497" s="49"/>
      <c r="CX497" s="49"/>
      <c r="CY497" s="49"/>
      <c r="CZ497" s="49"/>
      <c r="DA497" s="49"/>
      <c r="DB497" s="49"/>
    </row>
    <row r="498" spans="1:106" s="77" customFormat="1" ht="64.5" customHeight="1" x14ac:dyDescent="0.25">
      <c r="A498" s="49" t="s">
        <v>175</v>
      </c>
      <c r="B498" s="49" t="s">
        <v>5071</v>
      </c>
      <c r="C498" s="60" t="e">
        <f>VLOOKUP(D498,'Threat Model'!$P$2:$Q$96,1,FALSE)</f>
        <v>#N/A</v>
      </c>
      <c r="D498" s="49" t="s">
        <v>5072</v>
      </c>
      <c r="E498" s="61" t="s">
        <v>5073</v>
      </c>
      <c r="F498" s="49"/>
      <c r="G498" s="61" t="s">
        <v>208</v>
      </c>
      <c r="H498" s="61" t="s">
        <v>5074</v>
      </c>
      <c r="I498" s="62">
        <v>9</v>
      </c>
      <c r="J498" s="62"/>
      <c r="K498" s="62"/>
      <c r="L498" s="62" t="s">
        <v>112</v>
      </c>
      <c r="M498" s="62"/>
      <c r="N498" s="62"/>
      <c r="O498" s="62" t="s">
        <v>182</v>
      </c>
      <c r="P498" s="62"/>
      <c r="Q498" s="62"/>
      <c r="R498" s="60" t="s">
        <v>112</v>
      </c>
      <c r="S498" s="61" t="s">
        <v>5075</v>
      </c>
      <c r="T498" s="61" t="s">
        <v>184</v>
      </c>
      <c r="U498" s="61" t="s">
        <v>588</v>
      </c>
      <c r="V498" s="61" t="s">
        <v>589</v>
      </c>
      <c r="W498" s="61" t="s">
        <v>5076</v>
      </c>
      <c r="X498" s="61" t="s">
        <v>5077</v>
      </c>
      <c r="Y498" s="49"/>
      <c r="Z498" s="49"/>
      <c r="AA498" s="49" t="s">
        <v>644</v>
      </c>
      <c r="AB498" s="49"/>
      <c r="AC498" s="60" t="s">
        <v>6903</v>
      </c>
      <c r="AD498" s="49" t="s">
        <v>191</v>
      </c>
      <c r="AE498" s="49" t="s">
        <v>123</v>
      </c>
      <c r="AF498" s="49" t="s">
        <v>124</v>
      </c>
      <c r="AG498" s="49" t="s">
        <v>125</v>
      </c>
      <c r="AH498" s="49" t="s">
        <v>192</v>
      </c>
      <c r="AI498" s="49" t="s">
        <v>126</v>
      </c>
      <c r="AJ498" s="49" t="s">
        <v>127</v>
      </c>
      <c r="AK498" s="49" t="s">
        <v>128</v>
      </c>
      <c r="AL498" s="49" t="s">
        <v>129</v>
      </c>
      <c r="AM498" s="49" t="s">
        <v>130</v>
      </c>
      <c r="AN498" s="49" t="s">
        <v>131</v>
      </c>
      <c r="AO498" s="49"/>
      <c r="AP498" s="49" t="s">
        <v>193</v>
      </c>
      <c r="AQ498" s="49" t="s">
        <v>194</v>
      </c>
      <c r="AR498" s="49" t="s">
        <v>195</v>
      </c>
      <c r="AS498" s="49" t="s">
        <v>196</v>
      </c>
      <c r="AT498" s="49" t="s">
        <v>197</v>
      </c>
      <c r="AU498" s="49" t="s">
        <v>132</v>
      </c>
      <c r="AV498" s="49" t="s">
        <v>198</v>
      </c>
      <c r="AW498" s="49" t="s">
        <v>133</v>
      </c>
      <c r="AX498" s="49" t="s">
        <v>134</v>
      </c>
      <c r="AY498" s="49" t="s">
        <v>199</v>
      </c>
      <c r="AZ498" s="49" t="s">
        <v>135</v>
      </c>
      <c r="BA498" s="49" t="s">
        <v>136</v>
      </c>
      <c r="BB498" s="49" t="s">
        <v>137</v>
      </c>
      <c r="BC498" s="49" t="s">
        <v>138</v>
      </c>
      <c r="BD498" s="49" t="s">
        <v>200</v>
      </c>
      <c r="BE498" s="49" t="s">
        <v>139</v>
      </c>
      <c r="BF498" s="49" t="s">
        <v>201</v>
      </c>
      <c r="BG498" s="49" t="s">
        <v>140</v>
      </c>
      <c r="BH498" s="49" t="s">
        <v>202</v>
      </c>
      <c r="BI498" s="49" t="s">
        <v>203</v>
      </c>
      <c r="BJ498" s="49"/>
      <c r="BK498" s="49" t="s">
        <v>141</v>
      </c>
      <c r="BL498" s="49" t="s">
        <v>142</v>
      </c>
      <c r="BM498" s="49" t="s">
        <v>143</v>
      </c>
      <c r="BN498" s="49" t="s">
        <v>144</v>
      </c>
      <c r="BO498" s="49" t="s">
        <v>145</v>
      </c>
      <c r="BP498" s="49" t="s">
        <v>146</v>
      </c>
      <c r="BQ498" s="60" t="str">
        <f t="shared" si="7"/>
        <v>NT-7
MT-1
MT-2
MT-7
MT-8
MT-9
MT-10
MT-11
MT-12
MT-13
MT-14</v>
      </c>
      <c r="BR498" s="49"/>
      <c r="BS498" s="49"/>
      <c r="BT498" s="49"/>
      <c r="BU498" s="49"/>
      <c r="BV498" s="49"/>
      <c r="BW498" s="49"/>
      <c r="BX498" s="49" t="s">
        <v>152</v>
      </c>
      <c r="BY498" s="49"/>
      <c r="BZ498" s="49"/>
      <c r="CA498" s="49"/>
      <c r="CB498" s="49"/>
      <c r="CC498" s="49"/>
      <c r="CD498" s="49"/>
      <c r="CE498" s="49"/>
      <c r="CF498" s="49" t="s">
        <v>160</v>
      </c>
      <c r="CG498" s="49" t="s">
        <v>161</v>
      </c>
      <c r="CH498" s="49"/>
      <c r="CI498" s="49"/>
      <c r="CJ498" s="49"/>
      <c r="CK498" s="49"/>
      <c r="CL498" s="49" t="s">
        <v>166</v>
      </c>
      <c r="CM498" s="49" t="s">
        <v>167</v>
      </c>
      <c r="CN498" s="49" t="s">
        <v>168</v>
      </c>
      <c r="CO498" s="49" t="s">
        <v>169</v>
      </c>
      <c r="CP498" s="49" t="s">
        <v>170</v>
      </c>
      <c r="CQ498" s="49" t="s">
        <v>171</v>
      </c>
      <c r="CR498" s="49" t="s">
        <v>172</v>
      </c>
      <c r="CS498" s="49" t="s">
        <v>173</v>
      </c>
      <c r="CT498" s="49"/>
      <c r="CU498" s="49"/>
      <c r="CV498" s="49"/>
      <c r="CW498" s="49"/>
      <c r="CX498" s="49"/>
      <c r="CY498" s="49"/>
      <c r="CZ498" s="49"/>
      <c r="DA498" s="49"/>
      <c r="DB498" s="49"/>
    </row>
    <row r="499" spans="1:106" s="77" customFormat="1" ht="64.5" customHeight="1" x14ac:dyDescent="0.25">
      <c r="A499" s="49" t="s">
        <v>229</v>
      </c>
      <c r="B499" s="49" t="s">
        <v>5078</v>
      </c>
      <c r="C499" s="60" t="str">
        <f>VLOOKUP(D499,'Threat Model'!$P$2:$Q$96,1,FALSE)</f>
        <v>NET-07</v>
      </c>
      <c r="D499" s="49" t="s">
        <v>5079</v>
      </c>
      <c r="E499" s="61" t="s">
        <v>5080</v>
      </c>
      <c r="F499" s="49"/>
      <c r="G499" s="61"/>
      <c r="H499" s="61" t="s">
        <v>5081</v>
      </c>
      <c r="I499" s="62">
        <v>8</v>
      </c>
      <c r="J499" s="62"/>
      <c r="K499" s="62"/>
      <c r="L499" s="62" t="s">
        <v>112</v>
      </c>
      <c r="M499" s="62"/>
      <c r="N499" s="62"/>
      <c r="O499" s="62" t="s">
        <v>182</v>
      </c>
      <c r="P499" s="62"/>
      <c r="Q499" s="62"/>
      <c r="R499" s="60" t="s">
        <v>112</v>
      </c>
      <c r="S499" s="61" t="s">
        <v>5082</v>
      </c>
      <c r="T499" s="61" t="s">
        <v>682</v>
      </c>
      <c r="U499" s="61" t="s">
        <v>5083</v>
      </c>
      <c r="V499" s="61" t="s">
        <v>237</v>
      </c>
      <c r="W499" s="61" t="s">
        <v>452</v>
      </c>
      <c r="X499" s="61" t="s">
        <v>453</v>
      </c>
      <c r="Y499" s="49"/>
      <c r="Z499" s="49"/>
      <c r="AA499" s="49" t="s">
        <v>644</v>
      </c>
      <c r="AB499" s="49"/>
      <c r="AC499" s="60" t="s">
        <v>7050</v>
      </c>
      <c r="AD499" s="49"/>
      <c r="AE499" s="49"/>
      <c r="AF499" s="49"/>
      <c r="AG499" s="49"/>
      <c r="AH499" s="49"/>
      <c r="AI499" s="49" t="s">
        <v>126</v>
      </c>
      <c r="AJ499" s="49" t="s">
        <v>127</v>
      </c>
      <c r="AK499" s="49" t="s">
        <v>128</v>
      </c>
      <c r="AL499" s="49" t="s">
        <v>129</v>
      </c>
      <c r="AM499" s="49"/>
      <c r="AN499" s="49" t="s">
        <v>131</v>
      </c>
      <c r="AO499" s="49" t="s">
        <v>218</v>
      </c>
      <c r="AP499" s="49" t="s">
        <v>193</v>
      </c>
      <c r="AQ499" s="49" t="s">
        <v>194</v>
      </c>
      <c r="AR499" s="49" t="s">
        <v>195</v>
      </c>
      <c r="AS499" s="49" t="s">
        <v>196</v>
      </c>
      <c r="AT499" s="49" t="s">
        <v>197</v>
      </c>
      <c r="AU499" s="49"/>
      <c r="AV499" s="49" t="s">
        <v>198</v>
      </c>
      <c r="AW499" s="49" t="s">
        <v>133</v>
      </c>
      <c r="AX499" s="49" t="s">
        <v>134</v>
      </c>
      <c r="AY499" s="49" t="s">
        <v>199</v>
      </c>
      <c r="AZ499" s="49" t="s">
        <v>135</v>
      </c>
      <c r="BA499" s="49" t="s">
        <v>136</v>
      </c>
      <c r="BB499" s="49"/>
      <c r="BC499" s="49"/>
      <c r="BD499" s="49"/>
      <c r="BE499" s="49" t="s">
        <v>139</v>
      </c>
      <c r="BF499" s="49" t="s">
        <v>201</v>
      </c>
      <c r="BG499" s="49"/>
      <c r="BH499" s="49" t="s">
        <v>202</v>
      </c>
      <c r="BI499" s="49" t="s">
        <v>203</v>
      </c>
      <c r="BJ499" s="49"/>
      <c r="BK499" s="49"/>
      <c r="BL499" s="49"/>
      <c r="BM499" s="49"/>
      <c r="BN499" s="49"/>
      <c r="BO499" s="49"/>
      <c r="BP499" s="49"/>
      <c r="BQ499" s="60" t="str">
        <f t="shared" si="7"/>
        <v>NT-7
MT-1
MT-2
MT-7
MT-8
MT-9
MT-10
MT-11
MT-12
MT-13
MT-14
MT-15</v>
      </c>
      <c r="BR499" s="49"/>
      <c r="BS499" s="49"/>
      <c r="BT499" s="49"/>
      <c r="BU499" s="49"/>
      <c r="BV499" s="49"/>
      <c r="BW499" s="49"/>
      <c r="BX499" s="49" t="s">
        <v>152</v>
      </c>
      <c r="BY499" s="49"/>
      <c r="BZ499" s="49"/>
      <c r="CA499" s="49"/>
      <c r="CB499" s="49"/>
      <c r="CC499" s="49"/>
      <c r="CD499" s="49"/>
      <c r="CE499" s="49"/>
      <c r="CF499" s="49" t="s">
        <v>160</v>
      </c>
      <c r="CG499" s="49" t="s">
        <v>161</v>
      </c>
      <c r="CH499" s="49"/>
      <c r="CI499" s="49"/>
      <c r="CJ499" s="49"/>
      <c r="CK499" s="49"/>
      <c r="CL499" s="49" t="s">
        <v>166</v>
      </c>
      <c r="CM499" s="49" t="s">
        <v>167</v>
      </c>
      <c r="CN499" s="49" t="s">
        <v>168</v>
      </c>
      <c r="CO499" s="49" t="s">
        <v>169</v>
      </c>
      <c r="CP499" s="49" t="s">
        <v>170</v>
      </c>
      <c r="CQ499" s="49" t="s">
        <v>171</v>
      </c>
      <c r="CR499" s="49" t="s">
        <v>172</v>
      </c>
      <c r="CS499" s="49" t="s">
        <v>173</v>
      </c>
      <c r="CT499" s="49" t="s">
        <v>174</v>
      </c>
      <c r="CU499" s="49"/>
      <c r="CV499" s="49"/>
      <c r="CW499" s="49"/>
      <c r="CX499" s="49"/>
      <c r="CY499" s="49"/>
      <c r="CZ499" s="49"/>
      <c r="DA499" s="49"/>
      <c r="DB499" s="49"/>
    </row>
    <row r="500" spans="1:106" s="76" customFormat="1" ht="64.5" customHeight="1" x14ac:dyDescent="0.25">
      <c r="A500" s="49" t="s">
        <v>175</v>
      </c>
      <c r="B500" s="49" t="s">
        <v>5084</v>
      </c>
      <c r="C500" s="60" t="e">
        <f>VLOOKUP(D500,'Threat Model'!$P$2:$Q$96,1,FALSE)</f>
        <v>#N/A</v>
      </c>
      <c r="D500" s="49" t="s">
        <v>5085</v>
      </c>
      <c r="E500" s="61" t="s">
        <v>5086</v>
      </c>
      <c r="F500" s="49"/>
      <c r="G500" s="61" t="s">
        <v>180</v>
      </c>
      <c r="H500" s="61" t="s">
        <v>5087</v>
      </c>
      <c r="I500" s="62">
        <v>9</v>
      </c>
      <c r="J500" s="62"/>
      <c r="K500" s="62"/>
      <c r="L500" s="62" t="s">
        <v>112</v>
      </c>
      <c r="M500" s="62"/>
      <c r="N500" s="62"/>
      <c r="O500" s="62" t="s">
        <v>182</v>
      </c>
      <c r="P500" s="62"/>
      <c r="Q500" s="62"/>
      <c r="R500" s="60" t="s">
        <v>112</v>
      </c>
      <c r="S500" s="61" t="s">
        <v>5088</v>
      </c>
      <c r="T500" s="61" t="s">
        <v>184</v>
      </c>
      <c r="U500" s="61" t="s">
        <v>5089</v>
      </c>
      <c r="V500" s="61" t="s">
        <v>5090</v>
      </c>
      <c r="W500" s="61" t="s">
        <v>5091</v>
      </c>
      <c r="X500" s="61" t="s">
        <v>5092</v>
      </c>
      <c r="Y500" s="49"/>
      <c r="Z500" s="49"/>
      <c r="AA500" s="49" t="s">
        <v>5093</v>
      </c>
      <c r="AB500" s="49"/>
      <c r="AC500" s="60" t="s">
        <v>6903</v>
      </c>
      <c r="AD500" s="49" t="s">
        <v>191</v>
      </c>
      <c r="AE500" s="49" t="s">
        <v>123</v>
      </c>
      <c r="AF500" s="49" t="s">
        <v>124</v>
      </c>
      <c r="AG500" s="49" t="s">
        <v>125</v>
      </c>
      <c r="AH500" s="49" t="s">
        <v>192</v>
      </c>
      <c r="AI500" s="49" t="s">
        <v>126</v>
      </c>
      <c r="AJ500" s="49" t="s">
        <v>127</v>
      </c>
      <c r="AK500" s="49" t="s">
        <v>128</v>
      </c>
      <c r="AL500" s="49" t="s">
        <v>129</v>
      </c>
      <c r="AM500" s="49" t="s">
        <v>130</v>
      </c>
      <c r="AN500" s="49" t="s">
        <v>131</v>
      </c>
      <c r="AO500" s="49"/>
      <c r="AP500" s="49" t="s">
        <v>193</v>
      </c>
      <c r="AQ500" s="49" t="s">
        <v>194</v>
      </c>
      <c r="AR500" s="49" t="s">
        <v>195</v>
      </c>
      <c r="AS500" s="49" t="s">
        <v>196</v>
      </c>
      <c r="AT500" s="49" t="s">
        <v>197</v>
      </c>
      <c r="AU500" s="49" t="s">
        <v>132</v>
      </c>
      <c r="AV500" s="49" t="s">
        <v>198</v>
      </c>
      <c r="AW500" s="49" t="s">
        <v>133</v>
      </c>
      <c r="AX500" s="49" t="s">
        <v>134</v>
      </c>
      <c r="AY500" s="49" t="s">
        <v>199</v>
      </c>
      <c r="AZ500" s="49" t="s">
        <v>135</v>
      </c>
      <c r="BA500" s="49" t="s">
        <v>136</v>
      </c>
      <c r="BB500" s="49" t="s">
        <v>137</v>
      </c>
      <c r="BC500" s="49" t="s">
        <v>138</v>
      </c>
      <c r="BD500" s="49" t="s">
        <v>200</v>
      </c>
      <c r="BE500" s="49" t="s">
        <v>139</v>
      </c>
      <c r="BF500" s="49" t="s">
        <v>201</v>
      </c>
      <c r="BG500" s="49" t="s">
        <v>140</v>
      </c>
      <c r="BH500" s="49" t="s">
        <v>202</v>
      </c>
      <c r="BI500" s="49" t="s">
        <v>203</v>
      </c>
      <c r="BJ500" s="49"/>
      <c r="BK500" s="49" t="s">
        <v>141</v>
      </c>
      <c r="BL500" s="49" t="s">
        <v>142</v>
      </c>
      <c r="BM500" s="49" t="s">
        <v>143</v>
      </c>
      <c r="BN500" s="49" t="s">
        <v>144</v>
      </c>
      <c r="BO500" s="49" t="s">
        <v>145</v>
      </c>
      <c r="BP500" s="49" t="s">
        <v>146</v>
      </c>
      <c r="BQ500" s="60" t="str">
        <f t="shared" si="7"/>
        <v>NT-2
NT-3
NT-4
NT-5
NT-6
NT-7
NT-8
NT-9
NT-10
NT-11
NT-12
NT-13
NT-14
MT-1
MT-2
MT-3
MT-4
MT-5
MT-6
MT-7
MT-8
MT-9
MT-10
MT-11
MT-12
MT-13
MT-14</v>
      </c>
      <c r="BR500" s="49"/>
      <c r="BS500" s="49" t="s">
        <v>147</v>
      </c>
      <c r="BT500" s="49" t="s">
        <v>148</v>
      </c>
      <c r="BU500" s="49" t="s">
        <v>149</v>
      </c>
      <c r="BV500" s="49" t="s">
        <v>150</v>
      </c>
      <c r="BW500" s="49" t="s">
        <v>151</v>
      </c>
      <c r="BX500" s="49" t="s">
        <v>152</v>
      </c>
      <c r="BY500" s="49" t="s">
        <v>153</v>
      </c>
      <c r="BZ500" s="49" t="s">
        <v>154</v>
      </c>
      <c r="CA500" s="49" t="s">
        <v>155</v>
      </c>
      <c r="CB500" s="49" t="s">
        <v>156</v>
      </c>
      <c r="CC500" s="49" t="s">
        <v>157</v>
      </c>
      <c r="CD500" s="49" t="s">
        <v>158</v>
      </c>
      <c r="CE500" s="49" t="s">
        <v>159</v>
      </c>
      <c r="CF500" s="49" t="s">
        <v>160</v>
      </c>
      <c r="CG500" s="49" t="s">
        <v>161</v>
      </c>
      <c r="CH500" s="49" t="s">
        <v>162</v>
      </c>
      <c r="CI500" s="49" t="s">
        <v>163</v>
      </c>
      <c r="CJ500" s="49" t="s">
        <v>164</v>
      </c>
      <c r="CK500" s="49" t="s">
        <v>165</v>
      </c>
      <c r="CL500" s="49" t="s">
        <v>166</v>
      </c>
      <c r="CM500" s="49" t="s">
        <v>167</v>
      </c>
      <c r="CN500" s="49" t="s">
        <v>168</v>
      </c>
      <c r="CO500" s="49" t="s">
        <v>169</v>
      </c>
      <c r="CP500" s="49" t="s">
        <v>170</v>
      </c>
      <c r="CQ500" s="49" t="s">
        <v>171</v>
      </c>
      <c r="CR500" s="49" t="s">
        <v>172</v>
      </c>
      <c r="CS500" s="49" t="s">
        <v>173</v>
      </c>
      <c r="CT500" s="49"/>
      <c r="CU500" s="49"/>
      <c r="CV500" s="49"/>
      <c r="CW500" s="49"/>
      <c r="CX500" s="49"/>
      <c r="CY500" s="49"/>
      <c r="CZ500" s="49"/>
      <c r="DA500" s="49"/>
      <c r="DB500" s="49"/>
    </row>
    <row r="501" spans="1:106" s="76" customFormat="1" ht="64.5" customHeight="1" x14ac:dyDescent="0.25">
      <c r="A501" s="49" t="s">
        <v>1987</v>
      </c>
      <c r="B501" s="49" t="s">
        <v>5094</v>
      </c>
      <c r="C501" s="60" t="str">
        <f>VLOOKUP(D501,'Threat Model'!$P$2:$Q$96,1,FALSE)</f>
        <v>WEB-06</v>
      </c>
      <c r="D501" s="49" t="s">
        <v>5095</v>
      </c>
      <c r="E501" s="61" t="s">
        <v>5096</v>
      </c>
      <c r="F501" s="49"/>
      <c r="G501" s="61"/>
      <c r="H501" s="61" t="s">
        <v>5097</v>
      </c>
      <c r="I501" s="62">
        <v>8</v>
      </c>
      <c r="J501" s="62"/>
      <c r="K501" s="62"/>
      <c r="L501" s="62" t="s">
        <v>112</v>
      </c>
      <c r="M501" s="62"/>
      <c r="N501" s="62"/>
      <c r="O501" s="62" t="s">
        <v>182</v>
      </c>
      <c r="P501" s="62"/>
      <c r="Q501" s="60" t="s">
        <v>112</v>
      </c>
      <c r="R501" s="60" t="s">
        <v>112</v>
      </c>
      <c r="S501" s="61" t="s">
        <v>5098</v>
      </c>
      <c r="T501" s="61" t="s">
        <v>5099</v>
      </c>
      <c r="U501" s="61" t="s">
        <v>2460</v>
      </c>
      <c r="V501" s="61" t="s">
        <v>1995</v>
      </c>
      <c r="W501" s="61" t="s">
        <v>2461</v>
      </c>
      <c r="X501" s="61" t="s">
        <v>5100</v>
      </c>
      <c r="Y501" s="49"/>
      <c r="Z501" s="49"/>
      <c r="AA501" s="49" t="s">
        <v>5101</v>
      </c>
      <c r="AB501" s="49"/>
      <c r="AC501" s="60" t="s">
        <v>6965</v>
      </c>
      <c r="AD501" s="49"/>
      <c r="AE501" s="49"/>
      <c r="AF501" s="49"/>
      <c r="AG501" s="49" t="s">
        <v>125</v>
      </c>
      <c r="AH501" s="49"/>
      <c r="AI501" s="49" t="s">
        <v>126</v>
      </c>
      <c r="AJ501" s="49" t="s">
        <v>127</v>
      </c>
      <c r="AK501" s="49"/>
      <c r="AL501" s="49" t="s">
        <v>129</v>
      </c>
      <c r="AM501" s="49"/>
      <c r="AN501" s="49"/>
      <c r="AO501" s="49" t="s">
        <v>218</v>
      </c>
      <c r="AP501" s="49" t="s">
        <v>193</v>
      </c>
      <c r="AQ501" s="49" t="s">
        <v>194</v>
      </c>
      <c r="AR501" s="49" t="s">
        <v>195</v>
      </c>
      <c r="AS501" s="49" t="s">
        <v>196</v>
      </c>
      <c r="AT501" s="49" t="s">
        <v>197</v>
      </c>
      <c r="AU501" s="49"/>
      <c r="AV501" s="49" t="s">
        <v>198</v>
      </c>
      <c r="AW501" s="49" t="s">
        <v>133</v>
      </c>
      <c r="AX501" s="49" t="s">
        <v>134</v>
      </c>
      <c r="AY501" s="49"/>
      <c r="AZ501" s="49" t="s">
        <v>135</v>
      </c>
      <c r="BA501" s="49" t="s">
        <v>136</v>
      </c>
      <c r="BB501" s="49" t="s">
        <v>137</v>
      </c>
      <c r="BC501" s="49" t="s">
        <v>138</v>
      </c>
      <c r="BD501" s="49"/>
      <c r="BE501" s="49" t="s">
        <v>139</v>
      </c>
      <c r="BF501" s="49"/>
      <c r="BG501" s="49"/>
      <c r="BH501" s="49" t="s">
        <v>202</v>
      </c>
      <c r="BI501" s="49"/>
      <c r="BJ501" s="49"/>
      <c r="BK501" s="49" t="s">
        <v>141</v>
      </c>
      <c r="BL501" s="49" t="s">
        <v>142</v>
      </c>
      <c r="BM501" s="49" t="s">
        <v>143</v>
      </c>
      <c r="BN501" s="49" t="s">
        <v>144</v>
      </c>
      <c r="BO501" s="49" t="s">
        <v>145</v>
      </c>
      <c r="BP501" s="49" t="s">
        <v>146</v>
      </c>
      <c r="BQ501" s="60" t="str">
        <f t="shared" si="7"/>
        <v>NT-7
MT-1
MT-2
MT-7
MT-8
MT-9
MT-10
MT-11
MT-12
MT-13
MT-14
MT-15</v>
      </c>
      <c r="BR501" s="49"/>
      <c r="BS501" s="49"/>
      <c r="BT501" s="49"/>
      <c r="BU501" s="49"/>
      <c r="BV501" s="49"/>
      <c r="BW501" s="49"/>
      <c r="BX501" s="49" t="s">
        <v>152</v>
      </c>
      <c r="BY501" s="49"/>
      <c r="BZ501" s="49"/>
      <c r="CA501" s="49"/>
      <c r="CB501" s="49"/>
      <c r="CC501" s="49"/>
      <c r="CD501" s="49"/>
      <c r="CE501" s="49"/>
      <c r="CF501" s="49" t="s">
        <v>160</v>
      </c>
      <c r="CG501" s="49" t="s">
        <v>161</v>
      </c>
      <c r="CH501" s="49"/>
      <c r="CI501" s="49"/>
      <c r="CJ501" s="49"/>
      <c r="CK501" s="49"/>
      <c r="CL501" s="49" t="s">
        <v>166</v>
      </c>
      <c r="CM501" s="49" t="s">
        <v>167</v>
      </c>
      <c r="CN501" s="49" t="s">
        <v>168</v>
      </c>
      <c r="CO501" s="49" t="s">
        <v>169</v>
      </c>
      <c r="CP501" s="49" t="s">
        <v>170</v>
      </c>
      <c r="CQ501" s="49" t="s">
        <v>171</v>
      </c>
      <c r="CR501" s="49" t="s">
        <v>172</v>
      </c>
      <c r="CS501" s="49" t="s">
        <v>173</v>
      </c>
      <c r="CT501" s="49" t="s">
        <v>174</v>
      </c>
      <c r="CU501" s="49"/>
      <c r="CV501" s="49"/>
      <c r="CW501" s="49"/>
      <c r="CX501" s="49"/>
      <c r="CY501" s="49"/>
      <c r="CZ501" s="49"/>
      <c r="DA501" s="49"/>
      <c r="DB501" s="49"/>
    </row>
    <row r="502" spans="1:106" s="76" customFormat="1" ht="64.5" customHeight="1" x14ac:dyDescent="0.25">
      <c r="A502" s="49" t="s">
        <v>175</v>
      </c>
      <c r="B502" s="49" t="s">
        <v>5102</v>
      </c>
      <c r="C502" s="60" t="e">
        <f>VLOOKUP(D502,'Threat Model'!$P$2:$Q$96,1,FALSE)</f>
        <v>#N/A</v>
      </c>
      <c r="D502" s="49" t="s">
        <v>5103</v>
      </c>
      <c r="E502" s="61" t="s">
        <v>5104</v>
      </c>
      <c r="F502" s="49"/>
      <c r="G502" s="61"/>
      <c r="H502" s="61" t="s">
        <v>5105</v>
      </c>
      <c r="I502" s="62">
        <v>10</v>
      </c>
      <c r="J502" s="62"/>
      <c r="K502" s="62"/>
      <c r="L502" s="62" t="s">
        <v>112</v>
      </c>
      <c r="M502" s="62"/>
      <c r="N502" s="62"/>
      <c r="O502" s="62" t="s">
        <v>182</v>
      </c>
      <c r="P502" s="62"/>
      <c r="Q502" s="60" t="s">
        <v>112</v>
      </c>
      <c r="R502" s="60" t="s">
        <v>112</v>
      </c>
      <c r="S502" s="61" t="s">
        <v>5106</v>
      </c>
      <c r="T502" s="61" t="s">
        <v>184</v>
      </c>
      <c r="U502" s="61" t="s">
        <v>5107</v>
      </c>
      <c r="V502" s="61" t="s">
        <v>5108</v>
      </c>
      <c r="W502" s="61" t="s">
        <v>5109</v>
      </c>
      <c r="X502" s="61" t="s">
        <v>5110</v>
      </c>
      <c r="Y502" s="49"/>
      <c r="Z502" s="49"/>
      <c r="AA502" s="49" t="s">
        <v>5111</v>
      </c>
      <c r="AB502" s="49"/>
      <c r="AC502" s="60" t="s">
        <v>6903</v>
      </c>
      <c r="AD502" s="49" t="s">
        <v>191</v>
      </c>
      <c r="AE502" s="49" t="s">
        <v>123</v>
      </c>
      <c r="AF502" s="49" t="s">
        <v>124</v>
      </c>
      <c r="AG502" s="49" t="s">
        <v>125</v>
      </c>
      <c r="AH502" s="49" t="s">
        <v>192</v>
      </c>
      <c r="AI502" s="49" t="s">
        <v>126</v>
      </c>
      <c r="AJ502" s="49" t="s">
        <v>127</v>
      </c>
      <c r="AK502" s="49" t="s">
        <v>128</v>
      </c>
      <c r="AL502" s="49" t="s">
        <v>129</v>
      </c>
      <c r="AM502" s="49" t="s">
        <v>130</v>
      </c>
      <c r="AN502" s="49" t="s">
        <v>131</v>
      </c>
      <c r="AO502" s="49"/>
      <c r="AP502" s="49" t="s">
        <v>193</v>
      </c>
      <c r="AQ502" s="49" t="s">
        <v>194</v>
      </c>
      <c r="AR502" s="49" t="s">
        <v>195</v>
      </c>
      <c r="AS502" s="49" t="s">
        <v>196</v>
      </c>
      <c r="AT502" s="49" t="s">
        <v>197</v>
      </c>
      <c r="AU502" s="49" t="s">
        <v>132</v>
      </c>
      <c r="AV502" s="49" t="s">
        <v>198</v>
      </c>
      <c r="AW502" s="49" t="s">
        <v>133</v>
      </c>
      <c r="AX502" s="49" t="s">
        <v>134</v>
      </c>
      <c r="AY502" s="49" t="s">
        <v>199</v>
      </c>
      <c r="AZ502" s="49" t="s">
        <v>135</v>
      </c>
      <c r="BA502" s="49" t="s">
        <v>136</v>
      </c>
      <c r="BB502" s="49" t="s">
        <v>137</v>
      </c>
      <c r="BC502" s="49" t="s">
        <v>138</v>
      </c>
      <c r="BD502" s="49" t="s">
        <v>200</v>
      </c>
      <c r="BE502" s="49" t="s">
        <v>139</v>
      </c>
      <c r="BF502" s="49" t="s">
        <v>201</v>
      </c>
      <c r="BG502" s="49" t="s">
        <v>140</v>
      </c>
      <c r="BH502" s="49" t="s">
        <v>202</v>
      </c>
      <c r="BI502" s="49" t="s">
        <v>203</v>
      </c>
      <c r="BJ502" s="49"/>
      <c r="BK502" s="49" t="s">
        <v>141</v>
      </c>
      <c r="BL502" s="49" t="s">
        <v>142</v>
      </c>
      <c r="BM502" s="49" t="s">
        <v>143</v>
      </c>
      <c r="BN502" s="49" t="s">
        <v>144</v>
      </c>
      <c r="BO502" s="49" t="s">
        <v>145</v>
      </c>
      <c r="BP502" s="49" t="s">
        <v>146</v>
      </c>
      <c r="BQ502" s="60" t="str">
        <f t="shared" si="7"/>
        <v>NT-7
MT-1
MT-2
MT-7
MT-8
MT-9
MT-10
MT-11
MT-12
MT-13
MT-14
MT-15</v>
      </c>
      <c r="BR502" s="49"/>
      <c r="BS502" s="49"/>
      <c r="BT502" s="49"/>
      <c r="BU502" s="49"/>
      <c r="BV502" s="49"/>
      <c r="BW502" s="49"/>
      <c r="BX502" s="49" t="s">
        <v>152</v>
      </c>
      <c r="BY502" s="49"/>
      <c r="BZ502" s="49"/>
      <c r="CA502" s="49"/>
      <c r="CB502" s="49"/>
      <c r="CC502" s="49"/>
      <c r="CD502" s="49"/>
      <c r="CE502" s="49"/>
      <c r="CF502" s="49" t="s">
        <v>160</v>
      </c>
      <c r="CG502" s="49" t="s">
        <v>161</v>
      </c>
      <c r="CH502" s="49"/>
      <c r="CI502" s="49"/>
      <c r="CJ502" s="49"/>
      <c r="CK502" s="49"/>
      <c r="CL502" s="49" t="s">
        <v>166</v>
      </c>
      <c r="CM502" s="49" t="s">
        <v>167</v>
      </c>
      <c r="CN502" s="49" t="s">
        <v>168</v>
      </c>
      <c r="CO502" s="49" t="s">
        <v>169</v>
      </c>
      <c r="CP502" s="49" t="s">
        <v>170</v>
      </c>
      <c r="CQ502" s="49" t="s">
        <v>171</v>
      </c>
      <c r="CR502" s="49" t="s">
        <v>172</v>
      </c>
      <c r="CS502" s="49" t="s">
        <v>173</v>
      </c>
      <c r="CT502" s="49" t="s">
        <v>174</v>
      </c>
      <c r="CU502" s="49"/>
      <c r="CV502" s="49"/>
      <c r="CW502" s="49"/>
      <c r="CX502" s="49"/>
      <c r="CY502" s="49"/>
      <c r="CZ502" s="49"/>
      <c r="DA502" s="49"/>
      <c r="DB502" s="49"/>
    </row>
    <row r="503" spans="1:106" s="76" customFormat="1" ht="64.5" customHeight="1" x14ac:dyDescent="0.25">
      <c r="A503" s="49" t="s">
        <v>175</v>
      </c>
      <c r="B503" s="49" t="s">
        <v>5112</v>
      </c>
      <c r="C503" s="60" t="e">
        <f>VLOOKUP(D503,'Threat Model'!$P$2:$Q$96,1,FALSE)</f>
        <v>#N/A</v>
      </c>
      <c r="D503" s="49" t="s">
        <v>5113</v>
      </c>
      <c r="E503" s="61" t="s">
        <v>5114</v>
      </c>
      <c r="F503" s="49"/>
      <c r="G503" s="61" t="s">
        <v>180</v>
      </c>
      <c r="H503" s="61" t="s">
        <v>5115</v>
      </c>
      <c r="I503" s="62">
        <v>9</v>
      </c>
      <c r="J503" s="62"/>
      <c r="K503" s="62"/>
      <c r="L503" s="62" t="s">
        <v>112</v>
      </c>
      <c r="M503" s="62"/>
      <c r="N503" s="62"/>
      <c r="O503" s="62" t="s">
        <v>182</v>
      </c>
      <c r="P503" s="62"/>
      <c r="Q503" s="62"/>
      <c r="R503" s="60" t="s">
        <v>112</v>
      </c>
      <c r="S503" s="61" t="s">
        <v>5116</v>
      </c>
      <c r="T503" s="61" t="s">
        <v>184</v>
      </c>
      <c r="U503" s="61" t="s">
        <v>588</v>
      </c>
      <c r="V503" s="61" t="s">
        <v>589</v>
      </c>
      <c r="W503" s="61" t="s">
        <v>5117</v>
      </c>
      <c r="X503" s="61" t="s">
        <v>5118</v>
      </c>
      <c r="Y503" s="49"/>
      <c r="Z503" s="49"/>
      <c r="AA503" s="49" t="s">
        <v>5111</v>
      </c>
      <c r="AB503" s="49"/>
      <c r="AC503" s="60" t="s">
        <v>6903</v>
      </c>
      <c r="AD503" s="49" t="s">
        <v>191</v>
      </c>
      <c r="AE503" s="49" t="s">
        <v>123</v>
      </c>
      <c r="AF503" s="49" t="s">
        <v>124</v>
      </c>
      <c r="AG503" s="49" t="s">
        <v>125</v>
      </c>
      <c r="AH503" s="49" t="s">
        <v>192</v>
      </c>
      <c r="AI503" s="49" t="s">
        <v>126</v>
      </c>
      <c r="AJ503" s="49" t="s">
        <v>127</v>
      </c>
      <c r="AK503" s="49" t="s">
        <v>128</v>
      </c>
      <c r="AL503" s="49" t="s">
        <v>129</v>
      </c>
      <c r="AM503" s="49" t="s">
        <v>130</v>
      </c>
      <c r="AN503" s="49" t="s">
        <v>131</v>
      </c>
      <c r="AO503" s="49"/>
      <c r="AP503" s="49" t="s">
        <v>193</v>
      </c>
      <c r="AQ503" s="49" t="s">
        <v>194</v>
      </c>
      <c r="AR503" s="49" t="s">
        <v>195</v>
      </c>
      <c r="AS503" s="49" t="s">
        <v>196</v>
      </c>
      <c r="AT503" s="49" t="s">
        <v>197</v>
      </c>
      <c r="AU503" s="49" t="s">
        <v>132</v>
      </c>
      <c r="AV503" s="49" t="s">
        <v>198</v>
      </c>
      <c r="AW503" s="49" t="s">
        <v>133</v>
      </c>
      <c r="AX503" s="49" t="s">
        <v>134</v>
      </c>
      <c r="AY503" s="49" t="s">
        <v>199</v>
      </c>
      <c r="AZ503" s="49" t="s">
        <v>135</v>
      </c>
      <c r="BA503" s="49" t="s">
        <v>136</v>
      </c>
      <c r="BB503" s="49" t="s">
        <v>137</v>
      </c>
      <c r="BC503" s="49" t="s">
        <v>138</v>
      </c>
      <c r="BD503" s="49" t="s">
        <v>200</v>
      </c>
      <c r="BE503" s="49" t="s">
        <v>139</v>
      </c>
      <c r="BF503" s="49" t="s">
        <v>201</v>
      </c>
      <c r="BG503" s="49" t="s">
        <v>140</v>
      </c>
      <c r="BH503" s="49" t="s">
        <v>202</v>
      </c>
      <c r="BI503" s="49" t="s">
        <v>203</v>
      </c>
      <c r="BJ503" s="49"/>
      <c r="BK503" s="49" t="s">
        <v>141</v>
      </c>
      <c r="BL503" s="49" t="s">
        <v>142</v>
      </c>
      <c r="BM503" s="49" t="s">
        <v>143</v>
      </c>
      <c r="BN503" s="49" t="s">
        <v>144</v>
      </c>
      <c r="BO503" s="49" t="s">
        <v>145</v>
      </c>
      <c r="BP503" s="49" t="s">
        <v>146</v>
      </c>
      <c r="BQ503" s="60" t="str">
        <f t="shared" si="7"/>
        <v>NT-7
MT-1
MT-2
MT-7
MT-8
MT-9
MT-10
MT-11
MT-12
MT-13
MT-14</v>
      </c>
      <c r="BR503" s="49"/>
      <c r="BS503" s="49"/>
      <c r="BT503" s="49"/>
      <c r="BU503" s="49"/>
      <c r="BV503" s="49"/>
      <c r="BW503" s="49"/>
      <c r="BX503" s="49" t="s">
        <v>152</v>
      </c>
      <c r="BY503" s="49"/>
      <c r="BZ503" s="49"/>
      <c r="CA503" s="49"/>
      <c r="CB503" s="49"/>
      <c r="CC503" s="49"/>
      <c r="CD503" s="49"/>
      <c r="CE503" s="49"/>
      <c r="CF503" s="49" t="s">
        <v>160</v>
      </c>
      <c r="CG503" s="49" t="s">
        <v>161</v>
      </c>
      <c r="CH503" s="49"/>
      <c r="CI503" s="49"/>
      <c r="CJ503" s="49"/>
      <c r="CK503" s="49"/>
      <c r="CL503" s="49" t="s">
        <v>166</v>
      </c>
      <c r="CM503" s="49" t="s">
        <v>167</v>
      </c>
      <c r="CN503" s="49" t="s">
        <v>168</v>
      </c>
      <c r="CO503" s="49" t="s">
        <v>169</v>
      </c>
      <c r="CP503" s="49" t="s">
        <v>170</v>
      </c>
      <c r="CQ503" s="49" t="s">
        <v>171</v>
      </c>
      <c r="CR503" s="49" t="s">
        <v>172</v>
      </c>
      <c r="CS503" s="49" t="s">
        <v>173</v>
      </c>
      <c r="CT503" s="49"/>
      <c r="CU503" s="49"/>
      <c r="CV503" s="49"/>
      <c r="CW503" s="49"/>
      <c r="CX503" s="49"/>
      <c r="CY503" s="49"/>
      <c r="CZ503" s="49"/>
      <c r="DA503" s="49"/>
      <c r="DB503" s="49"/>
    </row>
    <row r="504" spans="1:106" s="76" customFormat="1" ht="64.5" customHeight="1" x14ac:dyDescent="0.25">
      <c r="A504" s="49" t="s">
        <v>175</v>
      </c>
      <c r="B504" s="49" t="s">
        <v>5119</v>
      </c>
      <c r="C504" s="60" t="str">
        <f>VLOOKUP(D504,'Threat Model'!$P$2:$Q$96,1,FALSE)</f>
        <v>IAC-18</v>
      </c>
      <c r="D504" s="49" t="s">
        <v>5120</v>
      </c>
      <c r="E504" s="61" t="s">
        <v>5121</v>
      </c>
      <c r="F504" s="49"/>
      <c r="G504" s="61"/>
      <c r="H504" s="61" t="s">
        <v>5122</v>
      </c>
      <c r="I504" s="62">
        <v>10</v>
      </c>
      <c r="J504" s="62" t="s">
        <v>112</v>
      </c>
      <c r="K504" s="62"/>
      <c r="L504" s="62"/>
      <c r="M504" s="62"/>
      <c r="N504" s="62"/>
      <c r="O504" s="62" t="s">
        <v>182</v>
      </c>
      <c r="P504" s="62"/>
      <c r="Q504" s="60" t="s">
        <v>112</v>
      </c>
      <c r="R504" s="62"/>
      <c r="S504" s="61" t="s">
        <v>5123</v>
      </c>
      <c r="T504" s="61" t="s">
        <v>184</v>
      </c>
      <c r="U504" s="61" t="s">
        <v>4974</v>
      </c>
      <c r="V504" s="61" t="s">
        <v>4975</v>
      </c>
      <c r="W504" s="61" t="s">
        <v>5124</v>
      </c>
      <c r="X504" s="61" t="s">
        <v>5125</v>
      </c>
      <c r="Y504" s="49"/>
      <c r="Z504" s="49"/>
      <c r="AA504" s="49" t="s">
        <v>5111</v>
      </c>
      <c r="AB504" s="49"/>
      <c r="AC504" s="60" t="s">
        <v>6968</v>
      </c>
      <c r="AD504" s="49" t="s">
        <v>191</v>
      </c>
      <c r="AE504" s="49" t="s">
        <v>123</v>
      </c>
      <c r="AF504" s="49" t="s">
        <v>124</v>
      </c>
      <c r="AG504" s="49" t="s">
        <v>125</v>
      </c>
      <c r="AH504" s="49" t="s">
        <v>192</v>
      </c>
      <c r="AI504" s="49" t="s">
        <v>126</v>
      </c>
      <c r="AJ504" s="49" t="s">
        <v>127</v>
      </c>
      <c r="AK504" s="49" t="s">
        <v>128</v>
      </c>
      <c r="AL504" s="49" t="s">
        <v>129</v>
      </c>
      <c r="AM504" s="49" t="s">
        <v>130</v>
      </c>
      <c r="AN504" s="49" t="s">
        <v>131</v>
      </c>
      <c r="AO504" s="49"/>
      <c r="AP504" s="49" t="s">
        <v>193</v>
      </c>
      <c r="AQ504" s="49" t="s">
        <v>194</v>
      </c>
      <c r="AR504" s="49" t="s">
        <v>195</v>
      </c>
      <c r="AS504" s="49" t="s">
        <v>196</v>
      </c>
      <c r="AT504" s="49" t="s">
        <v>197</v>
      </c>
      <c r="AU504" s="49" t="s">
        <v>132</v>
      </c>
      <c r="AV504" s="49" t="s">
        <v>198</v>
      </c>
      <c r="AW504" s="49" t="s">
        <v>133</v>
      </c>
      <c r="AX504" s="49" t="s">
        <v>134</v>
      </c>
      <c r="AY504" s="49" t="s">
        <v>199</v>
      </c>
      <c r="AZ504" s="49" t="s">
        <v>135</v>
      </c>
      <c r="BA504" s="49" t="s">
        <v>136</v>
      </c>
      <c r="BB504" s="49" t="s">
        <v>137</v>
      </c>
      <c r="BC504" s="49" t="s">
        <v>138</v>
      </c>
      <c r="BD504" s="49" t="s">
        <v>200</v>
      </c>
      <c r="BE504" s="49" t="s">
        <v>139</v>
      </c>
      <c r="BF504" s="49" t="s">
        <v>201</v>
      </c>
      <c r="BG504" s="49" t="s">
        <v>140</v>
      </c>
      <c r="BH504" s="49" t="s">
        <v>202</v>
      </c>
      <c r="BI504" s="49" t="s">
        <v>203</v>
      </c>
      <c r="BJ504" s="49" t="s">
        <v>282</v>
      </c>
      <c r="BK504" s="49" t="s">
        <v>141</v>
      </c>
      <c r="BL504" s="49" t="s">
        <v>142</v>
      </c>
      <c r="BM504" s="49" t="s">
        <v>143</v>
      </c>
      <c r="BN504" s="49" t="s">
        <v>144</v>
      </c>
      <c r="BO504" s="49" t="s">
        <v>145</v>
      </c>
      <c r="BP504" s="49" t="s">
        <v>146</v>
      </c>
      <c r="BQ504" s="60" t="str">
        <f t="shared" si="7"/>
        <v>NT-7
MT-1
MT-2
MT-7
MT-8
MT-9
MT-10
MT-11
MT-12
MT-13
MT-14
MT-15</v>
      </c>
      <c r="BR504" s="49"/>
      <c r="BS504" s="49"/>
      <c r="BT504" s="49"/>
      <c r="BU504" s="49"/>
      <c r="BV504" s="49"/>
      <c r="BW504" s="49"/>
      <c r="BX504" s="49" t="s">
        <v>152</v>
      </c>
      <c r="BY504" s="49"/>
      <c r="BZ504" s="49"/>
      <c r="CA504" s="49"/>
      <c r="CB504" s="49"/>
      <c r="CC504" s="49"/>
      <c r="CD504" s="49"/>
      <c r="CE504" s="49"/>
      <c r="CF504" s="49" t="s">
        <v>160</v>
      </c>
      <c r="CG504" s="49" t="s">
        <v>161</v>
      </c>
      <c r="CH504" s="49"/>
      <c r="CI504" s="49"/>
      <c r="CJ504" s="49"/>
      <c r="CK504" s="49"/>
      <c r="CL504" s="49" t="s">
        <v>166</v>
      </c>
      <c r="CM504" s="49" t="s">
        <v>167</v>
      </c>
      <c r="CN504" s="49" t="s">
        <v>168</v>
      </c>
      <c r="CO504" s="49" t="s">
        <v>169</v>
      </c>
      <c r="CP504" s="49" t="s">
        <v>170</v>
      </c>
      <c r="CQ504" s="49" t="s">
        <v>171</v>
      </c>
      <c r="CR504" s="49" t="s">
        <v>172</v>
      </c>
      <c r="CS504" s="49" t="s">
        <v>173</v>
      </c>
      <c r="CT504" s="49" t="s">
        <v>174</v>
      </c>
      <c r="CU504" s="49"/>
      <c r="CV504" s="49"/>
      <c r="CW504" s="49"/>
      <c r="CX504" s="49"/>
      <c r="CY504" s="49"/>
      <c r="CZ504" s="49"/>
      <c r="DA504" s="49"/>
      <c r="DB504" s="49"/>
    </row>
    <row r="505" spans="1:106" s="76" customFormat="1" ht="64.5" customHeight="1" x14ac:dyDescent="0.25">
      <c r="A505" s="49" t="s">
        <v>175</v>
      </c>
      <c r="B505" s="49" t="s">
        <v>5126</v>
      </c>
      <c r="C505" s="60" t="e">
        <f>VLOOKUP(D505,'Threat Model'!$P$2:$Q$96,1,FALSE)</f>
        <v>#N/A</v>
      </c>
      <c r="D505" s="49" t="s">
        <v>5127</v>
      </c>
      <c r="E505" s="61" t="s">
        <v>5128</v>
      </c>
      <c r="F505" s="49"/>
      <c r="G505" s="61" t="s">
        <v>757</v>
      </c>
      <c r="H505" s="61" t="s">
        <v>5129</v>
      </c>
      <c r="I505" s="62">
        <v>5</v>
      </c>
      <c r="J505" s="62"/>
      <c r="K505" s="62"/>
      <c r="L505" s="62" t="s">
        <v>112</v>
      </c>
      <c r="M505" s="62"/>
      <c r="N505" s="62"/>
      <c r="O505" s="62" t="s">
        <v>182</v>
      </c>
      <c r="P505" s="62"/>
      <c r="Q505" s="60" t="s">
        <v>112</v>
      </c>
      <c r="R505" s="60" t="s">
        <v>112</v>
      </c>
      <c r="S505" s="61" t="s">
        <v>5130</v>
      </c>
      <c r="T505" s="61" t="s">
        <v>184</v>
      </c>
      <c r="U505" s="61" t="s">
        <v>5131</v>
      </c>
      <c r="V505" s="61" t="s">
        <v>5132</v>
      </c>
      <c r="W505" s="61" t="s">
        <v>187</v>
      </c>
      <c r="X505" s="61" t="s">
        <v>5133</v>
      </c>
      <c r="Y505" s="49"/>
      <c r="Z505" s="49"/>
      <c r="AA505" s="49" t="s">
        <v>5134</v>
      </c>
      <c r="AB505" s="49"/>
      <c r="AC505" s="60" t="s">
        <v>6903</v>
      </c>
      <c r="AD505" s="49" t="s">
        <v>191</v>
      </c>
      <c r="AE505" s="49" t="s">
        <v>123</v>
      </c>
      <c r="AF505" s="49" t="s">
        <v>124</v>
      </c>
      <c r="AG505" s="49" t="s">
        <v>125</v>
      </c>
      <c r="AH505" s="49" t="s">
        <v>192</v>
      </c>
      <c r="AI505" s="49" t="s">
        <v>126</v>
      </c>
      <c r="AJ505" s="49" t="s">
        <v>127</v>
      </c>
      <c r="AK505" s="49" t="s">
        <v>128</v>
      </c>
      <c r="AL505" s="49" t="s">
        <v>129</v>
      </c>
      <c r="AM505" s="49" t="s">
        <v>130</v>
      </c>
      <c r="AN505" s="49" t="s">
        <v>131</v>
      </c>
      <c r="AO505" s="49"/>
      <c r="AP505" s="49" t="s">
        <v>193</v>
      </c>
      <c r="AQ505" s="49" t="s">
        <v>194</v>
      </c>
      <c r="AR505" s="49" t="s">
        <v>195</v>
      </c>
      <c r="AS505" s="49" t="s">
        <v>196</v>
      </c>
      <c r="AT505" s="49" t="s">
        <v>197</v>
      </c>
      <c r="AU505" s="49" t="s">
        <v>132</v>
      </c>
      <c r="AV505" s="49" t="s">
        <v>198</v>
      </c>
      <c r="AW505" s="49" t="s">
        <v>133</v>
      </c>
      <c r="AX505" s="49" t="s">
        <v>134</v>
      </c>
      <c r="AY505" s="49" t="s">
        <v>199</v>
      </c>
      <c r="AZ505" s="49" t="s">
        <v>135</v>
      </c>
      <c r="BA505" s="49" t="s">
        <v>136</v>
      </c>
      <c r="BB505" s="49" t="s">
        <v>137</v>
      </c>
      <c r="BC505" s="49" t="s">
        <v>138</v>
      </c>
      <c r="BD505" s="49" t="s">
        <v>200</v>
      </c>
      <c r="BE505" s="49" t="s">
        <v>139</v>
      </c>
      <c r="BF505" s="49" t="s">
        <v>201</v>
      </c>
      <c r="BG505" s="49" t="s">
        <v>140</v>
      </c>
      <c r="BH505" s="49" t="s">
        <v>202</v>
      </c>
      <c r="BI505" s="49" t="s">
        <v>203</v>
      </c>
      <c r="BJ505" s="49"/>
      <c r="BK505" s="49" t="s">
        <v>141</v>
      </c>
      <c r="BL505" s="49" t="s">
        <v>142</v>
      </c>
      <c r="BM505" s="49" t="s">
        <v>143</v>
      </c>
      <c r="BN505" s="49" t="s">
        <v>144</v>
      </c>
      <c r="BO505" s="49" t="s">
        <v>145</v>
      </c>
      <c r="BP505" s="49" t="s">
        <v>146</v>
      </c>
      <c r="BQ505" s="60" t="str">
        <f t="shared" si="7"/>
        <v>NT-2
NT-3
NT-4
NT-5
NT-6
NT-7
NT-8
NT-9
NT-10
NT-11
NT-12
NT-13
NT-14
MT-1
MT-2
MT-3
MT-4
MT-5
MT-6
MT-7
MT-8
MT-9
MT-10
MT-11
MT-12
MT-13
MT-14
MT-15</v>
      </c>
      <c r="BR505" s="49"/>
      <c r="BS505" s="49" t="s">
        <v>147</v>
      </c>
      <c r="BT505" s="49" t="s">
        <v>148</v>
      </c>
      <c r="BU505" s="49" t="s">
        <v>149</v>
      </c>
      <c r="BV505" s="49" t="s">
        <v>150</v>
      </c>
      <c r="BW505" s="49" t="s">
        <v>151</v>
      </c>
      <c r="BX505" s="49" t="s">
        <v>152</v>
      </c>
      <c r="BY505" s="49" t="s">
        <v>153</v>
      </c>
      <c r="BZ505" s="49" t="s">
        <v>154</v>
      </c>
      <c r="CA505" s="49" t="s">
        <v>155</v>
      </c>
      <c r="CB505" s="49" t="s">
        <v>156</v>
      </c>
      <c r="CC505" s="49" t="s">
        <v>157</v>
      </c>
      <c r="CD505" s="49" t="s">
        <v>158</v>
      </c>
      <c r="CE505" s="49" t="s">
        <v>159</v>
      </c>
      <c r="CF505" s="49" t="s">
        <v>160</v>
      </c>
      <c r="CG505" s="49" t="s">
        <v>161</v>
      </c>
      <c r="CH505" s="49" t="s">
        <v>162</v>
      </c>
      <c r="CI505" s="49" t="s">
        <v>163</v>
      </c>
      <c r="CJ505" s="49" t="s">
        <v>164</v>
      </c>
      <c r="CK505" s="49" t="s">
        <v>165</v>
      </c>
      <c r="CL505" s="49" t="s">
        <v>166</v>
      </c>
      <c r="CM505" s="49" t="s">
        <v>167</v>
      </c>
      <c r="CN505" s="49" t="s">
        <v>168</v>
      </c>
      <c r="CO505" s="49" t="s">
        <v>169</v>
      </c>
      <c r="CP505" s="49" t="s">
        <v>170</v>
      </c>
      <c r="CQ505" s="49" t="s">
        <v>171</v>
      </c>
      <c r="CR505" s="49" t="s">
        <v>172</v>
      </c>
      <c r="CS505" s="49" t="s">
        <v>173</v>
      </c>
      <c r="CT505" s="49" t="s">
        <v>174</v>
      </c>
      <c r="CU505" s="49"/>
      <c r="CV505" s="49"/>
      <c r="CW505" s="49"/>
      <c r="CX505" s="49"/>
      <c r="CY505" s="49"/>
      <c r="CZ505" s="49"/>
      <c r="DA505" s="49"/>
      <c r="DB505" s="49"/>
    </row>
    <row r="506" spans="1:106" s="76" customFormat="1" ht="64.5" customHeight="1" x14ac:dyDescent="0.25">
      <c r="A506" s="49" t="s">
        <v>175</v>
      </c>
      <c r="B506" s="49" t="s">
        <v>5135</v>
      </c>
      <c r="C506" s="60" t="e">
        <f>VLOOKUP(D506,'Threat Model'!$P$2:$Q$96,1,FALSE)</f>
        <v>#N/A</v>
      </c>
      <c r="D506" s="49" t="s">
        <v>5136</v>
      </c>
      <c r="E506" s="61" t="s">
        <v>5137</v>
      </c>
      <c r="F506" s="49"/>
      <c r="G506" s="61" t="s">
        <v>5138</v>
      </c>
      <c r="H506" s="61" t="s">
        <v>5139</v>
      </c>
      <c r="I506" s="62">
        <v>5</v>
      </c>
      <c r="J506" s="62"/>
      <c r="K506" s="62"/>
      <c r="L506" s="62" t="s">
        <v>112</v>
      </c>
      <c r="M506" s="62"/>
      <c r="N506" s="62"/>
      <c r="O506" s="62" t="s">
        <v>182</v>
      </c>
      <c r="P506" s="62"/>
      <c r="Q506" s="60" t="s">
        <v>112</v>
      </c>
      <c r="R506" s="60" t="s">
        <v>112</v>
      </c>
      <c r="S506" s="61" t="s">
        <v>5140</v>
      </c>
      <c r="T506" s="61" t="s">
        <v>5141</v>
      </c>
      <c r="U506" s="61" t="s">
        <v>588</v>
      </c>
      <c r="V506" s="61" t="s">
        <v>589</v>
      </c>
      <c r="W506" s="61" t="s">
        <v>187</v>
      </c>
      <c r="X506" s="61" t="s">
        <v>5142</v>
      </c>
      <c r="Y506" s="49"/>
      <c r="Z506" s="49"/>
      <c r="AA506" s="49" t="s">
        <v>5134</v>
      </c>
      <c r="AB506" s="49"/>
      <c r="AC506" s="60" t="s">
        <v>6903</v>
      </c>
      <c r="AD506" s="49" t="s">
        <v>191</v>
      </c>
      <c r="AE506" s="49" t="s">
        <v>123</v>
      </c>
      <c r="AF506" s="49" t="s">
        <v>124</v>
      </c>
      <c r="AG506" s="49" t="s">
        <v>125</v>
      </c>
      <c r="AH506" s="49" t="s">
        <v>192</v>
      </c>
      <c r="AI506" s="49" t="s">
        <v>126</v>
      </c>
      <c r="AJ506" s="49" t="s">
        <v>127</v>
      </c>
      <c r="AK506" s="49" t="s">
        <v>128</v>
      </c>
      <c r="AL506" s="49" t="s">
        <v>129</v>
      </c>
      <c r="AM506" s="49" t="s">
        <v>130</v>
      </c>
      <c r="AN506" s="49" t="s">
        <v>131</v>
      </c>
      <c r="AO506" s="49"/>
      <c r="AP506" s="49" t="s">
        <v>193</v>
      </c>
      <c r="AQ506" s="49" t="s">
        <v>194</v>
      </c>
      <c r="AR506" s="49" t="s">
        <v>195</v>
      </c>
      <c r="AS506" s="49" t="s">
        <v>196</v>
      </c>
      <c r="AT506" s="49" t="s">
        <v>197</v>
      </c>
      <c r="AU506" s="49" t="s">
        <v>132</v>
      </c>
      <c r="AV506" s="49" t="s">
        <v>198</v>
      </c>
      <c r="AW506" s="49" t="s">
        <v>133</v>
      </c>
      <c r="AX506" s="49" t="s">
        <v>134</v>
      </c>
      <c r="AY506" s="49" t="s">
        <v>199</v>
      </c>
      <c r="AZ506" s="49" t="s">
        <v>135</v>
      </c>
      <c r="BA506" s="49" t="s">
        <v>136</v>
      </c>
      <c r="BB506" s="49" t="s">
        <v>137</v>
      </c>
      <c r="BC506" s="49" t="s">
        <v>138</v>
      </c>
      <c r="BD506" s="49" t="s">
        <v>200</v>
      </c>
      <c r="BE506" s="49" t="s">
        <v>139</v>
      </c>
      <c r="BF506" s="49" t="s">
        <v>201</v>
      </c>
      <c r="BG506" s="49" t="s">
        <v>140</v>
      </c>
      <c r="BH506" s="49" t="s">
        <v>202</v>
      </c>
      <c r="BI506" s="49" t="s">
        <v>203</v>
      </c>
      <c r="BJ506" s="49"/>
      <c r="BK506" s="49" t="s">
        <v>141</v>
      </c>
      <c r="BL506" s="49" t="s">
        <v>142</v>
      </c>
      <c r="BM506" s="49" t="s">
        <v>143</v>
      </c>
      <c r="BN506" s="49" t="s">
        <v>144</v>
      </c>
      <c r="BO506" s="49" t="s">
        <v>145</v>
      </c>
      <c r="BP506" s="49" t="s">
        <v>146</v>
      </c>
      <c r="BQ506" s="60" t="str">
        <f t="shared" si="7"/>
        <v>NT-2
NT-3
NT-4
NT-5
NT-6
NT-7
NT-8
NT-9
NT-10
NT-11
NT-12
NT-13
NT-14
MT-1
MT-2
MT-3
MT-4
MT-5
MT-6
MT-7
MT-8
MT-9
MT-10
MT-11
MT-12
MT-13
MT-14
MT-15</v>
      </c>
      <c r="BR506" s="49"/>
      <c r="BS506" s="49" t="s">
        <v>147</v>
      </c>
      <c r="BT506" s="49" t="s">
        <v>148</v>
      </c>
      <c r="BU506" s="49" t="s">
        <v>149</v>
      </c>
      <c r="BV506" s="49" t="s">
        <v>150</v>
      </c>
      <c r="BW506" s="49" t="s">
        <v>151</v>
      </c>
      <c r="BX506" s="49" t="s">
        <v>152</v>
      </c>
      <c r="BY506" s="49" t="s">
        <v>153</v>
      </c>
      <c r="BZ506" s="49" t="s">
        <v>154</v>
      </c>
      <c r="CA506" s="49" t="s">
        <v>155</v>
      </c>
      <c r="CB506" s="49" t="s">
        <v>156</v>
      </c>
      <c r="CC506" s="49" t="s">
        <v>157</v>
      </c>
      <c r="CD506" s="49" t="s">
        <v>158</v>
      </c>
      <c r="CE506" s="49" t="s">
        <v>159</v>
      </c>
      <c r="CF506" s="49" t="s">
        <v>160</v>
      </c>
      <c r="CG506" s="49" t="s">
        <v>161</v>
      </c>
      <c r="CH506" s="49" t="s">
        <v>162</v>
      </c>
      <c r="CI506" s="49" t="s">
        <v>163</v>
      </c>
      <c r="CJ506" s="49" t="s">
        <v>164</v>
      </c>
      <c r="CK506" s="49" t="s">
        <v>165</v>
      </c>
      <c r="CL506" s="49" t="s">
        <v>166</v>
      </c>
      <c r="CM506" s="49" t="s">
        <v>167</v>
      </c>
      <c r="CN506" s="49" t="s">
        <v>168</v>
      </c>
      <c r="CO506" s="49" t="s">
        <v>169</v>
      </c>
      <c r="CP506" s="49" t="s">
        <v>170</v>
      </c>
      <c r="CQ506" s="49" t="s">
        <v>171</v>
      </c>
      <c r="CR506" s="49" t="s">
        <v>172</v>
      </c>
      <c r="CS506" s="49" t="s">
        <v>173</v>
      </c>
      <c r="CT506" s="49" t="s">
        <v>174</v>
      </c>
      <c r="CU506" s="49"/>
      <c r="CV506" s="49"/>
      <c r="CW506" s="49"/>
      <c r="CX506" s="49"/>
      <c r="CY506" s="49"/>
      <c r="CZ506" s="49"/>
      <c r="DA506" s="49"/>
      <c r="DB506" s="49"/>
    </row>
    <row r="507" spans="1:106" s="76" customFormat="1" ht="64.5" customHeight="1" x14ac:dyDescent="0.25">
      <c r="A507" s="49" t="s">
        <v>175</v>
      </c>
      <c r="B507" s="49" t="s">
        <v>5143</v>
      </c>
      <c r="C507" s="60" t="e">
        <f>VLOOKUP(D507,'Threat Model'!$P$2:$Q$96,1,FALSE)</f>
        <v>#N/A</v>
      </c>
      <c r="D507" s="49" t="s">
        <v>5144</v>
      </c>
      <c r="E507" s="61" t="s">
        <v>5145</v>
      </c>
      <c r="F507" s="49"/>
      <c r="G507" s="61" t="s">
        <v>757</v>
      </c>
      <c r="H507" s="61" t="s">
        <v>5146</v>
      </c>
      <c r="I507" s="62">
        <v>7</v>
      </c>
      <c r="J507" s="62"/>
      <c r="K507" s="62"/>
      <c r="L507" s="62" t="s">
        <v>112</v>
      </c>
      <c r="M507" s="62"/>
      <c r="N507" s="62"/>
      <c r="O507" s="62" t="s">
        <v>182</v>
      </c>
      <c r="P507" s="62"/>
      <c r="Q507" s="60" t="s">
        <v>112</v>
      </c>
      <c r="R507" s="60" t="s">
        <v>112</v>
      </c>
      <c r="S507" s="61" t="s">
        <v>5147</v>
      </c>
      <c r="T507" s="61" t="s">
        <v>184</v>
      </c>
      <c r="U507" s="61" t="s">
        <v>588</v>
      </c>
      <c r="V507" s="61" t="s">
        <v>589</v>
      </c>
      <c r="W507" s="61" t="s">
        <v>187</v>
      </c>
      <c r="X507" s="61" t="s">
        <v>5148</v>
      </c>
      <c r="Y507" s="49"/>
      <c r="Z507" s="49"/>
      <c r="AA507" s="49" t="s">
        <v>5149</v>
      </c>
      <c r="AB507" s="49"/>
      <c r="AC507" s="60" t="s">
        <v>6903</v>
      </c>
      <c r="AD507" s="49" t="s">
        <v>191</v>
      </c>
      <c r="AE507" s="49" t="s">
        <v>123</v>
      </c>
      <c r="AF507" s="49" t="s">
        <v>124</v>
      </c>
      <c r="AG507" s="49" t="s">
        <v>125</v>
      </c>
      <c r="AH507" s="49" t="s">
        <v>192</v>
      </c>
      <c r="AI507" s="49" t="s">
        <v>126</v>
      </c>
      <c r="AJ507" s="49" t="s">
        <v>127</v>
      </c>
      <c r="AK507" s="49" t="s">
        <v>128</v>
      </c>
      <c r="AL507" s="49" t="s">
        <v>129</v>
      </c>
      <c r="AM507" s="49" t="s">
        <v>130</v>
      </c>
      <c r="AN507" s="49" t="s">
        <v>131</v>
      </c>
      <c r="AO507" s="49"/>
      <c r="AP507" s="49" t="s">
        <v>193</v>
      </c>
      <c r="AQ507" s="49" t="s">
        <v>194</v>
      </c>
      <c r="AR507" s="49" t="s">
        <v>195</v>
      </c>
      <c r="AS507" s="49" t="s">
        <v>196</v>
      </c>
      <c r="AT507" s="49" t="s">
        <v>197</v>
      </c>
      <c r="AU507" s="49" t="s">
        <v>132</v>
      </c>
      <c r="AV507" s="49" t="s">
        <v>198</v>
      </c>
      <c r="AW507" s="49" t="s">
        <v>133</v>
      </c>
      <c r="AX507" s="49" t="s">
        <v>134</v>
      </c>
      <c r="AY507" s="49" t="s">
        <v>199</v>
      </c>
      <c r="AZ507" s="49" t="s">
        <v>135</v>
      </c>
      <c r="BA507" s="49" t="s">
        <v>136</v>
      </c>
      <c r="BB507" s="49" t="s">
        <v>137</v>
      </c>
      <c r="BC507" s="49" t="s">
        <v>138</v>
      </c>
      <c r="BD507" s="49" t="s">
        <v>200</v>
      </c>
      <c r="BE507" s="49" t="s">
        <v>139</v>
      </c>
      <c r="BF507" s="49" t="s">
        <v>201</v>
      </c>
      <c r="BG507" s="49" t="s">
        <v>140</v>
      </c>
      <c r="BH507" s="49" t="s">
        <v>202</v>
      </c>
      <c r="BI507" s="49" t="s">
        <v>203</v>
      </c>
      <c r="BJ507" s="49"/>
      <c r="BK507" s="49" t="s">
        <v>141</v>
      </c>
      <c r="BL507" s="49" t="s">
        <v>142</v>
      </c>
      <c r="BM507" s="49" t="s">
        <v>143</v>
      </c>
      <c r="BN507" s="49" t="s">
        <v>144</v>
      </c>
      <c r="BO507" s="49" t="s">
        <v>145</v>
      </c>
      <c r="BP507" s="49" t="s">
        <v>146</v>
      </c>
      <c r="BQ507" s="60" t="str">
        <f t="shared" si="7"/>
        <v>NT-2
NT-3
NT-4
NT-5
NT-6
NT-7
NT-8
NT-9
NT-10
NT-11
NT-12
NT-13
NT-14
MT-1
MT-2
MT-3
MT-4
MT-5
MT-6
MT-7
MT-8
MT-9
MT-10
MT-11
MT-12
MT-13
MT-14
MT-15</v>
      </c>
      <c r="BR507" s="49"/>
      <c r="BS507" s="49" t="s">
        <v>147</v>
      </c>
      <c r="BT507" s="49" t="s">
        <v>148</v>
      </c>
      <c r="BU507" s="49" t="s">
        <v>149</v>
      </c>
      <c r="BV507" s="49" t="s">
        <v>150</v>
      </c>
      <c r="BW507" s="49" t="s">
        <v>151</v>
      </c>
      <c r="BX507" s="49" t="s">
        <v>152</v>
      </c>
      <c r="BY507" s="49" t="s">
        <v>153</v>
      </c>
      <c r="BZ507" s="49" t="s">
        <v>154</v>
      </c>
      <c r="CA507" s="49" t="s">
        <v>155</v>
      </c>
      <c r="CB507" s="49" t="s">
        <v>156</v>
      </c>
      <c r="CC507" s="49" t="s">
        <v>157</v>
      </c>
      <c r="CD507" s="49" t="s">
        <v>158</v>
      </c>
      <c r="CE507" s="49" t="s">
        <v>159</v>
      </c>
      <c r="CF507" s="49" t="s">
        <v>160</v>
      </c>
      <c r="CG507" s="49" t="s">
        <v>161</v>
      </c>
      <c r="CH507" s="49" t="s">
        <v>162</v>
      </c>
      <c r="CI507" s="49" t="s">
        <v>163</v>
      </c>
      <c r="CJ507" s="49" t="s">
        <v>164</v>
      </c>
      <c r="CK507" s="49" t="s">
        <v>165</v>
      </c>
      <c r="CL507" s="49" t="s">
        <v>166</v>
      </c>
      <c r="CM507" s="49" t="s">
        <v>167</v>
      </c>
      <c r="CN507" s="49" t="s">
        <v>168</v>
      </c>
      <c r="CO507" s="49" t="s">
        <v>169</v>
      </c>
      <c r="CP507" s="49" t="s">
        <v>170</v>
      </c>
      <c r="CQ507" s="49" t="s">
        <v>171</v>
      </c>
      <c r="CR507" s="49" t="s">
        <v>172</v>
      </c>
      <c r="CS507" s="49" t="s">
        <v>173</v>
      </c>
      <c r="CT507" s="49" t="s">
        <v>174</v>
      </c>
      <c r="CU507" s="49"/>
      <c r="CV507" s="49"/>
      <c r="CW507" s="49"/>
      <c r="CX507" s="49"/>
      <c r="CY507" s="49"/>
      <c r="CZ507" s="49"/>
      <c r="DA507" s="49"/>
      <c r="DB507" s="49"/>
    </row>
    <row r="508" spans="1:106" s="76" customFormat="1" ht="64.5" customHeight="1" x14ac:dyDescent="0.25">
      <c r="A508" s="49" t="s">
        <v>175</v>
      </c>
      <c r="B508" s="49" t="s">
        <v>5150</v>
      </c>
      <c r="C508" s="60" t="str">
        <f>VLOOKUP(D508,'Threat Model'!$P$2:$Q$96,1,FALSE)</f>
        <v>IAC-15.7</v>
      </c>
      <c r="D508" s="49" t="s">
        <v>5151</v>
      </c>
      <c r="E508" s="61" t="s">
        <v>5152</v>
      </c>
      <c r="F508" s="49"/>
      <c r="G508" s="61"/>
      <c r="H508" s="61" t="s">
        <v>5153</v>
      </c>
      <c r="I508" s="62">
        <v>10</v>
      </c>
      <c r="J508" s="62"/>
      <c r="K508" s="62"/>
      <c r="L508" s="62" t="s">
        <v>112</v>
      </c>
      <c r="M508" s="62"/>
      <c r="N508" s="62"/>
      <c r="O508" s="62" t="s">
        <v>182</v>
      </c>
      <c r="P508" s="62"/>
      <c r="Q508" s="62"/>
      <c r="R508" s="60" t="s">
        <v>112</v>
      </c>
      <c r="S508" s="61" t="s">
        <v>5154</v>
      </c>
      <c r="T508" s="61" t="s">
        <v>5155</v>
      </c>
      <c r="U508" s="61" t="s">
        <v>5156</v>
      </c>
      <c r="V508" s="61" t="s">
        <v>5157</v>
      </c>
      <c r="W508" s="61" t="s">
        <v>187</v>
      </c>
      <c r="X508" s="61" t="s">
        <v>188</v>
      </c>
      <c r="Y508" s="49"/>
      <c r="Z508" s="49"/>
      <c r="AA508" s="49" t="s">
        <v>5158</v>
      </c>
      <c r="AB508" s="49"/>
      <c r="AC508" s="60" t="s">
        <v>6903</v>
      </c>
      <c r="AD508" s="49" t="s">
        <v>191</v>
      </c>
      <c r="AE508" s="49" t="s">
        <v>123</v>
      </c>
      <c r="AF508" s="49" t="s">
        <v>124</v>
      </c>
      <c r="AG508" s="49" t="s">
        <v>125</v>
      </c>
      <c r="AH508" s="49" t="s">
        <v>192</v>
      </c>
      <c r="AI508" s="49" t="s">
        <v>126</v>
      </c>
      <c r="AJ508" s="49" t="s">
        <v>127</v>
      </c>
      <c r="AK508" s="49" t="s">
        <v>128</v>
      </c>
      <c r="AL508" s="49" t="s">
        <v>129</v>
      </c>
      <c r="AM508" s="49" t="s">
        <v>130</v>
      </c>
      <c r="AN508" s="49" t="s">
        <v>131</v>
      </c>
      <c r="AO508" s="49"/>
      <c r="AP508" s="49" t="s">
        <v>193</v>
      </c>
      <c r="AQ508" s="49" t="s">
        <v>194</v>
      </c>
      <c r="AR508" s="49" t="s">
        <v>195</v>
      </c>
      <c r="AS508" s="49" t="s">
        <v>196</v>
      </c>
      <c r="AT508" s="49" t="s">
        <v>197</v>
      </c>
      <c r="AU508" s="49" t="s">
        <v>132</v>
      </c>
      <c r="AV508" s="49" t="s">
        <v>198</v>
      </c>
      <c r="AW508" s="49" t="s">
        <v>133</v>
      </c>
      <c r="AX508" s="49" t="s">
        <v>134</v>
      </c>
      <c r="AY508" s="49" t="s">
        <v>199</v>
      </c>
      <c r="AZ508" s="49" t="s">
        <v>135</v>
      </c>
      <c r="BA508" s="49" t="s">
        <v>136</v>
      </c>
      <c r="BB508" s="49" t="s">
        <v>137</v>
      </c>
      <c r="BC508" s="49" t="s">
        <v>138</v>
      </c>
      <c r="BD508" s="49" t="s">
        <v>200</v>
      </c>
      <c r="BE508" s="49" t="s">
        <v>139</v>
      </c>
      <c r="BF508" s="49" t="s">
        <v>201</v>
      </c>
      <c r="BG508" s="49" t="s">
        <v>140</v>
      </c>
      <c r="BH508" s="49" t="s">
        <v>202</v>
      </c>
      <c r="BI508" s="49" t="s">
        <v>203</v>
      </c>
      <c r="BJ508" s="49"/>
      <c r="BK508" s="49" t="s">
        <v>141</v>
      </c>
      <c r="BL508" s="49" t="s">
        <v>142</v>
      </c>
      <c r="BM508" s="49" t="s">
        <v>143</v>
      </c>
      <c r="BN508" s="49" t="s">
        <v>144</v>
      </c>
      <c r="BO508" s="49" t="s">
        <v>145</v>
      </c>
      <c r="BP508" s="49" t="s">
        <v>146</v>
      </c>
      <c r="BQ508" s="60" t="str">
        <f t="shared" si="7"/>
        <v>NT-7
MT-1
MT-2
MT-7
MT-8
MT-9
MT-10
MT-11
MT-12
MT-13
MT-14
MT-15</v>
      </c>
      <c r="BR508" s="49"/>
      <c r="BS508" s="49"/>
      <c r="BT508" s="49"/>
      <c r="BU508" s="49"/>
      <c r="BV508" s="49"/>
      <c r="BW508" s="49"/>
      <c r="BX508" s="49" t="s">
        <v>152</v>
      </c>
      <c r="BY508" s="49"/>
      <c r="BZ508" s="49"/>
      <c r="CA508" s="49"/>
      <c r="CB508" s="49"/>
      <c r="CC508" s="49"/>
      <c r="CD508" s="49"/>
      <c r="CE508" s="49"/>
      <c r="CF508" s="49" t="s">
        <v>160</v>
      </c>
      <c r="CG508" s="49" t="s">
        <v>161</v>
      </c>
      <c r="CH508" s="49"/>
      <c r="CI508" s="49"/>
      <c r="CJ508" s="49"/>
      <c r="CK508" s="49"/>
      <c r="CL508" s="49" t="s">
        <v>166</v>
      </c>
      <c r="CM508" s="49" t="s">
        <v>167</v>
      </c>
      <c r="CN508" s="49" t="s">
        <v>168</v>
      </c>
      <c r="CO508" s="49" t="s">
        <v>169</v>
      </c>
      <c r="CP508" s="49" t="s">
        <v>170</v>
      </c>
      <c r="CQ508" s="49" t="s">
        <v>171</v>
      </c>
      <c r="CR508" s="49" t="s">
        <v>172</v>
      </c>
      <c r="CS508" s="49" t="s">
        <v>173</v>
      </c>
      <c r="CT508" s="49" t="s">
        <v>174</v>
      </c>
      <c r="CU508" s="49"/>
      <c r="CV508" s="49"/>
      <c r="CW508" s="49"/>
      <c r="CX508" s="49"/>
      <c r="CY508" s="49"/>
      <c r="CZ508" s="49"/>
      <c r="DA508" s="49"/>
      <c r="DB508" s="49"/>
    </row>
    <row r="509" spans="1:106" s="76" customFormat="1" ht="64.5" customHeight="1" x14ac:dyDescent="0.25">
      <c r="A509" s="49" t="s">
        <v>175</v>
      </c>
      <c r="B509" s="49" t="s">
        <v>5159</v>
      </c>
      <c r="C509" s="60" t="e">
        <f>VLOOKUP(D509,'Threat Model'!$P$2:$Q$96,1,FALSE)</f>
        <v>#N/A</v>
      </c>
      <c r="D509" s="49" t="s">
        <v>5160</v>
      </c>
      <c r="E509" s="61" t="s">
        <v>5161</v>
      </c>
      <c r="F509" s="49"/>
      <c r="G509" s="61" t="s">
        <v>2637</v>
      </c>
      <c r="H509" s="61" t="s">
        <v>5162</v>
      </c>
      <c r="I509" s="62">
        <v>9</v>
      </c>
      <c r="J509" s="62"/>
      <c r="K509" s="62"/>
      <c r="L509" s="62" t="s">
        <v>112</v>
      </c>
      <c r="M509" s="62"/>
      <c r="N509" s="62"/>
      <c r="O509" s="62" t="s">
        <v>182</v>
      </c>
      <c r="P509" s="62"/>
      <c r="Q509" s="62"/>
      <c r="R509" s="60" t="s">
        <v>112</v>
      </c>
      <c r="S509" s="61" t="s">
        <v>5163</v>
      </c>
      <c r="T509" s="61" t="s">
        <v>5164</v>
      </c>
      <c r="U509" s="61" t="s">
        <v>588</v>
      </c>
      <c r="V509" s="61" t="s">
        <v>589</v>
      </c>
      <c r="W509" s="61" t="s">
        <v>187</v>
      </c>
      <c r="X509" s="61" t="s">
        <v>5165</v>
      </c>
      <c r="Y509" s="49"/>
      <c r="Z509" s="49"/>
      <c r="AA509" s="49" t="s">
        <v>5158</v>
      </c>
      <c r="AB509" s="49"/>
      <c r="AC509" s="60" t="s">
        <v>6903</v>
      </c>
      <c r="AD509" s="49" t="s">
        <v>191</v>
      </c>
      <c r="AE509" s="49" t="s">
        <v>123</v>
      </c>
      <c r="AF509" s="49" t="s">
        <v>124</v>
      </c>
      <c r="AG509" s="49" t="s">
        <v>125</v>
      </c>
      <c r="AH509" s="49" t="s">
        <v>192</v>
      </c>
      <c r="AI509" s="49" t="s">
        <v>126</v>
      </c>
      <c r="AJ509" s="49" t="s">
        <v>127</v>
      </c>
      <c r="AK509" s="49" t="s">
        <v>128</v>
      </c>
      <c r="AL509" s="49" t="s">
        <v>129</v>
      </c>
      <c r="AM509" s="49" t="s">
        <v>130</v>
      </c>
      <c r="AN509" s="49" t="s">
        <v>131</v>
      </c>
      <c r="AO509" s="49"/>
      <c r="AP509" s="49" t="s">
        <v>193</v>
      </c>
      <c r="AQ509" s="49" t="s">
        <v>194</v>
      </c>
      <c r="AR509" s="49" t="s">
        <v>195</v>
      </c>
      <c r="AS509" s="49" t="s">
        <v>196</v>
      </c>
      <c r="AT509" s="49" t="s">
        <v>197</v>
      </c>
      <c r="AU509" s="49" t="s">
        <v>132</v>
      </c>
      <c r="AV509" s="49" t="s">
        <v>198</v>
      </c>
      <c r="AW509" s="49" t="s">
        <v>133</v>
      </c>
      <c r="AX509" s="49" t="s">
        <v>134</v>
      </c>
      <c r="AY509" s="49" t="s">
        <v>199</v>
      </c>
      <c r="AZ509" s="49" t="s">
        <v>135</v>
      </c>
      <c r="BA509" s="49" t="s">
        <v>136</v>
      </c>
      <c r="BB509" s="49" t="s">
        <v>137</v>
      </c>
      <c r="BC509" s="49" t="s">
        <v>138</v>
      </c>
      <c r="BD509" s="49" t="s">
        <v>200</v>
      </c>
      <c r="BE509" s="49" t="s">
        <v>139</v>
      </c>
      <c r="BF509" s="49" t="s">
        <v>201</v>
      </c>
      <c r="BG509" s="49" t="s">
        <v>140</v>
      </c>
      <c r="BH509" s="49" t="s">
        <v>202</v>
      </c>
      <c r="BI509" s="49" t="s">
        <v>203</v>
      </c>
      <c r="BJ509" s="49"/>
      <c r="BK509" s="49" t="s">
        <v>141</v>
      </c>
      <c r="BL509" s="49" t="s">
        <v>142</v>
      </c>
      <c r="BM509" s="49" t="s">
        <v>143</v>
      </c>
      <c r="BN509" s="49" t="s">
        <v>144</v>
      </c>
      <c r="BO509" s="49" t="s">
        <v>145</v>
      </c>
      <c r="BP509" s="49" t="s">
        <v>146</v>
      </c>
      <c r="BQ509" s="60" t="str">
        <f t="shared" si="7"/>
        <v>NT-7
MT-1
MT-2
MT-7
MT-8
MT-9
MT-10
MT-11
MT-12
MT-13
MT-14
MT-15</v>
      </c>
      <c r="BR509" s="49"/>
      <c r="BS509" s="49"/>
      <c r="BT509" s="49"/>
      <c r="BU509" s="49"/>
      <c r="BV509" s="49"/>
      <c r="BW509" s="49"/>
      <c r="BX509" s="49" t="s">
        <v>152</v>
      </c>
      <c r="BY509" s="49"/>
      <c r="BZ509" s="49"/>
      <c r="CA509" s="49"/>
      <c r="CB509" s="49"/>
      <c r="CC509" s="49"/>
      <c r="CD509" s="49"/>
      <c r="CE509" s="49"/>
      <c r="CF509" s="49" t="s">
        <v>160</v>
      </c>
      <c r="CG509" s="49" t="s">
        <v>161</v>
      </c>
      <c r="CH509" s="49"/>
      <c r="CI509" s="49"/>
      <c r="CJ509" s="49"/>
      <c r="CK509" s="49"/>
      <c r="CL509" s="49" t="s">
        <v>166</v>
      </c>
      <c r="CM509" s="49" t="s">
        <v>167</v>
      </c>
      <c r="CN509" s="49" t="s">
        <v>168</v>
      </c>
      <c r="CO509" s="49" t="s">
        <v>169</v>
      </c>
      <c r="CP509" s="49" t="s">
        <v>170</v>
      </c>
      <c r="CQ509" s="49" t="s">
        <v>171</v>
      </c>
      <c r="CR509" s="49" t="s">
        <v>172</v>
      </c>
      <c r="CS509" s="49" t="s">
        <v>173</v>
      </c>
      <c r="CT509" s="49" t="s">
        <v>174</v>
      </c>
      <c r="CU509" s="49"/>
      <c r="CV509" s="49"/>
      <c r="CW509" s="49"/>
      <c r="CX509" s="49"/>
      <c r="CY509" s="49"/>
      <c r="CZ509" s="49"/>
      <c r="DA509" s="49"/>
      <c r="DB509" s="49"/>
    </row>
    <row r="510" spans="1:106" s="77" customFormat="1" ht="64.5" customHeight="1" x14ac:dyDescent="0.25">
      <c r="A510" s="49" t="s">
        <v>175</v>
      </c>
      <c r="B510" s="49" t="s">
        <v>5166</v>
      </c>
      <c r="C510" s="60" t="e">
        <f>VLOOKUP(D510,'Threat Model'!$P$2:$Q$96,1,FALSE)</f>
        <v>#N/A</v>
      </c>
      <c r="D510" s="49" t="s">
        <v>5167</v>
      </c>
      <c r="E510" s="61" t="s">
        <v>5168</v>
      </c>
      <c r="F510" s="49"/>
      <c r="G510" s="61" t="s">
        <v>669</v>
      </c>
      <c r="H510" s="61" t="s">
        <v>5169</v>
      </c>
      <c r="I510" s="62">
        <v>10</v>
      </c>
      <c r="J510" s="62"/>
      <c r="K510" s="62"/>
      <c r="L510" s="62" t="s">
        <v>112</v>
      </c>
      <c r="M510" s="62"/>
      <c r="N510" s="62"/>
      <c r="O510" s="62" t="s">
        <v>182</v>
      </c>
      <c r="P510" s="62"/>
      <c r="Q510" s="62"/>
      <c r="R510" s="60" t="s">
        <v>112</v>
      </c>
      <c r="S510" s="61" t="s">
        <v>5170</v>
      </c>
      <c r="T510" s="61" t="s">
        <v>184</v>
      </c>
      <c r="U510" s="61" t="s">
        <v>588</v>
      </c>
      <c r="V510" s="61" t="s">
        <v>589</v>
      </c>
      <c r="W510" s="61" t="s">
        <v>187</v>
      </c>
      <c r="X510" s="61" t="s">
        <v>5171</v>
      </c>
      <c r="Y510" s="49"/>
      <c r="Z510" s="49"/>
      <c r="AA510" s="49" t="s">
        <v>5172</v>
      </c>
      <c r="AB510" s="49"/>
      <c r="AC510" s="60" t="s">
        <v>6903</v>
      </c>
      <c r="AD510" s="49" t="s">
        <v>191</v>
      </c>
      <c r="AE510" s="49" t="s">
        <v>123</v>
      </c>
      <c r="AF510" s="49" t="s">
        <v>124</v>
      </c>
      <c r="AG510" s="49" t="s">
        <v>125</v>
      </c>
      <c r="AH510" s="49" t="s">
        <v>192</v>
      </c>
      <c r="AI510" s="49" t="s">
        <v>126</v>
      </c>
      <c r="AJ510" s="49" t="s">
        <v>127</v>
      </c>
      <c r="AK510" s="49" t="s">
        <v>128</v>
      </c>
      <c r="AL510" s="49" t="s">
        <v>129</v>
      </c>
      <c r="AM510" s="49" t="s">
        <v>130</v>
      </c>
      <c r="AN510" s="49" t="s">
        <v>131</v>
      </c>
      <c r="AO510" s="49"/>
      <c r="AP510" s="49" t="s">
        <v>193</v>
      </c>
      <c r="AQ510" s="49" t="s">
        <v>194</v>
      </c>
      <c r="AR510" s="49" t="s">
        <v>195</v>
      </c>
      <c r="AS510" s="49" t="s">
        <v>196</v>
      </c>
      <c r="AT510" s="49" t="s">
        <v>197</v>
      </c>
      <c r="AU510" s="49" t="s">
        <v>132</v>
      </c>
      <c r="AV510" s="49" t="s">
        <v>198</v>
      </c>
      <c r="AW510" s="49" t="s">
        <v>133</v>
      </c>
      <c r="AX510" s="49" t="s">
        <v>134</v>
      </c>
      <c r="AY510" s="49" t="s">
        <v>199</v>
      </c>
      <c r="AZ510" s="49" t="s">
        <v>135</v>
      </c>
      <c r="BA510" s="49" t="s">
        <v>136</v>
      </c>
      <c r="BB510" s="49" t="s">
        <v>137</v>
      </c>
      <c r="BC510" s="49" t="s">
        <v>138</v>
      </c>
      <c r="BD510" s="49" t="s">
        <v>200</v>
      </c>
      <c r="BE510" s="49" t="s">
        <v>139</v>
      </c>
      <c r="BF510" s="49" t="s">
        <v>201</v>
      </c>
      <c r="BG510" s="49" t="s">
        <v>140</v>
      </c>
      <c r="BH510" s="49" t="s">
        <v>202</v>
      </c>
      <c r="BI510" s="49" t="s">
        <v>203</v>
      </c>
      <c r="BJ510" s="49"/>
      <c r="BK510" s="49" t="s">
        <v>141</v>
      </c>
      <c r="BL510" s="49" t="s">
        <v>142</v>
      </c>
      <c r="BM510" s="49" t="s">
        <v>143</v>
      </c>
      <c r="BN510" s="49" t="s">
        <v>144</v>
      </c>
      <c r="BO510" s="49" t="s">
        <v>145</v>
      </c>
      <c r="BP510" s="49" t="s">
        <v>146</v>
      </c>
      <c r="BQ510" s="60" t="str">
        <f t="shared" si="7"/>
        <v>NT-7
MT-1
MT-2
MT-7
MT-8
MT-9
MT-10
MT-11
MT-12
MT-13
MT-14
MT-15</v>
      </c>
      <c r="BR510" s="49"/>
      <c r="BS510" s="49"/>
      <c r="BT510" s="49"/>
      <c r="BU510" s="49"/>
      <c r="BV510" s="49"/>
      <c r="BW510" s="49"/>
      <c r="BX510" s="49" t="s">
        <v>152</v>
      </c>
      <c r="BY510" s="49"/>
      <c r="BZ510" s="49"/>
      <c r="CA510" s="49"/>
      <c r="CB510" s="49"/>
      <c r="CC510" s="49"/>
      <c r="CD510" s="49"/>
      <c r="CE510" s="49"/>
      <c r="CF510" s="49" t="s">
        <v>160</v>
      </c>
      <c r="CG510" s="49" t="s">
        <v>161</v>
      </c>
      <c r="CH510" s="49"/>
      <c r="CI510" s="49"/>
      <c r="CJ510" s="49"/>
      <c r="CK510" s="49"/>
      <c r="CL510" s="49" t="s">
        <v>166</v>
      </c>
      <c r="CM510" s="49" t="s">
        <v>167</v>
      </c>
      <c r="CN510" s="49" t="s">
        <v>168</v>
      </c>
      <c r="CO510" s="49" t="s">
        <v>169</v>
      </c>
      <c r="CP510" s="49" t="s">
        <v>170</v>
      </c>
      <c r="CQ510" s="49" t="s">
        <v>171</v>
      </c>
      <c r="CR510" s="49" t="s">
        <v>172</v>
      </c>
      <c r="CS510" s="49" t="s">
        <v>173</v>
      </c>
      <c r="CT510" s="49" t="s">
        <v>174</v>
      </c>
      <c r="CU510" s="49"/>
      <c r="CV510" s="49"/>
      <c r="CW510" s="49"/>
      <c r="CX510" s="49"/>
      <c r="CY510" s="49"/>
      <c r="CZ510" s="49"/>
      <c r="DA510" s="49"/>
      <c r="DB510" s="49"/>
    </row>
    <row r="511" spans="1:106" s="77" customFormat="1" ht="64.5" customHeight="1" x14ac:dyDescent="0.25">
      <c r="A511" s="49" t="s">
        <v>404</v>
      </c>
      <c r="B511" s="49" t="s">
        <v>5173</v>
      </c>
      <c r="C511" s="60" t="e">
        <f>VLOOKUP(D511,'Threat Model'!$P$2:$Q$96,1,FALSE)</f>
        <v>#N/A</v>
      </c>
      <c r="D511" s="49" t="s">
        <v>5174</v>
      </c>
      <c r="E511" s="61" t="s">
        <v>5175</v>
      </c>
      <c r="F511" s="49"/>
      <c r="G511" s="61" t="s">
        <v>5176</v>
      </c>
      <c r="H511" s="61" t="s">
        <v>5177</v>
      </c>
      <c r="I511" s="62">
        <v>9</v>
      </c>
      <c r="J511" s="62"/>
      <c r="K511" s="62"/>
      <c r="L511" s="62"/>
      <c r="M511" s="62" t="s">
        <v>112</v>
      </c>
      <c r="N511" s="62"/>
      <c r="O511" s="62" t="s">
        <v>182</v>
      </c>
      <c r="P511" s="62"/>
      <c r="Q511" s="60" t="s">
        <v>112</v>
      </c>
      <c r="R511" s="62"/>
      <c r="S511" s="61" t="s">
        <v>5178</v>
      </c>
      <c r="T511" s="61" t="s">
        <v>3461</v>
      </c>
      <c r="U511" s="61" t="s">
        <v>413</v>
      </c>
      <c r="V511" s="61" t="s">
        <v>414</v>
      </c>
      <c r="W511" s="61" t="s">
        <v>415</v>
      </c>
      <c r="X511" s="61" t="s">
        <v>5179</v>
      </c>
      <c r="Y511" s="49"/>
      <c r="Z511" s="49"/>
      <c r="AA511" s="49" t="s">
        <v>5180</v>
      </c>
      <c r="AB511" s="49"/>
      <c r="AC511" s="60" t="s">
        <v>6920</v>
      </c>
      <c r="AD511" s="49" t="s">
        <v>191</v>
      </c>
      <c r="AE511" s="49"/>
      <c r="AF511" s="49"/>
      <c r="AG511" s="49" t="s">
        <v>125</v>
      </c>
      <c r="AH511" s="49" t="s">
        <v>192</v>
      </c>
      <c r="AI511" s="49" t="s">
        <v>126</v>
      </c>
      <c r="AJ511" s="49" t="s">
        <v>127</v>
      </c>
      <c r="AK511" s="49" t="s">
        <v>128</v>
      </c>
      <c r="AL511" s="49" t="s">
        <v>129</v>
      </c>
      <c r="AM511" s="49" t="s">
        <v>130</v>
      </c>
      <c r="AN511" s="49" t="s">
        <v>131</v>
      </c>
      <c r="AO511" s="49" t="s">
        <v>218</v>
      </c>
      <c r="AP511" s="49" t="s">
        <v>193</v>
      </c>
      <c r="AQ511" s="49" t="s">
        <v>194</v>
      </c>
      <c r="AR511" s="49" t="s">
        <v>195</v>
      </c>
      <c r="AS511" s="49" t="s">
        <v>196</v>
      </c>
      <c r="AT511" s="49" t="s">
        <v>197</v>
      </c>
      <c r="AU511" s="49" t="s">
        <v>132</v>
      </c>
      <c r="AV511" s="49" t="s">
        <v>198</v>
      </c>
      <c r="AW511" s="49" t="s">
        <v>133</v>
      </c>
      <c r="AX511" s="49" t="s">
        <v>134</v>
      </c>
      <c r="AY511" s="49" t="s">
        <v>199</v>
      </c>
      <c r="AZ511" s="49" t="s">
        <v>135</v>
      </c>
      <c r="BA511" s="49" t="s">
        <v>136</v>
      </c>
      <c r="BB511" s="49"/>
      <c r="BC511" s="49"/>
      <c r="BD511" s="49"/>
      <c r="BE511" s="49" t="s">
        <v>139</v>
      </c>
      <c r="BF511" s="49"/>
      <c r="BG511" s="49" t="s">
        <v>140</v>
      </c>
      <c r="BH511" s="49" t="s">
        <v>202</v>
      </c>
      <c r="BI511" s="49" t="s">
        <v>203</v>
      </c>
      <c r="BJ511" s="49"/>
      <c r="BK511" s="49"/>
      <c r="BL511" s="49"/>
      <c r="BM511" s="49"/>
      <c r="BN511" s="49"/>
      <c r="BO511" s="49"/>
      <c r="BP511" s="49"/>
      <c r="BQ511" s="60" t="str">
        <f t="shared" si="7"/>
        <v>NT-2
NT-3
NT-4
NT-5
NT-6
NT-7
NT-8
NT-9
NT-10
NT-11
NT-12
NT-13
NT-14
MT-1
MT-2
MT-3
MT-4
MT-5
MT-6
MT-7
MT-8
MT-9
MT-10
MT-11
MT-12
MT-13
MT-14
MT-15</v>
      </c>
      <c r="BR511" s="49"/>
      <c r="BS511" s="49" t="s">
        <v>147</v>
      </c>
      <c r="BT511" s="49" t="s">
        <v>148</v>
      </c>
      <c r="BU511" s="49" t="s">
        <v>149</v>
      </c>
      <c r="BV511" s="49" t="s">
        <v>150</v>
      </c>
      <c r="BW511" s="49" t="s">
        <v>151</v>
      </c>
      <c r="BX511" s="49" t="s">
        <v>152</v>
      </c>
      <c r="BY511" s="49" t="s">
        <v>153</v>
      </c>
      <c r="BZ511" s="49" t="s">
        <v>154</v>
      </c>
      <c r="CA511" s="49" t="s">
        <v>155</v>
      </c>
      <c r="CB511" s="49" t="s">
        <v>156</v>
      </c>
      <c r="CC511" s="49" t="s">
        <v>157</v>
      </c>
      <c r="CD511" s="49" t="s">
        <v>158</v>
      </c>
      <c r="CE511" s="49" t="s">
        <v>159</v>
      </c>
      <c r="CF511" s="49" t="s">
        <v>160</v>
      </c>
      <c r="CG511" s="49" t="s">
        <v>161</v>
      </c>
      <c r="CH511" s="49" t="s">
        <v>162</v>
      </c>
      <c r="CI511" s="49" t="s">
        <v>163</v>
      </c>
      <c r="CJ511" s="49" t="s">
        <v>164</v>
      </c>
      <c r="CK511" s="49" t="s">
        <v>165</v>
      </c>
      <c r="CL511" s="49" t="s">
        <v>166</v>
      </c>
      <c r="CM511" s="49" t="s">
        <v>167</v>
      </c>
      <c r="CN511" s="49" t="s">
        <v>168</v>
      </c>
      <c r="CO511" s="49" t="s">
        <v>169</v>
      </c>
      <c r="CP511" s="49" t="s">
        <v>170</v>
      </c>
      <c r="CQ511" s="49" t="s">
        <v>171</v>
      </c>
      <c r="CR511" s="49" t="s">
        <v>172</v>
      </c>
      <c r="CS511" s="49" t="s">
        <v>173</v>
      </c>
      <c r="CT511" s="49" t="s">
        <v>174</v>
      </c>
      <c r="CU511" s="49"/>
      <c r="CV511" s="49"/>
      <c r="CW511" s="49"/>
      <c r="CX511" s="49"/>
      <c r="CY511" s="49"/>
      <c r="CZ511" s="49"/>
      <c r="DA511" s="49"/>
      <c r="DB511" s="49"/>
    </row>
    <row r="512" spans="1:106" s="77" customFormat="1" ht="64.5" customHeight="1" x14ac:dyDescent="0.25">
      <c r="A512" s="49" t="s">
        <v>2807</v>
      </c>
      <c r="B512" s="49" t="s">
        <v>5181</v>
      </c>
      <c r="C512" s="60" t="e">
        <f>VLOOKUP(D512,'Threat Model'!$P$2:$Q$96,1,FALSE)</f>
        <v>#N/A</v>
      </c>
      <c r="D512" s="49" t="s">
        <v>5182</v>
      </c>
      <c r="E512" s="61" t="s">
        <v>5183</v>
      </c>
      <c r="F512" s="49"/>
      <c r="G512" s="61" t="s">
        <v>5184</v>
      </c>
      <c r="H512" s="61" t="s">
        <v>5185</v>
      </c>
      <c r="I512" s="62">
        <v>9</v>
      </c>
      <c r="J512" s="62"/>
      <c r="K512" s="62"/>
      <c r="L512" s="62"/>
      <c r="M512" s="62"/>
      <c r="N512" s="62" t="s">
        <v>112</v>
      </c>
      <c r="O512" s="62" t="s">
        <v>182</v>
      </c>
      <c r="P512" s="62"/>
      <c r="Q512" s="60" t="s">
        <v>112</v>
      </c>
      <c r="R512" s="62"/>
      <c r="S512" s="61" t="s">
        <v>5186</v>
      </c>
      <c r="T512" s="61" t="s">
        <v>5187</v>
      </c>
      <c r="U512" s="61" t="s">
        <v>2851</v>
      </c>
      <c r="V512" s="61" t="s">
        <v>2852</v>
      </c>
      <c r="W512" s="61" t="s">
        <v>2818</v>
      </c>
      <c r="X512" s="61" t="s">
        <v>5188</v>
      </c>
      <c r="Y512" s="49"/>
      <c r="Z512" s="49"/>
      <c r="AA512" s="49" t="s">
        <v>5189</v>
      </c>
      <c r="AB512" s="49"/>
      <c r="AC512" s="60" t="s">
        <v>7008</v>
      </c>
      <c r="AD512" s="49" t="s">
        <v>191</v>
      </c>
      <c r="AE512" s="49" t="s">
        <v>123</v>
      </c>
      <c r="AF512" s="49" t="s">
        <v>124</v>
      </c>
      <c r="AG512" s="49" t="s">
        <v>125</v>
      </c>
      <c r="AH512" s="49" t="s">
        <v>192</v>
      </c>
      <c r="AI512" s="49" t="s">
        <v>126</v>
      </c>
      <c r="AJ512" s="49"/>
      <c r="AK512" s="49" t="s">
        <v>128</v>
      </c>
      <c r="AL512" s="49" t="s">
        <v>129</v>
      </c>
      <c r="AM512" s="49" t="s">
        <v>130</v>
      </c>
      <c r="AN512" s="49" t="s">
        <v>131</v>
      </c>
      <c r="AO512" s="49" t="s">
        <v>218</v>
      </c>
      <c r="AP512" s="49" t="s">
        <v>193</v>
      </c>
      <c r="AQ512" s="49" t="s">
        <v>194</v>
      </c>
      <c r="AR512" s="49" t="s">
        <v>195</v>
      </c>
      <c r="AS512" s="49" t="s">
        <v>196</v>
      </c>
      <c r="AT512" s="49" t="s">
        <v>197</v>
      </c>
      <c r="AU512" s="49"/>
      <c r="AV512" s="49" t="s">
        <v>198</v>
      </c>
      <c r="AW512" s="49" t="s">
        <v>133</v>
      </c>
      <c r="AX512" s="49" t="s">
        <v>134</v>
      </c>
      <c r="AY512" s="49" t="s">
        <v>199</v>
      </c>
      <c r="AZ512" s="49" t="s">
        <v>135</v>
      </c>
      <c r="BA512" s="49" t="s">
        <v>136</v>
      </c>
      <c r="BB512" s="49" t="s">
        <v>137</v>
      </c>
      <c r="BC512" s="49" t="s">
        <v>138</v>
      </c>
      <c r="BD512" s="49" t="s">
        <v>200</v>
      </c>
      <c r="BE512" s="49" t="s">
        <v>139</v>
      </c>
      <c r="BF512" s="49" t="s">
        <v>201</v>
      </c>
      <c r="BG512" s="49"/>
      <c r="BH512" s="49" t="s">
        <v>202</v>
      </c>
      <c r="BI512" s="49" t="s">
        <v>203</v>
      </c>
      <c r="BJ512" s="49"/>
      <c r="BK512" s="49" t="s">
        <v>141</v>
      </c>
      <c r="BL512" s="49" t="s">
        <v>142</v>
      </c>
      <c r="BM512" s="49" t="s">
        <v>143</v>
      </c>
      <c r="BN512" s="49" t="s">
        <v>144</v>
      </c>
      <c r="BO512" s="49" t="s">
        <v>145</v>
      </c>
      <c r="BP512" s="49" t="s">
        <v>146</v>
      </c>
      <c r="BQ512" s="60" t="str">
        <f t="shared" si="7"/>
        <v>NT-2
NT-3
NT-4
NT-5
NT-6
NT-7
NT-8
NT-9
NT-10
NT-11
NT-12
NT-13
NT-14
MT-1
MT-2
MT-3
MT-4
MT-5
MT-6
MT-7
MT-8
MT-9
MT-10
MT-11
MT-12
MT-13
MT-14
MT-15</v>
      </c>
      <c r="BR512" s="49"/>
      <c r="BS512" s="49" t="s">
        <v>147</v>
      </c>
      <c r="BT512" s="49" t="s">
        <v>148</v>
      </c>
      <c r="BU512" s="49" t="s">
        <v>149</v>
      </c>
      <c r="BV512" s="49" t="s">
        <v>150</v>
      </c>
      <c r="BW512" s="49" t="s">
        <v>151</v>
      </c>
      <c r="BX512" s="49" t="s">
        <v>152</v>
      </c>
      <c r="BY512" s="49" t="s">
        <v>153</v>
      </c>
      <c r="BZ512" s="49" t="s">
        <v>154</v>
      </c>
      <c r="CA512" s="49" t="s">
        <v>155</v>
      </c>
      <c r="CB512" s="49" t="s">
        <v>156</v>
      </c>
      <c r="CC512" s="49" t="s">
        <v>157</v>
      </c>
      <c r="CD512" s="49" t="s">
        <v>158</v>
      </c>
      <c r="CE512" s="49" t="s">
        <v>159</v>
      </c>
      <c r="CF512" s="49" t="s">
        <v>160</v>
      </c>
      <c r="CG512" s="49" t="s">
        <v>161</v>
      </c>
      <c r="CH512" s="49" t="s">
        <v>162</v>
      </c>
      <c r="CI512" s="49" t="s">
        <v>163</v>
      </c>
      <c r="CJ512" s="49" t="s">
        <v>164</v>
      </c>
      <c r="CK512" s="49" t="s">
        <v>165</v>
      </c>
      <c r="CL512" s="49" t="s">
        <v>166</v>
      </c>
      <c r="CM512" s="49" t="s">
        <v>167</v>
      </c>
      <c r="CN512" s="49" t="s">
        <v>168</v>
      </c>
      <c r="CO512" s="49" t="s">
        <v>169</v>
      </c>
      <c r="CP512" s="49" t="s">
        <v>170</v>
      </c>
      <c r="CQ512" s="49" t="s">
        <v>171</v>
      </c>
      <c r="CR512" s="49" t="s">
        <v>172</v>
      </c>
      <c r="CS512" s="49" t="s">
        <v>173</v>
      </c>
      <c r="CT512" s="49" t="s">
        <v>174</v>
      </c>
      <c r="CU512" s="49"/>
      <c r="CV512" s="49"/>
      <c r="CW512" s="49"/>
      <c r="CX512" s="49"/>
      <c r="CY512" s="49"/>
      <c r="CZ512" s="49"/>
      <c r="DA512" s="49"/>
      <c r="DB512" s="49"/>
    </row>
    <row r="513" spans="1:106" s="76" customFormat="1" ht="64.5" customHeight="1" x14ac:dyDescent="0.25">
      <c r="A513" s="49" t="s">
        <v>2807</v>
      </c>
      <c r="B513" s="49" t="s">
        <v>5190</v>
      </c>
      <c r="C513" s="60" t="e">
        <f>VLOOKUP(D513,'Threat Model'!$P$2:$Q$96,1,FALSE)</f>
        <v>#N/A</v>
      </c>
      <c r="D513" s="49" t="s">
        <v>5191</v>
      </c>
      <c r="E513" s="61" t="s">
        <v>5192</v>
      </c>
      <c r="F513" s="49"/>
      <c r="G513" s="61" t="s">
        <v>5193</v>
      </c>
      <c r="H513" s="61" t="s">
        <v>5194</v>
      </c>
      <c r="I513" s="62">
        <v>9</v>
      </c>
      <c r="J513" s="62"/>
      <c r="K513" s="62"/>
      <c r="L513" s="62"/>
      <c r="M513" s="62"/>
      <c r="N513" s="62" t="s">
        <v>112</v>
      </c>
      <c r="O513" s="62" t="s">
        <v>210</v>
      </c>
      <c r="P513" s="62"/>
      <c r="Q513" s="60" t="s">
        <v>112</v>
      </c>
      <c r="R513" s="60" t="s">
        <v>112</v>
      </c>
      <c r="S513" s="61" t="s">
        <v>5195</v>
      </c>
      <c r="T513" s="61" t="s">
        <v>2815</v>
      </c>
      <c r="U513" s="61" t="s">
        <v>5196</v>
      </c>
      <c r="V513" s="61" t="s">
        <v>5197</v>
      </c>
      <c r="W513" s="61" t="s">
        <v>2818</v>
      </c>
      <c r="X513" s="61" t="s">
        <v>3812</v>
      </c>
      <c r="Y513" s="49"/>
      <c r="Z513" s="49"/>
      <c r="AA513" s="49" t="s">
        <v>2832</v>
      </c>
      <c r="AB513" s="49"/>
      <c r="AC513" s="60" t="s">
        <v>7051</v>
      </c>
      <c r="AD513" s="49"/>
      <c r="AE513" s="49"/>
      <c r="AF513" s="49"/>
      <c r="AG513" s="49" t="s">
        <v>125</v>
      </c>
      <c r="AH513" s="49" t="s">
        <v>192</v>
      </c>
      <c r="AI513" s="49" t="s">
        <v>126</v>
      </c>
      <c r="AJ513" s="49" t="s">
        <v>127</v>
      </c>
      <c r="AK513" s="49" t="s">
        <v>128</v>
      </c>
      <c r="AL513" s="49" t="s">
        <v>129</v>
      </c>
      <c r="AM513" s="49"/>
      <c r="AN513" s="49"/>
      <c r="AO513" s="49" t="s">
        <v>218</v>
      </c>
      <c r="AP513" s="49" t="s">
        <v>193</v>
      </c>
      <c r="AQ513" s="49" t="s">
        <v>194</v>
      </c>
      <c r="AR513" s="49" t="s">
        <v>195</v>
      </c>
      <c r="AS513" s="49" t="s">
        <v>196</v>
      </c>
      <c r="AT513" s="49" t="s">
        <v>197</v>
      </c>
      <c r="AU513" s="49"/>
      <c r="AV513" s="49" t="s">
        <v>198</v>
      </c>
      <c r="AW513" s="49" t="s">
        <v>133</v>
      </c>
      <c r="AX513" s="49" t="s">
        <v>134</v>
      </c>
      <c r="AY513" s="49"/>
      <c r="AZ513" s="49" t="s">
        <v>135</v>
      </c>
      <c r="BA513" s="49" t="s">
        <v>136</v>
      </c>
      <c r="BB513" s="49"/>
      <c r="BC513" s="49"/>
      <c r="BD513" s="49"/>
      <c r="BE513" s="49" t="s">
        <v>139</v>
      </c>
      <c r="BF513" s="49" t="s">
        <v>201</v>
      </c>
      <c r="BG513" s="49"/>
      <c r="BH513" s="49" t="s">
        <v>202</v>
      </c>
      <c r="BI513" s="49" t="s">
        <v>203</v>
      </c>
      <c r="BJ513" s="49"/>
      <c r="BK513" s="49"/>
      <c r="BL513" s="49"/>
      <c r="BM513" s="49"/>
      <c r="BN513" s="49"/>
      <c r="BO513" s="49"/>
      <c r="BP513" s="49"/>
      <c r="BQ513" s="60" t="str">
        <f t="shared" si="7"/>
        <v>NT-2
NT-3
NT-4
NT-5
NT-6
NT-7
NT-8
NT-9
NT-10
NT-11
NT-12
NT-13
NT-14
MT-1
MT-2
MT-3
MT-4
MT-5
MT-6
MT-7
MT-8
MT-9
MT-10
MT-11
MT-12
MT-13
MT-14
MT-15</v>
      </c>
      <c r="BR513" s="49"/>
      <c r="BS513" s="49" t="s">
        <v>147</v>
      </c>
      <c r="BT513" s="49" t="s">
        <v>148</v>
      </c>
      <c r="BU513" s="49" t="s">
        <v>149</v>
      </c>
      <c r="BV513" s="49" t="s">
        <v>150</v>
      </c>
      <c r="BW513" s="49" t="s">
        <v>151</v>
      </c>
      <c r="BX513" s="49" t="s">
        <v>152</v>
      </c>
      <c r="BY513" s="49" t="s">
        <v>153</v>
      </c>
      <c r="BZ513" s="49" t="s">
        <v>154</v>
      </c>
      <c r="CA513" s="49" t="s">
        <v>155</v>
      </c>
      <c r="CB513" s="49" t="s">
        <v>156</v>
      </c>
      <c r="CC513" s="49" t="s">
        <v>157</v>
      </c>
      <c r="CD513" s="49" t="s">
        <v>158</v>
      </c>
      <c r="CE513" s="49" t="s">
        <v>159</v>
      </c>
      <c r="CF513" s="49" t="s">
        <v>160</v>
      </c>
      <c r="CG513" s="49" t="s">
        <v>161</v>
      </c>
      <c r="CH513" s="49" t="s">
        <v>162</v>
      </c>
      <c r="CI513" s="49" t="s">
        <v>163</v>
      </c>
      <c r="CJ513" s="49" t="s">
        <v>164</v>
      </c>
      <c r="CK513" s="49" t="s">
        <v>165</v>
      </c>
      <c r="CL513" s="49" t="s">
        <v>166</v>
      </c>
      <c r="CM513" s="49" t="s">
        <v>167</v>
      </c>
      <c r="CN513" s="49" t="s">
        <v>168</v>
      </c>
      <c r="CO513" s="49" t="s">
        <v>169</v>
      </c>
      <c r="CP513" s="49" t="s">
        <v>170</v>
      </c>
      <c r="CQ513" s="49" t="s">
        <v>171</v>
      </c>
      <c r="CR513" s="49" t="s">
        <v>172</v>
      </c>
      <c r="CS513" s="49" t="s">
        <v>173</v>
      </c>
      <c r="CT513" s="49" t="s">
        <v>174</v>
      </c>
      <c r="CU513" s="49"/>
      <c r="CV513" s="49"/>
      <c r="CW513" s="49"/>
      <c r="CX513" s="49"/>
      <c r="CY513" s="49"/>
      <c r="CZ513" s="49"/>
      <c r="DA513" s="49"/>
      <c r="DB513" s="49"/>
    </row>
    <row r="514" spans="1:106" s="76" customFormat="1" ht="64.5" customHeight="1" x14ac:dyDescent="0.25">
      <c r="A514" s="49" t="s">
        <v>2807</v>
      </c>
      <c r="B514" s="49" t="s">
        <v>5198</v>
      </c>
      <c r="C514" s="60" t="e">
        <f>VLOOKUP(D514,'Threat Model'!$P$2:$Q$96,1,FALSE)</f>
        <v>#N/A</v>
      </c>
      <c r="D514" s="49" t="s">
        <v>5199</v>
      </c>
      <c r="E514" s="61" t="s">
        <v>5200</v>
      </c>
      <c r="F514" s="49"/>
      <c r="G514" s="61" t="s">
        <v>5201</v>
      </c>
      <c r="H514" s="61" t="s">
        <v>5202</v>
      </c>
      <c r="I514" s="62">
        <v>5</v>
      </c>
      <c r="J514" s="62"/>
      <c r="K514" s="62" t="s">
        <v>112</v>
      </c>
      <c r="L514" s="62"/>
      <c r="M514" s="62"/>
      <c r="N514" s="62"/>
      <c r="O514" s="62" t="s">
        <v>210</v>
      </c>
      <c r="P514" s="62"/>
      <c r="Q514" s="60" t="s">
        <v>112</v>
      </c>
      <c r="R514" s="60" t="s">
        <v>112</v>
      </c>
      <c r="S514" s="61" t="s">
        <v>5203</v>
      </c>
      <c r="T514" s="61" t="s">
        <v>2815</v>
      </c>
      <c r="U514" s="61" t="s">
        <v>5196</v>
      </c>
      <c r="V514" s="61" t="s">
        <v>5197</v>
      </c>
      <c r="W514" s="61" t="s">
        <v>5204</v>
      </c>
      <c r="X514" s="61" t="s">
        <v>5205</v>
      </c>
      <c r="Y514" s="49"/>
      <c r="Z514" s="49"/>
      <c r="AA514" s="49" t="s">
        <v>2832</v>
      </c>
      <c r="AB514" s="49"/>
      <c r="AC514" s="60" t="s">
        <v>7051</v>
      </c>
      <c r="AD514" s="49"/>
      <c r="AE514" s="49"/>
      <c r="AF514" s="49"/>
      <c r="AG514" s="49" t="s">
        <v>125</v>
      </c>
      <c r="AH514" s="49" t="s">
        <v>192</v>
      </c>
      <c r="AI514" s="49" t="s">
        <v>126</v>
      </c>
      <c r="AJ514" s="49" t="s">
        <v>127</v>
      </c>
      <c r="AK514" s="49" t="s">
        <v>128</v>
      </c>
      <c r="AL514" s="49" t="s">
        <v>129</v>
      </c>
      <c r="AM514" s="49"/>
      <c r="AN514" s="49"/>
      <c r="AO514" s="49" t="s">
        <v>218</v>
      </c>
      <c r="AP514" s="49" t="s">
        <v>193</v>
      </c>
      <c r="AQ514" s="49" t="s">
        <v>194</v>
      </c>
      <c r="AR514" s="49" t="s">
        <v>195</v>
      </c>
      <c r="AS514" s="49" t="s">
        <v>196</v>
      </c>
      <c r="AT514" s="49" t="s">
        <v>197</v>
      </c>
      <c r="AU514" s="49"/>
      <c r="AV514" s="49" t="s">
        <v>198</v>
      </c>
      <c r="AW514" s="49" t="s">
        <v>133</v>
      </c>
      <c r="AX514" s="49" t="s">
        <v>134</v>
      </c>
      <c r="AY514" s="49"/>
      <c r="AZ514" s="49" t="s">
        <v>135</v>
      </c>
      <c r="BA514" s="49" t="s">
        <v>136</v>
      </c>
      <c r="BB514" s="49"/>
      <c r="BC514" s="49"/>
      <c r="BD514" s="49"/>
      <c r="BE514" s="49" t="s">
        <v>139</v>
      </c>
      <c r="BF514" s="49" t="s">
        <v>201</v>
      </c>
      <c r="BG514" s="49"/>
      <c r="BH514" s="49" t="s">
        <v>202</v>
      </c>
      <c r="BI514" s="49" t="s">
        <v>203</v>
      </c>
      <c r="BJ514" s="49"/>
      <c r="BK514" s="49"/>
      <c r="BL514" s="49"/>
      <c r="BM514" s="49"/>
      <c r="BN514" s="49"/>
      <c r="BO514" s="49"/>
      <c r="BP514" s="49"/>
      <c r="BQ514" s="60" t="str">
        <f t="shared" ref="BQ514:BQ548" si="8">_xlfn.TEXTJOIN(CHAR(10),TRUE,BR514:DB514)</f>
        <v>NT-2
NT-3
NT-4
NT-5
NT-6
NT-7
NT-8
NT-9
NT-10
NT-11
NT-12
NT-13
NT-14
MT-1
MT-2
MT-3
MT-4
MT-5
MT-6
MT-7
MT-8
MT-9
MT-10
MT-11
MT-12
MT-13
MT-14
MT-15</v>
      </c>
      <c r="BR514" s="49"/>
      <c r="BS514" s="49" t="s">
        <v>147</v>
      </c>
      <c r="BT514" s="49" t="s">
        <v>148</v>
      </c>
      <c r="BU514" s="49" t="s">
        <v>149</v>
      </c>
      <c r="BV514" s="49" t="s">
        <v>150</v>
      </c>
      <c r="BW514" s="49" t="s">
        <v>151</v>
      </c>
      <c r="BX514" s="49" t="s">
        <v>152</v>
      </c>
      <c r="BY514" s="49" t="s">
        <v>153</v>
      </c>
      <c r="BZ514" s="49" t="s">
        <v>154</v>
      </c>
      <c r="CA514" s="49" t="s">
        <v>155</v>
      </c>
      <c r="CB514" s="49" t="s">
        <v>156</v>
      </c>
      <c r="CC514" s="49" t="s">
        <v>157</v>
      </c>
      <c r="CD514" s="49" t="s">
        <v>158</v>
      </c>
      <c r="CE514" s="49" t="s">
        <v>159</v>
      </c>
      <c r="CF514" s="49" t="s">
        <v>160</v>
      </c>
      <c r="CG514" s="49" t="s">
        <v>161</v>
      </c>
      <c r="CH514" s="49" t="s">
        <v>162</v>
      </c>
      <c r="CI514" s="49" t="s">
        <v>163</v>
      </c>
      <c r="CJ514" s="49" t="s">
        <v>164</v>
      </c>
      <c r="CK514" s="49" t="s">
        <v>165</v>
      </c>
      <c r="CL514" s="49" t="s">
        <v>166</v>
      </c>
      <c r="CM514" s="49" t="s">
        <v>167</v>
      </c>
      <c r="CN514" s="49" t="s">
        <v>168</v>
      </c>
      <c r="CO514" s="49" t="s">
        <v>169</v>
      </c>
      <c r="CP514" s="49" t="s">
        <v>170</v>
      </c>
      <c r="CQ514" s="49" t="s">
        <v>171</v>
      </c>
      <c r="CR514" s="49" t="s">
        <v>172</v>
      </c>
      <c r="CS514" s="49" t="s">
        <v>173</v>
      </c>
      <c r="CT514" s="49" t="s">
        <v>174</v>
      </c>
      <c r="CU514" s="49"/>
      <c r="CV514" s="49"/>
      <c r="CW514" s="49"/>
      <c r="CX514" s="49"/>
      <c r="CY514" s="49"/>
      <c r="CZ514" s="49"/>
      <c r="DA514" s="49"/>
      <c r="DB514" s="49"/>
    </row>
    <row r="515" spans="1:106" s="76" customFormat="1" ht="64.5" customHeight="1" x14ac:dyDescent="0.25">
      <c r="A515" s="49" t="s">
        <v>2807</v>
      </c>
      <c r="B515" s="49" t="s">
        <v>5206</v>
      </c>
      <c r="C515" s="60" t="e">
        <f>VLOOKUP(D515,'Threat Model'!$P$2:$Q$96,1,FALSE)</f>
        <v>#N/A</v>
      </c>
      <c r="D515" s="49" t="s">
        <v>5207</v>
      </c>
      <c r="E515" s="61" t="s">
        <v>5208</v>
      </c>
      <c r="F515" s="49"/>
      <c r="G515" s="61"/>
      <c r="H515" s="61" t="s">
        <v>5209</v>
      </c>
      <c r="I515" s="62">
        <v>9</v>
      </c>
      <c r="J515" s="62"/>
      <c r="K515" s="62"/>
      <c r="L515" s="62"/>
      <c r="M515" s="62"/>
      <c r="N515" s="62" t="s">
        <v>112</v>
      </c>
      <c r="O515" s="62" t="s">
        <v>182</v>
      </c>
      <c r="P515" s="62"/>
      <c r="Q515" s="60" t="s">
        <v>112</v>
      </c>
      <c r="R515" s="60" t="s">
        <v>112</v>
      </c>
      <c r="S515" s="61" t="s">
        <v>5210</v>
      </c>
      <c r="T515" s="61" t="s">
        <v>2815</v>
      </c>
      <c r="U515" s="61" t="s">
        <v>2829</v>
      </c>
      <c r="V515" s="61" t="s">
        <v>3912</v>
      </c>
      <c r="W515" s="61" t="s">
        <v>2818</v>
      </c>
      <c r="X515" s="61" t="s">
        <v>5211</v>
      </c>
      <c r="Y515" s="49"/>
      <c r="Z515" s="49"/>
      <c r="AA515" s="49" t="s">
        <v>5212</v>
      </c>
      <c r="AB515" s="49"/>
      <c r="AC515" s="60" t="s">
        <v>6944</v>
      </c>
      <c r="AD515" s="49" t="s">
        <v>191</v>
      </c>
      <c r="AE515" s="49" t="s">
        <v>123</v>
      </c>
      <c r="AF515" s="49" t="s">
        <v>124</v>
      </c>
      <c r="AG515" s="49" t="s">
        <v>125</v>
      </c>
      <c r="AH515" s="49" t="s">
        <v>192</v>
      </c>
      <c r="AI515" s="49" t="s">
        <v>126</v>
      </c>
      <c r="AJ515" s="49"/>
      <c r="AK515" s="49" t="s">
        <v>128</v>
      </c>
      <c r="AL515" s="49" t="s">
        <v>129</v>
      </c>
      <c r="AM515" s="49" t="s">
        <v>130</v>
      </c>
      <c r="AN515" s="49" t="s">
        <v>131</v>
      </c>
      <c r="AO515" s="49" t="s">
        <v>218</v>
      </c>
      <c r="AP515" s="49" t="s">
        <v>193</v>
      </c>
      <c r="AQ515" s="49" t="s">
        <v>194</v>
      </c>
      <c r="AR515" s="49" t="s">
        <v>195</v>
      </c>
      <c r="AS515" s="49" t="s">
        <v>196</v>
      </c>
      <c r="AT515" s="49" t="s">
        <v>197</v>
      </c>
      <c r="AU515" s="49" t="s">
        <v>132</v>
      </c>
      <c r="AV515" s="49" t="s">
        <v>198</v>
      </c>
      <c r="AW515" s="49" t="s">
        <v>133</v>
      </c>
      <c r="AX515" s="49" t="s">
        <v>134</v>
      </c>
      <c r="AY515" s="49" t="s">
        <v>199</v>
      </c>
      <c r="AZ515" s="49" t="s">
        <v>135</v>
      </c>
      <c r="BA515" s="49" t="s">
        <v>136</v>
      </c>
      <c r="BB515" s="49" t="s">
        <v>137</v>
      </c>
      <c r="BC515" s="49" t="s">
        <v>138</v>
      </c>
      <c r="BD515" s="49" t="s">
        <v>200</v>
      </c>
      <c r="BE515" s="49" t="s">
        <v>139</v>
      </c>
      <c r="BF515" s="49" t="s">
        <v>201</v>
      </c>
      <c r="BG515" s="49" t="s">
        <v>140</v>
      </c>
      <c r="BH515" s="49" t="s">
        <v>202</v>
      </c>
      <c r="BI515" s="49" t="s">
        <v>203</v>
      </c>
      <c r="BJ515" s="49"/>
      <c r="BK515" s="49" t="s">
        <v>141</v>
      </c>
      <c r="BL515" s="49" t="s">
        <v>142</v>
      </c>
      <c r="BM515" s="49" t="s">
        <v>143</v>
      </c>
      <c r="BN515" s="49" t="s">
        <v>144</v>
      </c>
      <c r="BO515" s="49" t="s">
        <v>145</v>
      </c>
      <c r="BP515" s="49" t="s">
        <v>146</v>
      </c>
      <c r="BQ515" s="60" t="str">
        <f t="shared" si="8"/>
        <v>NT-2
NT-3
NT-4
NT-5
NT-6
NT-7
NT-8
NT-9
NT-10
NT-11
NT-12
NT-13
NT-14
MT-1
MT-2
MT-3
MT-4
MT-5
MT-6
MT-7
MT-8
MT-9
MT-10
MT-11
MT-12
MT-13
MT-14
MT-15</v>
      </c>
      <c r="BR515" s="49"/>
      <c r="BS515" s="49" t="s">
        <v>147</v>
      </c>
      <c r="BT515" s="49" t="s">
        <v>148</v>
      </c>
      <c r="BU515" s="49" t="s">
        <v>149</v>
      </c>
      <c r="BV515" s="49" t="s">
        <v>150</v>
      </c>
      <c r="BW515" s="49" t="s">
        <v>151</v>
      </c>
      <c r="BX515" s="49" t="s">
        <v>152</v>
      </c>
      <c r="BY515" s="49" t="s">
        <v>153</v>
      </c>
      <c r="BZ515" s="49" t="s">
        <v>154</v>
      </c>
      <c r="CA515" s="49" t="s">
        <v>155</v>
      </c>
      <c r="CB515" s="49" t="s">
        <v>156</v>
      </c>
      <c r="CC515" s="49" t="s">
        <v>157</v>
      </c>
      <c r="CD515" s="49" t="s">
        <v>158</v>
      </c>
      <c r="CE515" s="49" t="s">
        <v>159</v>
      </c>
      <c r="CF515" s="49" t="s">
        <v>160</v>
      </c>
      <c r="CG515" s="49" t="s">
        <v>161</v>
      </c>
      <c r="CH515" s="49" t="s">
        <v>162</v>
      </c>
      <c r="CI515" s="49" t="s">
        <v>163</v>
      </c>
      <c r="CJ515" s="49" t="s">
        <v>164</v>
      </c>
      <c r="CK515" s="49" t="s">
        <v>165</v>
      </c>
      <c r="CL515" s="49" t="s">
        <v>166</v>
      </c>
      <c r="CM515" s="49" t="s">
        <v>167</v>
      </c>
      <c r="CN515" s="49" t="s">
        <v>168</v>
      </c>
      <c r="CO515" s="49" t="s">
        <v>169</v>
      </c>
      <c r="CP515" s="49" t="s">
        <v>170</v>
      </c>
      <c r="CQ515" s="49" t="s">
        <v>171</v>
      </c>
      <c r="CR515" s="49" t="s">
        <v>172</v>
      </c>
      <c r="CS515" s="49" t="s">
        <v>173</v>
      </c>
      <c r="CT515" s="49" t="s">
        <v>174</v>
      </c>
      <c r="CU515" s="49"/>
      <c r="CV515" s="49"/>
      <c r="CW515" s="49"/>
      <c r="CX515" s="49"/>
      <c r="CY515" s="49"/>
      <c r="CZ515" s="49"/>
      <c r="DA515" s="49"/>
      <c r="DB515" s="49"/>
    </row>
    <row r="516" spans="1:106" s="76" customFormat="1" ht="64.5" customHeight="1" x14ac:dyDescent="0.25">
      <c r="A516" s="49" t="s">
        <v>2807</v>
      </c>
      <c r="B516" s="49" t="s">
        <v>5213</v>
      </c>
      <c r="C516" s="60" t="e">
        <f>VLOOKUP(D516,'Threat Model'!$P$2:$Q$96,1,FALSE)</f>
        <v>#N/A</v>
      </c>
      <c r="D516" s="49" t="s">
        <v>5214</v>
      </c>
      <c r="E516" s="61" t="s">
        <v>5215</v>
      </c>
      <c r="F516" s="49"/>
      <c r="G516" s="61" t="s">
        <v>5216</v>
      </c>
      <c r="H516" s="61" t="s">
        <v>5217</v>
      </c>
      <c r="I516" s="62">
        <v>8</v>
      </c>
      <c r="J516" s="62"/>
      <c r="K516" s="62"/>
      <c r="L516" s="62"/>
      <c r="M516" s="62"/>
      <c r="N516" s="62" t="s">
        <v>112</v>
      </c>
      <c r="O516" s="62" t="s">
        <v>182</v>
      </c>
      <c r="P516" s="62"/>
      <c r="Q516" s="60" t="s">
        <v>112</v>
      </c>
      <c r="R516" s="60" t="s">
        <v>112</v>
      </c>
      <c r="S516" s="61" t="s">
        <v>5218</v>
      </c>
      <c r="T516" s="61" t="s">
        <v>5219</v>
      </c>
      <c r="U516" s="61" t="s">
        <v>5220</v>
      </c>
      <c r="V516" s="61" t="s">
        <v>5221</v>
      </c>
      <c r="W516" s="61" t="s">
        <v>2818</v>
      </c>
      <c r="X516" s="61" t="s">
        <v>5222</v>
      </c>
      <c r="Y516" s="49"/>
      <c r="Z516" s="49"/>
      <c r="AA516" s="49" t="s">
        <v>5212</v>
      </c>
      <c r="AB516" s="49"/>
      <c r="AC516" s="60" t="s">
        <v>7052</v>
      </c>
      <c r="AD516" s="49" t="s">
        <v>191</v>
      </c>
      <c r="AE516" s="49"/>
      <c r="AF516" s="49"/>
      <c r="AG516" s="49" t="s">
        <v>125</v>
      </c>
      <c r="AH516" s="49" t="s">
        <v>192</v>
      </c>
      <c r="AI516" s="49" t="s">
        <v>126</v>
      </c>
      <c r="AJ516" s="49"/>
      <c r="AK516" s="49" t="s">
        <v>128</v>
      </c>
      <c r="AL516" s="49" t="s">
        <v>129</v>
      </c>
      <c r="AM516" s="49" t="s">
        <v>130</v>
      </c>
      <c r="AN516" s="49" t="s">
        <v>131</v>
      </c>
      <c r="AO516" s="49" t="s">
        <v>218</v>
      </c>
      <c r="AP516" s="49" t="s">
        <v>193</v>
      </c>
      <c r="AQ516" s="49" t="s">
        <v>194</v>
      </c>
      <c r="AR516" s="49" t="s">
        <v>195</v>
      </c>
      <c r="AS516" s="49" t="s">
        <v>196</v>
      </c>
      <c r="AT516" s="49" t="s">
        <v>197</v>
      </c>
      <c r="AU516" s="49"/>
      <c r="AV516" s="49" t="s">
        <v>198</v>
      </c>
      <c r="AW516" s="49" t="s">
        <v>133</v>
      </c>
      <c r="AX516" s="49" t="s">
        <v>134</v>
      </c>
      <c r="AY516" s="49" t="s">
        <v>199</v>
      </c>
      <c r="AZ516" s="49" t="s">
        <v>135</v>
      </c>
      <c r="BA516" s="49" t="s">
        <v>136</v>
      </c>
      <c r="BB516" s="49" t="s">
        <v>137</v>
      </c>
      <c r="BC516" s="49" t="s">
        <v>138</v>
      </c>
      <c r="BD516" s="49"/>
      <c r="BE516" s="49" t="s">
        <v>139</v>
      </c>
      <c r="BF516" s="49"/>
      <c r="BG516" s="49"/>
      <c r="BH516" s="49" t="s">
        <v>202</v>
      </c>
      <c r="BI516" s="49" t="s">
        <v>203</v>
      </c>
      <c r="BJ516" s="49"/>
      <c r="BK516" s="49" t="s">
        <v>141</v>
      </c>
      <c r="BL516" s="49" t="s">
        <v>142</v>
      </c>
      <c r="BM516" s="49" t="s">
        <v>143</v>
      </c>
      <c r="BN516" s="49" t="s">
        <v>144</v>
      </c>
      <c r="BO516" s="49" t="s">
        <v>145</v>
      </c>
      <c r="BP516" s="49" t="s">
        <v>146</v>
      </c>
      <c r="BQ516" s="60" t="str">
        <f t="shared" si="8"/>
        <v>NT-7
MT-1
MT-2
MT-7
MT-8
MT-9
MT-10
MT-11
MT-12
MT-13
MT-14
MT-15</v>
      </c>
      <c r="BR516" s="49"/>
      <c r="BS516" s="49"/>
      <c r="BT516" s="49"/>
      <c r="BU516" s="49"/>
      <c r="BV516" s="49"/>
      <c r="BW516" s="49"/>
      <c r="BX516" s="49" t="s">
        <v>152</v>
      </c>
      <c r="BY516" s="49"/>
      <c r="BZ516" s="49"/>
      <c r="CA516" s="49"/>
      <c r="CB516" s="49"/>
      <c r="CC516" s="49"/>
      <c r="CD516" s="49"/>
      <c r="CE516" s="49"/>
      <c r="CF516" s="49" t="s">
        <v>160</v>
      </c>
      <c r="CG516" s="49" t="s">
        <v>161</v>
      </c>
      <c r="CH516" s="49"/>
      <c r="CI516" s="49"/>
      <c r="CJ516" s="49"/>
      <c r="CK516" s="49"/>
      <c r="CL516" s="49" t="s">
        <v>166</v>
      </c>
      <c r="CM516" s="49" t="s">
        <v>167</v>
      </c>
      <c r="CN516" s="49" t="s">
        <v>168</v>
      </c>
      <c r="CO516" s="49" t="s">
        <v>169</v>
      </c>
      <c r="CP516" s="49" t="s">
        <v>170</v>
      </c>
      <c r="CQ516" s="49" t="s">
        <v>171</v>
      </c>
      <c r="CR516" s="49" t="s">
        <v>172</v>
      </c>
      <c r="CS516" s="49" t="s">
        <v>173</v>
      </c>
      <c r="CT516" s="49" t="s">
        <v>174</v>
      </c>
      <c r="CU516" s="49"/>
      <c r="CV516" s="49"/>
      <c r="CW516" s="49"/>
      <c r="CX516" s="49"/>
      <c r="CY516" s="49"/>
      <c r="CZ516" s="49"/>
      <c r="DA516" s="49"/>
      <c r="DB516" s="49"/>
    </row>
    <row r="517" spans="1:106" s="76" customFormat="1" ht="64.5" customHeight="1" x14ac:dyDescent="0.25">
      <c r="A517" s="49" t="s">
        <v>2807</v>
      </c>
      <c r="B517" s="49" t="s">
        <v>5223</v>
      </c>
      <c r="C517" s="60" t="e">
        <f>VLOOKUP(D517,'Threat Model'!$P$2:$Q$96,1,FALSE)</f>
        <v>#N/A</v>
      </c>
      <c r="D517" s="49" t="s">
        <v>5224</v>
      </c>
      <c r="E517" s="61" t="s">
        <v>5225</v>
      </c>
      <c r="F517" s="49"/>
      <c r="G517" s="61"/>
      <c r="H517" s="61" t="s">
        <v>5226</v>
      </c>
      <c r="I517" s="62">
        <v>9</v>
      </c>
      <c r="J517" s="60"/>
      <c r="K517" s="60"/>
      <c r="L517" s="60"/>
      <c r="M517" s="60"/>
      <c r="N517" s="62" t="s">
        <v>112</v>
      </c>
      <c r="O517" s="62" t="s">
        <v>182</v>
      </c>
      <c r="P517" s="60" t="s">
        <v>112</v>
      </c>
      <c r="Q517" s="60" t="s">
        <v>112</v>
      </c>
      <c r="R517" s="60" t="s">
        <v>112</v>
      </c>
      <c r="S517" s="61" t="s">
        <v>5227</v>
      </c>
      <c r="T517" s="61" t="s">
        <v>5228</v>
      </c>
      <c r="U517" s="61" t="s">
        <v>3905</v>
      </c>
      <c r="V517" s="61" t="s">
        <v>3896</v>
      </c>
      <c r="W517" s="61" t="s">
        <v>2818</v>
      </c>
      <c r="X517" s="61" t="s">
        <v>5229</v>
      </c>
      <c r="Y517" s="49"/>
      <c r="Z517" s="49"/>
      <c r="AA517" s="49" t="s">
        <v>5230</v>
      </c>
      <c r="AB517" s="49"/>
      <c r="AC517" s="60" t="s">
        <v>6944</v>
      </c>
      <c r="AD517" s="49" t="s">
        <v>191</v>
      </c>
      <c r="AE517" s="49" t="s">
        <v>123</v>
      </c>
      <c r="AF517" s="49" t="s">
        <v>124</v>
      </c>
      <c r="AG517" s="49" t="s">
        <v>125</v>
      </c>
      <c r="AH517" s="49" t="s">
        <v>192</v>
      </c>
      <c r="AI517" s="49" t="s">
        <v>126</v>
      </c>
      <c r="AJ517" s="49"/>
      <c r="AK517" s="49" t="s">
        <v>128</v>
      </c>
      <c r="AL517" s="49" t="s">
        <v>129</v>
      </c>
      <c r="AM517" s="49" t="s">
        <v>130</v>
      </c>
      <c r="AN517" s="49" t="s">
        <v>131</v>
      </c>
      <c r="AO517" s="49" t="s">
        <v>218</v>
      </c>
      <c r="AP517" s="49" t="s">
        <v>193</v>
      </c>
      <c r="AQ517" s="49" t="s">
        <v>194</v>
      </c>
      <c r="AR517" s="49" t="s">
        <v>195</v>
      </c>
      <c r="AS517" s="49" t="s">
        <v>196</v>
      </c>
      <c r="AT517" s="49" t="s">
        <v>197</v>
      </c>
      <c r="AU517" s="49" t="s">
        <v>132</v>
      </c>
      <c r="AV517" s="49" t="s">
        <v>198</v>
      </c>
      <c r="AW517" s="49" t="s">
        <v>133</v>
      </c>
      <c r="AX517" s="49" t="s">
        <v>134</v>
      </c>
      <c r="AY517" s="49" t="s">
        <v>199</v>
      </c>
      <c r="AZ517" s="49" t="s">
        <v>135</v>
      </c>
      <c r="BA517" s="49" t="s">
        <v>136</v>
      </c>
      <c r="BB517" s="49" t="s">
        <v>137</v>
      </c>
      <c r="BC517" s="49" t="s">
        <v>138</v>
      </c>
      <c r="BD517" s="49" t="s">
        <v>200</v>
      </c>
      <c r="BE517" s="49" t="s">
        <v>139</v>
      </c>
      <c r="BF517" s="49" t="s">
        <v>201</v>
      </c>
      <c r="BG517" s="49" t="s">
        <v>140</v>
      </c>
      <c r="BH517" s="49" t="s">
        <v>202</v>
      </c>
      <c r="BI517" s="49" t="s">
        <v>203</v>
      </c>
      <c r="BJ517" s="49"/>
      <c r="BK517" s="49" t="s">
        <v>141</v>
      </c>
      <c r="BL517" s="49" t="s">
        <v>142</v>
      </c>
      <c r="BM517" s="49" t="s">
        <v>143</v>
      </c>
      <c r="BN517" s="49" t="s">
        <v>144</v>
      </c>
      <c r="BO517" s="49" t="s">
        <v>145</v>
      </c>
      <c r="BP517" s="49" t="s">
        <v>146</v>
      </c>
      <c r="BQ517" s="60" t="str">
        <f t="shared" si="8"/>
        <v>NT-2
NT-3
NT-4
NT-5
NT-6
NT-7
NT-8
NT-9
NT-10
NT-11
NT-12
NT-13
NT-14
MT-1
MT-2
MT-3
MT-4
MT-5
MT-6
MT-7
MT-8
MT-9
MT-10
MT-11
MT-12
MT-13
MT-14
MT-15</v>
      </c>
      <c r="BR517" s="49"/>
      <c r="BS517" s="49" t="s">
        <v>147</v>
      </c>
      <c r="BT517" s="49" t="s">
        <v>148</v>
      </c>
      <c r="BU517" s="49" t="s">
        <v>149</v>
      </c>
      <c r="BV517" s="49" t="s">
        <v>150</v>
      </c>
      <c r="BW517" s="49" t="s">
        <v>151</v>
      </c>
      <c r="BX517" s="49" t="s">
        <v>152</v>
      </c>
      <c r="BY517" s="49" t="s">
        <v>153</v>
      </c>
      <c r="BZ517" s="49" t="s">
        <v>154</v>
      </c>
      <c r="CA517" s="49" t="s">
        <v>155</v>
      </c>
      <c r="CB517" s="49" t="s">
        <v>156</v>
      </c>
      <c r="CC517" s="49" t="s">
        <v>157</v>
      </c>
      <c r="CD517" s="49" t="s">
        <v>158</v>
      </c>
      <c r="CE517" s="49" t="s">
        <v>159</v>
      </c>
      <c r="CF517" s="49" t="s">
        <v>160</v>
      </c>
      <c r="CG517" s="49" t="s">
        <v>161</v>
      </c>
      <c r="CH517" s="49" t="s">
        <v>162</v>
      </c>
      <c r="CI517" s="49" t="s">
        <v>163</v>
      </c>
      <c r="CJ517" s="49" t="s">
        <v>164</v>
      </c>
      <c r="CK517" s="49" t="s">
        <v>165</v>
      </c>
      <c r="CL517" s="49" t="s">
        <v>166</v>
      </c>
      <c r="CM517" s="49" t="s">
        <v>167</v>
      </c>
      <c r="CN517" s="49" t="s">
        <v>168</v>
      </c>
      <c r="CO517" s="49" t="s">
        <v>169</v>
      </c>
      <c r="CP517" s="49" t="s">
        <v>170</v>
      </c>
      <c r="CQ517" s="49" t="s">
        <v>171</v>
      </c>
      <c r="CR517" s="49" t="s">
        <v>172</v>
      </c>
      <c r="CS517" s="49" t="s">
        <v>173</v>
      </c>
      <c r="CT517" s="49" t="s">
        <v>174</v>
      </c>
      <c r="CU517" s="49"/>
      <c r="CV517" s="49"/>
      <c r="CW517" s="49"/>
      <c r="CX517" s="49"/>
      <c r="CY517" s="49"/>
      <c r="CZ517" s="49"/>
      <c r="DA517" s="49"/>
      <c r="DB517" s="49"/>
    </row>
    <row r="518" spans="1:106" s="76" customFormat="1" ht="64.5" customHeight="1" x14ac:dyDescent="0.25">
      <c r="A518" s="49" t="s">
        <v>2807</v>
      </c>
      <c r="B518" s="49" t="s">
        <v>5231</v>
      </c>
      <c r="C518" s="60" t="e">
        <f>VLOOKUP(D518,'Threat Model'!$P$2:$Q$96,1,FALSE)</f>
        <v>#N/A</v>
      </c>
      <c r="D518" s="49" t="s">
        <v>5232</v>
      </c>
      <c r="E518" s="61" t="s">
        <v>5233</v>
      </c>
      <c r="F518" s="49"/>
      <c r="G518" s="61"/>
      <c r="H518" s="61" t="s">
        <v>5234</v>
      </c>
      <c r="I518" s="62">
        <v>5</v>
      </c>
      <c r="J518" s="62"/>
      <c r="K518" s="62"/>
      <c r="L518" s="62"/>
      <c r="M518" s="62"/>
      <c r="N518" s="62" t="s">
        <v>112</v>
      </c>
      <c r="O518" s="62" t="s">
        <v>182</v>
      </c>
      <c r="P518" s="62"/>
      <c r="Q518" s="60" t="s">
        <v>112</v>
      </c>
      <c r="R518" s="60" t="s">
        <v>112</v>
      </c>
      <c r="S518" s="61" t="s">
        <v>5235</v>
      </c>
      <c r="T518" s="61" t="s">
        <v>2815</v>
      </c>
      <c r="U518" s="61" t="s">
        <v>5236</v>
      </c>
      <c r="V518" s="61" t="s">
        <v>5237</v>
      </c>
      <c r="W518" s="61" t="s">
        <v>2818</v>
      </c>
      <c r="X518" s="61" t="s">
        <v>5238</v>
      </c>
      <c r="Y518" s="49"/>
      <c r="Z518" s="49"/>
      <c r="AA518" s="49" t="s">
        <v>5239</v>
      </c>
      <c r="AB518" s="49"/>
      <c r="AC518" s="60" t="s">
        <v>7052</v>
      </c>
      <c r="AD518" s="49" t="s">
        <v>191</v>
      </c>
      <c r="AE518" s="49"/>
      <c r="AF518" s="49"/>
      <c r="AG518" s="49" t="s">
        <v>125</v>
      </c>
      <c r="AH518" s="49" t="s">
        <v>192</v>
      </c>
      <c r="AI518" s="49" t="s">
        <v>126</v>
      </c>
      <c r="AJ518" s="49"/>
      <c r="AK518" s="49" t="s">
        <v>128</v>
      </c>
      <c r="AL518" s="49" t="s">
        <v>129</v>
      </c>
      <c r="AM518" s="49" t="s">
        <v>130</v>
      </c>
      <c r="AN518" s="49" t="s">
        <v>131</v>
      </c>
      <c r="AO518" s="49" t="s">
        <v>218</v>
      </c>
      <c r="AP518" s="49" t="s">
        <v>193</v>
      </c>
      <c r="AQ518" s="49" t="s">
        <v>194</v>
      </c>
      <c r="AR518" s="49" t="s">
        <v>195</v>
      </c>
      <c r="AS518" s="49" t="s">
        <v>196</v>
      </c>
      <c r="AT518" s="49" t="s">
        <v>197</v>
      </c>
      <c r="AU518" s="49"/>
      <c r="AV518" s="49" t="s">
        <v>198</v>
      </c>
      <c r="AW518" s="49" t="s">
        <v>133</v>
      </c>
      <c r="AX518" s="49" t="s">
        <v>134</v>
      </c>
      <c r="AY518" s="49" t="s">
        <v>199</v>
      </c>
      <c r="AZ518" s="49" t="s">
        <v>135</v>
      </c>
      <c r="BA518" s="49" t="s">
        <v>136</v>
      </c>
      <c r="BB518" s="49" t="s">
        <v>137</v>
      </c>
      <c r="BC518" s="49" t="s">
        <v>138</v>
      </c>
      <c r="BD518" s="49"/>
      <c r="BE518" s="49" t="s">
        <v>139</v>
      </c>
      <c r="BF518" s="49"/>
      <c r="BG518" s="49"/>
      <c r="BH518" s="49" t="s">
        <v>202</v>
      </c>
      <c r="BI518" s="49" t="s">
        <v>203</v>
      </c>
      <c r="BJ518" s="49"/>
      <c r="BK518" s="49" t="s">
        <v>141</v>
      </c>
      <c r="BL518" s="49" t="s">
        <v>142</v>
      </c>
      <c r="BM518" s="49" t="s">
        <v>143</v>
      </c>
      <c r="BN518" s="49" t="s">
        <v>144</v>
      </c>
      <c r="BO518" s="49" t="s">
        <v>145</v>
      </c>
      <c r="BP518" s="49" t="s">
        <v>146</v>
      </c>
      <c r="BQ518" s="60" t="str">
        <f t="shared" si="8"/>
        <v>NT-7
MT-1
MT-2
MT-7
MT-8
MT-9
MT-10
MT-11
MT-12
MT-13
MT-14
MT-15</v>
      </c>
      <c r="BR518" s="49"/>
      <c r="BS518" s="49"/>
      <c r="BT518" s="49"/>
      <c r="BU518" s="49"/>
      <c r="BV518" s="49"/>
      <c r="BW518" s="49"/>
      <c r="BX518" s="49" t="s">
        <v>152</v>
      </c>
      <c r="BY518" s="49"/>
      <c r="BZ518" s="49"/>
      <c r="CA518" s="49"/>
      <c r="CB518" s="49"/>
      <c r="CC518" s="49"/>
      <c r="CD518" s="49"/>
      <c r="CE518" s="49"/>
      <c r="CF518" s="49" t="s">
        <v>160</v>
      </c>
      <c r="CG518" s="49" t="s">
        <v>161</v>
      </c>
      <c r="CH518" s="49"/>
      <c r="CI518" s="49"/>
      <c r="CJ518" s="49"/>
      <c r="CK518" s="49"/>
      <c r="CL518" s="49" t="s">
        <v>166</v>
      </c>
      <c r="CM518" s="49" t="s">
        <v>167</v>
      </c>
      <c r="CN518" s="49" t="s">
        <v>168</v>
      </c>
      <c r="CO518" s="49" t="s">
        <v>169</v>
      </c>
      <c r="CP518" s="49" t="s">
        <v>170</v>
      </c>
      <c r="CQ518" s="49" t="s">
        <v>171</v>
      </c>
      <c r="CR518" s="49" t="s">
        <v>172</v>
      </c>
      <c r="CS518" s="49" t="s">
        <v>173</v>
      </c>
      <c r="CT518" s="49" t="s">
        <v>174</v>
      </c>
      <c r="CU518" s="49"/>
      <c r="CV518" s="49"/>
      <c r="CW518" s="49"/>
      <c r="CX518" s="49"/>
      <c r="CY518" s="49"/>
      <c r="CZ518" s="49"/>
      <c r="DA518" s="49"/>
      <c r="DB518" s="49"/>
    </row>
    <row r="519" spans="1:106" s="76" customFormat="1" ht="64.5" customHeight="1" x14ac:dyDescent="0.25">
      <c r="A519" s="49" t="s">
        <v>2807</v>
      </c>
      <c r="B519" s="49" t="s">
        <v>5240</v>
      </c>
      <c r="C519" s="60" t="e">
        <f>VLOOKUP(D519,'Threat Model'!$P$2:$Q$96,1,FALSE)</f>
        <v>#N/A</v>
      </c>
      <c r="D519" s="49" t="s">
        <v>5241</v>
      </c>
      <c r="E519" s="61" t="s">
        <v>5242</v>
      </c>
      <c r="F519" s="49"/>
      <c r="G519" s="61" t="s">
        <v>5243</v>
      </c>
      <c r="H519" s="61" t="s">
        <v>5244</v>
      </c>
      <c r="I519" s="62">
        <v>10</v>
      </c>
      <c r="J519" s="62"/>
      <c r="K519" s="62"/>
      <c r="L519" s="62"/>
      <c r="M519" s="62"/>
      <c r="N519" s="62" t="s">
        <v>112</v>
      </c>
      <c r="O519" s="62" t="s">
        <v>182</v>
      </c>
      <c r="P519" s="62"/>
      <c r="Q519" s="60" t="s">
        <v>112</v>
      </c>
      <c r="R519" s="62"/>
      <c r="S519" s="61" t="s">
        <v>5245</v>
      </c>
      <c r="T519" s="61" t="s">
        <v>5246</v>
      </c>
      <c r="U519" s="61" t="s">
        <v>5247</v>
      </c>
      <c r="V519" s="61" t="s">
        <v>5248</v>
      </c>
      <c r="W519" s="61" t="s">
        <v>2818</v>
      </c>
      <c r="X519" s="61" t="s">
        <v>5249</v>
      </c>
      <c r="Y519" s="49"/>
      <c r="Z519" s="49"/>
      <c r="AA519" s="49" t="s">
        <v>5250</v>
      </c>
      <c r="AB519" s="49"/>
      <c r="AC519" s="60" t="s">
        <v>7008</v>
      </c>
      <c r="AD519" s="49" t="s">
        <v>191</v>
      </c>
      <c r="AE519" s="49" t="s">
        <v>123</v>
      </c>
      <c r="AF519" s="49" t="s">
        <v>124</v>
      </c>
      <c r="AG519" s="49" t="s">
        <v>125</v>
      </c>
      <c r="AH519" s="49" t="s">
        <v>192</v>
      </c>
      <c r="AI519" s="49" t="s">
        <v>126</v>
      </c>
      <c r="AJ519" s="49"/>
      <c r="AK519" s="49" t="s">
        <v>128</v>
      </c>
      <c r="AL519" s="49" t="s">
        <v>129</v>
      </c>
      <c r="AM519" s="49" t="s">
        <v>130</v>
      </c>
      <c r="AN519" s="49" t="s">
        <v>131</v>
      </c>
      <c r="AO519" s="49" t="s">
        <v>218</v>
      </c>
      <c r="AP519" s="49" t="s">
        <v>193</v>
      </c>
      <c r="AQ519" s="49" t="s">
        <v>194</v>
      </c>
      <c r="AR519" s="49" t="s">
        <v>195</v>
      </c>
      <c r="AS519" s="49" t="s">
        <v>196</v>
      </c>
      <c r="AT519" s="49" t="s">
        <v>197</v>
      </c>
      <c r="AU519" s="49"/>
      <c r="AV519" s="49" t="s">
        <v>198</v>
      </c>
      <c r="AW519" s="49" t="s">
        <v>133</v>
      </c>
      <c r="AX519" s="49" t="s">
        <v>134</v>
      </c>
      <c r="AY519" s="49" t="s">
        <v>199</v>
      </c>
      <c r="AZ519" s="49" t="s">
        <v>135</v>
      </c>
      <c r="BA519" s="49" t="s">
        <v>136</v>
      </c>
      <c r="BB519" s="49" t="s">
        <v>137</v>
      </c>
      <c r="BC519" s="49" t="s">
        <v>138</v>
      </c>
      <c r="BD519" s="49" t="s">
        <v>200</v>
      </c>
      <c r="BE519" s="49" t="s">
        <v>139</v>
      </c>
      <c r="BF519" s="49" t="s">
        <v>201</v>
      </c>
      <c r="BG519" s="49"/>
      <c r="BH519" s="49" t="s">
        <v>202</v>
      </c>
      <c r="BI519" s="49" t="s">
        <v>203</v>
      </c>
      <c r="BJ519" s="49"/>
      <c r="BK519" s="49" t="s">
        <v>141</v>
      </c>
      <c r="BL519" s="49" t="s">
        <v>142</v>
      </c>
      <c r="BM519" s="49" t="s">
        <v>143</v>
      </c>
      <c r="BN519" s="49" t="s">
        <v>144</v>
      </c>
      <c r="BO519" s="49" t="s">
        <v>145</v>
      </c>
      <c r="BP519" s="49" t="s">
        <v>146</v>
      </c>
      <c r="BQ519" s="60" t="str">
        <f t="shared" si="8"/>
        <v>NT-2
NT-3
NT-4
NT-5
NT-6
NT-7
NT-8
NT-9
NT-10
NT-11
NT-12
NT-13
NT-14
MT-1
MT-2
MT-3
MT-4
MT-5
MT-6
MT-7
MT-8
MT-9
MT-10
MT-11
MT-12
MT-13
MT-14
MT-15</v>
      </c>
      <c r="BR519" s="49"/>
      <c r="BS519" s="49" t="s">
        <v>147</v>
      </c>
      <c r="BT519" s="49" t="s">
        <v>148</v>
      </c>
      <c r="BU519" s="49" t="s">
        <v>149</v>
      </c>
      <c r="BV519" s="49" t="s">
        <v>150</v>
      </c>
      <c r="BW519" s="49" t="s">
        <v>151</v>
      </c>
      <c r="BX519" s="49" t="s">
        <v>152</v>
      </c>
      <c r="BY519" s="49" t="s">
        <v>153</v>
      </c>
      <c r="BZ519" s="49" t="s">
        <v>154</v>
      </c>
      <c r="CA519" s="49" t="s">
        <v>155</v>
      </c>
      <c r="CB519" s="49" t="s">
        <v>156</v>
      </c>
      <c r="CC519" s="49" t="s">
        <v>157</v>
      </c>
      <c r="CD519" s="49" t="s">
        <v>158</v>
      </c>
      <c r="CE519" s="49" t="s">
        <v>159</v>
      </c>
      <c r="CF519" s="49" t="s">
        <v>160</v>
      </c>
      <c r="CG519" s="49" t="s">
        <v>161</v>
      </c>
      <c r="CH519" s="49" t="s">
        <v>162</v>
      </c>
      <c r="CI519" s="49" t="s">
        <v>163</v>
      </c>
      <c r="CJ519" s="49" t="s">
        <v>164</v>
      </c>
      <c r="CK519" s="49" t="s">
        <v>165</v>
      </c>
      <c r="CL519" s="49" t="s">
        <v>166</v>
      </c>
      <c r="CM519" s="49" t="s">
        <v>167</v>
      </c>
      <c r="CN519" s="49" t="s">
        <v>168</v>
      </c>
      <c r="CO519" s="49" t="s">
        <v>169</v>
      </c>
      <c r="CP519" s="49" t="s">
        <v>170</v>
      </c>
      <c r="CQ519" s="49" t="s">
        <v>171</v>
      </c>
      <c r="CR519" s="49" t="s">
        <v>172</v>
      </c>
      <c r="CS519" s="49" t="s">
        <v>173</v>
      </c>
      <c r="CT519" s="49" t="s">
        <v>174</v>
      </c>
      <c r="CU519" s="49"/>
      <c r="CV519" s="49"/>
      <c r="CW519" s="49"/>
      <c r="CX519" s="49"/>
      <c r="CY519" s="49"/>
      <c r="CZ519" s="49"/>
      <c r="DA519" s="49"/>
      <c r="DB519" s="49"/>
    </row>
    <row r="520" spans="1:106" s="76" customFormat="1" ht="64.5" customHeight="1" x14ac:dyDescent="0.25">
      <c r="A520" s="49" t="s">
        <v>2807</v>
      </c>
      <c r="B520" s="49" t="s">
        <v>5251</v>
      </c>
      <c r="C520" s="60" t="e">
        <f>VLOOKUP(D520,'Threat Model'!$P$2:$Q$96,1,FALSE)</f>
        <v>#N/A</v>
      </c>
      <c r="D520" s="49" t="s">
        <v>5252</v>
      </c>
      <c r="E520" s="61" t="s">
        <v>5253</v>
      </c>
      <c r="F520" s="49"/>
      <c r="G520" s="61" t="s">
        <v>5254</v>
      </c>
      <c r="H520" s="61" t="s">
        <v>5255</v>
      </c>
      <c r="I520" s="62">
        <v>10</v>
      </c>
      <c r="J520" s="62"/>
      <c r="K520" s="62"/>
      <c r="L520" s="62"/>
      <c r="M520" s="62"/>
      <c r="N520" s="62" t="s">
        <v>112</v>
      </c>
      <c r="O520" s="62" t="s">
        <v>182</v>
      </c>
      <c r="P520" s="62"/>
      <c r="Q520" s="60" t="s">
        <v>112</v>
      </c>
      <c r="R520" s="62"/>
      <c r="S520" s="61" t="s">
        <v>5256</v>
      </c>
      <c r="T520" s="61" t="s">
        <v>5246</v>
      </c>
      <c r="U520" s="61" t="s">
        <v>5257</v>
      </c>
      <c r="V520" s="61" t="s">
        <v>5258</v>
      </c>
      <c r="W520" s="61" t="s">
        <v>2818</v>
      </c>
      <c r="X520" s="61" t="s">
        <v>5259</v>
      </c>
      <c r="Y520" s="49"/>
      <c r="Z520" s="49"/>
      <c r="AA520" s="49" t="s">
        <v>5250</v>
      </c>
      <c r="AB520" s="49"/>
      <c r="AC520" s="60" t="s">
        <v>7008</v>
      </c>
      <c r="AD520" s="49" t="s">
        <v>191</v>
      </c>
      <c r="AE520" s="49" t="s">
        <v>123</v>
      </c>
      <c r="AF520" s="49" t="s">
        <v>124</v>
      </c>
      <c r="AG520" s="49" t="s">
        <v>125</v>
      </c>
      <c r="AH520" s="49" t="s">
        <v>192</v>
      </c>
      <c r="AI520" s="49" t="s">
        <v>126</v>
      </c>
      <c r="AJ520" s="49"/>
      <c r="AK520" s="49" t="s">
        <v>128</v>
      </c>
      <c r="AL520" s="49" t="s">
        <v>129</v>
      </c>
      <c r="AM520" s="49" t="s">
        <v>130</v>
      </c>
      <c r="AN520" s="49" t="s">
        <v>131</v>
      </c>
      <c r="AO520" s="49" t="s">
        <v>218</v>
      </c>
      <c r="AP520" s="49" t="s">
        <v>193</v>
      </c>
      <c r="AQ520" s="49" t="s">
        <v>194</v>
      </c>
      <c r="AR520" s="49" t="s">
        <v>195</v>
      </c>
      <c r="AS520" s="49" t="s">
        <v>196</v>
      </c>
      <c r="AT520" s="49" t="s">
        <v>197</v>
      </c>
      <c r="AU520" s="49"/>
      <c r="AV520" s="49" t="s">
        <v>198</v>
      </c>
      <c r="AW520" s="49" t="s">
        <v>133</v>
      </c>
      <c r="AX520" s="49" t="s">
        <v>134</v>
      </c>
      <c r="AY520" s="49" t="s">
        <v>199</v>
      </c>
      <c r="AZ520" s="49" t="s">
        <v>135</v>
      </c>
      <c r="BA520" s="49" t="s">
        <v>136</v>
      </c>
      <c r="BB520" s="49" t="s">
        <v>137</v>
      </c>
      <c r="BC520" s="49" t="s">
        <v>138</v>
      </c>
      <c r="BD520" s="49" t="s">
        <v>200</v>
      </c>
      <c r="BE520" s="49" t="s">
        <v>139</v>
      </c>
      <c r="BF520" s="49" t="s">
        <v>201</v>
      </c>
      <c r="BG520" s="49"/>
      <c r="BH520" s="49" t="s">
        <v>202</v>
      </c>
      <c r="BI520" s="49" t="s">
        <v>203</v>
      </c>
      <c r="BJ520" s="49"/>
      <c r="BK520" s="49" t="s">
        <v>141</v>
      </c>
      <c r="BL520" s="49" t="s">
        <v>142</v>
      </c>
      <c r="BM520" s="49" t="s">
        <v>143</v>
      </c>
      <c r="BN520" s="49" t="s">
        <v>144</v>
      </c>
      <c r="BO520" s="49" t="s">
        <v>145</v>
      </c>
      <c r="BP520" s="49" t="s">
        <v>146</v>
      </c>
      <c r="BQ520" s="60" t="str">
        <f t="shared" si="8"/>
        <v>NT-2
NT-3
NT-4
NT-5
NT-6
NT-7
NT-8
NT-9
NT-10
NT-11
NT-12
NT-13
NT-14
MT-1
MT-2
MT-3
MT-4
MT-5
MT-6
MT-7
MT-8
MT-9
MT-10
MT-11
MT-12
MT-13
MT-14
MT-15</v>
      </c>
      <c r="BR520" s="49"/>
      <c r="BS520" s="49" t="s">
        <v>147</v>
      </c>
      <c r="BT520" s="49" t="s">
        <v>148</v>
      </c>
      <c r="BU520" s="49" t="s">
        <v>149</v>
      </c>
      <c r="BV520" s="49" t="s">
        <v>150</v>
      </c>
      <c r="BW520" s="49" t="s">
        <v>151</v>
      </c>
      <c r="BX520" s="49" t="s">
        <v>152</v>
      </c>
      <c r="BY520" s="49" t="s">
        <v>153</v>
      </c>
      <c r="BZ520" s="49" t="s">
        <v>154</v>
      </c>
      <c r="CA520" s="49" t="s">
        <v>155</v>
      </c>
      <c r="CB520" s="49" t="s">
        <v>156</v>
      </c>
      <c r="CC520" s="49" t="s">
        <v>157</v>
      </c>
      <c r="CD520" s="49" t="s">
        <v>158</v>
      </c>
      <c r="CE520" s="49" t="s">
        <v>159</v>
      </c>
      <c r="CF520" s="49" t="s">
        <v>160</v>
      </c>
      <c r="CG520" s="49" t="s">
        <v>161</v>
      </c>
      <c r="CH520" s="49" t="s">
        <v>162</v>
      </c>
      <c r="CI520" s="49" t="s">
        <v>163</v>
      </c>
      <c r="CJ520" s="49" t="s">
        <v>164</v>
      </c>
      <c r="CK520" s="49" t="s">
        <v>165</v>
      </c>
      <c r="CL520" s="49" t="s">
        <v>166</v>
      </c>
      <c r="CM520" s="49" t="s">
        <v>167</v>
      </c>
      <c r="CN520" s="49" t="s">
        <v>168</v>
      </c>
      <c r="CO520" s="49" t="s">
        <v>169</v>
      </c>
      <c r="CP520" s="49" t="s">
        <v>170</v>
      </c>
      <c r="CQ520" s="49" t="s">
        <v>171</v>
      </c>
      <c r="CR520" s="49" t="s">
        <v>172</v>
      </c>
      <c r="CS520" s="49" t="s">
        <v>173</v>
      </c>
      <c r="CT520" s="49" t="s">
        <v>174</v>
      </c>
      <c r="CU520" s="49"/>
      <c r="CV520" s="49"/>
      <c r="CW520" s="49"/>
      <c r="CX520" s="49"/>
      <c r="CY520" s="49"/>
      <c r="CZ520" s="49"/>
      <c r="DA520" s="49"/>
      <c r="DB520" s="49"/>
    </row>
    <row r="521" spans="1:106" s="76" customFormat="1" ht="64.5" customHeight="1" x14ac:dyDescent="0.25">
      <c r="A521" s="49" t="s">
        <v>2807</v>
      </c>
      <c r="B521" s="49" t="s">
        <v>5260</v>
      </c>
      <c r="C521" s="60" t="e">
        <f>VLOOKUP(D521,'Threat Model'!$P$2:$Q$96,1,FALSE)</f>
        <v>#N/A</v>
      </c>
      <c r="D521" s="49" t="s">
        <v>5261</v>
      </c>
      <c r="E521" s="61" t="s">
        <v>5262</v>
      </c>
      <c r="F521" s="49"/>
      <c r="G521" s="61" t="s">
        <v>5263</v>
      </c>
      <c r="H521" s="61" t="s">
        <v>5264</v>
      </c>
      <c r="I521" s="62">
        <v>8</v>
      </c>
      <c r="J521" s="62"/>
      <c r="K521" s="62"/>
      <c r="L521" s="62"/>
      <c r="M521" s="62"/>
      <c r="N521" s="62" t="s">
        <v>112</v>
      </c>
      <c r="O521" s="62" t="s">
        <v>182</v>
      </c>
      <c r="P521" s="62"/>
      <c r="Q521" s="60" t="s">
        <v>112</v>
      </c>
      <c r="R521" s="62"/>
      <c r="S521" s="61" t="s">
        <v>5265</v>
      </c>
      <c r="T521" s="61" t="s">
        <v>2815</v>
      </c>
      <c r="U521" s="61" t="s">
        <v>5266</v>
      </c>
      <c r="V521" s="61" t="s">
        <v>5267</v>
      </c>
      <c r="W521" s="61" t="s">
        <v>5268</v>
      </c>
      <c r="X521" s="61" t="s">
        <v>5269</v>
      </c>
      <c r="Y521" s="49"/>
      <c r="Z521" s="49"/>
      <c r="AA521" s="49" t="s">
        <v>5270</v>
      </c>
      <c r="AB521" s="49"/>
      <c r="AC521" s="60" t="s">
        <v>7053</v>
      </c>
      <c r="AD521" s="49" t="s">
        <v>191</v>
      </c>
      <c r="AE521" s="49" t="s">
        <v>123</v>
      </c>
      <c r="AF521" s="49" t="s">
        <v>124</v>
      </c>
      <c r="AG521" s="49" t="s">
        <v>125</v>
      </c>
      <c r="AH521" s="49" t="s">
        <v>192</v>
      </c>
      <c r="AI521" s="49" t="s">
        <v>126</v>
      </c>
      <c r="AJ521" s="49"/>
      <c r="AK521" s="49" t="s">
        <v>128</v>
      </c>
      <c r="AL521" s="49" t="s">
        <v>129</v>
      </c>
      <c r="AM521" s="49"/>
      <c r="AN521" s="49" t="s">
        <v>131</v>
      </c>
      <c r="AO521" s="49" t="s">
        <v>218</v>
      </c>
      <c r="AP521" s="49" t="s">
        <v>193</v>
      </c>
      <c r="AQ521" s="49" t="s">
        <v>194</v>
      </c>
      <c r="AR521" s="49" t="s">
        <v>195</v>
      </c>
      <c r="AS521" s="49" t="s">
        <v>196</v>
      </c>
      <c r="AT521" s="49" t="s">
        <v>197</v>
      </c>
      <c r="AU521" s="49"/>
      <c r="AV521" s="49" t="s">
        <v>198</v>
      </c>
      <c r="AW521" s="49" t="s">
        <v>133</v>
      </c>
      <c r="AX521" s="49" t="s">
        <v>134</v>
      </c>
      <c r="AY521" s="49" t="s">
        <v>199</v>
      </c>
      <c r="AZ521" s="49" t="s">
        <v>135</v>
      </c>
      <c r="BA521" s="49" t="s">
        <v>136</v>
      </c>
      <c r="BB521" s="49" t="s">
        <v>137</v>
      </c>
      <c r="BC521" s="49" t="s">
        <v>138</v>
      </c>
      <c r="BD521" s="49" t="s">
        <v>200</v>
      </c>
      <c r="BE521" s="49" t="s">
        <v>139</v>
      </c>
      <c r="BF521" s="49" t="s">
        <v>201</v>
      </c>
      <c r="BG521" s="49"/>
      <c r="BH521" s="49" t="s">
        <v>202</v>
      </c>
      <c r="BI521" s="49" t="s">
        <v>203</v>
      </c>
      <c r="BJ521" s="49" t="s">
        <v>282</v>
      </c>
      <c r="BK521" s="49" t="s">
        <v>141</v>
      </c>
      <c r="BL521" s="49" t="s">
        <v>142</v>
      </c>
      <c r="BM521" s="49" t="s">
        <v>143</v>
      </c>
      <c r="BN521" s="49" t="s">
        <v>144</v>
      </c>
      <c r="BO521" s="49" t="s">
        <v>145</v>
      </c>
      <c r="BP521" s="49" t="s">
        <v>146</v>
      </c>
      <c r="BQ521" s="60" t="str">
        <f t="shared" si="8"/>
        <v>NT-2
NT-3
NT-4
NT-5
NT-6
NT-7
NT-8
NT-9
NT-10
NT-11
NT-12
NT-13
NT-14
MT-1
MT-2
MT-3
MT-4
MT-5
MT-6
MT-7
MT-8
MT-9
MT-10
MT-11
MT-12
MT-13
MT-14
MT-15</v>
      </c>
      <c r="BR521" s="49"/>
      <c r="BS521" s="49" t="s">
        <v>147</v>
      </c>
      <c r="BT521" s="49" t="s">
        <v>148</v>
      </c>
      <c r="BU521" s="49" t="s">
        <v>149</v>
      </c>
      <c r="BV521" s="49" t="s">
        <v>150</v>
      </c>
      <c r="BW521" s="49" t="s">
        <v>151</v>
      </c>
      <c r="BX521" s="49" t="s">
        <v>152</v>
      </c>
      <c r="BY521" s="49" t="s">
        <v>153</v>
      </c>
      <c r="BZ521" s="49" t="s">
        <v>154</v>
      </c>
      <c r="CA521" s="49" t="s">
        <v>155</v>
      </c>
      <c r="CB521" s="49" t="s">
        <v>156</v>
      </c>
      <c r="CC521" s="49" t="s">
        <v>157</v>
      </c>
      <c r="CD521" s="49" t="s">
        <v>158</v>
      </c>
      <c r="CE521" s="49" t="s">
        <v>159</v>
      </c>
      <c r="CF521" s="49" t="s">
        <v>160</v>
      </c>
      <c r="CG521" s="49" t="s">
        <v>161</v>
      </c>
      <c r="CH521" s="49" t="s">
        <v>162</v>
      </c>
      <c r="CI521" s="49" t="s">
        <v>163</v>
      </c>
      <c r="CJ521" s="49" t="s">
        <v>164</v>
      </c>
      <c r="CK521" s="49" t="s">
        <v>165</v>
      </c>
      <c r="CL521" s="49" t="s">
        <v>166</v>
      </c>
      <c r="CM521" s="49" t="s">
        <v>167</v>
      </c>
      <c r="CN521" s="49" t="s">
        <v>168</v>
      </c>
      <c r="CO521" s="49" t="s">
        <v>169</v>
      </c>
      <c r="CP521" s="49" t="s">
        <v>170</v>
      </c>
      <c r="CQ521" s="49" t="s">
        <v>171</v>
      </c>
      <c r="CR521" s="49" t="s">
        <v>172</v>
      </c>
      <c r="CS521" s="49" t="s">
        <v>173</v>
      </c>
      <c r="CT521" s="49" t="s">
        <v>174</v>
      </c>
      <c r="CU521" s="49"/>
      <c r="CV521" s="49"/>
      <c r="CW521" s="49"/>
      <c r="CX521" s="49"/>
      <c r="CY521" s="49"/>
      <c r="CZ521" s="49"/>
      <c r="DA521" s="49"/>
      <c r="DB521" s="49"/>
    </row>
    <row r="522" spans="1:106" s="76" customFormat="1" ht="64.5" customHeight="1" x14ac:dyDescent="0.25">
      <c r="A522" s="49" t="s">
        <v>2807</v>
      </c>
      <c r="B522" s="49" t="s">
        <v>5271</v>
      </c>
      <c r="C522" s="60" t="e">
        <f>VLOOKUP(D522,'Threat Model'!$P$2:$Q$96,1,FALSE)</f>
        <v>#N/A</v>
      </c>
      <c r="D522" s="49" t="s">
        <v>5272</v>
      </c>
      <c r="E522" s="61" t="s">
        <v>5273</v>
      </c>
      <c r="F522" s="49"/>
      <c r="G522" s="61"/>
      <c r="H522" s="61" t="s">
        <v>5274</v>
      </c>
      <c r="I522" s="62">
        <v>8</v>
      </c>
      <c r="J522" s="62"/>
      <c r="K522" s="62"/>
      <c r="L522" s="62"/>
      <c r="M522" s="62"/>
      <c r="N522" s="62" t="s">
        <v>112</v>
      </c>
      <c r="O522" s="62" t="s">
        <v>182</v>
      </c>
      <c r="P522" s="62"/>
      <c r="Q522" s="60" t="s">
        <v>112</v>
      </c>
      <c r="R522" s="62"/>
      <c r="S522" s="61" t="s">
        <v>5275</v>
      </c>
      <c r="T522" s="61" t="s">
        <v>2815</v>
      </c>
      <c r="U522" s="61" t="s">
        <v>5276</v>
      </c>
      <c r="V522" s="61" t="s">
        <v>5277</v>
      </c>
      <c r="W522" s="61" t="s">
        <v>5278</v>
      </c>
      <c r="X522" s="61" t="s">
        <v>5279</v>
      </c>
      <c r="Y522" s="49"/>
      <c r="Z522" s="49"/>
      <c r="AA522" s="49" t="s">
        <v>5270</v>
      </c>
      <c r="AB522" s="49"/>
      <c r="AC522" s="60" t="s">
        <v>7054</v>
      </c>
      <c r="AD522" s="49"/>
      <c r="AE522" s="49"/>
      <c r="AF522" s="49"/>
      <c r="AG522" s="49" t="s">
        <v>125</v>
      </c>
      <c r="AH522" s="49"/>
      <c r="AI522" s="49"/>
      <c r="AJ522" s="49"/>
      <c r="AK522" s="49"/>
      <c r="AL522" s="49" t="s">
        <v>129</v>
      </c>
      <c r="AM522" s="49"/>
      <c r="AN522" s="49"/>
      <c r="AO522" s="49" t="s">
        <v>218</v>
      </c>
      <c r="AP522" s="49" t="s">
        <v>193</v>
      </c>
      <c r="AQ522" s="49" t="s">
        <v>194</v>
      </c>
      <c r="AR522" s="49" t="s">
        <v>195</v>
      </c>
      <c r="AS522" s="49" t="s">
        <v>196</v>
      </c>
      <c r="AT522" s="49" t="s">
        <v>197</v>
      </c>
      <c r="AU522" s="49"/>
      <c r="AV522" s="49" t="s">
        <v>198</v>
      </c>
      <c r="AW522" s="49" t="s">
        <v>133</v>
      </c>
      <c r="AX522" s="49" t="s">
        <v>134</v>
      </c>
      <c r="AY522" s="49"/>
      <c r="AZ522" s="49" t="s">
        <v>135</v>
      </c>
      <c r="BA522" s="49" t="s">
        <v>136</v>
      </c>
      <c r="BB522" s="49" t="s">
        <v>137</v>
      </c>
      <c r="BC522" s="49" t="s">
        <v>138</v>
      </c>
      <c r="BD522" s="49"/>
      <c r="BE522" s="49" t="s">
        <v>139</v>
      </c>
      <c r="BF522" s="49"/>
      <c r="BG522" s="49"/>
      <c r="BH522" s="49"/>
      <c r="BI522" s="49" t="s">
        <v>203</v>
      </c>
      <c r="BJ522" s="49"/>
      <c r="BK522" s="49" t="s">
        <v>141</v>
      </c>
      <c r="BL522" s="49" t="s">
        <v>142</v>
      </c>
      <c r="BM522" s="49" t="s">
        <v>143</v>
      </c>
      <c r="BN522" s="49" t="s">
        <v>144</v>
      </c>
      <c r="BO522" s="49" t="s">
        <v>145</v>
      </c>
      <c r="BP522" s="49" t="s">
        <v>146</v>
      </c>
      <c r="BQ522" s="60" t="str">
        <f t="shared" si="8"/>
        <v>NT-2
NT-3
NT-4
NT-5
NT-6
NT-7
NT-8
NT-9
NT-10
NT-11
NT-12
NT-13
NT-14
MT-1
MT-2
MT-3
MT-4
MT-5
MT-6
MT-7
MT-8
MT-9
MT-10
MT-11
MT-12
MT-13
MT-14
MT-15</v>
      </c>
      <c r="BR522" s="49"/>
      <c r="BS522" s="49" t="s">
        <v>147</v>
      </c>
      <c r="BT522" s="49" t="s">
        <v>148</v>
      </c>
      <c r="BU522" s="49" t="s">
        <v>149</v>
      </c>
      <c r="BV522" s="49" t="s">
        <v>150</v>
      </c>
      <c r="BW522" s="49" t="s">
        <v>151</v>
      </c>
      <c r="BX522" s="49" t="s">
        <v>152</v>
      </c>
      <c r="BY522" s="49" t="s">
        <v>153</v>
      </c>
      <c r="BZ522" s="49" t="s">
        <v>154</v>
      </c>
      <c r="CA522" s="49" t="s">
        <v>155</v>
      </c>
      <c r="CB522" s="49" t="s">
        <v>156</v>
      </c>
      <c r="CC522" s="49" t="s">
        <v>157</v>
      </c>
      <c r="CD522" s="49" t="s">
        <v>158</v>
      </c>
      <c r="CE522" s="49" t="s">
        <v>159</v>
      </c>
      <c r="CF522" s="49" t="s">
        <v>160</v>
      </c>
      <c r="CG522" s="49" t="s">
        <v>161</v>
      </c>
      <c r="CH522" s="49" t="s">
        <v>162</v>
      </c>
      <c r="CI522" s="49" t="s">
        <v>163</v>
      </c>
      <c r="CJ522" s="49" t="s">
        <v>164</v>
      </c>
      <c r="CK522" s="49" t="s">
        <v>165</v>
      </c>
      <c r="CL522" s="49" t="s">
        <v>166</v>
      </c>
      <c r="CM522" s="49" t="s">
        <v>167</v>
      </c>
      <c r="CN522" s="49" t="s">
        <v>168</v>
      </c>
      <c r="CO522" s="49" t="s">
        <v>169</v>
      </c>
      <c r="CP522" s="49" t="s">
        <v>170</v>
      </c>
      <c r="CQ522" s="49" t="s">
        <v>171</v>
      </c>
      <c r="CR522" s="49" t="s">
        <v>172</v>
      </c>
      <c r="CS522" s="49" t="s">
        <v>173</v>
      </c>
      <c r="CT522" s="49" t="s">
        <v>174</v>
      </c>
      <c r="CU522" s="49"/>
      <c r="CV522" s="49"/>
      <c r="CW522" s="49"/>
      <c r="CX522" s="49"/>
      <c r="CY522" s="49"/>
      <c r="CZ522" s="49"/>
      <c r="DA522" s="49"/>
      <c r="DB522" s="49"/>
    </row>
    <row r="523" spans="1:106" s="76" customFormat="1" ht="64.5" customHeight="1" x14ac:dyDescent="0.25">
      <c r="A523" s="49" t="s">
        <v>2807</v>
      </c>
      <c r="B523" s="49" t="s">
        <v>5280</v>
      </c>
      <c r="C523" s="60" t="e">
        <f>VLOOKUP(D523,'Threat Model'!$P$2:$Q$96,1,FALSE)</f>
        <v>#N/A</v>
      </c>
      <c r="D523" s="49" t="s">
        <v>5281</v>
      </c>
      <c r="E523" s="61" t="s">
        <v>5282</v>
      </c>
      <c r="F523" s="49"/>
      <c r="G523" s="61"/>
      <c r="H523" s="61" t="s">
        <v>5283</v>
      </c>
      <c r="I523" s="62">
        <v>10</v>
      </c>
      <c r="J523" s="62" t="s">
        <v>112</v>
      </c>
      <c r="K523" s="62"/>
      <c r="L523" s="62"/>
      <c r="M523" s="62"/>
      <c r="N523" s="62"/>
      <c r="O523" s="62" t="s">
        <v>182</v>
      </c>
      <c r="P523" s="62"/>
      <c r="Q523" s="60" t="s">
        <v>112</v>
      </c>
      <c r="R523" s="62"/>
      <c r="S523" s="61" t="s">
        <v>5284</v>
      </c>
      <c r="T523" s="61" t="s">
        <v>2815</v>
      </c>
      <c r="U523" s="61" t="s">
        <v>2829</v>
      </c>
      <c r="V523" s="61" t="s">
        <v>3912</v>
      </c>
      <c r="W523" s="61" t="s">
        <v>5285</v>
      </c>
      <c r="X523" s="61" t="s">
        <v>5286</v>
      </c>
      <c r="Y523" s="49"/>
      <c r="Z523" s="49"/>
      <c r="AA523" s="49" t="s">
        <v>5270</v>
      </c>
      <c r="AB523" s="49"/>
      <c r="AC523" s="60" t="s">
        <v>7053</v>
      </c>
      <c r="AD523" s="49" t="s">
        <v>191</v>
      </c>
      <c r="AE523" s="49" t="s">
        <v>123</v>
      </c>
      <c r="AF523" s="49" t="s">
        <v>124</v>
      </c>
      <c r="AG523" s="49" t="s">
        <v>125</v>
      </c>
      <c r="AH523" s="49" t="s">
        <v>192</v>
      </c>
      <c r="AI523" s="49" t="s">
        <v>126</v>
      </c>
      <c r="AJ523" s="49"/>
      <c r="AK523" s="49" t="s">
        <v>128</v>
      </c>
      <c r="AL523" s="49" t="s">
        <v>129</v>
      </c>
      <c r="AM523" s="49"/>
      <c r="AN523" s="49" t="s">
        <v>131</v>
      </c>
      <c r="AO523" s="49" t="s">
        <v>218</v>
      </c>
      <c r="AP523" s="49" t="s">
        <v>193</v>
      </c>
      <c r="AQ523" s="49" t="s">
        <v>194</v>
      </c>
      <c r="AR523" s="49" t="s">
        <v>195</v>
      </c>
      <c r="AS523" s="49" t="s">
        <v>196</v>
      </c>
      <c r="AT523" s="49" t="s">
        <v>197</v>
      </c>
      <c r="AU523" s="49"/>
      <c r="AV523" s="49" t="s">
        <v>198</v>
      </c>
      <c r="AW523" s="49" t="s">
        <v>133</v>
      </c>
      <c r="AX523" s="49" t="s">
        <v>134</v>
      </c>
      <c r="AY523" s="49" t="s">
        <v>199</v>
      </c>
      <c r="AZ523" s="49" t="s">
        <v>135</v>
      </c>
      <c r="BA523" s="49" t="s">
        <v>136</v>
      </c>
      <c r="BB523" s="49" t="s">
        <v>137</v>
      </c>
      <c r="BC523" s="49" t="s">
        <v>138</v>
      </c>
      <c r="BD523" s="49" t="s">
        <v>200</v>
      </c>
      <c r="BE523" s="49" t="s">
        <v>139</v>
      </c>
      <c r="BF523" s="49" t="s">
        <v>201</v>
      </c>
      <c r="BG523" s="49"/>
      <c r="BH523" s="49" t="s">
        <v>202</v>
      </c>
      <c r="BI523" s="49" t="s">
        <v>203</v>
      </c>
      <c r="BJ523" s="49" t="s">
        <v>282</v>
      </c>
      <c r="BK523" s="49" t="s">
        <v>141</v>
      </c>
      <c r="BL523" s="49" t="s">
        <v>142</v>
      </c>
      <c r="BM523" s="49" t="s">
        <v>143</v>
      </c>
      <c r="BN523" s="49" t="s">
        <v>144</v>
      </c>
      <c r="BO523" s="49" t="s">
        <v>145</v>
      </c>
      <c r="BP523" s="49" t="s">
        <v>146</v>
      </c>
      <c r="BQ523" s="60" t="str">
        <f t="shared" si="8"/>
        <v>NT-2
NT-3
NT-4
NT-5
NT-6
NT-7
NT-8
NT-9
NT-10
NT-11
NT-12
NT-13
NT-14
MT-1
MT-2
MT-3
MT-4
MT-5
MT-6
MT-7
MT-8
MT-9
MT-10
MT-11
MT-12
MT-13
MT-14
MT-15</v>
      </c>
      <c r="BR523" s="49"/>
      <c r="BS523" s="49" t="s">
        <v>147</v>
      </c>
      <c r="BT523" s="49" t="s">
        <v>148</v>
      </c>
      <c r="BU523" s="49" t="s">
        <v>149</v>
      </c>
      <c r="BV523" s="49" t="s">
        <v>150</v>
      </c>
      <c r="BW523" s="49" t="s">
        <v>151</v>
      </c>
      <c r="BX523" s="49" t="s">
        <v>152</v>
      </c>
      <c r="BY523" s="49" t="s">
        <v>153</v>
      </c>
      <c r="BZ523" s="49" t="s">
        <v>154</v>
      </c>
      <c r="CA523" s="49" t="s">
        <v>155</v>
      </c>
      <c r="CB523" s="49" t="s">
        <v>156</v>
      </c>
      <c r="CC523" s="49" t="s">
        <v>157</v>
      </c>
      <c r="CD523" s="49" t="s">
        <v>158</v>
      </c>
      <c r="CE523" s="49" t="s">
        <v>159</v>
      </c>
      <c r="CF523" s="49" t="s">
        <v>160</v>
      </c>
      <c r="CG523" s="49" t="s">
        <v>161</v>
      </c>
      <c r="CH523" s="49" t="s">
        <v>162</v>
      </c>
      <c r="CI523" s="49" t="s">
        <v>163</v>
      </c>
      <c r="CJ523" s="49" t="s">
        <v>164</v>
      </c>
      <c r="CK523" s="49" t="s">
        <v>165</v>
      </c>
      <c r="CL523" s="49" t="s">
        <v>166</v>
      </c>
      <c r="CM523" s="49" t="s">
        <v>167</v>
      </c>
      <c r="CN523" s="49" t="s">
        <v>168</v>
      </c>
      <c r="CO523" s="49" t="s">
        <v>169</v>
      </c>
      <c r="CP523" s="49" t="s">
        <v>170</v>
      </c>
      <c r="CQ523" s="49" t="s">
        <v>171</v>
      </c>
      <c r="CR523" s="49" t="s">
        <v>172</v>
      </c>
      <c r="CS523" s="49" t="s">
        <v>173</v>
      </c>
      <c r="CT523" s="49" t="s">
        <v>174</v>
      </c>
      <c r="CU523" s="49"/>
      <c r="CV523" s="49"/>
      <c r="CW523" s="49"/>
      <c r="CX523" s="49"/>
      <c r="CY523" s="49"/>
      <c r="CZ523" s="49"/>
      <c r="DA523" s="49"/>
      <c r="DB523" s="49"/>
    </row>
    <row r="524" spans="1:106" s="76" customFormat="1" ht="64.5" customHeight="1" x14ac:dyDescent="0.25">
      <c r="A524" s="49" t="s">
        <v>2807</v>
      </c>
      <c r="B524" s="49" t="s">
        <v>5287</v>
      </c>
      <c r="C524" s="60" t="e">
        <f>VLOOKUP(D524,'Threat Model'!$P$2:$Q$96,1,FALSE)</f>
        <v>#N/A</v>
      </c>
      <c r="D524" s="49" t="s">
        <v>5288</v>
      </c>
      <c r="E524" s="61" t="s">
        <v>5289</v>
      </c>
      <c r="F524" s="49" t="s">
        <v>2811</v>
      </c>
      <c r="G524" s="61" t="s">
        <v>2812</v>
      </c>
      <c r="H524" s="61" t="s">
        <v>5290</v>
      </c>
      <c r="I524" s="62">
        <v>9</v>
      </c>
      <c r="J524" s="62"/>
      <c r="K524" s="62"/>
      <c r="L524" s="62"/>
      <c r="M524" s="62"/>
      <c r="N524" s="62" t="s">
        <v>112</v>
      </c>
      <c r="O524" s="62" t="s">
        <v>182</v>
      </c>
      <c r="P524" s="62"/>
      <c r="Q524" s="60" t="s">
        <v>112</v>
      </c>
      <c r="R524" s="62"/>
      <c r="S524" s="61" t="s">
        <v>5291</v>
      </c>
      <c r="T524" s="61" t="s">
        <v>2815</v>
      </c>
      <c r="U524" s="61" t="s">
        <v>2829</v>
      </c>
      <c r="V524" s="61" t="s">
        <v>5267</v>
      </c>
      <c r="W524" s="61" t="s">
        <v>2818</v>
      </c>
      <c r="X524" s="61" t="s">
        <v>3812</v>
      </c>
      <c r="Y524" s="49"/>
      <c r="Z524" s="49"/>
      <c r="AA524" s="49" t="s">
        <v>5292</v>
      </c>
      <c r="AB524" s="49"/>
      <c r="AC524" s="60" t="s">
        <v>7055</v>
      </c>
      <c r="AD524" s="49" t="s">
        <v>191</v>
      </c>
      <c r="AE524" s="49" t="s">
        <v>123</v>
      </c>
      <c r="AF524" s="49" t="s">
        <v>124</v>
      </c>
      <c r="AG524" s="49" t="s">
        <v>125</v>
      </c>
      <c r="AH524" s="49" t="s">
        <v>192</v>
      </c>
      <c r="AI524" s="49" t="s">
        <v>126</v>
      </c>
      <c r="AJ524" s="49" t="s">
        <v>127</v>
      </c>
      <c r="AK524" s="49" t="s">
        <v>128</v>
      </c>
      <c r="AL524" s="49" t="s">
        <v>129</v>
      </c>
      <c r="AM524" s="49"/>
      <c r="AN524" s="49" t="s">
        <v>131</v>
      </c>
      <c r="AO524" s="49" t="s">
        <v>218</v>
      </c>
      <c r="AP524" s="49" t="s">
        <v>193</v>
      </c>
      <c r="AQ524" s="49" t="s">
        <v>194</v>
      </c>
      <c r="AR524" s="49" t="s">
        <v>195</v>
      </c>
      <c r="AS524" s="49" t="s">
        <v>196</v>
      </c>
      <c r="AT524" s="49" t="s">
        <v>197</v>
      </c>
      <c r="AU524" s="49"/>
      <c r="AV524" s="49" t="s">
        <v>198</v>
      </c>
      <c r="AW524" s="49" t="s">
        <v>133</v>
      </c>
      <c r="AX524" s="49" t="s">
        <v>134</v>
      </c>
      <c r="AY524" s="49" t="s">
        <v>199</v>
      </c>
      <c r="AZ524" s="49" t="s">
        <v>135</v>
      </c>
      <c r="BA524" s="49" t="s">
        <v>136</v>
      </c>
      <c r="BB524" s="49" t="s">
        <v>137</v>
      </c>
      <c r="BC524" s="49" t="s">
        <v>138</v>
      </c>
      <c r="BD524" s="49" t="s">
        <v>200</v>
      </c>
      <c r="BE524" s="49" t="s">
        <v>139</v>
      </c>
      <c r="BF524" s="49" t="s">
        <v>201</v>
      </c>
      <c r="BG524" s="49"/>
      <c r="BH524" s="49" t="s">
        <v>202</v>
      </c>
      <c r="BI524" s="49" t="s">
        <v>203</v>
      </c>
      <c r="BJ524" s="49" t="s">
        <v>282</v>
      </c>
      <c r="BK524" s="49" t="s">
        <v>141</v>
      </c>
      <c r="BL524" s="49" t="s">
        <v>142</v>
      </c>
      <c r="BM524" s="49" t="s">
        <v>143</v>
      </c>
      <c r="BN524" s="49" t="s">
        <v>144</v>
      </c>
      <c r="BO524" s="49" t="s">
        <v>145</v>
      </c>
      <c r="BP524" s="49" t="s">
        <v>146</v>
      </c>
      <c r="BQ524" s="60" t="str">
        <f t="shared" si="8"/>
        <v>NT-2
NT-3
NT-4
NT-5
NT-6
NT-7
NT-8
NT-9
NT-10
NT-11
NT-12
NT-13
NT-14
MT-1
MT-2
MT-3
MT-4
MT-5
MT-6
MT-7
MT-8
MT-9
MT-10
MT-11
MT-12
MT-13
MT-14
MT-15</v>
      </c>
      <c r="BR524" s="49"/>
      <c r="BS524" s="49" t="s">
        <v>147</v>
      </c>
      <c r="BT524" s="49" t="s">
        <v>148</v>
      </c>
      <c r="BU524" s="49" t="s">
        <v>149</v>
      </c>
      <c r="BV524" s="49" t="s">
        <v>150</v>
      </c>
      <c r="BW524" s="49" t="s">
        <v>151</v>
      </c>
      <c r="BX524" s="49" t="s">
        <v>152</v>
      </c>
      <c r="BY524" s="49" t="s">
        <v>153</v>
      </c>
      <c r="BZ524" s="49" t="s">
        <v>154</v>
      </c>
      <c r="CA524" s="49" t="s">
        <v>155</v>
      </c>
      <c r="CB524" s="49" t="s">
        <v>156</v>
      </c>
      <c r="CC524" s="49" t="s">
        <v>157</v>
      </c>
      <c r="CD524" s="49" t="s">
        <v>158</v>
      </c>
      <c r="CE524" s="49" t="s">
        <v>159</v>
      </c>
      <c r="CF524" s="49" t="s">
        <v>160</v>
      </c>
      <c r="CG524" s="49" t="s">
        <v>161</v>
      </c>
      <c r="CH524" s="49" t="s">
        <v>162</v>
      </c>
      <c r="CI524" s="49" t="s">
        <v>163</v>
      </c>
      <c r="CJ524" s="49" t="s">
        <v>164</v>
      </c>
      <c r="CK524" s="49" t="s">
        <v>165</v>
      </c>
      <c r="CL524" s="49" t="s">
        <v>166</v>
      </c>
      <c r="CM524" s="49" t="s">
        <v>167</v>
      </c>
      <c r="CN524" s="49" t="s">
        <v>168</v>
      </c>
      <c r="CO524" s="49" t="s">
        <v>169</v>
      </c>
      <c r="CP524" s="49" t="s">
        <v>170</v>
      </c>
      <c r="CQ524" s="49" t="s">
        <v>171</v>
      </c>
      <c r="CR524" s="49" t="s">
        <v>172</v>
      </c>
      <c r="CS524" s="49" t="s">
        <v>173</v>
      </c>
      <c r="CT524" s="49" t="s">
        <v>174</v>
      </c>
      <c r="CU524" s="49"/>
      <c r="CV524" s="49"/>
      <c r="CW524" s="49"/>
      <c r="CX524" s="49"/>
      <c r="CY524" s="49"/>
      <c r="CZ524" s="49"/>
      <c r="DA524" s="49"/>
      <c r="DB524" s="49"/>
    </row>
    <row r="525" spans="1:106" s="76" customFormat="1" ht="64.5" customHeight="1" x14ac:dyDescent="0.25">
      <c r="A525" s="49" t="s">
        <v>2807</v>
      </c>
      <c r="B525" s="49" t="s">
        <v>5293</v>
      </c>
      <c r="C525" s="60" t="e">
        <f>VLOOKUP(D525,'Threat Model'!$P$2:$Q$96,1,FALSE)</f>
        <v>#N/A</v>
      </c>
      <c r="D525" s="49" t="s">
        <v>5294</v>
      </c>
      <c r="E525" s="61" t="s">
        <v>5295</v>
      </c>
      <c r="F525" s="49"/>
      <c r="G525" s="61"/>
      <c r="H525" s="61" t="s">
        <v>5296</v>
      </c>
      <c r="I525" s="62">
        <v>7</v>
      </c>
      <c r="J525" s="62"/>
      <c r="K525" s="62"/>
      <c r="L525" s="62"/>
      <c r="M525" s="62"/>
      <c r="N525" s="62" t="s">
        <v>112</v>
      </c>
      <c r="O525" s="62" t="s">
        <v>182</v>
      </c>
      <c r="P525" s="62"/>
      <c r="Q525" s="60" t="s">
        <v>112</v>
      </c>
      <c r="R525" s="60" t="s">
        <v>112</v>
      </c>
      <c r="S525" s="61" t="s">
        <v>5297</v>
      </c>
      <c r="T525" s="61" t="s">
        <v>5298</v>
      </c>
      <c r="U525" s="61" t="s">
        <v>2829</v>
      </c>
      <c r="V525" s="61" t="s">
        <v>3912</v>
      </c>
      <c r="W525" s="61" t="s">
        <v>5299</v>
      </c>
      <c r="X525" s="61" t="s">
        <v>5300</v>
      </c>
      <c r="Y525" s="49"/>
      <c r="Z525" s="49"/>
      <c r="AA525" s="49" t="s">
        <v>5301</v>
      </c>
      <c r="AB525" s="49"/>
      <c r="AC525" s="60" t="s">
        <v>6930</v>
      </c>
      <c r="AD525" s="49"/>
      <c r="AE525" s="49"/>
      <c r="AF525" s="49"/>
      <c r="AG525" s="49" t="s">
        <v>125</v>
      </c>
      <c r="AH525" s="49" t="s">
        <v>192</v>
      </c>
      <c r="AI525" s="49" t="s">
        <v>126</v>
      </c>
      <c r="AJ525" s="49" t="s">
        <v>127</v>
      </c>
      <c r="AK525" s="49" t="s">
        <v>128</v>
      </c>
      <c r="AL525" s="49" t="s">
        <v>129</v>
      </c>
      <c r="AM525" s="49" t="s">
        <v>130</v>
      </c>
      <c r="AN525" s="49" t="s">
        <v>131</v>
      </c>
      <c r="AO525" s="49" t="s">
        <v>218</v>
      </c>
      <c r="AP525" s="49" t="s">
        <v>193</v>
      </c>
      <c r="AQ525" s="49" t="s">
        <v>194</v>
      </c>
      <c r="AR525" s="49" t="s">
        <v>195</v>
      </c>
      <c r="AS525" s="49" t="s">
        <v>196</v>
      </c>
      <c r="AT525" s="49" t="s">
        <v>197</v>
      </c>
      <c r="AU525" s="49" t="s">
        <v>132</v>
      </c>
      <c r="AV525" s="49" t="s">
        <v>198</v>
      </c>
      <c r="AW525" s="49" t="s">
        <v>133</v>
      </c>
      <c r="AX525" s="49" t="s">
        <v>134</v>
      </c>
      <c r="AY525" s="49" t="s">
        <v>199</v>
      </c>
      <c r="AZ525" s="49" t="s">
        <v>135</v>
      </c>
      <c r="BA525" s="49" t="s">
        <v>136</v>
      </c>
      <c r="BB525" s="49" t="s">
        <v>137</v>
      </c>
      <c r="BC525" s="49" t="s">
        <v>138</v>
      </c>
      <c r="BD525" s="49"/>
      <c r="BE525" s="49" t="s">
        <v>139</v>
      </c>
      <c r="BF525" s="49" t="s">
        <v>201</v>
      </c>
      <c r="BG525" s="49" t="s">
        <v>140</v>
      </c>
      <c r="BH525" s="49" t="s">
        <v>202</v>
      </c>
      <c r="BI525" s="49" t="s">
        <v>203</v>
      </c>
      <c r="BJ525" s="49"/>
      <c r="BK525" s="49" t="s">
        <v>141</v>
      </c>
      <c r="BL525" s="49" t="s">
        <v>142</v>
      </c>
      <c r="BM525" s="49" t="s">
        <v>143</v>
      </c>
      <c r="BN525" s="49" t="s">
        <v>144</v>
      </c>
      <c r="BO525" s="49" t="s">
        <v>145</v>
      </c>
      <c r="BP525" s="49" t="s">
        <v>146</v>
      </c>
      <c r="BQ525" s="60" t="str">
        <f t="shared" si="8"/>
        <v>NT-1
NT-2
NT-3
NT-4
NT-5
NT-6
NT-7
NT-8
NT-9
NT-10
NT-11
NT-12
NT-13
NT-14
MT-8
MT-9
MT-10
MT-12
MT-13
MT-14
MT-15</v>
      </c>
      <c r="BR525" s="49" t="s">
        <v>283</v>
      </c>
      <c r="BS525" s="49" t="s">
        <v>147</v>
      </c>
      <c r="BT525" s="49" t="s">
        <v>148</v>
      </c>
      <c r="BU525" s="49" t="s">
        <v>149</v>
      </c>
      <c r="BV525" s="49" t="s">
        <v>150</v>
      </c>
      <c r="BW525" s="49" t="s">
        <v>151</v>
      </c>
      <c r="BX525" s="49" t="s">
        <v>152</v>
      </c>
      <c r="BY525" s="49" t="s">
        <v>153</v>
      </c>
      <c r="BZ525" s="49" t="s">
        <v>154</v>
      </c>
      <c r="CA525" s="49" t="s">
        <v>155</v>
      </c>
      <c r="CB525" s="49" t="s">
        <v>156</v>
      </c>
      <c r="CC525" s="49" t="s">
        <v>157</v>
      </c>
      <c r="CD525" s="49" t="s">
        <v>158</v>
      </c>
      <c r="CE525" s="49" t="s">
        <v>159</v>
      </c>
      <c r="CF525" s="49"/>
      <c r="CG525" s="49"/>
      <c r="CH525" s="49"/>
      <c r="CI525" s="49"/>
      <c r="CJ525" s="49"/>
      <c r="CK525" s="49"/>
      <c r="CL525" s="49"/>
      <c r="CM525" s="49" t="s">
        <v>167</v>
      </c>
      <c r="CN525" s="49" t="s">
        <v>168</v>
      </c>
      <c r="CO525" s="49" t="s">
        <v>169</v>
      </c>
      <c r="CP525" s="49"/>
      <c r="CQ525" s="49" t="s">
        <v>171</v>
      </c>
      <c r="CR525" s="49" t="s">
        <v>172</v>
      </c>
      <c r="CS525" s="49" t="s">
        <v>173</v>
      </c>
      <c r="CT525" s="49" t="s">
        <v>174</v>
      </c>
      <c r="CU525" s="49"/>
      <c r="CV525" s="49"/>
      <c r="CW525" s="49"/>
      <c r="CX525" s="49"/>
      <c r="CY525" s="49"/>
      <c r="CZ525" s="49"/>
      <c r="DA525" s="49"/>
      <c r="DB525" s="49"/>
    </row>
    <row r="526" spans="1:106" s="76" customFormat="1" ht="64.5" customHeight="1" x14ac:dyDescent="0.25">
      <c r="A526" s="49" t="s">
        <v>2807</v>
      </c>
      <c r="B526" s="49" t="s">
        <v>5302</v>
      </c>
      <c r="C526" s="60" t="e">
        <f>VLOOKUP(D526,'Threat Model'!$P$2:$Q$96,1,FALSE)</f>
        <v>#N/A</v>
      </c>
      <c r="D526" s="49" t="s">
        <v>5303</v>
      </c>
      <c r="E526" s="61" t="s">
        <v>5304</v>
      </c>
      <c r="F526" s="49" t="s">
        <v>2811</v>
      </c>
      <c r="G526" s="61"/>
      <c r="H526" s="61" t="s">
        <v>5305</v>
      </c>
      <c r="I526" s="62">
        <v>5</v>
      </c>
      <c r="J526" s="62"/>
      <c r="K526" s="62"/>
      <c r="L526" s="62" t="s">
        <v>112</v>
      </c>
      <c r="M526" s="62"/>
      <c r="N526" s="62"/>
      <c r="O526" s="62" t="s">
        <v>182</v>
      </c>
      <c r="P526" s="62"/>
      <c r="Q526" s="60" t="s">
        <v>112</v>
      </c>
      <c r="R526" s="60" t="s">
        <v>112</v>
      </c>
      <c r="S526" s="61" t="s">
        <v>5306</v>
      </c>
      <c r="T526" s="61" t="s">
        <v>5307</v>
      </c>
      <c r="U526" s="61" t="s">
        <v>5308</v>
      </c>
      <c r="V526" s="61" t="s">
        <v>3912</v>
      </c>
      <c r="W526" s="61" t="s">
        <v>5309</v>
      </c>
      <c r="X526" s="61" t="s">
        <v>5310</v>
      </c>
      <c r="Y526" s="49"/>
      <c r="Z526" s="49"/>
      <c r="AA526" s="49" t="s">
        <v>5311</v>
      </c>
      <c r="AB526" s="49"/>
      <c r="AC526" s="60" t="s">
        <v>7056</v>
      </c>
      <c r="AD526" s="49" t="s">
        <v>191</v>
      </c>
      <c r="AE526" s="49"/>
      <c r="AF526" s="49"/>
      <c r="AG526" s="49" t="s">
        <v>125</v>
      </c>
      <c r="AH526" s="49" t="s">
        <v>192</v>
      </c>
      <c r="AI526" s="49" t="s">
        <v>126</v>
      </c>
      <c r="AJ526" s="49" t="s">
        <v>127</v>
      </c>
      <c r="AK526" s="49" t="s">
        <v>128</v>
      </c>
      <c r="AL526" s="49" t="s">
        <v>129</v>
      </c>
      <c r="AM526" s="49" t="s">
        <v>130</v>
      </c>
      <c r="AN526" s="49"/>
      <c r="AO526" s="49" t="s">
        <v>218</v>
      </c>
      <c r="AP526" s="49"/>
      <c r="AQ526" s="49"/>
      <c r="AR526" s="49"/>
      <c r="AS526" s="49"/>
      <c r="AT526" s="49"/>
      <c r="AU526" s="49"/>
      <c r="AV526" s="49"/>
      <c r="AW526" s="49" t="s">
        <v>133</v>
      </c>
      <c r="AX526" s="49" t="s">
        <v>134</v>
      </c>
      <c r="AY526" s="49"/>
      <c r="AZ526" s="49"/>
      <c r="BA526" s="49"/>
      <c r="BB526" s="49"/>
      <c r="BC526" s="49"/>
      <c r="BD526" s="49"/>
      <c r="BE526" s="49" t="s">
        <v>139</v>
      </c>
      <c r="BF526" s="49"/>
      <c r="BG526" s="49"/>
      <c r="BH526" s="49" t="s">
        <v>202</v>
      </c>
      <c r="BI526" s="49" t="s">
        <v>203</v>
      </c>
      <c r="BJ526" s="49"/>
      <c r="BK526" s="49"/>
      <c r="BL526" s="49"/>
      <c r="BM526" s="49"/>
      <c r="BN526" s="49"/>
      <c r="BO526" s="49"/>
      <c r="BP526" s="49"/>
      <c r="BQ526" s="60" t="str">
        <f t="shared" si="8"/>
        <v>NT-7
MT-1
MT-2
MT-7
MT-8
MT-9
MT-10
MT-11
MT-12
MT-13
MT-14</v>
      </c>
      <c r="BR526" s="49"/>
      <c r="BS526" s="49"/>
      <c r="BT526" s="49"/>
      <c r="BU526" s="49"/>
      <c r="BV526" s="49"/>
      <c r="BW526" s="49"/>
      <c r="BX526" s="49" t="s">
        <v>152</v>
      </c>
      <c r="BY526" s="49"/>
      <c r="BZ526" s="49"/>
      <c r="CA526" s="49"/>
      <c r="CB526" s="49"/>
      <c r="CC526" s="49"/>
      <c r="CD526" s="49"/>
      <c r="CE526" s="49"/>
      <c r="CF526" s="49" t="s">
        <v>160</v>
      </c>
      <c r="CG526" s="49" t="s">
        <v>161</v>
      </c>
      <c r="CH526" s="49"/>
      <c r="CI526" s="49"/>
      <c r="CJ526" s="49"/>
      <c r="CK526" s="49"/>
      <c r="CL526" s="49" t="s">
        <v>166</v>
      </c>
      <c r="CM526" s="49" t="s">
        <v>167</v>
      </c>
      <c r="CN526" s="49" t="s">
        <v>168</v>
      </c>
      <c r="CO526" s="49" t="s">
        <v>169</v>
      </c>
      <c r="CP526" s="49" t="s">
        <v>170</v>
      </c>
      <c r="CQ526" s="49" t="s">
        <v>171</v>
      </c>
      <c r="CR526" s="49" t="s">
        <v>172</v>
      </c>
      <c r="CS526" s="49" t="s">
        <v>173</v>
      </c>
      <c r="CT526" s="49"/>
      <c r="CU526" s="49"/>
      <c r="CV526" s="49"/>
      <c r="CW526" s="49"/>
      <c r="CX526" s="49"/>
      <c r="CY526" s="49"/>
      <c r="CZ526" s="49"/>
      <c r="DA526" s="49"/>
      <c r="DB526" s="49"/>
    </row>
    <row r="527" spans="1:106" s="76" customFormat="1" ht="64.5" customHeight="1" x14ac:dyDescent="0.25">
      <c r="A527" s="49" t="s">
        <v>2807</v>
      </c>
      <c r="B527" s="49" t="s">
        <v>5312</v>
      </c>
      <c r="C527" s="60" t="e">
        <f>VLOOKUP(D527,'Threat Model'!$P$2:$Q$96,1,FALSE)</f>
        <v>#N/A</v>
      </c>
      <c r="D527" s="49" t="s">
        <v>5313</v>
      </c>
      <c r="E527" s="61" t="s">
        <v>5314</v>
      </c>
      <c r="F527" s="49"/>
      <c r="G527" s="61"/>
      <c r="H527" s="61" t="s">
        <v>5315</v>
      </c>
      <c r="I527" s="62">
        <v>3</v>
      </c>
      <c r="J527" s="62"/>
      <c r="K527" s="62"/>
      <c r="L527" s="62"/>
      <c r="M527" s="62" t="s">
        <v>112</v>
      </c>
      <c r="N527" s="62"/>
      <c r="O527" s="62" t="s">
        <v>182</v>
      </c>
      <c r="P527" s="62"/>
      <c r="Q527" s="60" t="s">
        <v>112</v>
      </c>
      <c r="R527" s="60" t="s">
        <v>112</v>
      </c>
      <c r="S527" s="61" t="s">
        <v>5316</v>
      </c>
      <c r="T527" s="61" t="s">
        <v>5317</v>
      </c>
      <c r="U527" s="61" t="s">
        <v>2829</v>
      </c>
      <c r="V527" s="61" t="s">
        <v>3912</v>
      </c>
      <c r="W527" s="61" t="s">
        <v>5318</v>
      </c>
      <c r="X527" s="61" t="s">
        <v>5319</v>
      </c>
      <c r="Y527" s="49"/>
      <c r="Z527" s="49"/>
      <c r="AA527" s="49" t="s">
        <v>5311</v>
      </c>
      <c r="AB527" s="49"/>
      <c r="AC527" s="60" t="s">
        <v>7055</v>
      </c>
      <c r="AD527" s="49" t="s">
        <v>191</v>
      </c>
      <c r="AE527" s="49" t="s">
        <v>123</v>
      </c>
      <c r="AF527" s="49" t="s">
        <v>124</v>
      </c>
      <c r="AG527" s="49" t="s">
        <v>125</v>
      </c>
      <c r="AH527" s="49" t="s">
        <v>192</v>
      </c>
      <c r="AI527" s="49" t="s">
        <v>126</v>
      </c>
      <c r="AJ527" s="49" t="s">
        <v>127</v>
      </c>
      <c r="AK527" s="49" t="s">
        <v>128</v>
      </c>
      <c r="AL527" s="49" t="s">
        <v>129</v>
      </c>
      <c r="AM527" s="49"/>
      <c r="AN527" s="49" t="s">
        <v>131</v>
      </c>
      <c r="AO527" s="49" t="s">
        <v>218</v>
      </c>
      <c r="AP527" s="49" t="s">
        <v>193</v>
      </c>
      <c r="AQ527" s="49" t="s">
        <v>194</v>
      </c>
      <c r="AR527" s="49" t="s">
        <v>195</v>
      </c>
      <c r="AS527" s="49" t="s">
        <v>196</v>
      </c>
      <c r="AT527" s="49" t="s">
        <v>197</v>
      </c>
      <c r="AU527" s="49"/>
      <c r="AV527" s="49" t="s">
        <v>198</v>
      </c>
      <c r="AW527" s="49" t="s">
        <v>133</v>
      </c>
      <c r="AX527" s="49" t="s">
        <v>134</v>
      </c>
      <c r="AY527" s="49" t="s">
        <v>199</v>
      </c>
      <c r="AZ527" s="49" t="s">
        <v>135</v>
      </c>
      <c r="BA527" s="49" t="s">
        <v>136</v>
      </c>
      <c r="BB527" s="49" t="s">
        <v>137</v>
      </c>
      <c r="BC527" s="49" t="s">
        <v>138</v>
      </c>
      <c r="BD527" s="49" t="s">
        <v>200</v>
      </c>
      <c r="BE527" s="49" t="s">
        <v>139</v>
      </c>
      <c r="BF527" s="49" t="s">
        <v>201</v>
      </c>
      <c r="BG527" s="49"/>
      <c r="BH527" s="49" t="s">
        <v>202</v>
      </c>
      <c r="BI527" s="49" t="s">
        <v>203</v>
      </c>
      <c r="BJ527" s="49" t="s">
        <v>282</v>
      </c>
      <c r="BK527" s="49" t="s">
        <v>141</v>
      </c>
      <c r="BL527" s="49" t="s">
        <v>142</v>
      </c>
      <c r="BM527" s="49" t="s">
        <v>143</v>
      </c>
      <c r="BN527" s="49" t="s">
        <v>144</v>
      </c>
      <c r="BO527" s="49" t="s">
        <v>145</v>
      </c>
      <c r="BP527" s="49" t="s">
        <v>146</v>
      </c>
      <c r="BQ527" s="60" t="str">
        <f t="shared" si="8"/>
        <v>NT-2
NT-3
NT-4
NT-5
NT-6
NT-7
NT-8
NT-9
NT-10
NT-11
NT-12
NT-13
NT-14
MT-1
MT-2
MT-3
MT-4
MT-5
MT-6
MT-7
MT-8
MT-9
MT-11
MT-12
MT-13
MT-14
MT-15</v>
      </c>
      <c r="BR527" s="49"/>
      <c r="BS527" s="49" t="s">
        <v>147</v>
      </c>
      <c r="BT527" s="49" t="s">
        <v>148</v>
      </c>
      <c r="BU527" s="49" t="s">
        <v>149</v>
      </c>
      <c r="BV527" s="49" t="s">
        <v>150</v>
      </c>
      <c r="BW527" s="49" t="s">
        <v>151</v>
      </c>
      <c r="BX527" s="49" t="s">
        <v>152</v>
      </c>
      <c r="BY527" s="49" t="s">
        <v>153</v>
      </c>
      <c r="BZ527" s="49" t="s">
        <v>154</v>
      </c>
      <c r="CA527" s="49" t="s">
        <v>155</v>
      </c>
      <c r="CB527" s="49" t="s">
        <v>156</v>
      </c>
      <c r="CC527" s="49" t="s">
        <v>157</v>
      </c>
      <c r="CD527" s="49" t="s">
        <v>158</v>
      </c>
      <c r="CE527" s="49" t="s">
        <v>159</v>
      </c>
      <c r="CF527" s="49" t="s">
        <v>160</v>
      </c>
      <c r="CG527" s="49" t="s">
        <v>161</v>
      </c>
      <c r="CH527" s="49" t="s">
        <v>162</v>
      </c>
      <c r="CI527" s="49" t="s">
        <v>163</v>
      </c>
      <c r="CJ527" s="49" t="s">
        <v>164</v>
      </c>
      <c r="CK527" s="49" t="s">
        <v>165</v>
      </c>
      <c r="CL527" s="49" t="s">
        <v>166</v>
      </c>
      <c r="CM527" s="49" t="s">
        <v>167</v>
      </c>
      <c r="CN527" s="49" t="s">
        <v>168</v>
      </c>
      <c r="CO527" s="49"/>
      <c r="CP527" s="49" t="s">
        <v>170</v>
      </c>
      <c r="CQ527" s="49" t="s">
        <v>171</v>
      </c>
      <c r="CR527" s="49" t="s">
        <v>172</v>
      </c>
      <c r="CS527" s="49" t="s">
        <v>173</v>
      </c>
      <c r="CT527" s="49" t="s">
        <v>174</v>
      </c>
      <c r="CU527" s="49"/>
      <c r="CV527" s="49"/>
      <c r="CW527" s="49"/>
      <c r="CX527" s="49"/>
      <c r="CY527" s="49"/>
      <c r="CZ527" s="49"/>
      <c r="DA527" s="49"/>
      <c r="DB527" s="49"/>
    </row>
    <row r="528" spans="1:106" s="76" customFormat="1" ht="64.5" customHeight="1" x14ac:dyDescent="0.25">
      <c r="A528" s="49" t="s">
        <v>404</v>
      </c>
      <c r="B528" s="49" t="s">
        <v>5320</v>
      </c>
      <c r="C528" s="60" t="e">
        <f>VLOOKUP(D528,'Threat Model'!$P$2:$Q$96,1,FALSE)</f>
        <v>#N/A</v>
      </c>
      <c r="D528" s="49" t="s">
        <v>5321</v>
      </c>
      <c r="E528" s="61" t="s">
        <v>5322</v>
      </c>
      <c r="F528" s="49"/>
      <c r="G528" s="61" t="s">
        <v>5323</v>
      </c>
      <c r="H528" s="61" t="s">
        <v>5324</v>
      </c>
      <c r="I528" s="62">
        <v>9</v>
      </c>
      <c r="J528" s="60"/>
      <c r="K528" s="60"/>
      <c r="L528" s="60"/>
      <c r="M528" s="60" t="s">
        <v>112</v>
      </c>
      <c r="N528" s="60"/>
      <c r="O528" s="62" t="s">
        <v>182</v>
      </c>
      <c r="P528" s="60" t="s">
        <v>112</v>
      </c>
      <c r="Q528" s="60" t="s">
        <v>112</v>
      </c>
      <c r="R528" s="60"/>
      <c r="S528" s="61" t="s">
        <v>5325</v>
      </c>
      <c r="T528" s="61" t="s">
        <v>5326</v>
      </c>
      <c r="U528" s="61" t="s">
        <v>413</v>
      </c>
      <c r="V528" s="61" t="s">
        <v>414</v>
      </c>
      <c r="W528" s="61" t="s">
        <v>415</v>
      </c>
      <c r="X528" s="61" t="s">
        <v>5327</v>
      </c>
      <c r="Y528" s="49"/>
      <c r="Z528" s="49"/>
      <c r="AA528" s="49" t="s">
        <v>5328</v>
      </c>
      <c r="AB528" s="49"/>
      <c r="AC528" s="60" t="s">
        <v>7057</v>
      </c>
      <c r="AD528" s="49" t="s">
        <v>191</v>
      </c>
      <c r="AE528" s="49"/>
      <c r="AF528" s="49"/>
      <c r="AG528" s="49" t="s">
        <v>125</v>
      </c>
      <c r="AH528" s="49" t="s">
        <v>192</v>
      </c>
      <c r="AI528" s="49" t="s">
        <v>126</v>
      </c>
      <c r="AJ528" s="49" t="s">
        <v>127</v>
      </c>
      <c r="AK528" s="49" t="s">
        <v>128</v>
      </c>
      <c r="AL528" s="49" t="s">
        <v>129</v>
      </c>
      <c r="AM528" s="49" t="s">
        <v>130</v>
      </c>
      <c r="AN528" s="49" t="s">
        <v>131</v>
      </c>
      <c r="AO528" s="49" t="s">
        <v>218</v>
      </c>
      <c r="AP528" s="49" t="s">
        <v>193</v>
      </c>
      <c r="AQ528" s="49" t="s">
        <v>194</v>
      </c>
      <c r="AR528" s="49" t="s">
        <v>195</v>
      </c>
      <c r="AS528" s="49" t="s">
        <v>196</v>
      </c>
      <c r="AT528" s="49" t="s">
        <v>197</v>
      </c>
      <c r="AU528" s="49" t="s">
        <v>132</v>
      </c>
      <c r="AV528" s="49" t="s">
        <v>198</v>
      </c>
      <c r="AW528" s="49" t="s">
        <v>133</v>
      </c>
      <c r="AX528" s="49" t="s">
        <v>134</v>
      </c>
      <c r="AY528" s="49" t="s">
        <v>199</v>
      </c>
      <c r="AZ528" s="49" t="s">
        <v>135</v>
      </c>
      <c r="BA528" s="49" t="s">
        <v>136</v>
      </c>
      <c r="BB528" s="49" t="s">
        <v>137</v>
      </c>
      <c r="BC528" s="49" t="s">
        <v>138</v>
      </c>
      <c r="BD528" s="49"/>
      <c r="BE528" s="49" t="s">
        <v>139</v>
      </c>
      <c r="BF528" s="49"/>
      <c r="BG528" s="49" t="s">
        <v>140</v>
      </c>
      <c r="BH528" s="49" t="s">
        <v>202</v>
      </c>
      <c r="BI528" s="49" t="s">
        <v>203</v>
      </c>
      <c r="BJ528" s="49" t="s">
        <v>282</v>
      </c>
      <c r="BK528" s="49" t="s">
        <v>141</v>
      </c>
      <c r="BL528" s="49" t="s">
        <v>142</v>
      </c>
      <c r="BM528" s="49" t="s">
        <v>143</v>
      </c>
      <c r="BN528" s="49" t="s">
        <v>144</v>
      </c>
      <c r="BO528" s="49" t="s">
        <v>145</v>
      </c>
      <c r="BP528" s="49" t="s">
        <v>146</v>
      </c>
      <c r="BQ528" s="60" t="str">
        <f t="shared" si="8"/>
        <v>NT-2
NT-3
NT-4
NT-5
NT-6
NT-7
NT-8
NT-9
NT-10
NT-11
NT-12
NT-13
NT-14
MT-1
MT-2
MT-3
MT-4
MT-5
MT-6
MT-7
MT-8
MT-9
MT-10
MT-11
MT-12
MT-13
MT-14
MT-15</v>
      </c>
      <c r="BR528" s="49"/>
      <c r="BS528" s="49" t="s">
        <v>147</v>
      </c>
      <c r="BT528" s="49" t="s">
        <v>148</v>
      </c>
      <c r="BU528" s="49" t="s">
        <v>149</v>
      </c>
      <c r="BV528" s="49" t="s">
        <v>150</v>
      </c>
      <c r="BW528" s="49" t="s">
        <v>151</v>
      </c>
      <c r="BX528" s="49" t="s">
        <v>152</v>
      </c>
      <c r="BY528" s="49" t="s">
        <v>153</v>
      </c>
      <c r="BZ528" s="49" t="s">
        <v>154</v>
      </c>
      <c r="CA528" s="49" t="s">
        <v>155</v>
      </c>
      <c r="CB528" s="49" t="s">
        <v>156</v>
      </c>
      <c r="CC528" s="49" t="s">
        <v>157</v>
      </c>
      <c r="CD528" s="49" t="s">
        <v>158</v>
      </c>
      <c r="CE528" s="49" t="s">
        <v>159</v>
      </c>
      <c r="CF528" s="49" t="s">
        <v>160</v>
      </c>
      <c r="CG528" s="49" t="s">
        <v>161</v>
      </c>
      <c r="CH528" s="49" t="s">
        <v>162</v>
      </c>
      <c r="CI528" s="49" t="s">
        <v>163</v>
      </c>
      <c r="CJ528" s="49" t="s">
        <v>164</v>
      </c>
      <c r="CK528" s="49" t="s">
        <v>165</v>
      </c>
      <c r="CL528" s="49" t="s">
        <v>166</v>
      </c>
      <c r="CM528" s="49" t="s">
        <v>167</v>
      </c>
      <c r="CN528" s="49" t="s">
        <v>168</v>
      </c>
      <c r="CO528" s="49" t="s">
        <v>169</v>
      </c>
      <c r="CP528" s="49" t="s">
        <v>170</v>
      </c>
      <c r="CQ528" s="49" t="s">
        <v>171</v>
      </c>
      <c r="CR528" s="49" t="s">
        <v>172</v>
      </c>
      <c r="CS528" s="49" t="s">
        <v>173</v>
      </c>
      <c r="CT528" s="49" t="s">
        <v>174</v>
      </c>
      <c r="CU528" s="49"/>
      <c r="CV528" s="49"/>
      <c r="CW528" s="49"/>
      <c r="CX528" s="49"/>
      <c r="CY528" s="49"/>
      <c r="CZ528" s="49"/>
      <c r="DA528" s="49"/>
      <c r="DB528" s="49"/>
    </row>
    <row r="529" spans="1:106" s="76" customFormat="1" ht="64.5" customHeight="1" x14ac:dyDescent="0.25">
      <c r="A529" s="49" t="s">
        <v>105</v>
      </c>
      <c r="B529" s="49" t="s">
        <v>5329</v>
      </c>
      <c r="C529" s="60" t="e">
        <f>VLOOKUP(D529,'Threat Model'!$P$2:$Q$96,1,FALSE)</f>
        <v>#N/A</v>
      </c>
      <c r="D529" s="49" t="s">
        <v>5330</v>
      </c>
      <c r="E529" s="61" t="s">
        <v>5331</v>
      </c>
      <c r="F529" s="49"/>
      <c r="G529" s="61" t="s">
        <v>5332</v>
      </c>
      <c r="H529" s="61" t="s">
        <v>5333</v>
      </c>
      <c r="I529" s="62">
        <v>8</v>
      </c>
      <c r="J529" s="62"/>
      <c r="K529" s="62"/>
      <c r="L529" s="62"/>
      <c r="M529" s="62" t="s">
        <v>112</v>
      </c>
      <c r="N529" s="62"/>
      <c r="O529" s="62" t="s">
        <v>113</v>
      </c>
      <c r="P529" s="62"/>
      <c r="Q529" s="60" t="s">
        <v>112</v>
      </c>
      <c r="R529" s="62"/>
      <c r="S529" s="61" t="s">
        <v>5334</v>
      </c>
      <c r="T529" s="61" t="s">
        <v>261</v>
      </c>
      <c r="U529" s="61" t="s">
        <v>5335</v>
      </c>
      <c r="V529" s="61" t="s">
        <v>5336</v>
      </c>
      <c r="W529" s="61" t="s">
        <v>118</v>
      </c>
      <c r="X529" s="61" t="s">
        <v>5337</v>
      </c>
      <c r="Y529" s="49"/>
      <c r="Z529" s="49"/>
      <c r="AA529" s="49" t="s">
        <v>5338</v>
      </c>
      <c r="AB529" s="49"/>
      <c r="AC529" s="60" t="s">
        <v>7058</v>
      </c>
      <c r="AD529" s="49" t="s">
        <v>191</v>
      </c>
      <c r="AE529" s="49" t="s">
        <v>123</v>
      </c>
      <c r="AF529" s="49" t="s">
        <v>124</v>
      </c>
      <c r="AG529" s="49" t="s">
        <v>125</v>
      </c>
      <c r="AH529" s="49" t="s">
        <v>192</v>
      </c>
      <c r="AI529" s="49" t="s">
        <v>126</v>
      </c>
      <c r="AJ529" s="49" t="s">
        <v>127</v>
      </c>
      <c r="AK529" s="49" t="s">
        <v>128</v>
      </c>
      <c r="AL529" s="49" t="s">
        <v>129</v>
      </c>
      <c r="AM529" s="49" t="s">
        <v>130</v>
      </c>
      <c r="AN529" s="49" t="s">
        <v>131</v>
      </c>
      <c r="AO529" s="49" t="s">
        <v>218</v>
      </c>
      <c r="AP529" s="49" t="s">
        <v>193</v>
      </c>
      <c r="AQ529" s="49" t="s">
        <v>194</v>
      </c>
      <c r="AR529" s="49"/>
      <c r="AS529" s="49" t="s">
        <v>196</v>
      </c>
      <c r="AT529" s="49" t="s">
        <v>197</v>
      </c>
      <c r="AU529" s="49" t="s">
        <v>132</v>
      </c>
      <c r="AV529" s="49" t="s">
        <v>198</v>
      </c>
      <c r="AW529" s="49" t="s">
        <v>133</v>
      </c>
      <c r="AX529" s="49" t="s">
        <v>134</v>
      </c>
      <c r="AY529" s="49" t="s">
        <v>199</v>
      </c>
      <c r="AZ529" s="49" t="s">
        <v>135</v>
      </c>
      <c r="BA529" s="49" t="s">
        <v>136</v>
      </c>
      <c r="BB529" s="49" t="s">
        <v>137</v>
      </c>
      <c r="BC529" s="49" t="s">
        <v>138</v>
      </c>
      <c r="BD529" s="49"/>
      <c r="BE529" s="49" t="s">
        <v>139</v>
      </c>
      <c r="BF529" s="49" t="s">
        <v>201</v>
      </c>
      <c r="BG529" s="49" t="s">
        <v>140</v>
      </c>
      <c r="BH529" s="49" t="s">
        <v>202</v>
      </c>
      <c r="BI529" s="49" t="s">
        <v>203</v>
      </c>
      <c r="BJ529" s="49" t="s">
        <v>282</v>
      </c>
      <c r="BK529" s="49" t="s">
        <v>141</v>
      </c>
      <c r="BL529" s="49" t="s">
        <v>142</v>
      </c>
      <c r="BM529" s="49" t="s">
        <v>143</v>
      </c>
      <c r="BN529" s="49" t="s">
        <v>144</v>
      </c>
      <c r="BO529" s="49" t="s">
        <v>145</v>
      </c>
      <c r="BP529" s="49" t="s">
        <v>146</v>
      </c>
      <c r="BQ529" s="60" t="str">
        <f t="shared" si="8"/>
        <v>NT-2
NT-3
NT-4
NT-5
NT-6
NT-7
NT-8
NT-9
NT-10
NT-11
NT-12
NT-13
NT-14
MT-1
MT-2
MT-3
MT-4
MT-5
MT-6
MT-7
MT-8
MT-9
MT-10
MT-11
MT-12
MT-13
MT-14
MT-15</v>
      </c>
      <c r="BR529" s="49"/>
      <c r="BS529" s="49" t="s">
        <v>147</v>
      </c>
      <c r="BT529" s="49" t="s">
        <v>148</v>
      </c>
      <c r="BU529" s="49" t="s">
        <v>149</v>
      </c>
      <c r="BV529" s="49" t="s">
        <v>150</v>
      </c>
      <c r="BW529" s="49" t="s">
        <v>151</v>
      </c>
      <c r="BX529" s="49" t="s">
        <v>152</v>
      </c>
      <c r="BY529" s="49" t="s">
        <v>153</v>
      </c>
      <c r="BZ529" s="49" t="s">
        <v>154</v>
      </c>
      <c r="CA529" s="49" t="s">
        <v>155</v>
      </c>
      <c r="CB529" s="49" t="s">
        <v>156</v>
      </c>
      <c r="CC529" s="49" t="s">
        <v>157</v>
      </c>
      <c r="CD529" s="49" t="s">
        <v>158</v>
      </c>
      <c r="CE529" s="49" t="s">
        <v>159</v>
      </c>
      <c r="CF529" s="49" t="s">
        <v>160</v>
      </c>
      <c r="CG529" s="49" t="s">
        <v>161</v>
      </c>
      <c r="CH529" s="49" t="s">
        <v>162</v>
      </c>
      <c r="CI529" s="49" t="s">
        <v>163</v>
      </c>
      <c r="CJ529" s="49" t="s">
        <v>164</v>
      </c>
      <c r="CK529" s="49" t="s">
        <v>165</v>
      </c>
      <c r="CL529" s="49" t="s">
        <v>166</v>
      </c>
      <c r="CM529" s="49" t="s">
        <v>167</v>
      </c>
      <c r="CN529" s="49" t="s">
        <v>168</v>
      </c>
      <c r="CO529" s="49" t="s">
        <v>169</v>
      </c>
      <c r="CP529" s="49" t="s">
        <v>170</v>
      </c>
      <c r="CQ529" s="49" t="s">
        <v>171</v>
      </c>
      <c r="CR529" s="49" t="s">
        <v>172</v>
      </c>
      <c r="CS529" s="49" t="s">
        <v>173</v>
      </c>
      <c r="CT529" s="49" t="s">
        <v>174</v>
      </c>
      <c r="CU529" s="49"/>
      <c r="CV529" s="49"/>
      <c r="CW529" s="49"/>
      <c r="CX529" s="49"/>
      <c r="CY529" s="49"/>
      <c r="CZ529" s="49"/>
      <c r="DA529" s="49"/>
      <c r="DB529" s="49"/>
    </row>
    <row r="530" spans="1:106" s="76" customFormat="1" ht="64.5" customHeight="1" x14ac:dyDescent="0.25">
      <c r="A530" s="49" t="s">
        <v>995</v>
      </c>
      <c r="B530" s="49" t="s">
        <v>5339</v>
      </c>
      <c r="C530" s="60" t="e">
        <f>VLOOKUP(D530,'Threat Model'!$P$2:$Q$96,1,FALSE)</f>
        <v>#N/A</v>
      </c>
      <c r="D530" s="49" t="s">
        <v>5340</v>
      </c>
      <c r="E530" s="61" t="s">
        <v>5341</v>
      </c>
      <c r="F530" s="49" t="s">
        <v>5342</v>
      </c>
      <c r="G530" s="61" t="s">
        <v>1000</v>
      </c>
      <c r="H530" s="61" t="s">
        <v>5343</v>
      </c>
      <c r="I530" s="62">
        <v>8</v>
      </c>
      <c r="J530" s="62"/>
      <c r="K530" s="62" t="s">
        <v>112</v>
      </c>
      <c r="L530" s="62"/>
      <c r="M530" s="62"/>
      <c r="N530" s="62"/>
      <c r="O530" s="62" t="s">
        <v>182</v>
      </c>
      <c r="P530" s="62"/>
      <c r="Q530" s="60" t="s">
        <v>112</v>
      </c>
      <c r="R530" s="60" t="s">
        <v>112</v>
      </c>
      <c r="S530" s="61" t="s">
        <v>5344</v>
      </c>
      <c r="T530" s="61" t="s">
        <v>5345</v>
      </c>
      <c r="U530" s="61" t="s">
        <v>1028</v>
      </c>
      <c r="V530" s="61" t="s">
        <v>1005</v>
      </c>
      <c r="W530" s="61" t="s">
        <v>5346</v>
      </c>
      <c r="X530" s="61" t="s">
        <v>5347</v>
      </c>
      <c r="Y530" s="49"/>
      <c r="Z530" s="49"/>
      <c r="AA530" s="49" t="s">
        <v>5348</v>
      </c>
      <c r="AB530" s="49"/>
      <c r="AC530" s="60" t="s">
        <v>6936</v>
      </c>
      <c r="AD530" s="49"/>
      <c r="AE530" s="49"/>
      <c r="AF530" s="49"/>
      <c r="AG530" s="49"/>
      <c r="AH530" s="49"/>
      <c r="AI530" s="49"/>
      <c r="AJ530" s="49" t="s">
        <v>127</v>
      </c>
      <c r="AK530" s="49" t="s">
        <v>128</v>
      </c>
      <c r="AL530" s="49"/>
      <c r="AM530" s="49" t="s">
        <v>130</v>
      </c>
      <c r="AN530" s="49" t="s">
        <v>131</v>
      </c>
      <c r="AO530" s="49" t="s">
        <v>218</v>
      </c>
      <c r="AP530" s="49" t="s">
        <v>193</v>
      </c>
      <c r="AQ530" s="49" t="s">
        <v>194</v>
      </c>
      <c r="AR530" s="49" t="s">
        <v>195</v>
      </c>
      <c r="AS530" s="49" t="s">
        <v>196</v>
      </c>
      <c r="AT530" s="49" t="s">
        <v>197</v>
      </c>
      <c r="AU530" s="49"/>
      <c r="AV530" s="49"/>
      <c r="AW530" s="49" t="s">
        <v>133</v>
      </c>
      <c r="AX530" s="49"/>
      <c r="AY530" s="49"/>
      <c r="AZ530" s="49"/>
      <c r="BA530" s="49"/>
      <c r="BB530" s="49"/>
      <c r="BC530" s="49"/>
      <c r="BD530" s="49"/>
      <c r="BE530" s="49"/>
      <c r="BF530" s="49"/>
      <c r="BG530" s="49"/>
      <c r="BH530" s="49"/>
      <c r="BI530" s="49"/>
      <c r="BJ530" s="49"/>
      <c r="BK530" s="49"/>
      <c r="BL530" s="49"/>
      <c r="BM530" s="49"/>
      <c r="BN530" s="49"/>
      <c r="BO530" s="49"/>
      <c r="BP530" s="49"/>
      <c r="BQ530" s="60" t="str">
        <f t="shared" si="8"/>
        <v>NT-2
NT-3
NT-4
NT-5
NT-6
NT-7
NT-8
NT-9
NT-10
NT-11
NT-12
NT-13
NT-14
MT-1
MT-2
MT-3
MT-4
MT-5
MT-6
MT-7
MT-8
MT-9
MT-10
MT-11
MT-12
MT-13
MT-14
MT-15</v>
      </c>
      <c r="BR530" s="49"/>
      <c r="BS530" s="49" t="s">
        <v>147</v>
      </c>
      <c r="BT530" s="49" t="s">
        <v>148</v>
      </c>
      <c r="BU530" s="49" t="s">
        <v>149</v>
      </c>
      <c r="BV530" s="49" t="s">
        <v>150</v>
      </c>
      <c r="BW530" s="49" t="s">
        <v>151</v>
      </c>
      <c r="BX530" s="49" t="s">
        <v>152</v>
      </c>
      <c r="BY530" s="49" t="s">
        <v>153</v>
      </c>
      <c r="BZ530" s="49" t="s">
        <v>154</v>
      </c>
      <c r="CA530" s="49" t="s">
        <v>155</v>
      </c>
      <c r="CB530" s="49" t="s">
        <v>156</v>
      </c>
      <c r="CC530" s="49" t="s">
        <v>157</v>
      </c>
      <c r="CD530" s="49" t="s">
        <v>158</v>
      </c>
      <c r="CE530" s="49" t="s">
        <v>159</v>
      </c>
      <c r="CF530" s="49" t="s">
        <v>160</v>
      </c>
      <c r="CG530" s="49" t="s">
        <v>161</v>
      </c>
      <c r="CH530" s="49" t="s">
        <v>162</v>
      </c>
      <c r="CI530" s="49" t="s">
        <v>163</v>
      </c>
      <c r="CJ530" s="49" t="s">
        <v>164</v>
      </c>
      <c r="CK530" s="49" t="s">
        <v>165</v>
      </c>
      <c r="CL530" s="49" t="s">
        <v>166</v>
      </c>
      <c r="CM530" s="49" t="s">
        <v>167</v>
      </c>
      <c r="CN530" s="49" t="s">
        <v>168</v>
      </c>
      <c r="CO530" s="49" t="s">
        <v>169</v>
      </c>
      <c r="CP530" s="49" t="s">
        <v>170</v>
      </c>
      <c r="CQ530" s="49" t="s">
        <v>171</v>
      </c>
      <c r="CR530" s="49" t="s">
        <v>172</v>
      </c>
      <c r="CS530" s="49" t="s">
        <v>173</v>
      </c>
      <c r="CT530" s="49" t="s">
        <v>174</v>
      </c>
      <c r="CU530" s="49"/>
      <c r="CV530" s="49"/>
      <c r="CW530" s="49"/>
      <c r="CX530" s="49"/>
      <c r="CY530" s="49"/>
      <c r="CZ530" s="49"/>
      <c r="DA530" s="49"/>
      <c r="DB530" s="49"/>
    </row>
    <row r="531" spans="1:106" s="76" customFormat="1" ht="64.5" customHeight="1" x14ac:dyDescent="0.25">
      <c r="A531" s="49" t="s">
        <v>995</v>
      </c>
      <c r="B531" s="49" t="s">
        <v>5349</v>
      </c>
      <c r="C531" s="60" t="e">
        <f>VLOOKUP(D531,'Threat Model'!$P$2:$Q$96,1,FALSE)</f>
        <v>#N/A</v>
      </c>
      <c r="D531" s="49" t="s">
        <v>5350</v>
      </c>
      <c r="E531" s="61" t="s">
        <v>5351</v>
      </c>
      <c r="F531" s="49" t="s">
        <v>3291</v>
      </c>
      <c r="G531" s="61" t="s">
        <v>3014</v>
      </c>
      <c r="H531" s="61" t="s">
        <v>5352</v>
      </c>
      <c r="I531" s="62">
        <v>8</v>
      </c>
      <c r="J531" s="62"/>
      <c r="K531" s="62" t="s">
        <v>112</v>
      </c>
      <c r="L531" s="62"/>
      <c r="M531" s="62"/>
      <c r="N531" s="62"/>
      <c r="O531" s="62" t="s">
        <v>1046</v>
      </c>
      <c r="P531" s="62"/>
      <c r="Q531" s="60" t="s">
        <v>112</v>
      </c>
      <c r="R531" s="62"/>
      <c r="S531" s="61" t="s">
        <v>5353</v>
      </c>
      <c r="T531" s="61" t="s">
        <v>5354</v>
      </c>
      <c r="U531" s="61" t="s">
        <v>5355</v>
      </c>
      <c r="V531" s="61" t="s">
        <v>1005</v>
      </c>
      <c r="W531" s="61" t="s">
        <v>5356</v>
      </c>
      <c r="X531" s="61" t="s">
        <v>5357</v>
      </c>
      <c r="Y531" s="49"/>
      <c r="Z531" s="49"/>
      <c r="AA531" s="49" t="s">
        <v>5358</v>
      </c>
      <c r="AB531" s="49"/>
      <c r="AC531" s="60" t="s">
        <v>6930</v>
      </c>
      <c r="AD531" s="49"/>
      <c r="AE531" s="49"/>
      <c r="AF531" s="49"/>
      <c r="AG531" s="49" t="s">
        <v>125</v>
      </c>
      <c r="AH531" s="49" t="s">
        <v>192</v>
      </c>
      <c r="AI531" s="49" t="s">
        <v>126</v>
      </c>
      <c r="AJ531" s="49" t="s">
        <v>127</v>
      </c>
      <c r="AK531" s="49" t="s">
        <v>128</v>
      </c>
      <c r="AL531" s="49" t="s">
        <v>129</v>
      </c>
      <c r="AM531" s="49" t="s">
        <v>130</v>
      </c>
      <c r="AN531" s="49" t="s">
        <v>131</v>
      </c>
      <c r="AO531" s="49" t="s">
        <v>218</v>
      </c>
      <c r="AP531" s="49" t="s">
        <v>193</v>
      </c>
      <c r="AQ531" s="49" t="s">
        <v>194</v>
      </c>
      <c r="AR531" s="49" t="s">
        <v>195</v>
      </c>
      <c r="AS531" s="49" t="s">
        <v>196</v>
      </c>
      <c r="AT531" s="49" t="s">
        <v>197</v>
      </c>
      <c r="AU531" s="49" t="s">
        <v>132</v>
      </c>
      <c r="AV531" s="49" t="s">
        <v>198</v>
      </c>
      <c r="AW531" s="49" t="s">
        <v>133</v>
      </c>
      <c r="AX531" s="49" t="s">
        <v>134</v>
      </c>
      <c r="AY531" s="49" t="s">
        <v>199</v>
      </c>
      <c r="AZ531" s="49" t="s">
        <v>135</v>
      </c>
      <c r="BA531" s="49" t="s">
        <v>136</v>
      </c>
      <c r="BB531" s="49" t="s">
        <v>137</v>
      </c>
      <c r="BC531" s="49" t="s">
        <v>138</v>
      </c>
      <c r="BD531" s="49"/>
      <c r="BE531" s="49" t="s">
        <v>139</v>
      </c>
      <c r="BF531" s="49" t="s">
        <v>201</v>
      </c>
      <c r="BG531" s="49" t="s">
        <v>140</v>
      </c>
      <c r="BH531" s="49" t="s">
        <v>202</v>
      </c>
      <c r="BI531" s="49" t="s">
        <v>203</v>
      </c>
      <c r="BJ531" s="49"/>
      <c r="BK531" s="49" t="s">
        <v>141</v>
      </c>
      <c r="BL531" s="49" t="s">
        <v>142</v>
      </c>
      <c r="BM531" s="49" t="s">
        <v>143</v>
      </c>
      <c r="BN531" s="49" t="s">
        <v>144</v>
      </c>
      <c r="BO531" s="49" t="s">
        <v>145</v>
      </c>
      <c r="BP531" s="49" t="s">
        <v>146</v>
      </c>
      <c r="BQ531" s="60" t="str">
        <f t="shared" si="8"/>
        <v>NT-1
NT-2
NT-3
NT-4
NT-5
NT-6
NT-7
NT-8
NT-9
NT-10
NT-11
NT-12
NT-13
NT-14
MT-8
MT-9
MT-12
MT-13
MT-14
MT-15</v>
      </c>
      <c r="BR531" s="49" t="s">
        <v>283</v>
      </c>
      <c r="BS531" s="49" t="s">
        <v>147</v>
      </c>
      <c r="BT531" s="49" t="s">
        <v>148</v>
      </c>
      <c r="BU531" s="49" t="s">
        <v>149</v>
      </c>
      <c r="BV531" s="49" t="s">
        <v>150</v>
      </c>
      <c r="BW531" s="49" t="s">
        <v>151</v>
      </c>
      <c r="BX531" s="49" t="s">
        <v>152</v>
      </c>
      <c r="BY531" s="49" t="s">
        <v>153</v>
      </c>
      <c r="BZ531" s="49" t="s">
        <v>154</v>
      </c>
      <c r="CA531" s="49" t="s">
        <v>155</v>
      </c>
      <c r="CB531" s="49" t="s">
        <v>156</v>
      </c>
      <c r="CC531" s="49" t="s">
        <v>157</v>
      </c>
      <c r="CD531" s="49" t="s">
        <v>158</v>
      </c>
      <c r="CE531" s="49" t="s">
        <v>159</v>
      </c>
      <c r="CF531" s="49"/>
      <c r="CG531" s="49"/>
      <c r="CH531" s="49"/>
      <c r="CI531" s="49"/>
      <c r="CJ531" s="49"/>
      <c r="CK531" s="49"/>
      <c r="CL531" s="49"/>
      <c r="CM531" s="49" t="s">
        <v>167</v>
      </c>
      <c r="CN531" s="49" t="s">
        <v>168</v>
      </c>
      <c r="CO531" s="49"/>
      <c r="CP531" s="49"/>
      <c r="CQ531" s="49" t="s">
        <v>171</v>
      </c>
      <c r="CR531" s="49" t="s">
        <v>172</v>
      </c>
      <c r="CS531" s="49" t="s">
        <v>173</v>
      </c>
      <c r="CT531" s="49" t="s">
        <v>174</v>
      </c>
      <c r="CU531" s="49"/>
      <c r="CV531" s="49"/>
      <c r="CW531" s="49"/>
      <c r="CX531" s="49"/>
      <c r="CY531" s="49"/>
      <c r="CZ531" s="49"/>
      <c r="DA531" s="49"/>
      <c r="DB531" s="49"/>
    </row>
    <row r="532" spans="1:106" s="76" customFormat="1" ht="64.5" customHeight="1" x14ac:dyDescent="0.25">
      <c r="A532" s="49" t="s">
        <v>404</v>
      </c>
      <c r="B532" s="49" t="s">
        <v>5359</v>
      </c>
      <c r="C532" s="60" t="e">
        <f>VLOOKUP(D532,'Threat Model'!$P$2:$Q$96,1,FALSE)</f>
        <v>#N/A</v>
      </c>
      <c r="D532" s="49" t="s">
        <v>5360</v>
      </c>
      <c r="E532" s="61" t="s">
        <v>5361</v>
      </c>
      <c r="F532" s="49"/>
      <c r="G532" s="61" t="s">
        <v>5362</v>
      </c>
      <c r="H532" s="61" t="s">
        <v>5363</v>
      </c>
      <c r="I532" s="62">
        <v>9</v>
      </c>
      <c r="J532" s="62"/>
      <c r="K532" s="62"/>
      <c r="L532" s="62"/>
      <c r="M532" s="62" t="s">
        <v>112</v>
      </c>
      <c r="N532" s="62"/>
      <c r="O532" s="62" t="s">
        <v>182</v>
      </c>
      <c r="P532" s="62"/>
      <c r="Q532" s="60" t="s">
        <v>112</v>
      </c>
      <c r="R532" s="62"/>
      <c r="S532" s="61" t="s">
        <v>5364</v>
      </c>
      <c r="T532" s="61" t="s">
        <v>5365</v>
      </c>
      <c r="U532" s="61" t="s">
        <v>413</v>
      </c>
      <c r="V532" s="61" t="s">
        <v>414</v>
      </c>
      <c r="W532" s="61" t="s">
        <v>415</v>
      </c>
      <c r="X532" s="61" t="s">
        <v>5366</v>
      </c>
      <c r="Y532" s="49"/>
      <c r="Z532" s="49"/>
      <c r="AA532" s="49" t="s">
        <v>5367</v>
      </c>
      <c r="AB532" s="49"/>
      <c r="AC532" s="60" t="s">
        <v>7057</v>
      </c>
      <c r="AD532" s="49" t="s">
        <v>191</v>
      </c>
      <c r="AE532" s="49"/>
      <c r="AF532" s="49"/>
      <c r="AG532" s="49" t="s">
        <v>125</v>
      </c>
      <c r="AH532" s="49" t="s">
        <v>192</v>
      </c>
      <c r="AI532" s="49" t="s">
        <v>126</v>
      </c>
      <c r="AJ532" s="49" t="s">
        <v>127</v>
      </c>
      <c r="AK532" s="49" t="s">
        <v>128</v>
      </c>
      <c r="AL532" s="49" t="s">
        <v>129</v>
      </c>
      <c r="AM532" s="49" t="s">
        <v>130</v>
      </c>
      <c r="AN532" s="49" t="s">
        <v>131</v>
      </c>
      <c r="AO532" s="49" t="s">
        <v>218</v>
      </c>
      <c r="AP532" s="49" t="s">
        <v>193</v>
      </c>
      <c r="AQ532" s="49" t="s">
        <v>194</v>
      </c>
      <c r="AR532" s="49" t="s">
        <v>195</v>
      </c>
      <c r="AS532" s="49" t="s">
        <v>196</v>
      </c>
      <c r="AT532" s="49" t="s">
        <v>197</v>
      </c>
      <c r="AU532" s="49" t="s">
        <v>132</v>
      </c>
      <c r="AV532" s="49" t="s">
        <v>198</v>
      </c>
      <c r="AW532" s="49" t="s">
        <v>133</v>
      </c>
      <c r="AX532" s="49" t="s">
        <v>134</v>
      </c>
      <c r="AY532" s="49" t="s">
        <v>199</v>
      </c>
      <c r="AZ532" s="49" t="s">
        <v>135</v>
      </c>
      <c r="BA532" s="49" t="s">
        <v>136</v>
      </c>
      <c r="BB532" s="49" t="s">
        <v>137</v>
      </c>
      <c r="BC532" s="49" t="s">
        <v>138</v>
      </c>
      <c r="BD532" s="49"/>
      <c r="BE532" s="49" t="s">
        <v>139</v>
      </c>
      <c r="BF532" s="49"/>
      <c r="BG532" s="49" t="s">
        <v>140</v>
      </c>
      <c r="BH532" s="49" t="s">
        <v>202</v>
      </c>
      <c r="BI532" s="49" t="s">
        <v>203</v>
      </c>
      <c r="BJ532" s="49" t="s">
        <v>282</v>
      </c>
      <c r="BK532" s="49" t="s">
        <v>141</v>
      </c>
      <c r="BL532" s="49" t="s">
        <v>142</v>
      </c>
      <c r="BM532" s="49" t="s">
        <v>143</v>
      </c>
      <c r="BN532" s="49" t="s">
        <v>144</v>
      </c>
      <c r="BO532" s="49" t="s">
        <v>145</v>
      </c>
      <c r="BP532" s="49" t="s">
        <v>146</v>
      </c>
      <c r="BQ532" s="60" t="str">
        <f t="shared" si="8"/>
        <v>NT-2
NT-3
NT-4
NT-5
NT-6
NT-7
NT-8
NT-9
NT-10
NT-11
NT-12
NT-13
NT-14
MT-1
MT-2
MT-3
MT-4
MT-5
MT-6
MT-7
MT-8
MT-9
MT-10
MT-11
MT-12
MT-13
MT-14
MT-15</v>
      </c>
      <c r="BR532" s="49"/>
      <c r="BS532" s="49" t="s">
        <v>147</v>
      </c>
      <c r="BT532" s="49" t="s">
        <v>148</v>
      </c>
      <c r="BU532" s="49" t="s">
        <v>149</v>
      </c>
      <c r="BV532" s="49" t="s">
        <v>150</v>
      </c>
      <c r="BW532" s="49" t="s">
        <v>151</v>
      </c>
      <c r="BX532" s="49" t="s">
        <v>152</v>
      </c>
      <c r="BY532" s="49" t="s">
        <v>153</v>
      </c>
      <c r="BZ532" s="49" t="s">
        <v>154</v>
      </c>
      <c r="CA532" s="49" t="s">
        <v>155</v>
      </c>
      <c r="CB532" s="49" t="s">
        <v>156</v>
      </c>
      <c r="CC532" s="49" t="s">
        <v>157</v>
      </c>
      <c r="CD532" s="49" t="s">
        <v>158</v>
      </c>
      <c r="CE532" s="49" t="s">
        <v>159</v>
      </c>
      <c r="CF532" s="49" t="s">
        <v>160</v>
      </c>
      <c r="CG532" s="49" t="s">
        <v>161</v>
      </c>
      <c r="CH532" s="49" t="s">
        <v>162</v>
      </c>
      <c r="CI532" s="49" t="s">
        <v>163</v>
      </c>
      <c r="CJ532" s="49" t="s">
        <v>164</v>
      </c>
      <c r="CK532" s="49" t="s">
        <v>165</v>
      </c>
      <c r="CL532" s="49" t="s">
        <v>166</v>
      </c>
      <c r="CM532" s="49" t="s">
        <v>167</v>
      </c>
      <c r="CN532" s="49" t="s">
        <v>168</v>
      </c>
      <c r="CO532" s="49" t="s">
        <v>169</v>
      </c>
      <c r="CP532" s="49" t="s">
        <v>170</v>
      </c>
      <c r="CQ532" s="49" t="s">
        <v>171</v>
      </c>
      <c r="CR532" s="49" t="s">
        <v>172</v>
      </c>
      <c r="CS532" s="49" t="s">
        <v>173</v>
      </c>
      <c r="CT532" s="49" t="s">
        <v>174</v>
      </c>
      <c r="CU532" s="49"/>
      <c r="CV532" s="49"/>
      <c r="CW532" s="49"/>
      <c r="CX532" s="49"/>
      <c r="CY532" s="49"/>
      <c r="CZ532" s="49"/>
      <c r="DA532" s="49"/>
      <c r="DB532" s="49"/>
    </row>
    <row r="533" spans="1:106" s="76" customFormat="1" ht="64.5" customHeight="1" x14ac:dyDescent="0.25">
      <c r="A533" s="49" t="s">
        <v>105</v>
      </c>
      <c r="B533" s="49" t="s">
        <v>5368</v>
      </c>
      <c r="C533" s="60" t="e">
        <f>VLOOKUP(D533,'Threat Model'!$P$2:$Q$96,1,FALSE)</f>
        <v>#N/A</v>
      </c>
      <c r="D533" s="49" t="s">
        <v>5369</v>
      </c>
      <c r="E533" s="61" t="s">
        <v>5370</v>
      </c>
      <c r="F533" s="49"/>
      <c r="G533" s="61"/>
      <c r="H533" s="61" t="s">
        <v>5371</v>
      </c>
      <c r="I533" s="62">
        <v>8</v>
      </c>
      <c r="J533" s="62"/>
      <c r="K533" s="62" t="s">
        <v>112</v>
      </c>
      <c r="L533" s="62"/>
      <c r="M533" s="62"/>
      <c r="N533" s="62"/>
      <c r="O533" s="62" t="s">
        <v>182</v>
      </c>
      <c r="P533" s="62"/>
      <c r="Q533" s="60" t="s">
        <v>112</v>
      </c>
      <c r="R533" s="60" t="s">
        <v>112</v>
      </c>
      <c r="S533" s="61" t="s">
        <v>5372</v>
      </c>
      <c r="T533" s="61" t="s">
        <v>5373</v>
      </c>
      <c r="U533" s="61" t="s">
        <v>5374</v>
      </c>
      <c r="V533" s="61" t="s">
        <v>5375</v>
      </c>
      <c r="W533" s="61" t="s">
        <v>5376</v>
      </c>
      <c r="X533" s="61" t="s">
        <v>5377</v>
      </c>
      <c r="Y533" s="49"/>
      <c r="Z533" s="49"/>
      <c r="AA533" s="49" t="s">
        <v>5378</v>
      </c>
      <c r="AB533" s="49"/>
      <c r="AC533" s="60" t="s">
        <v>6909</v>
      </c>
      <c r="AD533" s="49" t="s">
        <v>191</v>
      </c>
      <c r="AE533" s="49" t="s">
        <v>123</v>
      </c>
      <c r="AF533" s="49" t="s">
        <v>124</v>
      </c>
      <c r="AG533" s="49" t="s">
        <v>125</v>
      </c>
      <c r="AH533" s="49" t="s">
        <v>192</v>
      </c>
      <c r="AI533" s="49" t="s">
        <v>126</v>
      </c>
      <c r="AJ533" s="49" t="s">
        <v>127</v>
      </c>
      <c r="AK533" s="49" t="s">
        <v>128</v>
      </c>
      <c r="AL533" s="49" t="s">
        <v>129</v>
      </c>
      <c r="AM533" s="49" t="s">
        <v>130</v>
      </c>
      <c r="AN533" s="49" t="s">
        <v>131</v>
      </c>
      <c r="AO533" s="49"/>
      <c r="AP533" s="49" t="s">
        <v>193</v>
      </c>
      <c r="AQ533" s="49" t="s">
        <v>194</v>
      </c>
      <c r="AR533" s="49" t="s">
        <v>195</v>
      </c>
      <c r="AS533" s="49" t="s">
        <v>196</v>
      </c>
      <c r="AT533" s="49" t="s">
        <v>197</v>
      </c>
      <c r="AU533" s="49" t="s">
        <v>132</v>
      </c>
      <c r="AV533" s="49" t="s">
        <v>198</v>
      </c>
      <c r="AW533" s="49" t="s">
        <v>133</v>
      </c>
      <c r="AX533" s="49" t="s">
        <v>134</v>
      </c>
      <c r="AY533" s="49" t="s">
        <v>199</v>
      </c>
      <c r="AZ533" s="49" t="s">
        <v>135</v>
      </c>
      <c r="BA533" s="49" t="s">
        <v>136</v>
      </c>
      <c r="BB533" s="49" t="s">
        <v>137</v>
      </c>
      <c r="BC533" s="49" t="s">
        <v>138</v>
      </c>
      <c r="BD533" s="49"/>
      <c r="BE533" s="49" t="s">
        <v>139</v>
      </c>
      <c r="BF533" s="49" t="s">
        <v>201</v>
      </c>
      <c r="BG533" s="49" t="s">
        <v>140</v>
      </c>
      <c r="BH533" s="49" t="s">
        <v>202</v>
      </c>
      <c r="BI533" s="49" t="s">
        <v>203</v>
      </c>
      <c r="BJ533" s="49"/>
      <c r="BK533" s="49" t="s">
        <v>141</v>
      </c>
      <c r="BL533" s="49" t="s">
        <v>142</v>
      </c>
      <c r="BM533" s="49" t="s">
        <v>143</v>
      </c>
      <c r="BN533" s="49" t="s">
        <v>144</v>
      </c>
      <c r="BO533" s="49" t="s">
        <v>145</v>
      </c>
      <c r="BP533" s="49" t="s">
        <v>146</v>
      </c>
      <c r="BQ533" s="60" t="str">
        <f t="shared" si="8"/>
        <v>NT-1
NT-2
NT-3
NT-4
NT-5
NT-6
NT-7
NT-8
NT-9
NT-10
NT-11
NT-12
NT-13
NT-14
MT-8
MT-9
MT-12
MT-13
MT-14
MT-15</v>
      </c>
      <c r="BR533" s="49" t="s">
        <v>283</v>
      </c>
      <c r="BS533" s="49" t="s">
        <v>147</v>
      </c>
      <c r="BT533" s="49" t="s">
        <v>148</v>
      </c>
      <c r="BU533" s="49" t="s">
        <v>149</v>
      </c>
      <c r="BV533" s="49" t="s">
        <v>150</v>
      </c>
      <c r="BW533" s="49" t="s">
        <v>151</v>
      </c>
      <c r="BX533" s="49" t="s">
        <v>152</v>
      </c>
      <c r="BY533" s="49" t="s">
        <v>153</v>
      </c>
      <c r="BZ533" s="49" t="s">
        <v>154</v>
      </c>
      <c r="CA533" s="49" t="s">
        <v>155</v>
      </c>
      <c r="CB533" s="49" t="s">
        <v>156</v>
      </c>
      <c r="CC533" s="49" t="s">
        <v>157</v>
      </c>
      <c r="CD533" s="49" t="s">
        <v>158</v>
      </c>
      <c r="CE533" s="49" t="s">
        <v>159</v>
      </c>
      <c r="CF533" s="49"/>
      <c r="CG533" s="49"/>
      <c r="CH533" s="49"/>
      <c r="CI533" s="49"/>
      <c r="CJ533" s="49"/>
      <c r="CK533" s="49"/>
      <c r="CL533" s="49"/>
      <c r="CM533" s="49" t="s">
        <v>167</v>
      </c>
      <c r="CN533" s="49" t="s">
        <v>168</v>
      </c>
      <c r="CO533" s="49"/>
      <c r="CP533" s="49"/>
      <c r="CQ533" s="49" t="s">
        <v>171</v>
      </c>
      <c r="CR533" s="49" t="s">
        <v>172</v>
      </c>
      <c r="CS533" s="49" t="s">
        <v>173</v>
      </c>
      <c r="CT533" s="49" t="s">
        <v>174</v>
      </c>
      <c r="CU533" s="49"/>
      <c r="CV533" s="49"/>
      <c r="CW533" s="49"/>
      <c r="CX533" s="49"/>
      <c r="CY533" s="49"/>
      <c r="CZ533" s="49"/>
      <c r="DA533" s="49"/>
      <c r="DB533" s="49"/>
    </row>
    <row r="534" spans="1:106" s="76" customFormat="1" ht="64.5" customHeight="1" x14ac:dyDescent="0.25">
      <c r="A534" s="49" t="s">
        <v>404</v>
      </c>
      <c r="B534" s="49" t="s">
        <v>5379</v>
      </c>
      <c r="C534" s="60" t="e">
        <f>VLOOKUP(D534,'Threat Model'!$P$2:$Q$96,1,FALSE)</f>
        <v>#N/A</v>
      </c>
      <c r="D534" s="49" t="s">
        <v>5380</v>
      </c>
      <c r="E534" s="61" t="s">
        <v>5381</v>
      </c>
      <c r="F534" s="49" t="s">
        <v>2301</v>
      </c>
      <c r="G534" s="61" t="s">
        <v>5382</v>
      </c>
      <c r="H534" s="61" t="s">
        <v>5383</v>
      </c>
      <c r="I534" s="62">
        <v>7</v>
      </c>
      <c r="J534" s="62"/>
      <c r="K534" s="62"/>
      <c r="L534" s="62"/>
      <c r="M534" s="62" t="s">
        <v>112</v>
      </c>
      <c r="N534" s="62"/>
      <c r="O534" s="62" t="s">
        <v>182</v>
      </c>
      <c r="P534" s="62"/>
      <c r="Q534" s="60" t="s">
        <v>112</v>
      </c>
      <c r="R534" s="62"/>
      <c r="S534" s="61" t="s">
        <v>5384</v>
      </c>
      <c r="T534" s="61" t="s">
        <v>5385</v>
      </c>
      <c r="U534" s="61" t="s">
        <v>413</v>
      </c>
      <c r="V534" s="61" t="s">
        <v>414</v>
      </c>
      <c r="W534" s="61" t="s">
        <v>415</v>
      </c>
      <c r="X534" s="61" t="s">
        <v>5386</v>
      </c>
      <c r="Y534" s="49"/>
      <c r="Z534" s="49"/>
      <c r="AA534" s="49" t="s">
        <v>538</v>
      </c>
      <c r="AB534" s="49"/>
      <c r="AC534" s="60" t="s">
        <v>6920</v>
      </c>
      <c r="AD534" s="49" t="s">
        <v>191</v>
      </c>
      <c r="AE534" s="49"/>
      <c r="AF534" s="49"/>
      <c r="AG534" s="49" t="s">
        <v>125</v>
      </c>
      <c r="AH534" s="49" t="s">
        <v>192</v>
      </c>
      <c r="AI534" s="49" t="s">
        <v>126</v>
      </c>
      <c r="AJ534" s="49" t="s">
        <v>127</v>
      </c>
      <c r="AK534" s="49" t="s">
        <v>128</v>
      </c>
      <c r="AL534" s="49" t="s">
        <v>129</v>
      </c>
      <c r="AM534" s="49" t="s">
        <v>130</v>
      </c>
      <c r="AN534" s="49" t="s">
        <v>131</v>
      </c>
      <c r="AO534" s="49" t="s">
        <v>218</v>
      </c>
      <c r="AP534" s="49" t="s">
        <v>193</v>
      </c>
      <c r="AQ534" s="49" t="s">
        <v>194</v>
      </c>
      <c r="AR534" s="49" t="s">
        <v>195</v>
      </c>
      <c r="AS534" s="49" t="s">
        <v>196</v>
      </c>
      <c r="AT534" s="49" t="s">
        <v>197</v>
      </c>
      <c r="AU534" s="49" t="s">
        <v>132</v>
      </c>
      <c r="AV534" s="49" t="s">
        <v>198</v>
      </c>
      <c r="AW534" s="49" t="s">
        <v>133</v>
      </c>
      <c r="AX534" s="49" t="s">
        <v>134</v>
      </c>
      <c r="AY534" s="49" t="s">
        <v>199</v>
      </c>
      <c r="AZ534" s="49" t="s">
        <v>135</v>
      </c>
      <c r="BA534" s="49" t="s">
        <v>136</v>
      </c>
      <c r="BB534" s="49"/>
      <c r="BC534" s="49"/>
      <c r="BD534" s="49"/>
      <c r="BE534" s="49" t="s">
        <v>139</v>
      </c>
      <c r="BF534" s="49"/>
      <c r="BG534" s="49" t="s">
        <v>140</v>
      </c>
      <c r="BH534" s="49" t="s">
        <v>202</v>
      </c>
      <c r="BI534" s="49" t="s">
        <v>203</v>
      </c>
      <c r="BJ534" s="49"/>
      <c r="BK534" s="49"/>
      <c r="BL534" s="49"/>
      <c r="BM534" s="49"/>
      <c r="BN534" s="49"/>
      <c r="BO534" s="49"/>
      <c r="BP534" s="49"/>
      <c r="BQ534" s="60" t="str">
        <f t="shared" si="8"/>
        <v>NT-2
NT-3
NT-4
NT-5
NT-6
NT-7
NT-8
NT-9
NT-10
NT-11
NT-12
NT-13
NT-14
MT-1
MT-2
MT-3
MT-4
MT-5
MT-6
MT-7
MT-8
MT-9
MT-10
MT-11
MT-12
MT-13
MT-14
MT-15</v>
      </c>
      <c r="BR534" s="49"/>
      <c r="BS534" s="49" t="s">
        <v>147</v>
      </c>
      <c r="BT534" s="49" t="s">
        <v>148</v>
      </c>
      <c r="BU534" s="49" t="s">
        <v>149</v>
      </c>
      <c r="BV534" s="49" t="s">
        <v>150</v>
      </c>
      <c r="BW534" s="49" t="s">
        <v>151</v>
      </c>
      <c r="BX534" s="49" t="s">
        <v>152</v>
      </c>
      <c r="BY534" s="49" t="s">
        <v>153</v>
      </c>
      <c r="BZ534" s="49" t="s">
        <v>154</v>
      </c>
      <c r="CA534" s="49" t="s">
        <v>155</v>
      </c>
      <c r="CB534" s="49" t="s">
        <v>156</v>
      </c>
      <c r="CC534" s="49" t="s">
        <v>157</v>
      </c>
      <c r="CD534" s="49" t="s">
        <v>158</v>
      </c>
      <c r="CE534" s="49" t="s">
        <v>159</v>
      </c>
      <c r="CF534" s="49" t="s">
        <v>160</v>
      </c>
      <c r="CG534" s="49" t="s">
        <v>161</v>
      </c>
      <c r="CH534" s="49" t="s">
        <v>162</v>
      </c>
      <c r="CI534" s="49" t="s">
        <v>163</v>
      </c>
      <c r="CJ534" s="49" t="s">
        <v>164</v>
      </c>
      <c r="CK534" s="49" t="s">
        <v>165</v>
      </c>
      <c r="CL534" s="49" t="s">
        <v>166</v>
      </c>
      <c r="CM534" s="49" t="s">
        <v>167</v>
      </c>
      <c r="CN534" s="49" t="s">
        <v>168</v>
      </c>
      <c r="CO534" s="49" t="s">
        <v>169</v>
      </c>
      <c r="CP534" s="49" t="s">
        <v>170</v>
      </c>
      <c r="CQ534" s="49" t="s">
        <v>171</v>
      </c>
      <c r="CR534" s="49" t="s">
        <v>172</v>
      </c>
      <c r="CS534" s="49" t="s">
        <v>173</v>
      </c>
      <c r="CT534" s="49" t="s">
        <v>174</v>
      </c>
      <c r="CU534" s="49"/>
      <c r="CV534" s="49"/>
      <c r="CW534" s="49"/>
      <c r="CX534" s="49"/>
      <c r="CY534" s="49"/>
      <c r="CZ534" s="49"/>
      <c r="DA534" s="49"/>
      <c r="DB534" s="49"/>
    </row>
    <row r="535" spans="1:106" s="76" customFormat="1" ht="64.5" customHeight="1" x14ac:dyDescent="0.25">
      <c r="A535" s="49" t="s">
        <v>105</v>
      </c>
      <c r="B535" s="49" t="s">
        <v>5387</v>
      </c>
      <c r="C535" s="60" t="e">
        <f>VLOOKUP(D535,'Threat Model'!$P$2:$Q$96,1,FALSE)</f>
        <v>#N/A</v>
      </c>
      <c r="D535" s="49" t="s">
        <v>5388</v>
      </c>
      <c r="E535" s="61" t="s">
        <v>5389</v>
      </c>
      <c r="F535" s="49"/>
      <c r="G535" s="61" t="s">
        <v>5390</v>
      </c>
      <c r="H535" s="61" t="s">
        <v>5391</v>
      </c>
      <c r="I535" s="62">
        <v>9</v>
      </c>
      <c r="J535" s="62"/>
      <c r="K535" s="62" t="s">
        <v>112</v>
      </c>
      <c r="L535" s="62"/>
      <c r="M535" s="62"/>
      <c r="N535" s="62"/>
      <c r="O535" s="62" t="s">
        <v>182</v>
      </c>
      <c r="P535" s="62"/>
      <c r="Q535" s="60" t="s">
        <v>112</v>
      </c>
      <c r="R535" s="62"/>
      <c r="S535" s="61" t="s">
        <v>5392</v>
      </c>
      <c r="T535" s="61" t="s">
        <v>261</v>
      </c>
      <c r="U535" s="61" t="s">
        <v>5393</v>
      </c>
      <c r="V535" s="61" t="s">
        <v>5394</v>
      </c>
      <c r="W535" s="61" t="s">
        <v>5395</v>
      </c>
      <c r="X535" s="61" t="s">
        <v>5396</v>
      </c>
      <c r="Y535" s="49"/>
      <c r="Z535" s="49"/>
      <c r="AA535" s="49" t="s">
        <v>5397</v>
      </c>
      <c r="AB535" s="49"/>
      <c r="AC535" s="60" t="s">
        <v>6909</v>
      </c>
      <c r="AD535" s="49" t="s">
        <v>191</v>
      </c>
      <c r="AE535" s="49" t="s">
        <v>123</v>
      </c>
      <c r="AF535" s="49" t="s">
        <v>124</v>
      </c>
      <c r="AG535" s="49" t="s">
        <v>125</v>
      </c>
      <c r="AH535" s="49" t="s">
        <v>192</v>
      </c>
      <c r="AI535" s="49" t="s">
        <v>126</v>
      </c>
      <c r="AJ535" s="49" t="s">
        <v>127</v>
      </c>
      <c r="AK535" s="49" t="s">
        <v>128</v>
      </c>
      <c r="AL535" s="49" t="s">
        <v>129</v>
      </c>
      <c r="AM535" s="49" t="s">
        <v>130</v>
      </c>
      <c r="AN535" s="49" t="s">
        <v>131</v>
      </c>
      <c r="AO535" s="49"/>
      <c r="AP535" s="49" t="s">
        <v>193</v>
      </c>
      <c r="AQ535" s="49" t="s">
        <v>194</v>
      </c>
      <c r="AR535" s="49" t="s">
        <v>195</v>
      </c>
      <c r="AS535" s="49" t="s">
        <v>196</v>
      </c>
      <c r="AT535" s="49" t="s">
        <v>197</v>
      </c>
      <c r="AU535" s="49" t="s">
        <v>132</v>
      </c>
      <c r="AV535" s="49" t="s">
        <v>198</v>
      </c>
      <c r="AW535" s="49" t="s">
        <v>133</v>
      </c>
      <c r="AX535" s="49" t="s">
        <v>134</v>
      </c>
      <c r="AY535" s="49" t="s">
        <v>199</v>
      </c>
      <c r="AZ535" s="49" t="s">
        <v>135</v>
      </c>
      <c r="BA535" s="49" t="s">
        <v>136</v>
      </c>
      <c r="BB535" s="49" t="s">
        <v>137</v>
      </c>
      <c r="BC535" s="49" t="s">
        <v>138</v>
      </c>
      <c r="BD535" s="49"/>
      <c r="BE535" s="49" t="s">
        <v>139</v>
      </c>
      <c r="BF535" s="49" t="s">
        <v>201</v>
      </c>
      <c r="BG535" s="49" t="s">
        <v>140</v>
      </c>
      <c r="BH535" s="49" t="s">
        <v>202</v>
      </c>
      <c r="BI535" s="49" t="s">
        <v>203</v>
      </c>
      <c r="BJ535" s="49"/>
      <c r="BK535" s="49" t="s">
        <v>141</v>
      </c>
      <c r="BL535" s="49" t="s">
        <v>142</v>
      </c>
      <c r="BM535" s="49" t="s">
        <v>143</v>
      </c>
      <c r="BN535" s="49" t="s">
        <v>144</v>
      </c>
      <c r="BO535" s="49" t="s">
        <v>145</v>
      </c>
      <c r="BP535" s="49" t="s">
        <v>146</v>
      </c>
      <c r="BQ535" s="60" t="str">
        <f t="shared" si="8"/>
        <v>NT-2
NT-3
NT-4
NT-5
NT-6
NT-7
NT-8
NT-9
NT-10
NT-11
NT-12
NT-13
NT-14
MT-1
MT-2
MT-3
MT-4
MT-5
MT-6
MT-7
MT-8
MT-9
MT-10
MT-11
MT-12
MT-13
MT-14
MT-15</v>
      </c>
      <c r="BR535" s="49"/>
      <c r="BS535" s="49" t="s">
        <v>147</v>
      </c>
      <c r="BT535" s="49" t="s">
        <v>148</v>
      </c>
      <c r="BU535" s="49" t="s">
        <v>149</v>
      </c>
      <c r="BV535" s="49" t="s">
        <v>150</v>
      </c>
      <c r="BW535" s="49" t="s">
        <v>151</v>
      </c>
      <c r="BX535" s="49" t="s">
        <v>152</v>
      </c>
      <c r="BY535" s="49" t="s">
        <v>153</v>
      </c>
      <c r="BZ535" s="49" t="s">
        <v>154</v>
      </c>
      <c r="CA535" s="49" t="s">
        <v>155</v>
      </c>
      <c r="CB535" s="49" t="s">
        <v>156</v>
      </c>
      <c r="CC535" s="49" t="s">
        <v>157</v>
      </c>
      <c r="CD535" s="49" t="s">
        <v>158</v>
      </c>
      <c r="CE535" s="49" t="s">
        <v>159</v>
      </c>
      <c r="CF535" s="49" t="s">
        <v>160</v>
      </c>
      <c r="CG535" s="49" t="s">
        <v>161</v>
      </c>
      <c r="CH535" s="49" t="s">
        <v>162</v>
      </c>
      <c r="CI535" s="49" t="s">
        <v>163</v>
      </c>
      <c r="CJ535" s="49" t="s">
        <v>164</v>
      </c>
      <c r="CK535" s="49" t="s">
        <v>165</v>
      </c>
      <c r="CL535" s="49" t="s">
        <v>166</v>
      </c>
      <c r="CM535" s="49" t="s">
        <v>167</v>
      </c>
      <c r="CN535" s="49" t="s">
        <v>168</v>
      </c>
      <c r="CO535" s="49" t="s">
        <v>169</v>
      </c>
      <c r="CP535" s="49" t="s">
        <v>170</v>
      </c>
      <c r="CQ535" s="49" t="s">
        <v>171</v>
      </c>
      <c r="CR535" s="49" t="s">
        <v>172</v>
      </c>
      <c r="CS535" s="49" t="s">
        <v>173</v>
      </c>
      <c r="CT535" s="49" t="s">
        <v>174</v>
      </c>
      <c r="CU535" s="49"/>
      <c r="CV535" s="49"/>
      <c r="CW535" s="49"/>
      <c r="CX535" s="49"/>
      <c r="CY535" s="49"/>
      <c r="CZ535" s="49"/>
      <c r="DA535" s="49"/>
      <c r="DB535" s="49"/>
    </row>
    <row r="536" spans="1:106" s="76" customFormat="1" ht="64.5" customHeight="1" x14ac:dyDescent="0.25">
      <c r="A536" s="49" t="s">
        <v>105</v>
      </c>
      <c r="B536" s="49" t="s">
        <v>5398</v>
      </c>
      <c r="C536" s="60" t="e">
        <f>VLOOKUP(D536,'Threat Model'!$P$2:$Q$96,1,FALSE)</f>
        <v>#N/A</v>
      </c>
      <c r="D536" s="49" t="s">
        <v>5399</v>
      </c>
      <c r="E536" s="61" t="s">
        <v>5400</v>
      </c>
      <c r="F536" s="49"/>
      <c r="G536" s="61" t="s">
        <v>5390</v>
      </c>
      <c r="H536" s="61" t="s">
        <v>5401</v>
      </c>
      <c r="I536" s="62">
        <v>8</v>
      </c>
      <c r="J536" s="62"/>
      <c r="K536" s="62"/>
      <c r="L536" s="62" t="s">
        <v>112</v>
      </c>
      <c r="M536" s="62"/>
      <c r="N536" s="62"/>
      <c r="O536" s="62" t="s">
        <v>182</v>
      </c>
      <c r="P536" s="62"/>
      <c r="Q536" s="60" t="s">
        <v>112</v>
      </c>
      <c r="R536" s="60" t="s">
        <v>112</v>
      </c>
      <c r="S536" s="61" t="s">
        <v>5402</v>
      </c>
      <c r="T536" s="61" t="s">
        <v>261</v>
      </c>
      <c r="U536" s="61" t="s">
        <v>5403</v>
      </c>
      <c r="V536" s="61" t="s">
        <v>5404</v>
      </c>
      <c r="W536" s="61" t="s">
        <v>5405</v>
      </c>
      <c r="X536" s="61" t="s">
        <v>5406</v>
      </c>
      <c r="Y536" s="49"/>
      <c r="Z536" s="49"/>
      <c r="AA536" s="49" t="s">
        <v>5407</v>
      </c>
      <c r="AB536" s="49"/>
      <c r="AC536" s="60" t="s">
        <v>6909</v>
      </c>
      <c r="AD536" s="49" t="s">
        <v>191</v>
      </c>
      <c r="AE536" s="49" t="s">
        <v>123</v>
      </c>
      <c r="AF536" s="49" t="s">
        <v>124</v>
      </c>
      <c r="AG536" s="49" t="s">
        <v>125</v>
      </c>
      <c r="AH536" s="49" t="s">
        <v>192</v>
      </c>
      <c r="AI536" s="49" t="s">
        <v>126</v>
      </c>
      <c r="AJ536" s="49" t="s">
        <v>127</v>
      </c>
      <c r="AK536" s="49" t="s">
        <v>128</v>
      </c>
      <c r="AL536" s="49" t="s">
        <v>129</v>
      </c>
      <c r="AM536" s="49" t="s">
        <v>130</v>
      </c>
      <c r="AN536" s="49" t="s">
        <v>131</v>
      </c>
      <c r="AO536" s="49"/>
      <c r="AP536" s="49" t="s">
        <v>193</v>
      </c>
      <c r="AQ536" s="49" t="s">
        <v>194</v>
      </c>
      <c r="AR536" s="49" t="s">
        <v>195</v>
      </c>
      <c r="AS536" s="49" t="s">
        <v>196</v>
      </c>
      <c r="AT536" s="49" t="s">
        <v>197</v>
      </c>
      <c r="AU536" s="49" t="s">
        <v>132</v>
      </c>
      <c r="AV536" s="49" t="s">
        <v>198</v>
      </c>
      <c r="AW536" s="49" t="s">
        <v>133</v>
      </c>
      <c r="AX536" s="49" t="s">
        <v>134</v>
      </c>
      <c r="AY536" s="49" t="s">
        <v>199</v>
      </c>
      <c r="AZ536" s="49" t="s">
        <v>135</v>
      </c>
      <c r="BA536" s="49" t="s">
        <v>136</v>
      </c>
      <c r="BB536" s="49" t="s">
        <v>137</v>
      </c>
      <c r="BC536" s="49" t="s">
        <v>138</v>
      </c>
      <c r="BD536" s="49"/>
      <c r="BE536" s="49" t="s">
        <v>139</v>
      </c>
      <c r="BF536" s="49" t="s">
        <v>201</v>
      </c>
      <c r="BG536" s="49" t="s">
        <v>140</v>
      </c>
      <c r="BH536" s="49" t="s">
        <v>202</v>
      </c>
      <c r="BI536" s="49" t="s">
        <v>203</v>
      </c>
      <c r="BJ536" s="49"/>
      <c r="BK536" s="49" t="s">
        <v>141</v>
      </c>
      <c r="BL536" s="49" t="s">
        <v>142</v>
      </c>
      <c r="BM536" s="49" t="s">
        <v>143</v>
      </c>
      <c r="BN536" s="49" t="s">
        <v>144</v>
      </c>
      <c r="BO536" s="49" t="s">
        <v>145</v>
      </c>
      <c r="BP536" s="49" t="s">
        <v>146</v>
      </c>
      <c r="BQ536" s="60" t="str">
        <f t="shared" si="8"/>
        <v>NT-2
NT-3
NT-4
NT-5
NT-6
NT-7
NT-8
NT-9
NT-10
NT-11
NT-12
NT-13
NT-14
MT-1
MT-2
MT-3
MT-4
MT-5
MT-6
MT-7
MT-8
MT-9
MT-10
MT-11
MT-12
MT-13
MT-14
MT-15</v>
      </c>
      <c r="BR536" s="49"/>
      <c r="BS536" s="49" t="s">
        <v>147</v>
      </c>
      <c r="BT536" s="49" t="s">
        <v>148</v>
      </c>
      <c r="BU536" s="49" t="s">
        <v>149</v>
      </c>
      <c r="BV536" s="49" t="s">
        <v>150</v>
      </c>
      <c r="BW536" s="49" t="s">
        <v>151</v>
      </c>
      <c r="BX536" s="49" t="s">
        <v>152</v>
      </c>
      <c r="BY536" s="49" t="s">
        <v>153</v>
      </c>
      <c r="BZ536" s="49" t="s">
        <v>154</v>
      </c>
      <c r="CA536" s="49" t="s">
        <v>155</v>
      </c>
      <c r="CB536" s="49" t="s">
        <v>156</v>
      </c>
      <c r="CC536" s="49" t="s">
        <v>157</v>
      </c>
      <c r="CD536" s="49" t="s">
        <v>158</v>
      </c>
      <c r="CE536" s="49" t="s">
        <v>159</v>
      </c>
      <c r="CF536" s="49" t="s">
        <v>160</v>
      </c>
      <c r="CG536" s="49" t="s">
        <v>161</v>
      </c>
      <c r="CH536" s="49" t="s">
        <v>162</v>
      </c>
      <c r="CI536" s="49" t="s">
        <v>163</v>
      </c>
      <c r="CJ536" s="49" t="s">
        <v>164</v>
      </c>
      <c r="CK536" s="49" t="s">
        <v>165</v>
      </c>
      <c r="CL536" s="49" t="s">
        <v>166</v>
      </c>
      <c r="CM536" s="49" t="s">
        <v>167</v>
      </c>
      <c r="CN536" s="49" t="s">
        <v>168</v>
      </c>
      <c r="CO536" s="49" t="s">
        <v>169</v>
      </c>
      <c r="CP536" s="49" t="s">
        <v>170</v>
      </c>
      <c r="CQ536" s="49" t="s">
        <v>171</v>
      </c>
      <c r="CR536" s="49" t="s">
        <v>172</v>
      </c>
      <c r="CS536" s="49" t="s">
        <v>173</v>
      </c>
      <c r="CT536" s="49" t="s">
        <v>174</v>
      </c>
      <c r="CU536" s="49"/>
      <c r="CV536" s="49"/>
      <c r="CW536" s="49"/>
      <c r="CX536" s="49"/>
      <c r="CY536" s="49"/>
      <c r="CZ536" s="49"/>
      <c r="DA536" s="49"/>
      <c r="DB536" s="49"/>
    </row>
    <row r="537" spans="1:106" s="76" customFormat="1" ht="64.5" customHeight="1" x14ac:dyDescent="0.25">
      <c r="A537" s="49" t="s">
        <v>105</v>
      </c>
      <c r="B537" s="49" t="s">
        <v>5408</v>
      </c>
      <c r="C537" s="60" t="e">
        <f>VLOOKUP(D537,'Threat Model'!$P$2:$Q$96,1,FALSE)</f>
        <v>#N/A</v>
      </c>
      <c r="D537" s="49" t="s">
        <v>5409</v>
      </c>
      <c r="E537" s="61" t="s">
        <v>5410</v>
      </c>
      <c r="F537" s="49"/>
      <c r="G537" s="61" t="s">
        <v>5411</v>
      </c>
      <c r="H537" s="61" t="s">
        <v>5412</v>
      </c>
      <c r="I537" s="62">
        <v>6</v>
      </c>
      <c r="J537" s="60"/>
      <c r="K537" s="60" t="s">
        <v>112</v>
      </c>
      <c r="L537" s="60"/>
      <c r="M537" s="60"/>
      <c r="N537" s="60"/>
      <c r="O537" s="62" t="s">
        <v>210</v>
      </c>
      <c r="P537" s="60"/>
      <c r="Q537" s="60" t="s">
        <v>112</v>
      </c>
      <c r="R537" s="60" t="s">
        <v>112</v>
      </c>
      <c r="S537" s="61" t="s">
        <v>5413</v>
      </c>
      <c r="T537" s="61" t="s">
        <v>5414</v>
      </c>
      <c r="U537" s="61" t="s">
        <v>3720</v>
      </c>
      <c r="V537" s="61" t="s">
        <v>3721</v>
      </c>
      <c r="W537" s="61" t="s">
        <v>118</v>
      </c>
      <c r="X537" s="61" t="s">
        <v>119</v>
      </c>
      <c r="Y537" s="49"/>
      <c r="Z537" s="49"/>
      <c r="AA537" s="49" t="s">
        <v>5415</v>
      </c>
      <c r="AB537" s="49"/>
      <c r="AC537" s="60" t="s">
        <v>7005</v>
      </c>
      <c r="AD537" s="49"/>
      <c r="AE537" s="49"/>
      <c r="AF537" s="49" t="s">
        <v>124</v>
      </c>
      <c r="AG537" s="49" t="s">
        <v>125</v>
      </c>
      <c r="AH537" s="49" t="s">
        <v>192</v>
      </c>
      <c r="AI537" s="49" t="s">
        <v>126</v>
      </c>
      <c r="AJ537" s="49" t="s">
        <v>127</v>
      </c>
      <c r="AK537" s="49" t="s">
        <v>128</v>
      </c>
      <c r="AL537" s="49" t="s">
        <v>129</v>
      </c>
      <c r="AM537" s="49" t="s">
        <v>130</v>
      </c>
      <c r="AN537" s="49" t="s">
        <v>131</v>
      </c>
      <c r="AO537" s="49" t="s">
        <v>218</v>
      </c>
      <c r="AP537" s="49" t="s">
        <v>193</v>
      </c>
      <c r="AQ537" s="49" t="s">
        <v>194</v>
      </c>
      <c r="AR537" s="49" t="s">
        <v>195</v>
      </c>
      <c r="AS537" s="49" t="s">
        <v>196</v>
      </c>
      <c r="AT537" s="49" t="s">
        <v>197</v>
      </c>
      <c r="AU537" s="49"/>
      <c r="AV537" s="49" t="s">
        <v>198</v>
      </c>
      <c r="AW537" s="49" t="s">
        <v>133</v>
      </c>
      <c r="AX537" s="49" t="s">
        <v>134</v>
      </c>
      <c r="AY537" s="49"/>
      <c r="AZ537" s="49" t="s">
        <v>135</v>
      </c>
      <c r="BA537" s="49" t="s">
        <v>136</v>
      </c>
      <c r="BB537" s="49"/>
      <c r="BC537" s="49"/>
      <c r="BD537" s="49"/>
      <c r="BE537" s="49" t="s">
        <v>139</v>
      </c>
      <c r="BF537" s="49" t="s">
        <v>201</v>
      </c>
      <c r="BG537" s="49"/>
      <c r="BH537" s="49" t="s">
        <v>202</v>
      </c>
      <c r="BI537" s="49" t="s">
        <v>203</v>
      </c>
      <c r="BJ537" s="49"/>
      <c r="BK537" s="49"/>
      <c r="BL537" s="49"/>
      <c r="BM537" s="49"/>
      <c r="BN537" s="49"/>
      <c r="BO537" s="49"/>
      <c r="BP537" s="49"/>
      <c r="BQ537" s="60" t="str">
        <f t="shared" si="8"/>
        <v>NT-2
NT-3
NT-4
NT-5
NT-6
NT-7
NT-8
NT-9
NT-10
NT-11
NT-12
NT-13
NT-14
MT-1
MT-2
MT-3
MT-4
MT-5
MT-6
MT-7
MT-8
MT-9
MT-10
MT-11
MT-12
MT-13
MT-14
MT-15</v>
      </c>
      <c r="BR537" s="49"/>
      <c r="BS537" s="49" t="s">
        <v>147</v>
      </c>
      <c r="BT537" s="49" t="s">
        <v>148</v>
      </c>
      <c r="BU537" s="49" t="s">
        <v>149</v>
      </c>
      <c r="BV537" s="49" t="s">
        <v>150</v>
      </c>
      <c r="BW537" s="49" t="s">
        <v>151</v>
      </c>
      <c r="BX537" s="49" t="s">
        <v>152</v>
      </c>
      <c r="BY537" s="49" t="s">
        <v>153</v>
      </c>
      <c r="BZ537" s="49" t="s">
        <v>154</v>
      </c>
      <c r="CA537" s="49" t="s">
        <v>155</v>
      </c>
      <c r="CB537" s="49" t="s">
        <v>156</v>
      </c>
      <c r="CC537" s="49" t="s">
        <v>157</v>
      </c>
      <c r="CD537" s="49" t="s">
        <v>158</v>
      </c>
      <c r="CE537" s="49" t="s">
        <v>159</v>
      </c>
      <c r="CF537" s="49" t="s">
        <v>160</v>
      </c>
      <c r="CG537" s="49" t="s">
        <v>161</v>
      </c>
      <c r="CH537" s="49" t="s">
        <v>162</v>
      </c>
      <c r="CI537" s="49" t="s">
        <v>163</v>
      </c>
      <c r="CJ537" s="49" t="s">
        <v>164</v>
      </c>
      <c r="CK537" s="49" t="s">
        <v>165</v>
      </c>
      <c r="CL537" s="49" t="s">
        <v>166</v>
      </c>
      <c r="CM537" s="49" t="s">
        <v>167</v>
      </c>
      <c r="CN537" s="49" t="s">
        <v>168</v>
      </c>
      <c r="CO537" s="49" t="s">
        <v>169</v>
      </c>
      <c r="CP537" s="49" t="s">
        <v>170</v>
      </c>
      <c r="CQ537" s="49" t="s">
        <v>171</v>
      </c>
      <c r="CR537" s="49" t="s">
        <v>172</v>
      </c>
      <c r="CS537" s="49" t="s">
        <v>173</v>
      </c>
      <c r="CT537" s="49" t="s">
        <v>174</v>
      </c>
      <c r="CU537" s="49"/>
      <c r="CV537" s="49"/>
      <c r="CW537" s="49"/>
      <c r="CX537" s="49"/>
      <c r="CY537" s="49"/>
      <c r="CZ537" s="49"/>
      <c r="DA537" s="49"/>
      <c r="DB537" s="49"/>
    </row>
    <row r="538" spans="1:106" s="76" customFormat="1" ht="64.5" customHeight="1" x14ac:dyDescent="0.25">
      <c r="A538" s="49" t="s">
        <v>105</v>
      </c>
      <c r="B538" s="49" t="s">
        <v>5416</v>
      </c>
      <c r="C538" s="60" t="e">
        <f>VLOOKUP(D538,'Threat Model'!$P$2:$Q$96,1,FALSE)</f>
        <v>#N/A</v>
      </c>
      <c r="D538" s="49" t="s">
        <v>5417</v>
      </c>
      <c r="E538" s="61" t="s">
        <v>5418</v>
      </c>
      <c r="F538" s="49"/>
      <c r="G538" s="61" t="s">
        <v>5419</v>
      </c>
      <c r="H538" s="61" t="s">
        <v>5420</v>
      </c>
      <c r="I538" s="62">
        <v>9</v>
      </c>
      <c r="J538" s="62"/>
      <c r="K538" s="62" t="s">
        <v>112</v>
      </c>
      <c r="L538" s="62"/>
      <c r="M538" s="62"/>
      <c r="N538" s="62"/>
      <c r="O538" s="62" t="s">
        <v>210</v>
      </c>
      <c r="P538" s="62"/>
      <c r="Q538" s="60" t="s">
        <v>112</v>
      </c>
      <c r="R538" s="62"/>
      <c r="S538" s="61" t="s">
        <v>5421</v>
      </c>
      <c r="T538" s="61" t="s">
        <v>5422</v>
      </c>
      <c r="U538" s="61" t="s">
        <v>5423</v>
      </c>
      <c r="V538" s="61" t="s">
        <v>5424</v>
      </c>
      <c r="W538" s="61" t="s">
        <v>118</v>
      </c>
      <c r="X538" s="61" t="s">
        <v>5425</v>
      </c>
      <c r="Y538" s="49"/>
      <c r="Z538" s="49"/>
      <c r="AA538" s="49" t="s">
        <v>5426</v>
      </c>
      <c r="AB538" s="49"/>
      <c r="AC538" s="60" t="s">
        <v>6909</v>
      </c>
      <c r="AD538" s="49" t="s">
        <v>191</v>
      </c>
      <c r="AE538" s="49" t="s">
        <v>123</v>
      </c>
      <c r="AF538" s="49" t="s">
        <v>124</v>
      </c>
      <c r="AG538" s="49" t="s">
        <v>125</v>
      </c>
      <c r="AH538" s="49" t="s">
        <v>192</v>
      </c>
      <c r="AI538" s="49" t="s">
        <v>126</v>
      </c>
      <c r="AJ538" s="49" t="s">
        <v>127</v>
      </c>
      <c r="AK538" s="49" t="s">
        <v>128</v>
      </c>
      <c r="AL538" s="49" t="s">
        <v>129</v>
      </c>
      <c r="AM538" s="49" t="s">
        <v>130</v>
      </c>
      <c r="AN538" s="49" t="s">
        <v>131</v>
      </c>
      <c r="AO538" s="49"/>
      <c r="AP538" s="49" t="s">
        <v>193</v>
      </c>
      <c r="AQ538" s="49" t="s">
        <v>194</v>
      </c>
      <c r="AR538" s="49" t="s">
        <v>195</v>
      </c>
      <c r="AS538" s="49" t="s">
        <v>196</v>
      </c>
      <c r="AT538" s="49" t="s">
        <v>197</v>
      </c>
      <c r="AU538" s="49" t="s">
        <v>132</v>
      </c>
      <c r="AV538" s="49" t="s">
        <v>198</v>
      </c>
      <c r="AW538" s="49" t="s">
        <v>133</v>
      </c>
      <c r="AX538" s="49" t="s">
        <v>134</v>
      </c>
      <c r="AY538" s="49" t="s">
        <v>199</v>
      </c>
      <c r="AZ538" s="49" t="s">
        <v>135</v>
      </c>
      <c r="BA538" s="49" t="s">
        <v>136</v>
      </c>
      <c r="BB538" s="49" t="s">
        <v>137</v>
      </c>
      <c r="BC538" s="49" t="s">
        <v>138</v>
      </c>
      <c r="BD538" s="49"/>
      <c r="BE538" s="49" t="s">
        <v>139</v>
      </c>
      <c r="BF538" s="49" t="s">
        <v>201</v>
      </c>
      <c r="BG538" s="49" t="s">
        <v>140</v>
      </c>
      <c r="BH538" s="49" t="s">
        <v>202</v>
      </c>
      <c r="BI538" s="49" t="s">
        <v>203</v>
      </c>
      <c r="BJ538" s="49"/>
      <c r="BK538" s="49" t="s">
        <v>141</v>
      </c>
      <c r="BL538" s="49" t="s">
        <v>142</v>
      </c>
      <c r="BM538" s="49" t="s">
        <v>143</v>
      </c>
      <c r="BN538" s="49" t="s">
        <v>144</v>
      </c>
      <c r="BO538" s="49" t="s">
        <v>145</v>
      </c>
      <c r="BP538" s="49" t="s">
        <v>146</v>
      </c>
      <c r="BQ538" s="60" t="str">
        <f t="shared" si="8"/>
        <v>NT-2
NT-3
NT-4
NT-5
NT-6
NT-7
NT-8
NT-9
NT-10
NT-11
NT-12
NT-13
NT-14
MT-1
MT-2
MT-3
MT-4
MT-5
MT-6
MT-7
MT-8
MT-9
MT-10
MT-11
MT-12
MT-13
MT-14
MT-15</v>
      </c>
      <c r="BR538" s="49"/>
      <c r="BS538" s="49" t="s">
        <v>147</v>
      </c>
      <c r="BT538" s="49" t="s">
        <v>148</v>
      </c>
      <c r="BU538" s="49" t="s">
        <v>149</v>
      </c>
      <c r="BV538" s="49" t="s">
        <v>150</v>
      </c>
      <c r="BW538" s="49" t="s">
        <v>151</v>
      </c>
      <c r="BX538" s="49" t="s">
        <v>152</v>
      </c>
      <c r="BY538" s="49" t="s">
        <v>153</v>
      </c>
      <c r="BZ538" s="49" t="s">
        <v>154</v>
      </c>
      <c r="CA538" s="49" t="s">
        <v>155</v>
      </c>
      <c r="CB538" s="49" t="s">
        <v>156</v>
      </c>
      <c r="CC538" s="49" t="s">
        <v>157</v>
      </c>
      <c r="CD538" s="49" t="s">
        <v>158</v>
      </c>
      <c r="CE538" s="49" t="s">
        <v>159</v>
      </c>
      <c r="CF538" s="49" t="s">
        <v>160</v>
      </c>
      <c r="CG538" s="49" t="s">
        <v>161</v>
      </c>
      <c r="CH538" s="49" t="s">
        <v>162</v>
      </c>
      <c r="CI538" s="49" t="s">
        <v>163</v>
      </c>
      <c r="CJ538" s="49" t="s">
        <v>164</v>
      </c>
      <c r="CK538" s="49" t="s">
        <v>165</v>
      </c>
      <c r="CL538" s="49" t="s">
        <v>166</v>
      </c>
      <c r="CM538" s="49" t="s">
        <v>167</v>
      </c>
      <c r="CN538" s="49" t="s">
        <v>168</v>
      </c>
      <c r="CO538" s="49" t="s">
        <v>169</v>
      </c>
      <c r="CP538" s="49" t="s">
        <v>170</v>
      </c>
      <c r="CQ538" s="49" t="s">
        <v>171</v>
      </c>
      <c r="CR538" s="49" t="s">
        <v>172</v>
      </c>
      <c r="CS538" s="49" t="s">
        <v>173</v>
      </c>
      <c r="CT538" s="49" t="s">
        <v>174</v>
      </c>
      <c r="CU538" s="49"/>
      <c r="CV538" s="49"/>
      <c r="CW538" s="49"/>
      <c r="CX538" s="49"/>
      <c r="CY538" s="49"/>
      <c r="CZ538" s="49"/>
      <c r="DA538" s="49"/>
      <c r="DB538" s="49"/>
    </row>
    <row r="539" spans="1:106" s="76" customFormat="1" ht="64.5" customHeight="1" x14ac:dyDescent="0.25">
      <c r="A539" s="49" t="s">
        <v>4543</v>
      </c>
      <c r="B539" s="49" t="s">
        <v>5427</v>
      </c>
      <c r="C539" s="60" t="e">
        <f>VLOOKUP(D539,'Threat Model'!$P$2:$Q$96,1,FALSE)</f>
        <v>#N/A</v>
      </c>
      <c r="D539" s="49" t="s">
        <v>5428</v>
      </c>
      <c r="E539" s="61" t="s">
        <v>5429</v>
      </c>
      <c r="F539" s="49"/>
      <c r="G539" s="61" t="s">
        <v>5430</v>
      </c>
      <c r="H539" s="61" t="s">
        <v>5431</v>
      </c>
      <c r="I539" s="62">
        <v>9</v>
      </c>
      <c r="J539" s="62"/>
      <c r="K539" s="62"/>
      <c r="L539" s="62" t="s">
        <v>112</v>
      </c>
      <c r="M539" s="62"/>
      <c r="N539" s="62"/>
      <c r="O539" s="62" t="s">
        <v>182</v>
      </c>
      <c r="P539" s="62"/>
      <c r="Q539" s="60" t="s">
        <v>112</v>
      </c>
      <c r="R539" s="60" t="s">
        <v>112</v>
      </c>
      <c r="S539" s="61" t="s">
        <v>5432</v>
      </c>
      <c r="T539" s="61" t="s">
        <v>5433</v>
      </c>
      <c r="U539" s="61" t="s">
        <v>5434</v>
      </c>
      <c r="V539" s="61" t="s">
        <v>5435</v>
      </c>
      <c r="W539" s="61" t="s">
        <v>5436</v>
      </c>
      <c r="X539" s="61" t="s">
        <v>5437</v>
      </c>
      <c r="Y539" s="49"/>
      <c r="Z539" s="49"/>
      <c r="AA539" s="49" t="s">
        <v>5438</v>
      </c>
      <c r="AB539" s="49"/>
      <c r="AC539" s="60" t="s">
        <v>6908</v>
      </c>
      <c r="AD539" s="49" t="s">
        <v>191</v>
      </c>
      <c r="AE539" s="49" t="s">
        <v>123</v>
      </c>
      <c r="AF539" s="49" t="s">
        <v>124</v>
      </c>
      <c r="AG539" s="49" t="s">
        <v>125</v>
      </c>
      <c r="AH539" s="49" t="s">
        <v>192</v>
      </c>
      <c r="AI539" s="49" t="s">
        <v>126</v>
      </c>
      <c r="AJ539" s="49" t="s">
        <v>127</v>
      </c>
      <c r="AK539" s="49" t="s">
        <v>128</v>
      </c>
      <c r="AL539" s="49" t="s">
        <v>129</v>
      </c>
      <c r="AM539" s="49" t="s">
        <v>130</v>
      </c>
      <c r="AN539" s="49" t="s">
        <v>131</v>
      </c>
      <c r="AO539" s="49" t="s">
        <v>218</v>
      </c>
      <c r="AP539" s="49" t="s">
        <v>193</v>
      </c>
      <c r="AQ539" s="49" t="s">
        <v>194</v>
      </c>
      <c r="AR539" s="49" t="s">
        <v>195</v>
      </c>
      <c r="AS539" s="49" t="s">
        <v>196</v>
      </c>
      <c r="AT539" s="49" t="s">
        <v>197</v>
      </c>
      <c r="AU539" s="49" t="s">
        <v>132</v>
      </c>
      <c r="AV539" s="49" t="s">
        <v>198</v>
      </c>
      <c r="AW539" s="49" t="s">
        <v>133</v>
      </c>
      <c r="AX539" s="49" t="s">
        <v>134</v>
      </c>
      <c r="AY539" s="49" t="s">
        <v>199</v>
      </c>
      <c r="AZ539" s="49" t="s">
        <v>135</v>
      </c>
      <c r="BA539" s="49" t="s">
        <v>136</v>
      </c>
      <c r="BB539" s="49" t="s">
        <v>137</v>
      </c>
      <c r="BC539" s="49" t="s">
        <v>138</v>
      </c>
      <c r="BD539" s="49"/>
      <c r="BE539" s="49" t="s">
        <v>139</v>
      </c>
      <c r="BF539" s="49" t="s">
        <v>201</v>
      </c>
      <c r="BG539" s="49" t="s">
        <v>140</v>
      </c>
      <c r="BH539" s="49" t="s">
        <v>202</v>
      </c>
      <c r="BI539" s="49" t="s">
        <v>203</v>
      </c>
      <c r="BJ539" s="49"/>
      <c r="BK539" s="49" t="s">
        <v>141</v>
      </c>
      <c r="BL539" s="49" t="s">
        <v>142</v>
      </c>
      <c r="BM539" s="49" t="s">
        <v>143</v>
      </c>
      <c r="BN539" s="49" t="s">
        <v>144</v>
      </c>
      <c r="BO539" s="49" t="s">
        <v>145</v>
      </c>
      <c r="BP539" s="49" t="s">
        <v>146</v>
      </c>
      <c r="BQ539" s="60" t="str">
        <f t="shared" si="8"/>
        <v>NT-2
NT-3
NT-4
NT-5
NT-6
NT-7
NT-8
NT-9
NT-10
NT-11
NT-12
NT-13
NT-14
MT-1
MT-2
MT-3
MT-4
MT-5
MT-6
MT-7
MT-8
MT-9
MT-10
MT-11
MT-12
MT-13
MT-14
MT-15</v>
      </c>
      <c r="BR539" s="49"/>
      <c r="BS539" s="49" t="s">
        <v>147</v>
      </c>
      <c r="BT539" s="49" t="s">
        <v>148</v>
      </c>
      <c r="BU539" s="49" t="s">
        <v>149</v>
      </c>
      <c r="BV539" s="49" t="s">
        <v>150</v>
      </c>
      <c r="BW539" s="49" t="s">
        <v>151</v>
      </c>
      <c r="BX539" s="49" t="s">
        <v>152</v>
      </c>
      <c r="BY539" s="49" t="s">
        <v>153</v>
      </c>
      <c r="BZ539" s="49" t="s">
        <v>154</v>
      </c>
      <c r="CA539" s="49" t="s">
        <v>155</v>
      </c>
      <c r="CB539" s="49" t="s">
        <v>156</v>
      </c>
      <c r="CC539" s="49" t="s">
        <v>157</v>
      </c>
      <c r="CD539" s="49" t="s">
        <v>158</v>
      </c>
      <c r="CE539" s="49" t="s">
        <v>159</v>
      </c>
      <c r="CF539" s="49" t="s">
        <v>160</v>
      </c>
      <c r="CG539" s="49" t="s">
        <v>161</v>
      </c>
      <c r="CH539" s="49" t="s">
        <v>162</v>
      </c>
      <c r="CI539" s="49" t="s">
        <v>163</v>
      </c>
      <c r="CJ539" s="49" t="s">
        <v>164</v>
      </c>
      <c r="CK539" s="49" t="s">
        <v>165</v>
      </c>
      <c r="CL539" s="49" t="s">
        <v>166</v>
      </c>
      <c r="CM539" s="49" t="s">
        <v>167</v>
      </c>
      <c r="CN539" s="49" t="s">
        <v>168</v>
      </c>
      <c r="CO539" s="49" t="s">
        <v>169</v>
      </c>
      <c r="CP539" s="49" t="s">
        <v>170</v>
      </c>
      <c r="CQ539" s="49" t="s">
        <v>171</v>
      </c>
      <c r="CR539" s="49" t="s">
        <v>172</v>
      </c>
      <c r="CS539" s="49" t="s">
        <v>173</v>
      </c>
      <c r="CT539" s="49" t="s">
        <v>174</v>
      </c>
      <c r="CU539" s="49"/>
      <c r="CV539" s="49"/>
      <c r="CW539" s="49"/>
      <c r="CX539" s="49"/>
      <c r="CY539" s="49"/>
      <c r="CZ539" s="49"/>
      <c r="DA539" s="49"/>
      <c r="DB539" s="49"/>
    </row>
    <row r="540" spans="1:106" s="76" customFormat="1" ht="64.5" customHeight="1" x14ac:dyDescent="0.25">
      <c r="A540" s="49" t="s">
        <v>4543</v>
      </c>
      <c r="B540" s="49" t="s">
        <v>5439</v>
      </c>
      <c r="C540" s="60" t="e">
        <f>VLOOKUP(D540,'Threat Model'!$P$2:$Q$96,1,FALSE)</f>
        <v>#N/A</v>
      </c>
      <c r="D540" s="49" t="s">
        <v>5440</v>
      </c>
      <c r="E540" s="61" t="s">
        <v>5441</v>
      </c>
      <c r="F540" s="49"/>
      <c r="G540" s="61" t="s">
        <v>501</v>
      </c>
      <c r="H540" s="61" t="s">
        <v>5442</v>
      </c>
      <c r="I540" s="62">
        <v>8</v>
      </c>
      <c r="J540" s="60"/>
      <c r="K540" s="60" t="s">
        <v>112</v>
      </c>
      <c r="L540" s="60"/>
      <c r="M540" s="60"/>
      <c r="N540" s="60"/>
      <c r="O540" s="62" t="s">
        <v>113</v>
      </c>
      <c r="P540" s="60"/>
      <c r="Q540" s="60"/>
      <c r="R540" s="60" t="s">
        <v>112</v>
      </c>
      <c r="S540" s="61" t="s">
        <v>5443</v>
      </c>
      <c r="T540" s="61" t="s">
        <v>5444</v>
      </c>
      <c r="U540" s="61" t="s">
        <v>4551</v>
      </c>
      <c r="V540" s="61" t="s">
        <v>4552</v>
      </c>
      <c r="W540" s="61" t="s">
        <v>5445</v>
      </c>
      <c r="X540" s="61" t="s">
        <v>5446</v>
      </c>
      <c r="Y540" s="49"/>
      <c r="Z540" s="49"/>
      <c r="AA540" s="49" t="s">
        <v>5447</v>
      </c>
      <c r="AB540" s="49"/>
      <c r="AC540" s="60" t="s">
        <v>7034</v>
      </c>
      <c r="AD540" s="49"/>
      <c r="AE540" s="49"/>
      <c r="AF540" s="49"/>
      <c r="AG540" s="49"/>
      <c r="AH540" s="49"/>
      <c r="AI540" s="49"/>
      <c r="AJ540" s="49" t="s">
        <v>127</v>
      </c>
      <c r="AK540" s="49"/>
      <c r="AL540" s="49"/>
      <c r="AM540" s="49"/>
      <c r="AN540" s="49"/>
      <c r="AO540" s="49"/>
      <c r="AP540" s="49"/>
      <c r="AQ540" s="49"/>
      <c r="AR540" s="49"/>
      <c r="AS540" s="49"/>
      <c r="AT540" s="49" t="s">
        <v>197</v>
      </c>
      <c r="AU540" s="49"/>
      <c r="AV540" s="49"/>
      <c r="AW540" s="49" t="s">
        <v>133</v>
      </c>
      <c r="AX540" s="49" t="s">
        <v>134</v>
      </c>
      <c r="AY540" s="49" t="s">
        <v>199</v>
      </c>
      <c r="AZ540" s="49" t="s">
        <v>135</v>
      </c>
      <c r="BA540" s="49" t="s">
        <v>136</v>
      </c>
      <c r="BB540" s="49" t="s">
        <v>137</v>
      </c>
      <c r="BC540" s="49" t="s">
        <v>138</v>
      </c>
      <c r="BD540" s="49"/>
      <c r="BE540" s="49" t="s">
        <v>139</v>
      </c>
      <c r="BF540" s="49" t="s">
        <v>201</v>
      </c>
      <c r="BG540" s="49" t="s">
        <v>140</v>
      </c>
      <c r="BH540" s="49" t="s">
        <v>202</v>
      </c>
      <c r="BI540" s="49" t="s">
        <v>203</v>
      </c>
      <c r="BJ540" s="49"/>
      <c r="BK540" s="49" t="s">
        <v>141</v>
      </c>
      <c r="BL540" s="49" t="s">
        <v>142</v>
      </c>
      <c r="BM540" s="49" t="s">
        <v>143</v>
      </c>
      <c r="BN540" s="49" t="s">
        <v>144</v>
      </c>
      <c r="BO540" s="49" t="s">
        <v>145</v>
      </c>
      <c r="BP540" s="49" t="s">
        <v>146</v>
      </c>
      <c r="BQ540" s="60" t="str">
        <f t="shared" si="8"/>
        <v>MT-8
MT-9
MT-12
MT-13
MT-14
MT-15</v>
      </c>
      <c r="BR540" s="49"/>
      <c r="BS540" s="49"/>
      <c r="BT540" s="49"/>
      <c r="BU540" s="49"/>
      <c r="BV540" s="49"/>
      <c r="BW540" s="49"/>
      <c r="BX540" s="49"/>
      <c r="BY540" s="49"/>
      <c r="BZ540" s="49"/>
      <c r="CA540" s="49"/>
      <c r="CB540" s="49"/>
      <c r="CC540" s="49"/>
      <c r="CD540" s="49"/>
      <c r="CE540" s="49"/>
      <c r="CF540" s="49"/>
      <c r="CG540" s="49"/>
      <c r="CH540" s="49"/>
      <c r="CI540" s="49"/>
      <c r="CJ540" s="49"/>
      <c r="CK540" s="49"/>
      <c r="CL540" s="49"/>
      <c r="CM540" s="49" t="s">
        <v>167</v>
      </c>
      <c r="CN540" s="49" t="s">
        <v>168</v>
      </c>
      <c r="CO540" s="49"/>
      <c r="CP540" s="49"/>
      <c r="CQ540" s="49" t="s">
        <v>171</v>
      </c>
      <c r="CR540" s="49" t="s">
        <v>172</v>
      </c>
      <c r="CS540" s="49" t="s">
        <v>173</v>
      </c>
      <c r="CT540" s="49" t="s">
        <v>174</v>
      </c>
      <c r="CU540" s="49"/>
      <c r="CV540" s="49"/>
      <c r="CW540" s="49"/>
      <c r="CX540" s="49"/>
      <c r="CY540" s="49"/>
      <c r="CZ540" s="49"/>
      <c r="DA540" s="49"/>
      <c r="DB540" s="49"/>
    </row>
    <row r="541" spans="1:106" s="76" customFormat="1" ht="64.5" customHeight="1" x14ac:dyDescent="0.25">
      <c r="A541" s="49" t="s">
        <v>4543</v>
      </c>
      <c r="B541" s="49" t="s">
        <v>5448</v>
      </c>
      <c r="C541" s="60" t="e">
        <f>VLOOKUP(D541,'Threat Model'!$P$2:$Q$96,1,FALSE)</f>
        <v>#N/A</v>
      </c>
      <c r="D541" s="49" t="s">
        <v>5449</v>
      </c>
      <c r="E541" s="61" t="s">
        <v>5450</v>
      </c>
      <c r="F541" s="49"/>
      <c r="G541" s="61" t="s">
        <v>501</v>
      </c>
      <c r="H541" s="61" t="s">
        <v>5451</v>
      </c>
      <c r="I541" s="62">
        <v>8</v>
      </c>
      <c r="J541" s="60"/>
      <c r="K541" s="60" t="s">
        <v>112</v>
      </c>
      <c r="L541" s="60"/>
      <c r="M541" s="60"/>
      <c r="N541" s="60"/>
      <c r="O541" s="62" t="s">
        <v>113</v>
      </c>
      <c r="P541" s="60"/>
      <c r="Q541" s="60"/>
      <c r="R541" s="60" t="s">
        <v>112</v>
      </c>
      <c r="S541" s="61" t="s">
        <v>5452</v>
      </c>
      <c r="T541" s="61" t="s">
        <v>5453</v>
      </c>
      <c r="U541" s="61" t="s">
        <v>4551</v>
      </c>
      <c r="V541" s="61" t="s">
        <v>4552</v>
      </c>
      <c r="W541" s="61" t="s">
        <v>5454</v>
      </c>
      <c r="X541" s="61" t="s">
        <v>5455</v>
      </c>
      <c r="Y541" s="49"/>
      <c r="Z541" s="49"/>
      <c r="AA541" s="49" t="s">
        <v>5456</v>
      </c>
      <c r="AB541" s="49"/>
      <c r="AC541" s="60" t="s">
        <v>7034</v>
      </c>
      <c r="AD541" s="49"/>
      <c r="AE541" s="49"/>
      <c r="AF541" s="49"/>
      <c r="AG541" s="49"/>
      <c r="AH541" s="49"/>
      <c r="AI541" s="49"/>
      <c r="AJ541" s="49" t="s">
        <v>127</v>
      </c>
      <c r="AK541" s="49"/>
      <c r="AL541" s="49"/>
      <c r="AM541" s="49"/>
      <c r="AN541" s="49"/>
      <c r="AO541" s="49"/>
      <c r="AP541" s="49"/>
      <c r="AQ541" s="49"/>
      <c r="AR541" s="49"/>
      <c r="AS541" s="49"/>
      <c r="AT541" s="49" t="s">
        <v>197</v>
      </c>
      <c r="AU541" s="49"/>
      <c r="AV541" s="49"/>
      <c r="AW541" s="49" t="s">
        <v>133</v>
      </c>
      <c r="AX541" s="49" t="s">
        <v>134</v>
      </c>
      <c r="AY541" s="49" t="s">
        <v>199</v>
      </c>
      <c r="AZ541" s="49" t="s">
        <v>135</v>
      </c>
      <c r="BA541" s="49" t="s">
        <v>136</v>
      </c>
      <c r="BB541" s="49" t="s">
        <v>137</v>
      </c>
      <c r="BC541" s="49" t="s">
        <v>138</v>
      </c>
      <c r="BD541" s="49"/>
      <c r="BE541" s="49" t="s">
        <v>139</v>
      </c>
      <c r="BF541" s="49" t="s">
        <v>201</v>
      </c>
      <c r="BG541" s="49" t="s">
        <v>140</v>
      </c>
      <c r="BH541" s="49" t="s">
        <v>202</v>
      </c>
      <c r="BI541" s="49" t="s">
        <v>203</v>
      </c>
      <c r="BJ541" s="49"/>
      <c r="BK541" s="49" t="s">
        <v>141</v>
      </c>
      <c r="BL541" s="49" t="s">
        <v>142</v>
      </c>
      <c r="BM541" s="49" t="s">
        <v>143</v>
      </c>
      <c r="BN541" s="49" t="s">
        <v>144</v>
      </c>
      <c r="BO541" s="49" t="s">
        <v>145</v>
      </c>
      <c r="BP541" s="49" t="s">
        <v>146</v>
      </c>
      <c r="BQ541" s="60" t="str">
        <f t="shared" si="8"/>
        <v>MT-8
MT-9
MT-12
MT-13
MT-14
MT-15</v>
      </c>
      <c r="BR541" s="49"/>
      <c r="BS541" s="49"/>
      <c r="BT541" s="49"/>
      <c r="BU541" s="49"/>
      <c r="BV541" s="49"/>
      <c r="BW541" s="49"/>
      <c r="BX541" s="49"/>
      <c r="BY541" s="49"/>
      <c r="BZ541" s="49"/>
      <c r="CA541" s="49"/>
      <c r="CB541" s="49"/>
      <c r="CC541" s="49"/>
      <c r="CD541" s="49"/>
      <c r="CE541" s="49"/>
      <c r="CF541" s="49"/>
      <c r="CG541" s="49"/>
      <c r="CH541" s="49"/>
      <c r="CI541" s="49"/>
      <c r="CJ541" s="49"/>
      <c r="CK541" s="49"/>
      <c r="CL541" s="49"/>
      <c r="CM541" s="49" t="s">
        <v>167</v>
      </c>
      <c r="CN541" s="49" t="s">
        <v>168</v>
      </c>
      <c r="CO541" s="49"/>
      <c r="CP541" s="49"/>
      <c r="CQ541" s="49" t="s">
        <v>171</v>
      </c>
      <c r="CR541" s="49" t="s">
        <v>172</v>
      </c>
      <c r="CS541" s="49" t="s">
        <v>173</v>
      </c>
      <c r="CT541" s="49" t="s">
        <v>174</v>
      </c>
      <c r="CU541" s="49"/>
      <c r="CV541" s="49"/>
      <c r="CW541" s="49"/>
      <c r="CX541" s="49"/>
      <c r="CY541" s="49"/>
      <c r="CZ541" s="49"/>
      <c r="DA541" s="49"/>
      <c r="DB541" s="49"/>
    </row>
    <row r="542" spans="1:106" s="76" customFormat="1" ht="64.5" customHeight="1" x14ac:dyDescent="0.25">
      <c r="A542" s="49" t="s">
        <v>4543</v>
      </c>
      <c r="B542" s="49" t="s">
        <v>5457</v>
      </c>
      <c r="C542" s="60" t="e">
        <f>VLOOKUP(D542,'Threat Model'!$P$2:$Q$96,1,FALSE)</f>
        <v>#N/A</v>
      </c>
      <c r="D542" s="49" t="s">
        <v>5458</v>
      </c>
      <c r="E542" s="61" t="s">
        <v>5459</v>
      </c>
      <c r="F542" s="49"/>
      <c r="G542" s="61" t="s">
        <v>501</v>
      </c>
      <c r="H542" s="61" t="s">
        <v>5460</v>
      </c>
      <c r="I542" s="62">
        <v>8</v>
      </c>
      <c r="J542" s="60"/>
      <c r="K542" s="60" t="s">
        <v>112</v>
      </c>
      <c r="L542" s="60"/>
      <c r="M542" s="60"/>
      <c r="N542" s="60"/>
      <c r="O542" s="62" t="s">
        <v>113</v>
      </c>
      <c r="P542" s="60"/>
      <c r="Q542" s="60"/>
      <c r="R542" s="60" t="s">
        <v>112</v>
      </c>
      <c r="S542" s="61" t="s">
        <v>5461</v>
      </c>
      <c r="T542" s="61" t="s">
        <v>5462</v>
      </c>
      <c r="U542" s="61" t="s">
        <v>4551</v>
      </c>
      <c r="V542" s="61" t="s">
        <v>4552</v>
      </c>
      <c r="W542" s="61" t="s">
        <v>5463</v>
      </c>
      <c r="X542" s="61" t="s">
        <v>5464</v>
      </c>
      <c r="Y542" s="49"/>
      <c r="Z542" s="49"/>
      <c r="AA542" s="49" t="s">
        <v>5465</v>
      </c>
      <c r="AB542" s="49"/>
      <c r="AC542" s="60" t="s">
        <v>7034</v>
      </c>
      <c r="AD542" s="49"/>
      <c r="AE542" s="49"/>
      <c r="AF542" s="49"/>
      <c r="AG542" s="49"/>
      <c r="AH542" s="49"/>
      <c r="AI542" s="49"/>
      <c r="AJ542" s="49" t="s">
        <v>127</v>
      </c>
      <c r="AK542" s="49"/>
      <c r="AL542" s="49"/>
      <c r="AM542" s="49"/>
      <c r="AN542" s="49"/>
      <c r="AO542" s="49"/>
      <c r="AP542" s="49"/>
      <c r="AQ542" s="49"/>
      <c r="AR542" s="49"/>
      <c r="AS542" s="49"/>
      <c r="AT542" s="49" t="s">
        <v>197</v>
      </c>
      <c r="AU542" s="49"/>
      <c r="AV542" s="49"/>
      <c r="AW542" s="49" t="s">
        <v>133</v>
      </c>
      <c r="AX542" s="49" t="s">
        <v>134</v>
      </c>
      <c r="AY542" s="49" t="s">
        <v>199</v>
      </c>
      <c r="AZ542" s="49" t="s">
        <v>135</v>
      </c>
      <c r="BA542" s="49" t="s">
        <v>136</v>
      </c>
      <c r="BB542" s="49" t="s">
        <v>137</v>
      </c>
      <c r="BC542" s="49" t="s">
        <v>138</v>
      </c>
      <c r="BD542" s="49"/>
      <c r="BE542" s="49" t="s">
        <v>139</v>
      </c>
      <c r="BF542" s="49" t="s">
        <v>201</v>
      </c>
      <c r="BG542" s="49" t="s">
        <v>140</v>
      </c>
      <c r="BH542" s="49" t="s">
        <v>202</v>
      </c>
      <c r="BI542" s="49" t="s">
        <v>203</v>
      </c>
      <c r="BJ542" s="49"/>
      <c r="BK542" s="49" t="s">
        <v>141</v>
      </c>
      <c r="BL542" s="49" t="s">
        <v>142</v>
      </c>
      <c r="BM542" s="49" t="s">
        <v>143</v>
      </c>
      <c r="BN542" s="49" t="s">
        <v>144</v>
      </c>
      <c r="BO542" s="49" t="s">
        <v>145</v>
      </c>
      <c r="BP542" s="49" t="s">
        <v>146</v>
      </c>
      <c r="BQ542" s="60" t="str">
        <f t="shared" si="8"/>
        <v>MT-8
MT-9
MT-12
MT-13
MT-14
MT-15</v>
      </c>
      <c r="BR542" s="49"/>
      <c r="BS542" s="49"/>
      <c r="BT542" s="49"/>
      <c r="BU542" s="49"/>
      <c r="BV542" s="49"/>
      <c r="BW542" s="49"/>
      <c r="BX542" s="49"/>
      <c r="BY542" s="49"/>
      <c r="BZ542" s="49"/>
      <c r="CA542" s="49"/>
      <c r="CB542" s="49"/>
      <c r="CC542" s="49"/>
      <c r="CD542" s="49"/>
      <c r="CE542" s="49"/>
      <c r="CF542" s="49"/>
      <c r="CG542" s="49"/>
      <c r="CH542" s="49"/>
      <c r="CI542" s="49"/>
      <c r="CJ542" s="49"/>
      <c r="CK542" s="49"/>
      <c r="CL542" s="49"/>
      <c r="CM542" s="49" t="s">
        <v>167</v>
      </c>
      <c r="CN542" s="49" t="s">
        <v>168</v>
      </c>
      <c r="CO542" s="49"/>
      <c r="CP542" s="49"/>
      <c r="CQ542" s="49" t="s">
        <v>171</v>
      </c>
      <c r="CR542" s="49" t="s">
        <v>172</v>
      </c>
      <c r="CS542" s="49" t="s">
        <v>173</v>
      </c>
      <c r="CT542" s="49" t="s">
        <v>174</v>
      </c>
      <c r="CU542" s="49"/>
      <c r="CV542" s="49"/>
      <c r="CW542" s="49"/>
      <c r="CX542" s="49"/>
      <c r="CY542" s="49"/>
      <c r="CZ542" s="49"/>
      <c r="DA542" s="49"/>
      <c r="DB542" s="49"/>
    </row>
    <row r="543" spans="1:106" s="76" customFormat="1" ht="64.5" customHeight="1" x14ac:dyDescent="0.25">
      <c r="A543" s="49" t="s">
        <v>1987</v>
      </c>
      <c r="B543" s="49" t="s">
        <v>5466</v>
      </c>
      <c r="C543" s="60" t="e">
        <f>VLOOKUP(D543,'Threat Model'!$P$2:$Q$96,1,FALSE)</f>
        <v>#N/A</v>
      </c>
      <c r="D543" s="49" t="s">
        <v>5467</v>
      </c>
      <c r="E543" s="61" t="s">
        <v>5468</v>
      </c>
      <c r="F543" s="49"/>
      <c r="G543" s="61"/>
      <c r="H543" s="61" t="s">
        <v>5469</v>
      </c>
      <c r="I543" s="62">
        <v>9</v>
      </c>
      <c r="J543" s="62"/>
      <c r="K543" s="62"/>
      <c r="L543" s="62" t="s">
        <v>112</v>
      </c>
      <c r="M543" s="62"/>
      <c r="N543" s="62"/>
      <c r="O543" s="62" t="s">
        <v>182</v>
      </c>
      <c r="P543" s="62"/>
      <c r="Q543" s="60" t="s">
        <v>112</v>
      </c>
      <c r="R543" s="60" t="s">
        <v>112</v>
      </c>
      <c r="S543" s="61" t="s">
        <v>5470</v>
      </c>
      <c r="T543" s="61" t="s">
        <v>5471</v>
      </c>
      <c r="U543" s="61" t="s">
        <v>5472</v>
      </c>
      <c r="V543" s="61" t="s">
        <v>1995</v>
      </c>
      <c r="W543" s="61" t="s">
        <v>5473</v>
      </c>
      <c r="X543" s="61" t="s">
        <v>5474</v>
      </c>
      <c r="Y543" s="49"/>
      <c r="Z543" s="49"/>
      <c r="AA543" s="49" t="s">
        <v>5475</v>
      </c>
      <c r="AB543" s="49"/>
      <c r="AC543" s="60" t="s">
        <v>6965</v>
      </c>
      <c r="AD543" s="49"/>
      <c r="AE543" s="49"/>
      <c r="AF543" s="49"/>
      <c r="AG543" s="49" t="s">
        <v>125</v>
      </c>
      <c r="AH543" s="49"/>
      <c r="AI543" s="49" t="s">
        <v>126</v>
      </c>
      <c r="AJ543" s="49" t="s">
        <v>127</v>
      </c>
      <c r="AK543" s="49"/>
      <c r="AL543" s="49" t="s">
        <v>129</v>
      </c>
      <c r="AM543" s="49"/>
      <c r="AN543" s="49"/>
      <c r="AO543" s="49" t="s">
        <v>218</v>
      </c>
      <c r="AP543" s="49" t="s">
        <v>193</v>
      </c>
      <c r="AQ543" s="49" t="s">
        <v>194</v>
      </c>
      <c r="AR543" s="49" t="s">
        <v>195</v>
      </c>
      <c r="AS543" s="49" t="s">
        <v>196</v>
      </c>
      <c r="AT543" s="49" t="s">
        <v>197</v>
      </c>
      <c r="AU543" s="49"/>
      <c r="AV543" s="49" t="s">
        <v>198</v>
      </c>
      <c r="AW543" s="49" t="s">
        <v>133</v>
      </c>
      <c r="AX543" s="49" t="s">
        <v>134</v>
      </c>
      <c r="AY543" s="49"/>
      <c r="AZ543" s="49" t="s">
        <v>135</v>
      </c>
      <c r="BA543" s="49" t="s">
        <v>136</v>
      </c>
      <c r="BB543" s="49" t="s">
        <v>137</v>
      </c>
      <c r="BC543" s="49" t="s">
        <v>138</v>
      </c>
      <c r="BD543" s="49"/>
      <c r="BE543" s="49" t="s">
        <v>139</v>
      </c>
      <c r="BF543" s="49"/>
      <c r="BG543" s="49"/>
      <c r="BH543" s="49" t="s">
        <v>202</v>
      </c>
      <c r="BI543" s="49"/>
      <c r="BJ543" s="49"/>
      <c r="BK543" s="49" t="s">
        <v>141</v>
      </c>
      <c r="BL543" s="49" t="s">
        <v>142</v>
      </c>
      <c r="BM543" s="49" t="s">
        <v>143</v>
      </c>
      <c r="BN543" s="49" t="s">
        <v>144</v>
      </c>
      <c r="BO543" s="49" t="s">
        <v>145</v>
      </c>
      <c r="BP543" s="49" t="s">
        <v>146</v>
      </c>
      <c r="BQ543" s="60" t="str">
        <f t="shared" si="8"/>
        <v>NT-7
MT-1
MT-2
MT-7
MT-8
MT-9
MT-11
MT-12
MT-13
MT-14
MT-15</v>
      </c>
      <c r="BR543" s="49"/>
      <c r="BS543" s="49"/>
      <c r="BT543" s="49"/>
      <c r="BU543" s="49"/>
      <c r="BV543" s="49"/>
      <c r="BW543" s="49"/>
      <c r="BX543" s="49" t="s">
        <v>152</v>
      </c>
      <c r="BY543" s="49"/>
      <c r="BZ543" s="49"/>
      <c r="CA543" s="49"/>
      <c r="CB543" s="49"/>
      <c r="CC543" s="49"/>
      <c r="CD543" s="49"/>
      <c r="CE543" s="49"/>
      <c r="CF543" s="49" t="s">
        <v>160</v>
      </c>
      <c r="CG543" s="49" t="s">
        <v>161</v>
      </c>
      <c r="CH543" s="49"/>
      <c r="CI543" s="49"/>
      <c r="CJ543" s="49"/>
      <c r="CK543" s="49"/>
      <c r="CL543" s="49" t="s">
        <v>166</v>
      </c>
      <c r="CM543" s="49" t="s">
        <v>167</v>
      </c>
      <c r="CN543" s="49" t="s">
        <v>168</v>
      </c>
      <c r="CO543" s="49"/>
      <c r="CP543" s="49" t="s">
        <v>170</v>
      </c>
      <c r="CQ543" s="49" t="s">
        <v>171</v>
      </c>
      <c r="CR543" s="49" t="s">
        <v>172</v>
      </c>
      <c r="CS543" s="49" t="s">
        <v>173</v>
      </c>
      <c r="CT543" s="49" t="s">
        <v>174</v>
      </c>
      <c r="CU543" s="49"/>
      <c r="CV543" s="49"/>
      <c r="CW543" s="49"/>
      <c r="CX543" s="49"/>
      <c r="CY543" s="49"/>
      <c r="CZ543" s="49"/>
      <c r="DA543" s="49"/>
      <c r="DB543" s="49"/>
    </row>
    <row r="544" spans="1:106" s="76" customFormat="1" ht="64.5" customHeight="1" x14ac:dyDescent="0.25">
      <c r="A544" s="49" t="s">
        <v>547</v>
      </c>
      <c r="B544" s="49" t="s">
        <v>5476</v>
      </c>
      <c r="C544" s="60" t="e">
        <f>VLOOKUP(D544,'Threat Model'!$P$2:$Q$96,1,FALSE)</f>
        <v>#N/A</v>
      </c>
      <c r="D544" s="49" t="s">
        <v>5477</v>
      </c>
      <c r="E544" s="61" t="s">
        <v>5478</v>
      </c>
      <c r="F544" s="49"/>
      <c r="G544" s="61" t="s">
        <v>552</v>
      </c>
      <c r="H544" s="61" t="s">
        <v>5479</v>
      </c>
      <c r="I544" s="62">
        <v>8</v>
      </c>
      <c r="J544" s="60"/>
      <c r="K544" s="60" t="s">
        <v>112</v>
      </c>
      <c r="L544" s="60"/>
      <c r="M544" s="60"/>
      <c r="N544" s="60"/>
      <c r="O544" s="62" t="s">
        <v>113</v>
      </c>
      <c r="P544" s="60" t="s">
        <v>112</v>
      </c>
      <c r="Q544" s="60" t="s">
        <v>112</v>
      </c>
      <c r="R544" s="62"/>
      <c r="S544" s="61" t="s">
        <v>5480</v>
      </c>
      <c r="T544" s="61" t="s">
        <v>5481</v>
      </c>
      <c r="U544" s="61" t="s">
        <v>5482</v>
      </c>
      <c r="V544" s="61" t="s">
        <v>557</v>
      </c>
      <c r="W544" s="61" t="s">
        <v>558</v>
      </c>
      <c r="X544" s="61" t="s">
        <v>5483</v>
      </c>
      <c r="Y544" s="49"/>
      <c r="Z544" s="49"/>
      <c r="AA544" s="49" t="s">
        <v>5484</v>
      </c>
      <c r="AB544" s="49"/>
      <c r="AC544" s="60" t="s">
        <v>7059</v>
      </c>
      <c r="AD544" s="49" t="s">
        <v>191</v>
      </c>
      <c r="AE544" s="49" t="s">
        <v>123</v>
      </c>
      <c r="AF544" s="49" t="s">
        <v>124</v>
      </c>
      <c r="AG544" s="49" t="s">
        <v>125</v>
      </c>
      <c r="AH544" s="49"/>
      <c r="AI544" s="49" t="s">
        <v>126</v>
      </c>
      <c r="AJ544" s="49" t="s">
        <v>127</v>
      </c>
      <c r="AK544" s="49" t="s">
        <v>128</v>
      </c>
      <c r="AL544" s="49" t="s">
        <v>129</v>
      </c>
      <c r="AM544" s="49" t="s">
        <v>130</v>
      </c>
      <c r="AN544" s="49"/>
      <c r="AO544" s="49" t="s">
        <v>218</v>
      </c>
      <c r="AP544" s="49" t="s">
        <v>193</v>
      </c>
      <c r="AQ544" s="49" t="s">
        <v>194</v>
      </c>
      <c r="AR544" s="49" t="s">
        <v>195</v>
      </c>
      <c r="AS544" s="49" t="s">
        <v>196</v>
      </c>
      <c r="AT544" s="49" t="s">
        <v>197</v>
      </c>
      <c r="AU544" s="49"/>
      <c r="AV544" s="49"/>
      <c r="AW544" s="49" t="s">
        <v>133</v>
      </c>
      <c r="AX544" s="49" t="s">
        <v>134</v>
      </c>
      <c r="AY544" s="49" t="s">
        <v>199</v>
      </c>
      <c r="AZ544" s="49" t="s">
        <v>135</v>
      </c>
      <c r="BA544" s="49" t="s">
        <v>136</v>
      </c>
      <c r="BB544" s="49" t="s">
        <v>137</v>
      </c>
      <c r="BC544" s="49" t="s">
        <v>138</v>
      </c>
      <c r="BD544" s="49"/>
      <c r="BE544" s="49" t="s">
        <v>139</v>
      </c>
      <c r="BF544" s="49" t="s">
        <v>201</v>
      </c>
      <c r="BG544" s="49" t="s">
        <v>140</v>
      </c>
      <c r="BH544" s="49" t="s">
        <v>202</v>
      </c>
      <c r="BI544" s="49" t="s">
        <v>203</v>
      </c>
      <c r="BJ544" s="49" t="s">
        <v>282</v>
      </c>
      <c r="BK544" s="49" t="s">
        <v>141</v>
      </c>
      <c r="BL544" s="49" t="s">
        <v>142</v>
      </c>
      <c r="BM544" s="49" t="s">
        <v>143</v>
      </c>
      <c r="BN544" s="49" t="s">
        <v>144</v>
      </c>
      <c r="BO544" s="49" t="s">
        <v>145</v>
      </c>
      <c r="BP544" s="49" t="s">
        <v>146</v>
      </c>
      <c r="BQ544" s="60" t="str">
        <f t="shared" si="8"/>
        <v>NT-7
MT-1
MT-2
MT-7
MT-8
MT-9
MT-11
MT-12
MT-13
MT-14
MT-15</v>
      </c>
      <c r="BR544" s="49"/>
      <c r="BS544" s="49"/>
      <c r="BT544" s="49"/>
      <c r="BU544" s="49"/>
      <c r="BV544" s="49"/>
      <c r="BW544" s="49"/>
      <c r="BX544" s="49" t="s">
        <v>152</v>
      </c>
      <c r="BY544" s="49"/>
      <c r="BZ544" s="49"/>
      <c r="CA544" s="49"/>
      <c r="CB544" s="49"/>
      <c r="CC544" s="49"/>
      <c r="CD544" s="49"/>
      <c r="CE544" s="49"/>
      <c r="CF544" s="49" t="s">
        <v>160</v>
      </c>
      <c r="CG544" s="49" t="s">
        <v>161</v>
      </c>
      <c r="CH544" s="49"/>
      <c r="CI544" s="49"/>
      <c r="CJ544" s="49"/>
      <c r="CK544" s="49"/>
      <c r="CL544" s="49" t="s">
        <v>166</v>
      </c>
      <c r="CM544" s="49" t="s">
        <v>167</v>
      </c>
      <c r="CN544" s="49" t="s">
        <v>168</v>
      </c>
      <c r="CO544" s="49"/>
      <c r="CP544" s="49" t="s">
        <v>170</v>
      </c>
      <c r="CQ544" s="49" t="s">
        <v>171</v>
      </c>
      <c r="CR544" s="49" t="s">
        <v>172</v>
      </c>
      <c r="CS544" s="49" t="s">
        <v>173</v>
      </c>
      <c r="CT544" s="49" t="s">
        <v>174</v>
      </c>
      <c r="CU544" s="49"/>
      <c r="CV544" s="49"/>
      <c r="CW544" s="49"/>
      <c r="CX544" s="49"/>
      <c r="CY544" s="49"/>
      <c r="CZ544" s="49"/>
      <c r="DA544" s="49"/>
      <c r="DB544" s="49"/>
    </row>
    <row r="545" spans="1:106" s="76" customFormat="1" ht="64.5" customHeight="1" x14ac:dyDescent="0.25">
      <c r="A545" s="49" t="s">
        <v>266</v>
      </c>
      <c r="B545" s="49" t="s">
        <v>5485</v>
      </c>
      <c r="C545" s="60" t="e">
        <f>VLOOKUP(D545,'Threat Model'!$P$2:$Q$96,1,FALSE)</f>
        <v>#N/A</v>
      </c>
      <c r="D545" s="49" t="s">
        <v>5486</v>
      </c>
      <c r="E545" s="61" t="s">
        <v>5487</v>
      </c>
      <c r="F545" s="49" t="s">
        <v>5488</v>
      </c>
      <c r="G545" s="61" t="s">
        <v>1364</v>
      </c>
      <c r="H545" s="61" t="s">
        <v>5489</v>
      </c>
      <c r="I545" s="62">
        <v>8</v>
      </c>
      <c r="J545" s="62"/>
      <c r="K545" s="62" t="s">
        <v>112</v>
      </c>
      <c r="L545" s="62"/>
      <c r="M545" s="62"/>
      <c r="N545" s="62"/>
      <c r="O545" s="62" t="s">
        <v>113</v>
      </c>
      <c r="P545" s="62"/>
      <c r="Q545" s="60" t="s">
        <v>112</v>
      </c>
      <c r="R545" s="62" t="s">
        <v>112</v>
      </c>
      <c r="S545" s="61" t="s">
        <v>5490</v>
      </c>
      <c r="T545" s="61" t="s">
        <v>1367</v>
      </c>
      <c r="U545" s="61" t="s">
        <v>276</v>
      </c>
      <c r="V545" s="61" t="s">
        <v>277</v>
      </c>
      <c r="W545" s="61" t="s">
        <v>1300</v>
      </c>
      <c r="X545" s="61" t="s">
        <v>5491</v>
      </c>
      <c r="Y545" s="49"/>
      <c r="Z545" s="49"/>
      <c r="AA545" s="49" t="s">
        <v>5492</v>
      </c>
      <c r="AB545" s="49"/>
      <c r="AC545" s="60" t="s">
        <v>6907</v>
      </c>
      <c r="AD545" s="49" t="s">
        <v>191</v>
      </c>
      <c r="AE545" s="49" t="s">
        <v>123</v>
      </c>
      <c r="AF545" s="49" t="s">
        <v>124</v>
      </c>
      <c r="AG545" s="49" t="s">
        <v>125</v>
      </c>
      <c r="AH545" s="49" t="s">
        <v>192</v>
      </c>
      <c r="AI545" s="49" t="s">
        <v>126</v>
      </c>
      <c r="AJ545" s="49"/>
      <c r="AK545" s="49" t="s">
        <v>128</v>
      </c>
      <c r="AL545" s="49" t="s">
        <v>129</v>
      </c>
      <c r="AM545" s="49" t="s">
        <v>130</v>
      </c>
      <c r="AN545" s="49" t="s">
        <v>131</v>
      </c>
      <c r="AO545" s="49" t="s">
        <v>218</v>
      </c>
      <c r="AP545" s="49" t="s">
        <v>193</v>
      </c>
      <c r="AQ545" s="49" t="s">
        <v>194</v>
      </c>
      <c r="AR545" s="49" t="s">
        <v>195</v>
      </c>
      <c r="AS545" s="49" t="s">
        <v>196</v>
      </c>
      <c r="AT545" s="49" t="s">
        <v>197</v>
      </c>
      <c r="AU545" s="49" t="s">
        <v>132</v>
      </c>
      <c r="AV545" s="49" t="s">
        <v>198</v>
      </c>
      <c r="AW545" s="49" t="s">
        <v>133</v>
      </c>
      <c r="AX545" s="49" t="s">
        <v>134</v>
      </c>
      <c r="AY545" s="49" t="s">
        <v>199</v>
      </c>
      <c r="AZ545" s="49" t="s">
        <v>135</v>
      </c>
      <c r="BA545" s="49" t="s">
        <v>136</v>
      </c>
      <c r="BB545" s="49" t="s">
        <v>137</v>
      </c>
      <c r="BC545" s="49" t="s">
        <v>138</v>
      </c>
      <c r="BD545" s="49" t="s">
        <v>200</v>
      </c>
      <c r="BE545" s="49" t="s">
        <v>139</v>
      </c>
      <c r="BF545" s="49" t="s">
        <v>201</v>
      </c>
      <c r="BG545" s="49" t="s">
        <v>140</v>
      </c>
      <c r="BH545" s="49" t="s">
        <v>202</v>
      </c>
      <c r="BI545" s="49" t="s">
        <v>203</v>
      </c>
      <c r="BJ545" s="49" t="s">
        <v>282</v>
      </c>
      <c r="BK545" s="49" t="s">
        <v>141</v>
      </c>
      <c r="BL545" s="49" t="s">
        <v>142</v>
      </c>
      <c r="BM545" s="49" t="s">
        <v>143</v>
      </c>
      <c r="BN545" s="49" t="s">
        <v>144</v>
      </c>
      <c r="BO545" s="49" t="s">
        <v>145</v>
      </c>
      <c r="BP545" s="49" t="s">
        <v>146</v>
      </c>
      <c r="BQ545" s="60" t="str">
        <f t="shared" si="8"/>
        <v>NT-1
NT-2
NT-3
NT-4
NT-5
NT-6
NT-7
NT-8
NT-9
NT-10
NT-11
NT-12
NT-13
NT-14
MT-1
MT-2
MT-3
MT-4
MT-5
MT-6
MT-7
MT-8
MT-9
MT-11
MT-12
MT-13
MT-14
MT-15</v>
      </c>
      <c r="BR545" s="49" t="s">
        <v>283</v>
      </c>
      <c r="BS545" s="49" t="s">
        <v>147</v>
      </c>
      <c r="BT545" s="49" t="s">
        <v>148</v>
      </c>
      <c r="BU545" s="49" t="s">
        <v>149</v>
      </c>
      <c r="BV545" s="49" t="s">
        <v>150</v>
      </c>
      <c r="BW545" s="49" t="s">
        <v>151</v>
      </c>
      <c r="BX545" s="49" t="s">
        <v>152</v>
      </c>
      <c r="BY545" s="49" t="s">
        <v>153</v>
      </c>
      <c r="BZ545" s="49" t="s">
        <v>154</v>
      </c>
      <c r="CA545" s="49" t="s">
        <v>155</v>
      </c>
      <c r="CB545" s="49" t="s">
        <v>156</v>
      </c>
      <c r="CC545" s="49" t="s">
        <v>157</v>
      </c>
      <c r="CD545" s="49" t="s">
        <v>158</v>
      </c>
      <c r="CE545" s="49" t="s">
        <v>159</v>
      </c>
      <c r="CF545" s="49" t="s">
        <v>160</v>
      </c>
      <c r="CG545" s="49" t="s">
        <v>161</v>
      </c>
      <c r="CH545" s="49" t="s">
        <v>162</v>
      </c>
      <c r="CI545" s="49" t="s">
        <v>163</v>
      </c>
      <c r="CJ545" s="49" t="s">
        <v>164</v>
      </c>
      <c r="CK545" s="49" t="s">
        <v>165</v>
      </c>
      <c r="CL545" s="49" t="s">
        <v>166</v>
      </c>
      <c r="CM545" s="49" t="s">
        <v>167</v>
      </c>
      <c r="CN545" s="49" t="s">
        <v>168</v>
      </c>
      <c r="CO545" s="49"/>
      <c r="CP545" s="49" t="s">
        <v>170</v>
      </c>
      <c r="CQ545" s="49" t="s">
        <v>171</v>
      </c>
      <c r="CR545" s="49" t="s">
        <v>172</v>
      </c>
      <c r="CS545" s="49" t="s">
        <v>173</v>
      </c>
      <c r="CT545" s="49" t="s">
        <v>174</v>
      </c>
      <c r="CU545" s="49"/>
      <c r="CV545" s="49"/>
      <c r="CW545" s="49"/>
      <c r="CX545" s="49"/>
      <c r="CY545" s="49"/>
      <c r="CZ545" s="49"/>
      <c r="DA545" s="49"/>
      <c r="DB545" s="49"/>
    </row>
    <row r="546" spans="1:106" s="76" customFormat="1" ht="64.5" customHeight="1" x14ac:dyDescent="0.25">
      <c r="A546" s="49" t="s">
        <v>266</v>
      </c>
      <c r="B546" s="49" t="s">
        <v>5493</v>
      </c>
      <c r="C546" s="60" t="e">
        <f>VLOOKUP(D546,'Threat Model'!$P$2:$Q$96,1,FALSE)</f>
        <v>#N/A</v>
      </c>
      <c r="D546" s="49" t="s">
        <v>5494</v>
      </c>
      <c r="E546" s="61" t="s">
        <v>5495</v>
      </c>
      <c r="F546" s="49" t="s">
        <v>5496</v>
      </c>
      <c r="G546" s="61" t="s">
        <v>5497</v>
      </c>
      <c r="H546" s="61" t="s">
        <v>5498</v>
      </c>
      <c r="I546" s="62">
        <v>9</v>
      </c>
      <c r="J546" s="62"/>
      <c r="K546" s="62" t="s">
        <v>112</v>
      </c>
      <c r="L546" s="62"/>
      <c r="M546" s="62"/>
      <c r="N546" s="62"/>
      <c r="O546" s="62" t="s">
        <v>113</v>
      </c>
      <c r="P546" s="62"/>
      <c r="Q546" s="60" t="s">
        <v>112</v>
      </c>
      <c r="R546" s="60" t="s">
        <v>112</v>
      </c>
      <c r="S546" s="61" t="s">
        <v>5499</v>
      </c>
      <c r="T546" s="61" t="s">
        <v>1367</v>
      </c>
      <c r="U546" s="61" t="s">
        <v>276</v>
      </c>
      <c r="V546" s="61" t="s">
        <v>277</v>
      </c>
      <c r="W546" s="61" t="s">
        <v>1300</v>
      </c>
      <c r="X546" s="61" t="s">
        <v>5500</v>
      </c>
      <c r="Y546" s="49"/>
      <c r="Z546" s="49"/>
      <c r="AA546" s="49" t="s">
        <v>5492</v>
      </c>
      <c r="AB546" s="49"/>
      <c r="AC546" s="60" t="s">
        <v>7060</v>
      </c>
      <c r="AD546" s="49"/>
      <c r="AE546" s="49"/>
      <c r="AF546" s="49"/>
      <c r="AG546" s="49" t="s">
        <v>125</v>
      </c>
      <c r="AH546" s="49"/>
      <c r="AI546" s="49"/>
      <c r="AJ546" s="49"/>
      <c r="AK546" s="49"/>
      <c r="AL546" s="49" t="s">
        <v>129</v>
      </c>
      <c r="AM546" s="49"/>
      <c r="AN546" s="49"/>
      <c r="AO546" s="49"/>
      <c r="AP546" s="49"/>
      <c r="AQ546" s="49" t="s">
        <v>194</v>
      </c>
      <c r="AR546" s="49" t="s">
        <v>195</v>
      </c>
      <c r="AS546" s="49" t="s">
        <v>196</v>
      </c>
      <c r="AT546" s="49" t="s">
        <v>197</v>
      </c>
      <c r="AU546" s="49"/>
      <c r="AV546" s="49"/>
      <c r="AW546" s="49" t="s">
        <v>133</v>
      </c>
      <c r="AX546" s="49" t="s">
        <v>134</v>
      </c>
      <c r="AY546" s="49"/>
      <c r="AZ546" s="49" t="s">
        <v>135</v>
      </c>
      <c r="BA546" s="49" t="s">
        <v>136</v>
      </c>
      <c r="BB546" s="49" t="s">
        <v>137</v>
      </c>
      <c r="BC546" s="49" t="s">
        <v>138</v>
      </c>
      <c r="BD546" s="49"/>
      <c r="BE546" s="49"/>
      <c r="BF546" s="49"/>
      <c r="BG546" s="49"/>
      <c r="BH546" s="49"/>
      <c r="BI546" s="49"/>
      <c r="BJ546" s="49" t="s">
        <v>282</v>
      </c>
      <c r="BK546" s="49" t="s">
        <v>141</v>
      </c>
      <c r="BL546" s="49" t="s">
        <v>142</v>
      </c>
      <c r="BM546" s="49" t="s">
        <v>143</v>
      </c>
      <c r="BN546" s="49" t="s">
        <v>144</v>
      </c>
      <c r="BO546" s="49" t="s">
        <v>145</v>
      </c>
      <c r="BP546" s="49" t="s">
        <v>146</v>
      </c>
      <c r="BQ546" s="60" t="str">
        <f t="shared" si="8"/>
        <v>NT-7
MT-1
MT-2
MT-7
MT-8
MT-9
MT-11
MT-12
MT-13
MT-14
MT-15</v>
      </c>
      <c r="BR546" s="49"/>
      <c r="BS546" s="49"/>
      <c r="BT546" s="49"/>
      <c r="BU546" s="49"/>
      <c r="BV546" s="49"/>
      <c r="BW546" s="49"/>
      <c r="BX546" s="49" t="s">
        <v>152</v>
      </c>
      <c r="BY546" s="49"/>
      <c r="BZ546" s="49"/>
      <c r="CA546" s="49"/>
      <c r="CB546" s="49"/>
      <c r="CC546" s="49"/>
      <c r="CD546" s="49"/>
      <c r="CE546" s="49"/>
      <c r="CF546" s="49" t="s">
        <v>160</v>
      </c>
      <c r="CG546" s="49" t="s">
        <v>161</v>
      </c>
      <c r="CH546" s="49"/>
      <c r="CI546" s="49"/>
      <c r="CJ546" s="49"/>
      <c r="CK546" s="49"/>
      <c r="CL546" s="49" t="s">
        <v>166</v>
      </c>
      <c r="CM546" s="49" t="s">
        <v>167</v>
      </c>
      <c r="CN546" s="49" t="s">
        <v>168</v>
      </c>
      <c r="CO546" s="49"/>
      <c r="CP546" s="49" t="s">
        <v>170</v>
      </c>
      <c r="CQ546" s="49" t="s">
        <v>171</v>
      </c>
      <c r="CR546" s="49" t="s">
        <v>172</v>
      </c>
      <c r="CS546" s="49" t="s">
        <v>173</v>
      </c>
      <c r="CT546" s="49" t="s">
        <v>174</v>
      </c>
      <c r="CU546" s="49"/>
      <c r="CV546" s="49"/>
      <c r="CW546" s="49"/>
      <c r="CX546" s="49"/>
      <c r="CY546" s="49"/>
      <c r="CZ546" s="49"/>
      <c r="DA546" s="49"/>
      <c r="DB546" s="49"/>
    </row>
    <row r="547" spans="1:106" s="76" customFormat="1" ht="64.5" customHeight="1" x14ac:dyDescent="0.25">
      <c r="A547" s="49" t="s">
        <v>2747</v>
      </c>
      <c r="B547" s="49" t="s">
        <v>5501</v>
      </c>
      <c r="C547" s="60" t="e">
        <f>VLOOKUP(D547,'Threat Model'!$P$2:$Q$96,1,FALSE)</f>
        <v>#N/A</v>
      </c>
      <c r="D547" s="49" t="s">
        <v>5502</v>
      </c>
      <c r="E547" s="61" t="s">
        <v>5503</v>
      </c>
      <c r="F547" s="49"/>
      <c r="G547" s="61" t="s">
        <v>5504</v>
      </c>
      <c r="H547" s="61" t="s">
        <v>5505</v>
      </c>
      <c r="I547" s="62">
        <v>9</v>
      </c>
      <c r="J547" s="62"/>
      <c r="K547" s="62" t="s">
        <v>112</v>
      </c>
      <c r="L547" s="62"/>
      <c r="M547" s="62"/>
      <c r="N547" s="62"/>
      <c r="O547" s="62" t="s">
        <v>609</v>
      </c>
      <c r="P547" s="62"/>
      <c r="Q547" s="60" t="s">
        <v>112</v>
      </c>
      <c r="R547" s="62"/>
      <c r="S547" s="61" t="s">
        <v>5506</v>
      </c>
      <c r="T547" s="61" t="s">
        <v>2918</v>
      </c>
      <c r="U547" s="61" t="s">
        <v>2931</v>
      </c>
      <c r="V547" s="61" t="s">
        <v>2757</v>
      </c>
      <c r="W547" s="61" t="s">
        <v>2920</v>
      </c>
      <c r="X547" s="61" t="s">
        <v>5507</v>
      </c>
      <c r="Y547" s="49"/>
      <c r="Z547" s="49"/>
      <c r="AA547" s="49" t="s">
        <v>3453</v>
      </c>
      <c r="AB547" s="49"/>
      <c r="AC547" s="60" t="s">
        <v>6904</v>
      </c>
      <c r="AD547" s="49" t="s">
        <v>191</v>
      </c>
      <c r="AE547" s="49" t="s">
        <v>123</v>
      </c>
      <c r="AF547" s="49" t="s">
        <v>124</v>
      </c>
      <c r="AG547" s="49" t="s">
        <v>125</v>
      </c>
      <c r="AH547" s="49" t="s">
        <v>192</v>
      </c>
      <c r="AI547" s="49" t="s">
        <v>126</v>
      </c>
      <c r="AJ547" s="49" t="s">
        <v>127</v>
      </c>
      <c r="AK547" s="49" t="s">
        <v>128</v>
      </c>
      <c r="AL547" s="49" t="s">
        <v>129</v>
      </c>
      <c r="AM547" s="49" t="s">
        <v>130</v>
      </c>
      <c r="AN547" s="49" t="s">
        <v>131</v>
      </c>
      <c r="AO547" s="49" t="s">
        <v>218</v>
      </c>
      <c r="AP547" s="49" t="s">
        <v>193</v>
      </c>
      <c r="AQ547" s="49" t="s">
        <v>194</v>
      </c>
      <c r="AR547" s="49" t="s">
        <v>195</v>
      </c>
      <c r="AS547" s="49" t="s">
        <v>196</v>
      </c>
      <c r="AT547" s="49" t="s">
        <v>197</v>
      </c>
      <c r="AU547" s="49" t="s">
        <v>132</v>
      </c>
      <c r="AV547" s="49" t="s">
        <v>198</v>
      </c>
      <c r="AW547" s="49" t="s">
        <v>133</v>
      </c>
      <c r="AX547" s="49" t="s">
        <v>134</v>
      </c>
      <c r="AY547" s="49" t="s">
        <v>199</v>
      </c>
      <c r="AZ547" s="49" t="s">
        <v>135</v>
      </c>
      <c r="BA547" s="49" t="s">
        <v>136</v>
      </c>
      <c r="BB547" s="49" t="s">
        <v>137</v>
      </c>
      <c r="BC547" s="49" t="s">
        <v>138</v>
      </c>
      <c r="BD547" s="49" t="s">
        <v>200</v>
      </c>
      <c r="BE547" s="49" t="s">
        <v>139</v>
      </c>
      <c r="BF547" s="49" t="s">
        <v>201</v>
      </c>
      <c r="BG547" s="49" t="s">
        <v>140</v>
      </c>
      <c r="BH547" s="49" t="s">
        <v>202</v>
      </c>
      <c r="BI547" s="49" t="s">
        <v>203</v>
      </c>
      <c r="BJ547" s="49"/>
      <c r="BK547" s="49" t="s">
        <v>141</v>
      </c>
      <c r="BL547" s="49" t="s">
        <v>142</v>
      </c>
      <c r="BM547" s="49" t="s">
        <v>143</v>
      </c>
      <c r="BN547" s="49" t="s">
        <v>144</v>
      </c>
      <c r="BO547" s="49" t="s">
        <v>145</v>
      </c>
      <c r="BP547" s="49" t="s">
        <v>146</v>
      </c>
      <c r="BQ547" s="60" t="str">
        <f t="shared" si="8"/>
        <v>NT-7
MT-1
MT-2
MT-3
MT-4
MT-5
MT-6
MT-7
MT-8
MT-9
MT-10
MT-11
MT-12
MT-13
MT-14
MT-15</v>
      </c>
      <c r="BR547" s="49"/>
      <c r="BS547" s="49"/>
      <c r="BT547" s="49"/>
      <c r="BU547" s="49"/>
      <c r="BV547" s="49"/>
      <c r="BW547" s="49"/>
      <c r="BX547" s="49" t="s">
        <v>152</v>
      </c>
      <c r="BY547" s="49"/>
      <c r="BZ547" s="49"/>
      <c r="CA547" s="49"/>
      <c r="CB547" s="49"/>
      <c r="CC547" s="49"/>
      <c r="CD547" s="49"/>
      <c r="CE547" s="49"/>
      <c r="CF547" s="49" t="s">
        <v>160</v>
      </c>
      <c r="CG547" s="49" t="s">
        <v>161</v>
      </c>
      <c r="CH547" s="49" t="s">
        <v>162</v>
      </c>
      <c r="CI547" s="49" t="s">
        <v>163</v>
      </c>
      <c r="CJ547" s="49" t="s">
        <v>164</v>
      </c>
      <c r="CK547" s="49" t="s">
        <v>165</v>
      </c>
      <c r="CL547" s="49" t="s">
        <v>166</v>
      </c>
      <c r="CM547" s="49" t="s">
        <v>167</v>
      </c>
      <c r="CN547" s="49" t="s">
        <v>168</v>
      </c>
      <c r="CO547" s="49" t="s">
        <v>169</v>
      </c>
      <c r="CP547" s="49" t="s">
        <v>170</v>
      </c>
      <c r="CQ547" s="49" t="s">
        <v>171</v>
      </c>
      <c r="CR547" s="49" t="s">
        <v>172</v>
      </c>
      <c r="CS547" s="49" t="s">
        <v>173</v>
      </c>
      <c r="CT547" s="49" t="s">
        <v>174</v>
      </c>
      <c r="CU547" s="49"/>
      <c r="CV547" s="49"/>
      <c r="CW547" s="49"/>
      <c r="CX547" s="49"/>
      <c r="CY547" s="49"/>
      <c r="CZ547" s="49"/>
      <c r="DA547" s="49"/>
      <c r="DB547" s="49"/>
    </row>
    <row r="548" spans="1:106" s="76" customFormat="1" ht="64.5" customHeight="1" x14ac:dyDescent="0.25">
      <c r="A548" s="49" t="s">
        <v>4543</v>
      </c>
      <c r="B548" s="49" t="s">
        <v>5508</v>
      </c>
      <c r="C548" s="60" t="str">
        <f>VLOOKUP(D548,'Threat Model'!$P$2:$Q$96,1,FALSE)</f>
        <v>CLD-01</v>
      </c>
      <c r="D548" s="49" t="s">
        <v>5509</v>
      </c>
      <c r="E548" s="61" t="s">
        <v>5510</v>
      </c>
      <c r="F548" s="49" t="s">
        <v>5511</v>
      </c>
      <c r="G548" s="61" t="s">
        <v>5512</v>
      </c>
      <c r="H548" s="61" t="s">
        <v>5513</v>
      </c>
      <c r="I548" s="62">
        <v>10</v>
      </c>
      <c r="J548" s="60"/>
      <c r="K548" s="60" t="s">
        <v>112</v>
      </c>
      <c r="L548" s="60"/>
      <c r="M548" s="60"/>
      <c r="N548" s="60"/>
      <c r="O548" s="62" t="s">
        <v>609</v>
      </c>
      <c r="P548" s="60" t="s">
        <v>112</v>
      </c>
      <c r="Q548" s="60" t="s">
        <v>112</v>
      </c>
      <c r="R548" s="60" t="s">
        <v>112</v>
      </c>
      <c r="S548" s="61" t="s">
        <v>5514</v>
      </c>
      <c r="T548" s="61" t="s">
        <v>5433</v>
      </c>
      <c r="U548" s="61" t="s">
        <v>5515</v>
      </c>
      <c r="V548" s="61" t="s">
        <v>5516</v>
      </c>
      <c r="W548" s="61" t="s">
        <v>5517</v>
      </c>
      <c r="X548" s="61" t="s">
        <v>5518</v>
      </c>
      <c r="Y548" s="49"/>
      <c r="Z548" s="49"/>
      <c r="AA548" s="49" t="s">
        <v>5519</v>
      </c>
      <c r="AB548" s="49"/>
      <c r="AC548" s="60" t="s">
        <v>6908</v>
      </c>
      <c r="AD548" s="49" t="s">
        <v>191</v>
      </c>
      <c r="AE548" s="49" t="s">
        <v>123</v>
      </c>
      <c r="AF548" s="49" t="s">
        <v>124</v>
      </c>
      <c r="AG548" s="49" t="s">
        <v>125</v>
      </c>
      <c r="AH548" s="49" t="s">
        <v>192</v>
      </c>
      <c r="AI548" s="49" t="s">
        <v>126</v>
      </c>
      <c r="AJ548" s="49" t="s">
        <v>127</v>
      </c>
      <c r="AK548" s="49" t="s">
        <v>128</v>
      </c>
      <c r="AL548" s="49" t="s">
        <v>129</v>
      </c>
      <c r="AM548" s="49" t="s">
        <v>130</v>
      </c>
      <c r="AN548" s="49" t="s">
        <v>131</v>
      </c>
      <c r="AO548" s="49" t="s">
        <v>218</v>
      </c>
      <c r="AP548" s="49" t="s">
        <v>193</v>
      </c>
      <c r="AQ548" s="49" t="s">
        <v>194</v>
      </c>
      <c r="AR548" s="49" t="s">
        <v>195</v>
      </c>
      <c r="AS548" s="49" t="s">
        <v>196</v>
      </c>
      <c r="AT548" s="49" t="s">
        <v>197</v>
      </c>
      <c r="AU548" s="49" t="s">
        <v>132</v>
      </c>
      <c r="AV548" s="49" t="s">
        <v>198</v>
      </c>
      <c r="AW548" s="49" t="s">
        <v>133</v>
      </c>
      <c r="AX548" s="49" t="s">
        <v>134</v>
      </c>
      <c r="AY548" s="49" t="s">
        <v>199</v>
      </c>
      <c r="AZ548" s="49" t="s">
        <v>135</v>
      </c>
      <c r="BA548" s="49" t="s">
        <v>136</v>
      </c>
      <c r="BB548" s="49" t="s">
        <v>137</v>
      </c>
      <c r="BC548" s="49" t="s">
        <v>138</v>
      </c>
      <c r="BD548" s="49"/>
      <c r="BE548" s="49" t="s">
        <v>139</v>
      </c>
      <c r="BF548" s="49" t="s">
        <v>201</v>
      </c>
      <c r="BG548" s="49" t="s">
        <v>140</v>
      </c>
      <c r="BH548" s="49" t="s">
        <v>202</v>
      </c>
      <c r="BI548" s="49" t="s">
        <v>203</v>
      </c>
      <c r="BJ548" s="49"/>
      <c r="BK548" s="49" t="s">
        <v>141</v>
      </c>
      <c r="BL548" s="49" t="s">
        <v>142</v>
      </c>
      <c r="BM548" s="49" t="s">
        <v>143</v>
      </c>
      <c r="BN548" s="49" t="s">
        <v>144</v>
      </c>
      <c r="BO548" s="49" t="s">
        <v>145</v>
      </c>
      <c r="BP548" s="49" t="s">
        <v>146</v>
      </c>
      <c r="BQ548" s="60" t="str">
        <f t="shared" si="8"/>
        <v>NT-2
NT-3
NT-4
NT-5
NT-6
NT-7
NT-8
NT-9
NT-10
NT-11
NT-12
NT-13
NT-14
MT-1
MT-2
MT-3
MT-4
MT-5
MT-6
MT-7
MT-8
MT-9
MT-10
MT-11
MT-12
MT-13
MT-14
MT-15
MT-16
MT-17
MT-18
MT-19
MT-20
MT-21
MT-22
MT-23</v>
      </c>
      <c r="BR548" s="49"/>
      <c r="BS548" s="49" t="s">
        <v>147</v>
      </c>
      <c r="BT548" s="49" t="s">
        <v>148</v>
      </c>
      <c r="BU548" s="49" t="s">
        <v>149</v>
      </c>
      <c r="BV548" s="49" t="s">
        <v>150</v>
      </c>
      <c r="BW548" s="49" t="s">
        <v>151</v>
      </c>
      <c r="BX548" s="49" t="s">
        <v>152</v>
      </c>
      <c r="BY548" s="49" t="s">
        <v>153</v>
      </c>
      <c r="BZ548" s="49" t="s">
        <v>154</v>
      </c>
      <c r="CA548" s="49" t="s">
        <v>155</v>
      </c>
      <c r="CB548" s="49" t="s">
        <v>156</v>
      </c>
      <c r="CC548" s="49" t="s">
        <v>157</v>
      </c>
      <c r="CD548" s="49" t="s">
        <v>158</v>
      </c>
      <c r="CE548" s="49" t="s">
        <v>159</v>
      </c>
      <c r="CF548" s="49" t="s">
        <v>160</v>
      </c>
      <c r="CG548" s="49" t="s">
        <v>161</v>
      </c>
      <c r="CH548" s="49" t="s">
        <v>162</v>
      </c>
      <c r="CI548" s="49" t="s">
        <v>163</v>
      </c>
      <c r="CJ548" s="49" t="s">
        <v>164</v>
      </c>
      <c r="CK548" s="49" t="s">
        <v>165</v>
      </c>
      <c r="CL548" s="49" t="s">
        <v>166</v>
      </c>
      <c r="CM548" s="49" t="s">
        <v>167</v>
      </c>
      <c r="CN548" s="49" t="s">
        <v>168</v>
      </c>
      <c r="CO548" s="49" t="s">
        <v>169</v>
      </c>
      <c r="CP548" s="49" t="s">
        <v>170</v>
      </c>
      <c r="CQ548" s="49" t="s">
        <v>171</v>
      </c>
      <c r="CR548" s="49" t="s">
        <v>172</v>
      </c>
      <c r="CS548" s="49" t="s">
        <v>173</v>
      </c>
      <c r="CT548" s="49" t="s">
        <v>174</v>
      </c>
      <c r="CU548" s="49" t="s">
        <v>298</v>
      </c>
      <c r="CV548" s="49" t="s">
        <v>299</v>
      </c>
      <c r="CW548" s="49" t="s">
        <v>300</v>
      </c>
      <c r="CX548" s="49" t="s">
        <v>301</v>
      </c>
      <c r="CY548" s="49" t="s">
        <v>302</v>
      </c>
      <c r="CZ548" s="49" t="s">
        <v>303</v>
      </c>
      <c r="DA548" s="49" t="s">
        <v>304</v>
      </c>
      <c r="DB548" s="49" t="s">
        <v>305</v>
      </c>
    </row>
    <row r="549" spans="1:106" s="76" customFormat="1" ht="64.5" customHeight="1"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c r="BD549"/>
      <c r="BE549"/>
      <c r="BF549"/>
      <c r="BG549"/>
      <c r="BH549"/>
      <c r="BI549"/>
      <c r="BJ549"/>
      <c r="BK549"/>
      <c r="BL549"/>
      <c r="BM549"/>
      <c r="BN549"/>
      <c r="BO549"/>
      <c r="BP549"/>
      <c r="BQ549"/>
      <c r="BR549"/>
      <c r="BS549"/>
      <c r="BT549"/>
      <c r="BU549"/>
      <c r="BV549"/>
      <c r="BW549"/>
      <c r="BX549"/>
      <c r="BY549"/>
      <c r="BZ549"/>
      <c r="CA549"/>
      <c r="CB549"/>
      <c r="CC549"/>
      <c r="CD549"/>
      <c r="CE549"/>
      <c r="CF549"/>
      <c r="CG549"/>
      <c r="CH549"/>
      <c r="CI549"/>
      <c r="CJ549"/>
      <c r="CK549"/>
      <c r="CL549"/>
      <c r="CM549"/>
      <c r="CN549"/>
      <c r="CO549"/>
      <c r="CP549"/>
      <c r="CQ549"/>
      <c r="CR549"/>
      <c r="CS549"/>
      <c r="CT549"/>
      <c r="CU549"/>
      <c r="CV549"/>
      <c r="CW549"/>
      <c r="CX549"/>
      <c r="CY549"/>
      <c r="CZ549"/>
      <c r="DA549"/>
      <c r="DB549"/>
    </row>
    <row r="550" spans="1:106" s="76" customFormat="1" ht="64.5" customHeight="1"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c r="AW550"/>
      <c r="AX550"/>
      <c r="AY550"/>
      <c r="AZ550"/>
      <c r="BA550"/>
      <c r="BB550"/>
      <c r="BC550"/>
      <c r="BD550"/>
      <c r="BE550"/>
      <c r="BF550"/>
      <c r="BG550"/>
      <c r="BH550"/>
      <c r="BI550"/>
      <c r="BJ550"/>
      <c r="BK550"/>
      <c r="BL550"/>
      <c r="BM550"/>
      <c r="BN550"/>
      <c r="BO550"/>
      <c r="BP550"/>
      <c r="BQ550"/>
      <c r="BR550"/>
      <c r="BS550"/>
      <c r="BT550"/>
      <c r="BU550"/>
      <c r="BV550"/>
      <c r="BW550"/>
      <c r="BX550"/>
      <c r="BY550"/>
      <c r="BZ550"/>
      <c r="CA550"/>
      <c r="CB550"/>
      <c r="CC550"/>
      <c r="CD550"/>
      <c r="CE550"/>
      <c r="CF550"/>
      <c r="CG550"/>
      <c r="CH550"/>
      <c r="CI550"/>
      <c r="CJ550"/>
      <c r="CK550"/>
      <c r="CL550"/>
      <c r="CM550"/>
      <c r="CN550"/>
      <c r="CO550"/>
      <c r="CP550"/>
      <c r="CQ550"/>
      <c r="CR550"/>
      <c r="CS550"/>
      <c r="CT550"/>
      <c r="CU550"/>
      <c r="CV550"/>
      <c r="CW550"/>
      <c r="CX550"/>
      <c r="CY550"/>
      <c r="CZ550"/>
      <c r="DA550"/>
      <c r="DB550"/>
    </row>
    <row r="551" spans="1:106" s="76" customFormat="1" ht="64.5" customHeight="1"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c r="AK551"/>
      <c r="AL551"/>
      <c r="AM551"/>
      <c r="AN551"/>
      <c r="AO551"/>
      <c r="AP551"/>
      <c r="AQ551"/>
      <c r="AR551"/>
      <c r="AS551"/>
      <c r="AT551"/>
      <c r="AU551"/>
      <c r="AV551"/>
      <c r="AW551"/>
      <c r="AX551"/>
      <c r="AY551"/>
      <c r="AZ551"/>
      <c r="BA551"/>
      <c r="BB551"/>
      <c r="BC551"/>
      <c r="BD551"/>
      <c r="BE551"/>
      <c r="BF551"/>
      <c r="BG551"/>
      <c r="BH551"/>
      <c r="BI551"/>
      <c r="BJ551"/>
      <c r="BK551"/>
      <c r="BL551"/>
      <c r="BM551"/>
      <c r="BN551"/>
      <c r="BO551"/>
      <c r="BP551"/>
      <c r="BQ551"/>
      <c r="BR551"/>
      <c r="BS551"/>
      <c r="BT551"/>
      <c r="BU551"/>
      <c r="BV551"/>
      <c r="BW551"/>
      <c r="BX551"/>
      <c r="BY551"/>
      <c r="BZ551"/>
      <c r="CA551"/>
      <c r="CB551"/>
      <c r="CC551"/>
      <c r="CD551"/>
      <c r="CE551"/>
      <c r="CF551"/>
      <c r="CG551"/>
      <c r="CH551"/>
      <c r="CI551"/>
      <c r="CJ551"/>
      <c r="CK551"/>
      <c r="CL551"/>
      <c r="CM551"/>
      <c r="CN551"/>
      <c r="CO551"/>
      <c r="CP551"/>
      <c r="CQ551"/>
      <c r="CR551"/>
      <c r="CS551"/>
      <c r="CT551"/>
      <c r="CU551"/>
      <c r="CV551"/>
      <c r="CW551"/>
      <c r="CX551"/>
      <c r="CY551"/>
      <c r="CZ551"/>
      <c r="DA551"/>
      <c r="DB551"/>
    </row>
    <row r="552" spans="1:106" s="76" customFormat="1" ht="64.5" customHeight="1"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c r="BR552"/>
      <c r="BS552"/>
      <c r="BT552"/>
      <c r="BU552"/>
      <c r="BV552"/>
      <c r="BW552"/>
      <c r="BX552"/>
      <c r="BY552"/>
      <c r="BZ552"/>
      <c r="CA552"/>
      <c r="CB552"/>
      <c r="CC552"/>
      <c r="CD552"/>
      <c r="CE552"/>
      <c r="CF552"/>
      <c r="CG552"/>
      <c r="CH552"/>
      <c r="CI552"/>
      <c r="CJ552"/>
      <c r="CK552"/>
      <c r="CL552"/>
      <c r="CM552"/>
      <c r="CN552"/>
      <c r="CO552"/>
      <c r="CP552"/>
      <c r="CQ552"/>
      <c r="CR552"/>
      <c r="CS552"/>
      <c r="CT552"/>
      <c r="CU552"/>
      <c r="CV552"/>
      <c r="CW552"/>
      <c r="CX552"/>
      <c r="CY552"/>
      <c r="CZ552"/>
      <c r="DA552"/>
      <c r="DB552"/>
    </row>
    <row r="553" spans="1:106" s="76" customFormat="1" ht="64.5" customHeight="1"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c r="BR553"/>
      <c r="BS553"/>
      <c r="BT553"/>
      <c r="BU553"/>
      <c r="BV553"/>
      <c r="BW553"/>
      <c r="BX553"/>
      <c r="BY553"/>
      <c r="BZ553"/>
      <c r="CA553"/>
      <c r="CB553"/>
      <c r="CC553"/>
      <c r="CD553"/>
      <c r="CE553"/>
      <c r="CF553"/>
      <c r="CG553"/>
      <c r="CH553"/>
      <c r="CI553"/>
      <c r="CJ553"/>
      <c r="CK553"/>
      <c r="CL553"/>
      <c r="CM553"/>
      <c r="CN553"/>
      <c r="CO553"/>
      <c r="CP553"/>
      <c r="CQ553"/>
      <c r="CR553"/>
      <c r="CS553"/>
      <c r="CT553"/>
      <c r="CU553"/>
      <c r="CV553"/>
      <c r="CW553"/>
      <c r="CX553"/>
      <c r="CY553"/>
      <c r="CZ553"/>
      <c r="DA553"/>
      <c r="DB553"/>
    </row>
    <row r="554" spans="1:106" s="76" customFormat="1" ht="64.5" customHeight="1"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c r="BR554"/>
      <c r="BS554"/>
      <c r="BT554"/>
      <c r="BU554"/>
      <c r="BV554"/>
      <c r="BW554"/>
      <c r="BX554"/>
      <c r="BY554"/>
      <c r="BZ554"/>
      <c r="CA554"/>
      <c r="CB554"/>
      <c r="CC554"/>
      <c r="CD554"/>
      <c r="CE554"/>
      <c r="CF554"/>
      <c r="CG554"/>
      <c r="CH554"/>
      <c r="CI554"/>
      <c r="CJ554"/>
      <c r="CK554"/>
      <c r="CL554"/>
      <c r="CM554"/>
      <c r="CN554"/>
      <c r="CO554"/>
      <c r="CP554"/>
      <c r="CQ554"/>
      <c r="CR554"/>
      <c r="CS554"/>
      <c r="CT554"/>
      <c r="CU554"/>
      <c r="CV554"/>
      <c r="CW554"/>
      <c r="CX554"/>
      <c r="CY554"/>
      <c r="CZ554"/>
      <c r="DA554"/>
      <c r="DB554"/>
    </row>
    <row r="555" spans="1:106" s="76" customFormat="1" ht="64.5" customHeight="1"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c r="BR555"/>
      <c r="BS555"/>
      <c r="BT555"/>
      <c r="BU555"/>
      <c r="BV555"/>
      <c r="BW555"/>
      <c r="BX555"/>
      <c r="BY555"/>
      <c r="BZ555"/>
      <c r="CA555"/>
      <c r="CB555"/>
      <c r="CC555"/>
      <c r="CD555"/>
      <c r="CE555"/>
      <c r="CF555"/>
      <c r="CG555"/>
      <c r="CH555"/>
      <c r="CI555"/>
      <c r="CJ555"/>
      <c r="CK555"/>
      <c r="CL555"/>
      <c r="CM555"/>
      <c r="CN555"/>
      <c r="CO555"/>
      <c r="CP555"/>
      <c r="CQ555"/>
      <c r="CR555"/>
      <c r="CS555"/>
      <c r="CT555"/>
      <c r="CU555"/>
      <c r="CV555"/>
      <c r="CW555"/>
      <c r="CX555"/>
      <c r="CY555"/>
      <c r="CZ555"/>
      <c r="DA555"/>
      <c r="DB555"/>
    </row>
    <row r="556" spans="1:106" s="76" customFormat="1" ht="64.5" customHeight="1"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c r="BR556"/>
      <c r="BS556"/>
      <c r="BT556"/>
      <c r="BU556"/>
      <c r="BV556"/>
      <c r="BW556"/>
      <c r="BX556"/>
      <c r="BY556"/>
      <c r="BZ556"/>
      <c r="CA556"/>
      <c r="CB556"/>
      <c r="CC556"/>
      <c r="CD556"/>
      <c r="CE556"/>
      <c r="CF556"/>
      <c r="CG556"/>
      <c r="CH556"/>
      <c r="CI556"/>
      <c r="CJ556"/>
      <c r="CK556"/>
      <c r="CL556"/>
      <c r="CM556"/>
      <c r="CN556"/>
      <c r="CO556"/>
      <c r="CP556"/>
      <c r="CQ556"/>
      <c r="CR556"/>
      <c r="CS556"/>
      <c r="CT556"/>
      <c r="CU556"/>
      <c r="CV556"/>
      <c r="CW556"/>
      <c r="CX556"/>
      <c r="CY556"/>
      <c r="CZ556"/>
      <c r="DA556"/>
      <c r="DB556"/>
    </row>
    <row r="557" spans="1:106" s="76" customFormat="1" ht="64.5" customHeight="1"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c r="BR557"/>
      <c r="BS557"/>
      <c r="BT557"/>
      <c r="BU557"/>
      <c r="BV557"/>
      <c r="BW557"/>
      <c r="BX557"/>
      <c r="BY557"/>
      <c r="BZ557"/>
      <c r="CA557"/>
      <c r="CB557"/>
      <c r="CC557"/>
      <c r="CD557"/>
      <c r="CE557"/>
      <c r="CF557"/>
      <c r="CG557"/>
      <c r="CH557"/>
      <c r="CI557"/>
      <c r="CJ557"/>
      <c r="CK557"/>
      <c r="CL557"/>
      <c r="CM557"/>
      <c r="CN557"/>
      <c r="CO557"/>
      <c r="CP557"/>
      <c r="CQ557"/>
      <c r="CR557"/>
      <c r="CS557"/>
      <c r="CT557"/>
      <c r="CU557"/>
      <c r="CV557"/>
      <c r="CW557"/>
      <c r="CX557"/>
      <c r="CY557"/>
      <c r="CZ557"/>
      <c r="DA557"/>
      <c r="DB557"/>
    </row>
    <row r="558" spans="1:106" s="76" customFormat="1" ht="64.5" customHeight="1"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c r="AK558"/>
      <c r="AL558"/>
      <c r="AM558"/>
      <c r="AN558"/>
      <c r="AO558"/>
      <c r="AP558"/>
      <c r="AQ558"/>
      <c r="AR558"/>
      <c r="AS558"/>
      <c r="AT558"/>
      <c r="AU558"/>
      <c r="AV558"/>
      <c r="AW558"/>
      <c r="AX558"/>
      <c r="AY558"/>
      <c r="AZ558"/>
      <c r="BA558"/>
      <c r="BB558"/>
      <c r="BC558"/>
      <c r="BD558"/>
      <c r="BE558"/>
      <c r="BF558"/>
      <c r="BG558"/>
      <c r="BH558"/>
      <c r="BI558"/>
      <c r="BJ558"/>
      <c r="BK558"/>
      <c r="BL558"/>
      <c r="BM558"/>
      <c r="BN558"/>
      <c r="BO558"/>
      <c r="BP558"/>
      <c r="BQ558"/>
      <c r="BR558"/>
      <c r="BS558"/>
      <c r="BT558"/>
      <c r="BU558"/>
      <c r="BV558"/>
      <c r="BW558"/>
      <c r="BX558"/>
      <c r="BY558"/>
      <c r="BZ558"/>
      <c r="CA558"/>
      <c r="CB558"/>
      <c r="CC558"/>
      <c r="CD558"/>
      <c r="CE558"/>
      <c r="CF558"/>
      <c r="CG558"/>
      <c r="CH558"/>
      <c r="CI558"/>
      <c r="CJ558"/>
      <c r="CK558"/>
      <c r="CL558"/>
      <c r="CM558"/>
      <c r="CN558"/>
      <c r="CO558"/>
      <c r="CP558"/>
      <c r="CQ558"/>
      <c r="CR558"/>
      <c r="CS558"/>
      <c r="CT558"/>
      <c r="CU558"/>
      <c r="CV558"/>
      <c r="CW558"/>
      <c r="CX558"/>
      <c r="CY558"/>
      <c r="CZ558"/>
      <c r="DA558"/>
      <c r="DB558"/>
    </row>
    <row r="559" spans="1:106" s="76" customFormat="1" ht="64.5" customHeight="1"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c r="AW559"/>
      <c r="AX559"/>
      <c r="AY559"/>
      <c r="AZ559"/>
      <c r="BA559"/>
      <c r="BB559"/>
      <c r="BC559"/>
      <c r="BD559"/>
      <c r="BE559"/>
      <c r="BF559"/>
      <c r="BG559"/>
      <c r="BH559"/>
      <c r="BI559"/>
      <c r="BJ559"/>
      <c r="BK559"/>
      <c r="BL559"/>
      <c r="BM559"/>
      <c r="BN559"/>
      <c r="BO559"/>
      <c r="BP559"/>
      <c r="BQ559"/>
      <c r="BR559"/>
      <c r="BS559"/>
      <c r="BT559"/>
      <c r="BU559"/>
      <c r="BV559"/>
      <c r="BW559"/>
      <c r="BX559"/>
      <c r="BY559"/>
      <c r="BZ559"/>
      <c r="CA559"/>
      <c r="CB559"/>
      <c r="CC559"/>
      <c r="CD559"/>
      <c r="CE559"/>
      <c r="CF559"/>
      <c r="CG559"/>
      <c r="CH559"/>
      <c r="CI559"/>
      <c r="CJ559"/>
      <c r="CK559"/>
      <c r="CL559"/>
      <c r="CM559"/>
      <c r="CN559"/>
      <c r="CO559"/>
      <c r="CP559"/>
      <c r="CQ559"/>
      <c r="CR559"/>
      <c r="CS559"/>
      <c r="CT559"/>
      <c r="CU559"/>
      <c r="CV559"/>
      <c r="CW559"/>
      <c r="CX559"/>
      <c r="CY559"/>
      <c r="CZ559"/>
      <c r="DA559"/>
      <c r="DB559"/>
    </row>
    <row r="560" spans="1:106" s="76" customFormat="1" ht="64.5" customHeight="1"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c r="CF560"/>
      <c r="CG560"/>
      <c r="CH560"/>
      <c r="CI560"/>
      <c r="CJ560"/>
      <c r="CK560"/>
      <c r="CL560"/>
      <c r="CM560"/>
      <c r="CN560"/>
      <c r="CO560"/>
      <c r="CP560"/>
      <c r="CQ560"/>
      <c r="CR560"/>
      <c r="CS560"/>
      <c r="CT560"/>
      <c r="CU560"/>
      <c r="CV560"/>
      <c r="CW560"/>
      <c r="CX560"/>
      <c r="CY560"/>
      <c r="CZ560"/>
      <c r="DA560"/>
      <c r="DB560"/>
    </row>
    <row r="561" spans="1:106" s="76" customFormat="1" ht="64.5" customHeight="1"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c r="CF561"/>
      <c r="CG561"/>
      <c r="CH561"/>
      <c r="CI561"/>
      <c r="CJ561"/>
      <c r="CK561"/>
      <c r="CL561"/>
      <c r="CM561"/>
      <c r="CN561"/>
      <c r="CO561"/>
      <c r="CP561"/>
      <c r="CQ561"/>
      <c r="CR561"/>
      <c r="CS561"/>
      <c r="CT561"/>
      <c r="CU561"/>
      <c r="CV561"/>
      <c r="CW561"/>
      <c r="CX561"/>
      <c r="CY561"/>
      <c r="CZ561"/>
      <c r="DA561"/>
      <c r="DB561"/>
    </row>
    <row r="562" spans="1:106" s="76" customFormat="1" ht="64.5" customHeight="1"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c r="AK562"/>
      <c r="AL562"/>
      <c r="AM562"/>
      <c r="AN562"/>
      <c r="AO562"/>
      <c r="AP562"/>
      <c r="AQ562"/>
      <c r="AR562"/>
      <c r="AS562"/>
      <c r="AT562"/>
      <c r="AU562"/>
      <c r="AV562"/>
      <c r="AW562"/>
      <c r="AX562"/>
      <c r="AY562"/>
      <c r="AZ562"/>
      <c r="BA562"/>
      <c r="BB562"/>
      <c r="BC562"/>
      <c r="BD562"/>
      <c r="BE562"/>
      <c r="BF562"/>
      <c r="BG562"/>
      <c r="BH562"/>
      <c r="BI562"/>
      <c r="BJ562"/>
      <c r="BK562"/>
      <c r="BL562"/>
      <c r="BM562"/>
      <c r="BN562"/>
      <c r="BO562"/>
      <c r="BP562"/>
      <c r="BQ562"/>
      <c r="BR562"/>
      <c r="BS562"/>
      <c r="BT562"/>
      <c r="BU562"/>
      <c r="BV562"/>
      <c r="BW562"/>
      <c r="BX562"/>
      <c r="BY562"/>
      <c r="BZ562"/>
      <c r="CA562"/>
      <c r="CB562"/>
      <c r="CC562"/>
      <c r="CD562"/>
      <c r="CE562"/>
      <c r="CF562"/>
      <c r="CG562"/>
      <c r="CH562"/>
      <c r="CI562"/>
      <c r="CJ562"/>
      <c r="CK562"/>
      <c r="CL562"/>
      <c r="CM562"/>
      <c r="CN562"/>
      <c r="CO562"/>
      <c r="CP562"/>
      <c r="CQ562"/>
      <c r="CR562"/>
      <c r="CS562"/>
      <c r="CT562"/>
      <c r="CU562"/>
      <c r="CV562"/>
      <c r="CW562"/>
      <c r="CX562"/>
      <c r="CY562"/>
      <c r="CZ562"/>
      <c r="DA562"/>
      <c r="DB562"/>
    </row>
    <row r="563" spans="1:106" s="76" customFormat="1" ht="64.5" customHeight="1"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c r="BR563"/>
      <c r="BS563"/>
      <c r="BT563"/>
      <c r="BU563"/>
      <c r="BV563"/>
      <c r="BW563"/>
      <c r="BX563"/>
      <c r="BY563"/>
      <c r="BZ563"/>
      <c r="CA563"/>
      <c r="CB563"/>
      <c r="CC563"/>
      <c r="CD563"/>
      <c r="CE563"/>
      <c r="CF563"/>
      <c r="CG563"/>
      <c r="CH563"/>
      <c r="CI563"/>
      <c r="CJ563"/>
      <c r="CK563"/>
      <c r="CL563"/>
      <c r="CM563"/>
      <c r="CN563"/>
      <c r="CO563"/>
      <c r="CP563"/>
      <c r="CQ563"/>
      <c r="CR563"/>
      <c r="CS563"/>
      <c r="CT563"/>
      <c r="CU563"/>
      <c r="CV563"/>
      <c r="CW563"/>
      <c r="CX563"/>
      <c r="CY563"/>
      <c r="CZ563"/>
      <c r="DA563"/>
      <c r="DB563"/>
    </row>
    <row r="564" spans="1:106" s="76" customFormat="1" ht="64.5" customHeight="1"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c r="BR564"/>
      <c r="BS564"/>
      <c r="BT564"/>
      <c r="BU564"/>
      <c r="BV564"/>
      <c r="BW564"/>
      <c r="BX564"/>
      <c r="BY564"/>
      <c r="BZ564"/>
      <c r="CA564"/>
      <c r="CB564"/>
      <c r="CC564"/>
      <c r="CD564"/>
      <c r="CE564"/>
      <c r="CF564"/>
      <c r="CG564"/>
      <c r="CH564"/>
      <c r="CI564"/>
      <c r="CJ564"/>
      <c r="CK564"/>
      <c r="CL564"/>
      <c r="CM564"/>
      <c r="CN564"/>
      <c r="CO564"/>
      <c r="CP564"/>
      <c r="CQ564"/>
      <c r="CR564"/>
      <c r="CS564"/>
      <c r="CT564"/>
      <c r="CU564"/>
      <c r="CV564"/>
      <c r="CW564"/>
      <c r="CX564"/>
      <c r="CY564"/>
      <c r="CZ564"/>
      <c r="DA564"/>
      <c r="DB564"/>
    </row>
    <row r="565" spans="1:106" s="76" customFormat="1" ht="64.5" customHeight="1"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c r="AW565"/>
      <c r="AX565"/>
      <c r="AY565"/>
      <c r="AZ565"/>
      <c r="BA565"/>
      <c r="BB565"/>
      <c r="BC565"/>
      <c r="BD565"/>
      <c r="BE565"/>
      <c r="BF565"/>
      <c r="BG565"/>
      <c r="BH565"/>
      <c r="BI565"/>
      <c r="BJ565"/>
      <c r="BK565"/>
      <c r="BL565"/>
      <c r="BM565"/>
      <c r="BN565"/>
      <c r="BO565"/>
      <c r="BP565"/>
      <c r="BQ565"/>
      <c r="BR565"/>
      <c r="BS565"/>
      <c r="BT565"/>
      <c r="BU565"/>
      <c r="BV565"/>
      <c r="BW565"/>
      <c r="BX565"/>
      <c r="BY565"/>
      <c r="BZ565"/>
      <c r="CA565"/>
      <c r="CB565"/>
      <c r="CC565"/>
      <c r="CD565"/>
      <c r="CE565"/>
      <c r="CF565"/>
      <c r="CG565"/>
      <c r="CH565"/>
      <c r="CI565"/>
      <c r="CJ565"/>
      <c r="CK565"/>
      <c r="CL565"/>
      <c r="CM565"/>
      <c r="CN565"/>
      <c r="CO565"/>
      <c r="CP565"/>
      <c r="CQ565"/>
      <c r="CR565"/>
      <c r="CS565"/>
      <c r="CT565"/>
      <c r="CU565"/>
      <c r="CV565"/>
      <c r="CW565"/>
      <c r="CX565"/>
      <c r="CY565"/>
      <c r="CZ565"/>
      <c r="DA565"/>
      <c r="DB565"/>
    </row>
    <row r="566" spans="1:106" s="76" customFormat="1" ht="64.5" customHeight="1"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c r="AK566"/>
      <c r="AL566"/>
      <c r="AM566"/>
      <c r="AN566"/>
      <c r="AO566"/>
      <c r="AP566"/>
      <c r="AQ566"/>
      <c r="AR566"/>
      <c r="AS566"/>
      <c r="AT566"/>
      <c r="AU566"/>
      <c r="AV566"/>
      <c r="AW566"/>
      <c r="AX566"/>
      <c r="AY566"/>
      <c r="AZ566"/>
      <c r="BA566"/>
      <c r="BB566"/>
      <c r="BC566"/>
      <c r="BD566"/>
      <c r="BE566"/>
      <c r="BF566"/>
      <c r="BG566"/>
      <c r="BH566"/>
      <c r="BI566"/>
      <c r="BJ566"/>
      <c r="BK566"/>
      <c r="BL566"/>
      <c r="BM566"/>
      <c r="BN566"/>
      <c r="BO566"/>
      <c r="BP566"/>
      <c r="BQ566"/>
      <c r="BR566"/>
      <c r="BS566"/>
      <c r="BT566"/>
      <c r="BU566"/>
      <c r="BV566"/>
      <c r="BW566"/>
      <c r="BX566"/>
      <c r="BY566"/>
      <c r="BZ566"/>
      <c r="CA566"/>
      <c r="CB566"/>
      <c r="CC566"/>
      <c r="CD566"/>
      <c r="CE566"/>
      <c r="CF566"/>
      <c r="CG566"/>
      <c r="CH566"/>
      <c r="CI566"/>
      <c r="CJ566"/>
      <c r="CK566"/>
      <c r="CL566"/>
      <c r="CM566"/>
      <c r="CN566"/>
      <c r="CO566"/>
      <c r="CP566"/>
      <c r="CQ566"/>
      <c r="CR566"/>
      <c r="CS566"/>
      <c r="CT566"/>
      <c r="CU566"/>
      <c r="CV566"/>
      <c r="CW566"/>
      <c r="CX566"/>
      <c r="CY566"/>
      <c r="CZ566"/>
      <c r="DA566"/>
      <c r="DB566"/>
    </row>
    <row r="567" spans="1:106" s="76" customFormat="1" ht="64.5" customHeight="1"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c r="AW567"/>
      <c r="AX567"/>
      <c r="AY567"/>
      <c r="AZ567"/>
      <c r="BA567"/>
      <c r="BB567"/>
      <c r="BC567"/>
      <c r="BD567"/>
      <c r="BE567"/>
      <c r="BF567"/>
      <c r="BG567"/>
      <c r="BH567"/>
      <c r="BI567"/>
      <c r="BJ567"/>
      <c r="BK567"/>
      <c r="BL567"/>
      <c r="BM567"/>
      <c r="BN567"/>
      <c r="BO567"/>
      <c r="BP567"/>
      <c r="BQ567"/>
      <c r="BR567"/>
      <c r="BS567"/>
      <c r="BT567"/>
      <c r="BU567"/>
      <c r="BV567"/>
      <c r="BW567"/>
      <c r="BX567"/>
      <c r="BY567"/>
      <c r="BZ567"/>
      <c r="CA567"/>
      <c r="CB567"/>
      <c r="CC567"/>
      <c r="CD567"/>
      <c r="CE567"/>
      <c r="CF567"/>
      <c r="CG567"/>
      <c r="CH567"/>
      <c r="CI567"/>
      <c r="CJ567"/>
      <c r="CK567"/>
      <c r="CL567"/>
      <c r="CM567"/>
      <c r="CN567"/>
      <c r="CO567"/>
      <c r="CP567"/>
      <c r="CQ567"/>
      <c r="CR567"/>
      <c r="CS567"/>
      <c r="CT567"/>
      <c r="CU567"/>
      <c r="CV567"/>
      <c r="CW567"/>
      <c r="CX567"/>
      <c r="CY567"/>
      <c r="CZ567"/>
      <c r="DA567"/>
      <c r="DB567"/>
    </row>
    <row r="568" spans="1:106" s="76" customFormat="1" ht="64.5" customHeight="1"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c r="CF568"/>
      <c r="CG568"/>
      <c r="CH568"/>
      <c r="CI568"/>
      <c r="CJ568"/>
      <c r="CK568"/>
      <c r="CL568"/>
      <c r="CM568"/>
      <c r="CN568"/>
      <c r="CO568"/>
      <c r="CP568"/>
      <c r="CQ568"/>
      <c r="CR568"/>
      <c r="CS568"/>
      <c r="CT568"/>
      <c r="CU568"/>
      <c r="CV568"/>
      <c r="CW568"/>
      <c r="CX568"/>
      <c r="CY568"/>
      <c r="CZ568"/>
      <c r="DA568"/>
      <c r="DB568"/>
    </row>
    <row r="569" spans="1:106" s="76" customFormat="1" ht="64.5" customHeight="1"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c r="CF569"/>
      <c r="CG569"/>
      <c r="CH569"/>
      <c r="CI569"/>
      <c r="CJ569"/>
      <c r="CK569"/>
      <c r="CL569"/>
      <c r="CM569"/>
      <c r="CN569"/>
      <c r="CO569"/>
      <c r="CP569"/>
      <c r="CQ569"/>
      <c r="CR569"/>
      <c r="CS569"/>
      <c r="CT569"/>
      <c r="CU569"/>
      <c r="CV569"/>
      <c r="CW569"/>
      <c r="CX569"/>
      <c r="CY569"/>
      <c r="CZ569"/>
      <c r="DA569"/>
      <c r="DB569"/>
    </row>
    <row r="570" spans="1:106" s="76" customFormat="1" ht="64.5" customHeight="1"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c r="BR570"/>
      <c r="BS570"/>
      <c r="BT570"/>
      <c r="BU570"/>
      <c r="BV570"/>
      <c r="BW570"/>
      <c r="BX570"/>
      <c r="BY570"/>
      <c r="BZ570"/>
      <c r="CA570"/>
      <c r="CB570"/>
      <c r="CC570"/>
      <c r="CD570"/>
      <c r="CE570"/>
      <c r="CF570"/>
      <c r="CG570"/>
      <c r="CH570"/>
      <c r="CI570"/>
      <c r="CJ570"/>
      <c r="CK570"/>
      <c r="CL570"/>
      <c r="CM570"/>
      <c r="CN570"/>
      <c r="CO570"/>
      <c r="CP570"/>
      <c r="CQ570"/>
      <c r="CR570"/>
      <c r="CS570"/>
      <c r="CT570"/>
      <c r="CU570"/>
      <c r="CV570"/>
      <c r="CW570"/>
      <c r="CX570"/>
      <c r="CY570"/>
      <c r="CZ570"/>
      <c r="DA570"/>
      <c r="DB570"/>
    </row>
    <row r="571" spans="1:106" s="76" customFormat="1" ht="64.5" customHeight="1"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c r="BR571"/>
      <c r="BS571"/>
      <c r="BT571"/>
      <c r="BU571"/>
      <c r="BV571"/>
      <c r="BW571"/>
      <c r="BX571"/>
      <c r="BY571"/>
      <c r="BZ571"/>
      <c r="CA571"/>
      <c r="CB571"/>
      <c r="CC571"/>
      <c r="CD571"/>
      <c r="CE571"/>
      <c r="CF571"/>
      <c r="CG571"/>
      <c r="CH571"/>
      <c r="CI571"/>
      <c r="CJ571"/>
      <c r="CK571"/>
      <c r="CL571"/>
      <c r="CM571"/>
      <c r="CN571"/>
      <c r="CO571"/>
      <c r="CP571"/>
      <c r="CQ571"/>
      <c r="CR571"/>
      <c r="CS571"/>
      <c r="CT571"/>
      <c r="CU571"/>
      <c r="CV571"/>
      <c r="CW571"/>
      <c r="CX571"/>
      <c r="CY571"/>
      <c r="CZ571"/>
      <c r="DA571"/>
      <c r="DB571"/>
    </row>
    <row r="572" spans="1:106" s="76" customFormat="1" ht="64.5" customHeight="1"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c r="BR572"/>
      <c r="BS572"/>
      <c r="BT572"/>
      <c r="BU572"/>
      <c r="BV572"/>
      <c r="BW572"/>
      <c r="BX572"/>
      <c r="BY572"/>
      <c r="BZ572"/>
      <c r="CA572"/>
      <c r="CB572"/>
      <c r="CC572"/>
      <c r="CD572"/>
      <c r="CE572"/>
      <c r="CF572"/>
      <c r="CG572"/>
      <c r="CH572"/>
      <c r="CI572"/>
      <c r="CJ572"/>
      <c r="CK572"/>
      <c r="CL572"/>
      <c r="CM572"/>
      <c r="CN572"/>
      <c r="CO572"/>
      <c r="CP572"/>
      <c r="CQ572"/>
      <c r="CR572"/>
      <c r="CS572"/>
      <c r="CT572"/>
      <c r="CU572"/>
      <c r="CV572"/>
      <c r="CW572"/>
      <c r="CX572"/>
      <c r="CY572"/>
      <c r="CZ572"/>
      <c r="DA572"/>
      <c r="DB572"/>
    </row>
    <row r="573" spans="1:106" s="76" customFormat="1" ht="64.5" customHeight="1"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c r="BR573"/>
      <c r="BS573"/>
      <c r="BT573"/>
      <c r="BU573"/>
      <c r="BV573"/>
      <c r="BW573"/>
      <c r="BX573"/>
      <c r="BY573"/>
      <c r="BZ573"/>
      <c r="CA573"/>
      <c r="CB573"/>
      <c r="CC573"/>
      <c r="CD573"/>
      <c r="CE573"/>
      <c r="CF573"/>
      <c r="CG573"/>
      <c r="CH573"/>
      <c r="CI573"/>
      <c r="CJ573"/>
      <c r="CK573"/>
      <c r="CL573"/>
      <c r="CM573"/>
      <c r="CN573"/>
      <c r="CO573"/>
      <c r="CP573"/>
      <c r="CQ573"/>
      <c r="CR573"/>
      <c r="CS573"/>
      <c r="CT573"/>
      <c r="CU573"/>
      <c r="CV573"/>
      <c r="CW573"/>
      <c r="CX573"/>
      <c r="CY573"/>
      <c r="CZ573"/>
      <c r="DA573"/>
      <c r="DB573"/>
    </row>
    <row r="574" spans="1:106" s="76" customFormat="1" ht="64.5" customHeight="1"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c r="BR574"/>
      <c r="BS574"/>
      <c r="BT574"/>
      <c r="BU574"/>
      <c r="BV574"/>
      <c r="BW574"/>
      <c r="BX574"/>
      <c r="BY574"/>
      <c r="BZ574"/>
      <c r="CA574"/>
      <c r="CB574"/>
      <c r="CC574"/>
      <c r="CD574"/>
      <c r="CE574"/>
      <c r="CF574"/>
      <c r="CG574"/>
      <c r="CH574"/>
      <c r="CI574"/>
      <c r="CJ574"/>
      <c r="CK574"/>
      <c r="CL574"/>
      <c r="CM574"/>
      <c r="CN574"/>
      <c r="CO574"/>
      <c r="CP574"/>
      <c r="CQ574"/>
      <c r="CR574"/>
      <c r="CS574"/>
      <c r="CT574"/>
      <c r="CU574"/>
      <c r="CV574"/>
      <c r="CW574"/>
      <c r="CX574"/>
      <c r="CY574"/>
      <c r="CZ574"/>
      <c r="DA574"/>
      <c r="DB574"/>
    </row>
    <row r="575" spans="1:106" s="76" customFormat="1" ht="64.5" customHeight="1"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c r="BR575"/>
      <c r="BS575"/>
      <c r="BT575"/>
      <c r="BU575"/>
      <c r="BV575"/>
      <c r="BW575"/>
      <c r="BX575"/>
      <c r="BY575"/>
      <c r="BZ575"/>
      <c r="CA575"/>
      <c r="CB575"/>
      <c r="CC575"/>
      <c r="CD575"/>
      <c r="CE575"/>
      <c r="CF575"/>
      <c r="CG575"/>
      <c r="CH575"/>
      <c r="CI575"/>
      <c r="CJ575"/>
      <c r="CK575"/>
      <c r="CL575"/>
      <c r="CM575"/>
      <c r="CN575"/>
      <c r="CO575"/>
      <c r="CP575"/>
      <c r="CQ575"/>
      <c r="CR575"/>
      <c r="CS575"/>
      <c r="CT575"/>
      <c r="CU575"/>
      <c r="CV575"/>
      <c r="CW575"/>
      <c r="CX575"/>
      <c r="CY575"/>
      <c r="CZ575"/>
      <c r="DA575"/>
      <c r="DB575"/>
    </row>
    <row r="576" spans="1:106" s="76" customFormat="1" ht="64.5" customHeight="1"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c r="BR576"/>
      <c r="BS576"/>
      <c r="BT576"/>
      <c r="BU576"/>
      <c r="BV576"/>
      <c r="BW576"/>
      <c r="BX576"/>
      <c r="BY576"/>
      <c r="BZ576"/>
      <c r="CA576"/>
      <c r="CB576"/>
      <c r="CC576"/>
      <c r="CD576"/>
      <c r="CE576"/>
      <c r="CF576"/>
      <c r="CG576"/>
      <c r="CH576"/>
      <c r="CI576"/>
      <c r="CJ576"/>
      <c r="CK576"/>
      <c r="CL576"/>
      <c r="CM576"/>
      <c r="CN576"/>
      <c r="CO576"/>
      <c r="CP576"/>
      <c r="CQ576"/>
      <c r="CR576"/>
      <c r="CS576"/>
      <c r="CT576"/>
      <c r="CU576"/>
      <c r="CV576"/>
      <c r="CW576"/>
      <c r="CX576"/>
      <c r="CY576"/>
      <c r="CZ576"/>
      <c r="DA576"/>
      <c r="DB576"/>
    </row>
    <row r="577" spans="1:106" s="76" customFormat="1" ht="64.5" customHeight="1"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c r="BR577"/>
      <c r="BS577"/>
      <c r="BT577"/>
      <c r="BU577"/>
      <c r="BV577"/>
      <c r="BW577"/>
      <c r="BX577"/>
      <c r="BY577"/>
      <c r="BZ577"/>
      <c r="CA577"/>
      <c r="CB577"/>
      <c r="CC577"/>
      <c r="CD577"/>
      <c r="CE577"/>
      <c r="CF577"/>
      <c r="CG577"/>
      <c r="CH577"/>
      <c r="CI577"/>
      <c r="CJ577"/>
      <c r="CK577"/>
      <c r="CL577"/>
      <c r="CM577"/>
      <c r="CN577"/>
      <c r="CO577"/>
      <c r="CP577"/>
      <c r="CQ577"/>
      <c r="CR577"/>
      <c r="CS577"/>
      <c r="CT577"/>
      <c r="CU577"/>
      <c r="CV577"/>
      <c r="CW577"/>
      <c r="CX577"/>
      <c r="CY577"/>
      <c r="CZ577"/>
      <c r="DA577"/>
      <c r="DB577"/>
    </row>
    <row r="578" spans="1:106" s="76" customFormat="1" ht="64.5" customHeight="1"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c r="BR578"/>
      <c r="BS578"/>
      <c r="BT578"/>
      <c r="BU578"/>
      <c r="BV578"/>
      <c r="BW578"/>
      <c r="BX578"/>
      <c r="BY578"/>
      <c r="BZ578"/>
      <c r="CA578"/>
      <c r="CB578"/>
      <c r="CC578"/>
      <c r="CD578"/>
      <c r="CE578"/>
      <c r="CF578"/>
      <c r="CG578"/>
      <c r="CH578"/>
      <c r="CI578"/>
      <c r="CJ578"/>
      <c r="CK578"/>
      <c r="CL578"/>
      <c r="CM578"/>
      <c r="CN578"/>
      <c r="CO578"/>
      <c r="CP578"/>
      <c r="CQ578"/>
      <c r="CR578"/>
      <c r="CS578"/>
      <c r="CT578"/>
      <c r="CU578"/>
      <c r="CV578"/>
      <c r="CW578"/>
      <c r="CX578"/>
      <c r="CY578"/>
      <c r="CZ578"/>
      <c r="DA578"/>
      <c r="DB578"/>
    </row>
    <row r="579" spans="1:106" s="76" customFormat="1" ht="64.5" customHeight="1"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c r="BR579"/>
      <c r="BS579"/>
      <c r="BT579"/>
      <c r="BU579"/>
      <c r="BV579"/>
      <c r="BW579"/>
      <c r="BX579"/>
      <c r="BY579"/>
      <c r="BZ579"/>
      <c r="CA579"/>
      <c r="CB579"/>
      <c r="CC579"/>
      <c r="CD579"/>
      <c r="CE579"/>
      <c r="CF579"/>
      <c r="CG579"/>
      <c r="CH579"/>
      <c r="CI579"/>
      <c r="CJ579"/>
      <c r="CK579"/>
      <c r="CL579"/>
      <c r="CM579"/>
      <c r="CN579"/>
      <c r="CO579"/>
      <c r="CP579"/>
      <c r="CQ579"/>
      <c r="CR579"/>
      <c r="CS579"/>
      <c r="CT579"/>
      <c r="CU579"/>
      <c r="CV579"/>
      <c r="CW579"/>
      <c r="CX579"/>
      <c r="CY579"/>
      <c r="CZ579"/>
      <c r="DA579"/>
      <c r="DB579"/>
    </row>
    <row r="580" spans="1:106" s="76" customFormat="1" ht="64.5" customHeight="1"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c r="AK580"/>
      <c r="AL580"/>
      <c r="AM580"/>
      <c r="AN580"/>
      <c r="AO580"/>
      <c r="AP580"/>
      <c r="AQ580"/>
      <c r="AR580"/>
      <c r="AS580"/>
      <c r="AT580"/>
      <c r="AU580"/>
      <c r="AV580"/>
      <c r="AW580"/>
      <c r="AX580"/>
      <c r="AY580"/>
      <c r="AZ580"/>
      <c r="BA580"/>
      <c r="BB580"/>
      <c r="BC580"/>
      <c r="BD580"/>
      <c r="BE580"/>
      <c r="BF580"/>
      <c r="BG580"/>
      <c r="BH580"/>
      <c r="BI580"/>
      <c r="BJ580"/>
      <c r="BK580"/>
      <c r="BL580"/>
      <c r="BM580"/>
      <c r="BN580"/>
      <c r="BO580"/>
      <c r="BP580"/>
      <c r="BQ580"/>
      <c r="BR580"/>
      <c r="BS580"/>
      <c r="BT580"/>
      <c r="BU580"/>
      <c r="BV580"/>
      <c r="BW580"/>
      <c r="BX580"/>
      <c r="BY580"/>
      <c r="BZ580"/>
      <c r="CA580"/>
      <c r="CB580"/>
      <c r="CC580"/>
      <c r="CD580"/>
      <c r="CE580"/>
      <c r="CF580"/>
      <c r="CG580"/>
      <c r="CH580"/>
      <c r="CI580"/>
      <c r="CJ580"/>
      <c r="CK580"/>
      <c r="CL580"/>
      <c r="CM580"/>
      <c r="CN580"/>
      <c r="CO580"/>
      <c r="CP580"/>
      <c r="CQ580"/>
      <c r="CR580"/>
      <c r="CS580"/>
      <c r="CT580"/>
      <c r="CU580"/>
      <c r="CV580"/>
      <c r="CW580"/>
      <c r="CX580"/>
      <c r="CY580"/>
      <c r="CZ580"/>
      <c r="DA580"/>
      <c r="DB580"/>
    </row>
    <row r="581" spans="1:106" s="76" customFormat="1" ht="64.5" customHeight="1"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c r="BR581"/>
      <c r="BS581"/>
      <c r="BT581"/>
      <c r="BU581"/>
      <c r="BV581"/>
      <c r="BW581"/>
      <c r="BX581"/>
      <c r="BY581"/>
      <c r="BZ581"/>
      <c r="CA581"/>
      <c r="CB581"/>
      <c r="CC581"/>
      <c r="CD581"/>
      <c r="CE581"/>
      <c r="CF581"/>
      <c r="CG581"/>
      <c r="CH581"/>
      <c r="CI581"/>
      <c r="CJ581"/>
      <c r="CK581"/>
      <c r="CL581"/>
      <c r="CM581"/>
      <c r="CN581"/>
      <c r="CO581"/>
      <c r="CP581"/>
      <c r="CQ581"/>
      <c r="CR581"/>
      <c r="CS581"/>
      <c r="CT581"/>
      <c r="CU581"/>
      <c r="CV581"/>
      <c r="CW581"/>
      <c r="CX581"/>
      <c r="CY581"/>
      <c r="CZ581"/>
      <c r="DA581"/>
      <c r="DB581"/>
    </row>
    <row r="582" spans="1:106" s="76" customFormat="1" ht="64.5" customHeight="1"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c r="BR582"/>
      <c r="BS582"/>
      <c r="BT582"/>
      <c r="BU582"/>
      <c r="BV582"/>
      <c r="BW582"/>
      <c r="BX582"/>
      <c r="BY582"/>
      <c r="BZ582"/>
      <c r="CA582"/>
      <c r="CB582"/>
      <c r="CC582"/>
      <c r="CD582"/>
      <c r="CE582"/>
      <c r="CF582"/>
      <c r="CG582"/>
      <c r="CH582"/>
      <c r="CI582"/>
      <c r="CJ582"/>
      <c r="CK582"/>
      <c r="CL582"/>
      <c r="CM582"/>
      <c r="CN582"/>
      <c r="CO582"/>
      <c r="CP582"/>
      <c r="CQ582"/>
      <c r="CR582"/>
      <c r="CS582"/>
      <c r="CT582"/>
      <c r="CU582"/>
      <c r="CV582"/>
      <c r="CW582"/>
      <c r="CX582"/>
      <c r="CY582"/>
      <c r="CZ582"/>
      <c r="DA582"/>
      <c r="DB582"/>
    </row>
    <row r="583" spans="1:106" s="76" customFormat="1" ht="64.5" customHeight="1"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c r="AW583"/>
      <c r="AX583"/>
      <c r="AY583"/>
      <c r="AZ583"/>
      <c r="BA583"/>
      <c r="BB583"/>
      <c r="BC583"/>
      <c r="BD583"/>
      <c r="BE583"/>
      <c r="BF583"/>
      <c r="BG583"/>
      <c r="BH583"/>
      <c r="BI583"/>
      <c r="BJ583"/>
      <c r="BK583"/>
      <c r="BL583"/>
      <c r="BM583"/>
      <c r="BN583"/>
      <c r="BO583"/>
      <c r="BP583"/>
      <c r="BQ583"/>
      <c r="BR583"/>
      <c r="BS583"/>
      <c r="BT583"/>
      <c r="BU583"/>
      <c r="BV583"/>
      <c r="BW583"/>
      <c r="BX583"/>
      <c r="BY583"/>
      <c r="BZ583"/>
      <c r="CA583"/>
      <c r="CB583"/>
      <c r="CC583"/>
      <c r="CD583"/>
      <c r="CE583"/>
      <c r="CF583"/>
      <c r="CG583"/>
      <c r="CH583"/>
      <c r="CI583"/>
      <c r="CJ583"/>
      <c r="CK583"/>
      <c r="CL583"/>
      <c r="CM583"/>
      <c r="CN583"/>
      <c r="CO583"/>
      <c r="CP583"/>
      <c r="CQ583"/>
      <c r="CR583"/>
      <c r="CS583"/>
      <c r="CT583"/>
      <c r="CU583"/>
      <c r="CV583"/>
      <c r="CW583"/>
      <c r="CX583"/>
      <c r="CY583"/>
      <c r="CZ583"/>
      <c r="DA583"/>
      <c r="DB583"/>
    </row>
    <row r="584" spans="1:106" s="76" customFormat="1" ht="64.5" customHeight="1"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c r="BR584"/>
      <c r="BS584"/>
      <c r="BT584"/>
      <c r="BU584"/>
      <c r="BV584"/>
      <c r="BW584"/>
      <c r="BX584"/>
      <c r="BY584"/>
      <c r="BZ584"/>
      <c r="CA584"/>
      <c r="CB584"/>
      <c r="CC584"/>
      <c r="CD584"/>
      <c r="CE584"/>
      <c r="CF584"/>
      <c r="CG584"/>
      <c r="CH584"/>
      <c r="CI584"/>
      <c r="CJ584"/>
      <c r="CK584"/>
      <c r="CL584"/>
      <c r="CM584"/>
      <c r="CN584"/>
      <c r="CO584"/>
      <c r="CP584"/>
      <c r="CQ584"/>
      <c r="CR584"/>
      <c r="CS584"/>
      <c r="CT584"/>
      <c r="CU584"/>
      <c r="CV584"/>
      <c r="CW584"/>
      <c r="CX584"/>
      <c r="CY584"/>
      <c r="CZ584"/>
      <c r="DA584"/>
      <c r="DB584"/>
    </row>
    <row r="585" spans="1:106" s="76" customFormat="1" ht="64.5" customHeight="1"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c r="BR585"/>
      <c r="BS585"/>
      <c r="BT585"/>
      <c r="BU585"/>
      <c r="BV585"/>
      <c r="BW585"/>
      <c r="BX585"/>
      <c r="BY585"/>
      <c r="BZ585"/>
      <c r="CA585"/>
      <c r="CB585"/>
      <c r="CC585"/>
      <c r="CD585"/>
      <c r="CE585"/>
      <c r="CF585"/>
      <c r="CG585"/>
      <c r="CH585"/>
      <c r="CI585"/>
      <c r="CJ585"/>
      <c r="CK585"/>
      <c r="CL585"/>
      <c r="CM585"/>
      <c r="CN585"/>
      <c r="CO585"/>
      <c r="CP585"/>
      <c r="CQ585"/>
      <c r="CR585"/>
      <c r="CS585"/>
      <c r="CT585"/>
      <c r="CU585"/>
      <c r="CV585"/>
      <c r="CW585"/>
      <c r="CX585"/>
      <c r="CY585"/>
      <c r="CZ585"/>
      <c r="DA585"/>
      <c r="DB585"/>
    </row>
    <row r="586" spans="1:106" s="76" customFormat="1" ht="64.5" customHeight="1"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c r="AV586"/>
      <c r="AW586"/>
      <c r="AX586"/>
      <c r="AY586"/>
      <c r="AZ586"/>
      <c r="BA586"/>
      <c r="BB586"/>
      <c r="BC586"/>
      <c r="BD586"/>
      <c r="BE586"/>
      <c r="BF586"/>
      <c r="BG586"/>
      <c r="BH586"/>
      <c r="BI586"/>
      <c r="BJ586"/>
      <c r="BK586"/>
      <c r="BL586"/>
      <c r="BM586"/>
      <c r="BN586"/>
      <c r="BO586"/>
      <c r="BP586"/>
      <c r="BQ586"/>
      <c r="BR586"/>
      <c r="BS586"/>
      <c r="BT586"/>
      <c r="BU586"/>
      <c r="BV586"/>
      <c r="BW586"/>
      <c r="BX586"/>
      <c r="BY586"/>
      <c r="BZ586"/>
      <c r="CA586"/>
      <c r="CB586"/>
      <c r="CC586"/>
      <c r="CD586"/>
      <c r="CE586"/>
      <c r="CF586"/>
      <c r="CG586"/>
      <c r="CH586"/>
      <c r="CI586"/>
      <c r="CJ586"/>
      <c r="CK586"/>
      <c r="CL586"/>
      <c r="CM586"/>
      <c r="CN586"/>
      <c r="CO586"/>
      <c r="CP586"/>
      <c r="CQ586"/>
      <c r="CR586"/>
      <c r="CS586"/>
      <c r="CT586"/>
      <c r="CU586"/>
      <c r="CV586"/>
      <c r="CW586"/>
      <c r="CX586"/>
      <c r="CY586"/>
      <c r="CZ586"/>
      <c r="DA586"/>
      <c r="DB586"/>
    </row>
    <row r="587" spans="1:106" s="76" customFormat="1" ht="64.5" customHeight="1"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c r="AW587"/>
      <c r="AX587"/>
      <c r="AY587"/>
      <c r="AZ587"/>
      <c r="BA587"/>
      <c r="BB587"/>
      <c r="BC587"/>
      <c r="BD587"/>
      <c r="BE587"/>
      <c r="BF587"/>
      <c r="BG587"/>
      <c r="BH587"/>
      <c r="BI587"/>
      <c r="BJ587"/>
      <c r="BK587"/>
      <c r="BL587"/>
      <c r="BM587"/>
      <c r="BN587"/>
      <c r="BO587"/>
      <c r="BP587"/>
      <c r="BQ587"/>
      <c r="BR587"/>
      <c r="BS587"/>
      <c r="BT587"/>
      <c r="BU587"/>
      <c r="BV587"/>
      <c r="BW587"/>
      <c r="BX587"/>
      <c r="BY587"/>
      <c r="BZ587"/>
      <c r="CA587"/>
      <c r="CB587"/>
      <c r="CC587"/>
      <c r="CD587"/>
      <c r="CE587"/>
      <c r="CF587"/>
      <c r="CG587"/>
      <c r="CH587"/>
      <c r="CI587"/>
      <c r="CJ587"/>
      <c r="CK587"/>
      <c r="CL587"/>
      <c r="CM587"/>
      <c r="CN587"/>
      <c r="CO587"/>
      <c r="CP587"/>
      <c r="CQ587"/>
      <c r="CR587"/>
      <c r="CS587"/>
      <c r="CT587"/>
      <c r="CU587"/>
      <c r="CV587"/>
      <c r="CW587"/>
      <c r="CX587"/>
      <c r="CY587"/>
      <c r="CZ587"/>
      <c r="DA587"/>
      <c r="DB587"/>
    </row>
    <row r="588" spans="1:106" s="76" customFormat="1" ht="64.5" customHeight="1"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c r="BR588"/>
      <c r="BS588"/>
      <c r="BT588"/>
      <c r="BU588"/>
      <c r="BV588"/>
      <c r="BW588"/>
      <c r="BX588"/>
      <c r="BY588"/>
      <c r="BZ588"/>
      <c r="CA588"/>
      <c r="CB588"/>
      <c r="CC588"/>
      <c r="CD588"/>
      <c r="CE588"/>
      <c r="CF588"/>
      <c r="CG588"/>
      <c r="CH588"/>
      <c r="CI588"/>
      <c r="CJ588"/>
      <c r="CK588"/>
      <c r="CL588"/>
      <c r="CM588"/>
      <c r="CN588"/>
      <c r="CO588"/>
      <c r="CP588"/>
      <c r="CQ588"/>
      <c r="CR588"/>
      <c r="CS588"/>
      <c r="CT588"/>
      <c r="CU588"/>
      <c r="CV588"/>
      <c r="CW588"/>
      <c r="CX588"/>
      <c r="CY588"/>
      <c r="CZ588"/>
      <c r="DA588"/>
      <c r="DB588"/>
    </row>
    <row r="589" spans="1:106" s="76" customFormat="1" ht="64.5" customHeight="1"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c r="AW589"/>
      <c r="AX589"/>
      <c r="AY589"/>
      <c r="AZ589"/>
      <c r="BA589"/>
      <c r="BB589"/>
      <c r="BC589"/>
      <c r="BD589"/>
      <c r="BE589"/>
      <c r="BF589"/>
      <c r="BG589"/>
      <c r="BH589"/>
      <c r="BI589"/>
      <c r="BJ589"/>
      <c r="BK589"/>
      <c r="BL589"/>
      <c r="BM589"/>
      <c r="BN589"/>
      <c r="BO589"/>
      <c r="BP589"/>
      <c r="BQ589"/>
      <c r="BR589"/>
      <c r="BS589"/>
      <c r="BT589"/>
      <c r="BU589"/>
      <c r="BV589"/>
      <c r="BW589"/>
      <c r="BX589"/>
      <c r="BY589"/>
      <c r="BZ589"/>
      <c r="CA589"/>
      <c r="CB589"/>
      <c r="CC589"/>
      <c r="CD589"/>
      <c r="CE589"/>
      <c r="CF589"/>
      <c r="CG589"/>
      <c r="CH589"/>
      <c r="CI589"/>
      <c r="CJ589"/>
      <c r="CK589"/>
      <c r="CL589"/>
      <c r="CM589"/>
      <c r="CN589"/>
      <c r="CO589"/>
      <c r="CP589"/>
      <c r="CQ589"/>
      <c r="CR589"/>
      <c r="CS589"/>
      <c r="CT589"/>
      <c r="CU589"/>
      <c r="CV589"/>
      <c r="CW589"/>
      <c r="CX589"/>
      <c r="CY589"/>
      <c r="CZ589"/>
      <c r="DA589"/>
      <c r="DB589"/>
    </row>
    <row r="590" spans="1:106" s="76" customFormat="1" ht="64.5" customHeight="1"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c r="BR590"/>
      <c r="BS590"/>
      <c r="BT590"/>
      <c r="BU590"/>
      <c r="BV590"/>
      <c r="BW590"/>
      <c r="BX590"/>
      <c r="BY590"/>
      <c r="BZ590"/>
      <c r="CA590"/>
      <c r="CB590"/>
      <c r="CC590"/>
      <c r="CD590"/>
      <c r="CE590"/>
      <c r="CF590"/>
      <c r="CG590"/>
      <c r="CH590"/>
      <c r="CI590"/>
      <c r="CJ590"/>
      <c r="CK590"/>
      <c r="CL590"/>
      <c r="CM590"/>
      <c r="CN590"/>
      <c r="CO590"/>
      <c r="CP590"/>
      <c r="CQ590"/>
      <c r="CR590"/>
      <c r="CS590"/>
      <c r="CT590"/>
      <c r="CU590"/>
      <c r="CV590"/>
      <c r="CW590"/>
      <c r="CX590"/>
      <c r="CY590"/>
      <c r="CZ590"/>
      <c r="DA590"/>
      <c r="DB590"/>
    </row>
    <row r="591" spans="1:106" s="76" customFormat="1" ht="64.5" customHeight="1"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c r="BR591"/>
      <c r="BS591"/>
      <c r="BT591"/>
      <c r="BU591"/>
      <c r="BV591"/>
      <c r="BW591"/>
      <c r="BX591"/>
      <c r="BY591"/>
      <c r="BZ591"/>
      <c r="CA591"/>
      <c r="CB591"/>
      <c r="CC591"/>
      <c r="CD591"/>
      <c r="CE591"/>
      <c r="CF591"/>
      <c r="CG591"/>
      <c r="CH591"/>
      <c r="CI591"/>
      <c r="CJ591"/>
      <c r="CK591"/>
      <c r="CL591"/>
      <c r="CM591"/>
      <c r="CN591"/>
      <c r="CO591"/>
      <c r="CP591"/>
      <c r="CQ591"/>
      <c r="CR591"/>
      <c r="CS591"/>
      <c r="CT591"/>
      <c r="CU591"/>
      <c r="CV591"/>
      <c r="CW591"/>
      <c r="CX591"/>
      <c r="CY591"/>
      <c r="CZ591"/>
      <c r="DA591"/>
      <c r="DB591"/>
    </row>
    <row r="592" spans="1:106" s="76" customFormat="1" ht="64.5" customHeight="1"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c r="BR592"/>
      <c r="BS592"/>
      <c r="BT592"/>
      <c r="BU592"/>
      <c r="BV592"/>
      <c r="BW592"/>
      <c r="BX592"/>
      <c r="BY592"/>
      <c r="BZ592"/>
      <c r="CA592"/>
      <c r="CB592"/>
      <c r="CC592"/>
      <c r="CD592"/>
      <c r="CE592"/>
      <c r="CF592"/>
      <c r="CG592"/>
      <c r="CH592"/>
      <c r="CI592"/>
      <c r="CJ592"/>
      <c r="CK592"/>
      <c r="CL592"/>
      <c r="CM592"/>
      <c r="CN592"/>
      <c r="CO592"/>
      <c r="CP592"/>
      <c r="CQ592"/>
      <c r="CR592"/>
      <c r="CS592"/>
      <c r="CT592"/>
      <c r="CU592"/>
      <c r="CV592"/>
      <c r="CW592"/>
      <c r="CX592"/>
      <c r="CY592"/>
      <c r="CZ592"/>
      <c r="DA592"/>
      <c r="DB592"/>
    </row>
    <row r="593" spans="1:106" s="76" customFormat="1" ht="64.5" customHeight="1"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c r="BR593"/>
      <c r="BS593"/>
      <c r="BT593"/>
      <c r="BU593"/>
      <c r="BV593"/>
      <c r="BW593"/>
      <c r="BX593"/>
      <c r="BY593"/>
      <c r="BZ593"/>
      <c r="CA593"/>
      <c r="CB593"/>
      <c r="CC593"/>
      <c r="CD593"/>
      <c r="CE593"/>
      <c r="CF593"/>
      <c r="CG593"/>
      <c r="CH593"/>
      <c r="CI593"/>
      <c r="CJ593"/>
      <c r="CK593"/>
      <c r="CL593"/>
      <c r="CM593"/>
      <c r="CN593"/>
      <c r="CO593"/>
      <c r="CP593"/>
      <c r="CQ593"/>
      <c r="CR593"/>
      <c r="CS593"/>
      <c r="CT593"/>
      <c r="CU593"/>
      <c r="CV593"/>
      <c r="CW593"/>
      <c r="CX593"/>
      <c r="CY593"/>
      <c r="CZ593"/>
      <c r="DA593"/>
      <c r="DB593"/>
    </row>
    <row r="594" spans="1:106" s="76" customFormat="1" ht="64.5" customHeight="1"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c r="BR594"/>
      <c r="BS594"/>
      <c r="BT594"/>
      <c r="BU594"/>
      <c r="BV594"/>
      <c r="BW594"/>
      <c r="BX594"/>
      <c r="BY594"/>
      <c r="BZ594"/>
      <c r="CA594"/>
      <c r="CB594"/>
      <c r="CC594"/>
      <c r="CD594"/>
      <c r="CE594"/>
      <c r="CF594"/>
      <c r="CG594"/>
      <c r="CH594"/>
      <c r="CI594"/>
      <c r="CJ594"/>
      <c r="CK594"/>
      <c r="CL594"/>
      <c r="CM594"/>
      <c r="CN594"/>
      <c r="CO594"/>
      <c r="CP594"/>
      <c r="CQ594"/>
      <c r="CR594"/>
      <c r="CS594"/>
      <c r="CT594"/>
      <c r="CU594"/>
      <c r="CV594"/>
      <c r="CW594"/>
      <c r="CX594"/>
      <c r="CY594"/>
      <c r="CZ594"/>
      <c r="DA594"/>
      <c r="DB594"/>
    </row>
    <row r="595" spans="1:106" s="76" customFormat="1" ht="64.5" customHeight="1"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c r="BR595"/>
      <c r="BS595"/>
      <c r="BT595"/>
      <c r="BU595"/>
      <c r="BV595"/>
      <c r="BW595"/>
      <c r="BX595"/>
      <c r="BY595"/>
      <c r="BZ595"/>
      <c r="CA595"/>
      <c r="CB595"/>
      <c r="CC595"/>
      <c r="CD595"/>
      <c r="CE595"/>
      <c r="CF595"/>
      <c r="CG595"/>
      <c r="CH595"/>
      <c r="CI595"/>
      <c r="CJ595"/>
      <c r="CK595"/>
      <c r="CL595"/>
      <c r="CM595"/>
      <c r="CN595"/>
      <c r="CO595"/>
      <c r="CP595"/>
      <c r="CQ595"/>
      <c r="CR595"/>
      <c r="CS595"/>
      <c r="CT595"/>
      <c r="CU595"/>
      <c r="CV595"/>
      <c r="CW595"/>
      <c r="CX595"/>
      <c r="CY595"/>
      <c r="CZ595"/>
      <c r="DA595"/>
      <c r="DB595"/>
    </row>
    <row r="596" spans="1:106" s="76" customFormat="1" ht="64.5" customHeight="1"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c r="AK596"/>
      <c r="AL596"/>
      <c r="AM596"/>
      <c r="AN596"/>
      <c r="AO596"/>
      <c r="AP596"/>
      <c r="AQ596"/>
      <c r="AR596"/>
      <c r="AS596"/>
      <c r="AT596"/>
      <c r="AU596"/>
      <c r="AV596"/>
      <c r="AW596"/>
      <c r="AX596"/>
      <c r="AY596"/>
      <c r="AZ596"/>
      <c r="BA596"/>
      <c r="BB596"/>
      <c r="BC596"/>
      <c r="BD596"/>
      <c r="BE596"/>
      <c r="BF596"/>
      <c r="BG596"/>
      <c r="BH596"/>
      <c r="BI596"/>
      <c r="BJ596"/>
      <c r="BK596"/>
      <c r="BL596"/>
      <c r="BM596"/>
      <c r="BN596"/>
      <c r="BO596"/>
      <c r="BP596"/>
      <c r="BQ596"/>
      <c r="BR596"/>
      <c r="BS596"/>
      <c r="BT596"/>
      <c r="BU596"/>
      <c r="BV596"/>
      <c r="BW596"/>
      <c r="BX596"/>
      <c r="BY596"/>
      <c r="BZ596"/>
      <c r="CA596"/>
      <c r="CB596"/>
      <c r="CC596"/>
      <c r="CD596"/>
      <c r="CE596"/>
      <c r="CF596"/>
      <c r="CG596"/>
      <c r="CH596"/>
      <c r="CI596"/>
      <c r="CJ596"/>
      <c r="CK596"/>
      <c r="CL596"/>
      <c r="CM596"/>
      <c r="CN596"/>
      <c r="CO596"/>
      <c r="CP596"/>
      <c r="CQ596"/>
      <c r="CR596"/>
      <c r="CS596"/>
      <c r="CT596"/>
      <c r="CU596"/>
      <c r="CV596"/>
      <c r="CW596"/>
      <c r="CX596"/>
      <c r="CY596"/>
      <c r="CZ596"/>
      <c r="DA596"/>
      <c r="DB596"/>
    </row>
    <row r="597" spans="1:106" s="76" customFormat="1" ht="64.5" customHeight="1"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c r="AW597"/>
      <c r="AX597"/>
      <c r="AY597"/>
      <c r="AZ597"/>
      <c r="BA597"/>
      <c r="BB597"/>
      <c r="BC597"/>
      <c r="BD597"/>
      <c r="BE597"/>
      <c r="BF597"/>
      <c r="BG597"/>
      <c r="BH597"/>
      <c r="BI597"/>
      <c r="BJ597"/>
      <c r="BK597"/>
      <c r="BL597"/>
      <c r="BM597"/>
      <c r="BN597"/>
      <c r="BO597"/>
      <c r="BP597"/>
      <c r="BQ597"/>
      <c r="BR597"/>
      <c r="BS597"/>
      <c r="BT597"/>
      <c r="BU597"/>
      <c r="BV597"/>
      <c r="BW597"/>
      <c r="BX597"/>
      <c r="BY597"/>
      <c r="BZ597"/>
      <c r="CA597"/>
      <c r="CB597"/>
      <c r="CC597"/>
      <c r="CD597"/>
      <c r="CE597"/>
      <c r="CF597"/>
      <c r="CG597"/>
      <c r="CH597"/>
      <c r="CI597"/>
      <c r="CJ597"/>
      <c r="CK597"/>
      <c r="CL597"/>
      <c r="CM597"/>
      <c r="CN597"/>
      <c r="CO597"/>
      <c r="CP597"/>
      <c r="CQ597"/>
      <c r="CR597"/>
      <c r="CS597"/>
      <c r="CT597"/>
      <c r="CU597"/>
      <c r="CV597"/>
      <c r="CW597"/>
      <c r="CX597"/>
      <c r="CY597"/>
      <c r="CZ597"/>
      <c r="DA597"/>
      <c r="DB597"/>
    </row>
    <row r="598" spans="1:106" s="76" customFormat="1" ht="64.5" customHeight="1"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c r="AK598"/>
      <c r="AL598"/>
      <c r="AM598"/>
      <c r="AN598"/>
      <c r="AO598"/>
      <c r="AP598"/>
      <c r="AQ598"/>
      <c r="AR598"/>
      <c r="AS598"/>
      <c r="AT598"/>
      <c r="AU598"/>
      <c r="AV598"/>
      <c r="AW598"/>
      <c r="AX598"/>
      <c r="AY598"/>
      <c r="AZ598"/>
      <c r="BA598"/>
      <c r="BB598"/>
      <c r="BC598"/>
      <c r="BD598"/>
      <c r="BE598"/>
      <c r="BF598"/>
      <c r="BG598"/>
      <c r="BH598"/>
      <c r="BI598"/>
      <c r="BJ598"/>
      <c r="BK598"/>
      <c r="BL598"/>
      <c r="BM598"/>
      <c r="BN598"/>
      <c r="BO598"/>
      <c r="BP598"/>
      <c r="BQ598"/>
      <c r="BR598"/>
      <c r="BS598"/>
      <c r="BT598"/>
      <c r="BU598"/>
      <c r="BV598"/>
      <c r="BW598"/>
      <c r="BX598"/>
      <c r="BY598"/>
      <c r="BZ598"/>
      <c r="CA598"/>
      <c r="CB598"/>
      <c r="CC598"/>
      <c r="CD598"/>
      <c r="CE598"/>
      <c r="CF598"/>
      <c r="CG598"/>
      <c r="CH598"/>
      <c r="CI598"/>
      <c r="CJ598"/>
      <c r="CK598"/>
      <c r="CL598"/>
      <c r="CM598"/>
      <c r="CN598"/>
      <c r="CO598"/>
      <c r="CP598"/>
      <c r="CQ598"/>
      <c r="CR598"/>
      <c r="CS598"/>
      <c r="CT598"/>
      <c r="CU598"/>
      <c r="CV598"/>
      <c r="CW598"/>
      <c r="CX598"/>
      <c r="CY598"/>
      <c r="CZ598"/>
      <c r="DA598"/>
      <c r="DB598"/>
    </row>
    <row r="599" spans="1:106" s="76" customFormat="1" ht="64.5" customHeight="1"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c r="BR599"/>
      <c r="BS599"/>
      <c r="BT599"/>
      <c r="BU599"/>
      <c r="BV599"/>
      <c r="BW599"/>
      <c r="BX599"/>
      <c r="BY599"/>
      <c r="BZ599"/>
      <c r="CA599"/>
      <c r="CB599"/>
      <c r="CC599"/>
      <c r="CD599"/>
      <c r="CE599"/>
      <c r="CF599"/>
      <c r="CG599"/>
      <c r="CH599"/>
      <c r="CI599"/>
      <c r="CJ599"/>
      <c r="CK599"/>
      <c r="CL599"/>
      <c r="CM599"/>
      <c r="CN599"/>
      <c r="CO599"/>
      <c r="CP599"/>
      <c r="CQ599"/>
      <c r="CR599"/>
      <c r="CS599"/>
      <c r="CT599"/>
      <c r="CU599"/>
      <c r="CV599"/>
      <c r="CW599"/>
      <c r="CX599"/>
      <c r="CY599"/>
      <c r="CZ599"/>
      <c r="DA599"/>
      <c r="DB599"/>
    </row>
    <row r="600" spans="1:106" s="76" customFormat="1" ht="64.5" customHeight="1"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c r="BR600"/>
      <c r="BS600"/>
      <c r="BT600"/>
      <c r="BU600"/>
      <c r="BV600"/>
      <c r="BW600"/>
      <c r="BX600"/>
      <c r="BY600"/>
      <c r="BZ600"/>
      <c r="CA600"/>
      <c r="CB600"/>
      <c r="CC600"/>
      <c r="CD600"/>
      <c r="CE600"/>
      <c r="CF600"/>
      <c r="CG600"/>
      <c r="CH600"/>
      <c r="CI600"/>
      <c r="CJ600"/>
      <c r="CK600"/>
      <c r="CL600"/>
      <c r="CM600"/>
      <c r="CN600"/>
      <c r="CO600"/>
      <c r="CP600"/>
      <c r="CQ600"/>
      <c r="CR600"/>
      <c r="CS600"/>
      <c r="CT600"/>
      <c r="CU600"/>
      <c r="CV600"/>
      <c r="CW600"/>
      <c r="CX600"/>
      <c r="CY600"/>
      <c r="CZ600"/>
      <c r="DA600"/>
      <c r="DB600"/>
    </row>
    <row r="601" spans="1:106" s="76" customFormat="1" ht="64.5" customHeight="1"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c r="AW601"/>
      <c r="AX601"/>
      <c r="AY601"/>
      <c r="AZ601"/>
      <c r="BA601"/>
      <c r="BB601"/>
      <c r="BC601"/>
      <c r="BD601"/>
      <c r="BE601"/>
      <c r="BF601"/>
      <c r="BG601"/>
      <c r="BH601"/>
      <c r="BI601"/>
      <c r="BJ601"/>
      <c r="BK601"/>
      <c r="BL601"/>
      <c r="BM601"/>
      <c r="BN601"/>
      <c r="BO601"/>
      <c r="BP601"/>
      <c r="BQ601"/>
      <c r="BR601"/>
      <c r="BS601"/>
      <c r="BT601"/>
      <c r="BU601"/>
      <c r="BV601"/>
      <c r="BW601"/>
      <c r="BX601"/>
      <c r="BY601"/>
      <c r="BZ601"/>
      <c r="CA601"/>
      <c r="CB601"/>
      <c r="CC601"/>
      <c r="CD601"/>
      <c r="CE601"/>
      <c r="CF601"/>
      <c r="CG601"/>
      <c r="CH601"/>
      <c r="CI601"/>
      <c r="CJ601"/>
      <c r="CK601"/>
      <c r="CL601"/>
      <c r="CM601"/>
      <c r="CN601"/>
      <c r="CO601"/>
      <c r="CP601"/>
      <c r="CQ601"/>
      <c r="CR601"/>
      <c r="CS601"/>
      <c r="CT601"/>
      <c r="CU601"/>
      <c r="CV601"/>
      <c r="CW601"/>
      <c r="CX601"/>
      <c r="CY601"/>
      <c r="CZ601"/>
      <c r="DA601"/>
      <c r="DB601"/>
    </row>
    <row r="602" spans="1:106" s="76" customFormat="1" ht="64.5" customHeight="1"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c r="BR602"/>
      <c r="BS602"/>
      <c r="BT602"/>
      <c r="BU602"/>
      <c r="BV602"/>
      <c r="BW602"/>
      <c r="BX602"/>
      <c r="BY602"/>
      <c r="BZ602"/>
      <c r="CA602"/>
      <c r="CB602"/>
      <c r="CC602"/>
      <c r="CD602"/>
      <c r="CE602"/>
      <c r="CF602"/>
      <c r="CG602"/>
      <c r="CH602"/>
      <c r="CI602"/>
      <c r="CJ602"/>
      <c r="CK602"/>
      <c r="CL602"/>
      <c r="CM602"/>
      <c r="CN602"/>
      <c r="CO602"/>
      <c r="CP602"/>
      <c r="CQ602"/>
      <c r="CR602"/>
      <c r="CS602"/>
      <c r="CT602"/>
      <c r="CU602"/>
      <c r="CV602"/>
      <c r="CW602"/>
      <c r="CX602"/>
      <c r="CY602"/>
      <c r="CZ602"/>
      <c r="DA602"/>
      <c r="DB602"/>
    </row>
    <row r="603" spans="1:106" s="76" customFormat="1" ht="64.5" customHeight="1"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c r="AW603"/>
      <c r="AX603"/>
      <c r="AY603"/>
      <c r="AZ603"/>
      <c r="BA603"/>
      <c r="BB603"/>
      <c r="BC603"/>
      <c r="BD603"/>
      <c r="BE603"/>
      <c r="BF603"/>
      <c r="BG603"/>
      <c r="BH603"/>
      <c r="BI603"/>
      <c r="BJ603"/>
      <c r="BK603"/>
      <c r="BL603"/>
      <c r="BM603"/>
      <c r="BN603"/>
      <c r="BO603"/>
      <c r="BP603"/>
      <c r="BQ603"/>
      <c r="BR603"/>
      <c r="BS603"/>
      <c r="BT603"/>
      <c r="BU603"/>
      <c r="BV603"/>
      <c r="BW603"/>
      <c r="BX603"/>
      <c r="BY603"/>
      <c r="BZ603"/>
      <c r="CA603"/>
      <c r="CB603"/>
      <c r="CC603"/>
      <c r="CD603"/>
      <c r="CE603"/>
      <c r="CF603"/>
      <c r="CG603"/>
      <c r="CH603"/>
      <c r="CI603"/>
      <c r="CJ603"/>
      <c r="CK603"/>
      <c r="CL603"/>
      <c r="CM603"/>
      <c r="CN603"/>
      <c r="CO603"/>
      <c r="CP603"/>
      <c r="CQ603"/>
      <c r="CR603"/>
      <c r="CS603"/>
      <c r="CT603"/>
      <c r="CU603"/>
      <c r="CV603"/>
      <c r="CW603"/>
      <c r="CX603"/>
      <c r="CY603"/>
      <c r="CZ603"/>
      <c r="DA603"/>
      <c r="DB603"/>
    </row>
    <row r="604" spans="1:106" s="76" customFormat="1" ht="64.5" customHeight="1"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c r="AK604"/>
      <c r="AL604"/>
      <c r="AM604"/>
      <c r="AN604"/>
      <c r="AO604"/>
      <c r="AP604"/>
      <c r="AQ604"/>
      <c r="AR604"/>
      <c r="AS604"/>
      <c r="AT604"/>
      <c r="AU604"/>
      <c r="AV604"/>
      <c r="AW604"/>
      <c r="AX604"/>
      <c r="AY604"/>
      <c r="AZ604"/>
      <c r="BA604"/>
      <c r="BB604"/>
      <c r="BC604"/>
      <c r="BD604"/>
      <c r="BE604"/>
      <c r="BF604"/>
      <c r="BG604"/>
      <c r="BH604"/>
      <c r="BI604"/>
      <c r="BJ604"/>
      <c r="BK604"/>
      <c r="BL604"/>
      <c r="BM604"/>
      <c r="BN604"/>
      <c r="BO604"/>
      <c r="BP604"/>
      <c r="BQ604"/>
      <c r="BR604"/>
      <c r="BS604"/>
      <c r="BT604"/>
      <c r="BU604"/>
      <c r="BV604"/>
      <c r="BW604"/>
      <c r="BX604"/>
      <c r="BY604"/>
      <c r="BZ604"/>
      <c r="CA604"/>
      <c r="CB604"/>
      <c r="CC604"/>
      <c r="CD604"/>
      <c r="CE604"/>
      <c r="CF604"/>
      <c r="CG604"/>
      <c r="CH604"/>
      <c r="CI604"/>
      <c r="CJ604"/>
      <c r="CK604"/>
      <c r="CL604"/>
      <c r="CM604"/>
      <c r="CN604"/>
      <c r="CO604"/>
      <c r="CP604"/>
      <c r="CQ604"/>
      <c r="CR604"/>
      <c r="CS604"/>
      <c r="CT604"/>
      <c r="CU604"/>
      <c r="CV604"/>
      <c r="CW604"/>
      <c r="CX604"/>
      <c r="CY604"/>
      <c r="CZ604"/>
      <c r="DA604"/>
      <c r="DB604"/>
    </row>
    <row r="605" spans="1:106" s="76" customFormat="1" ht="64.5" customHeight="1"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c r="BR605"/>
      <c r="BS605"/>
      <c r="BT605"/>
      <c r="BU605"/>
      <c r="BV605"/>
      <c r="BW605"/>
      <c r="BX605"/>
      <c r="BY605"/>
      <c r="BZ605"/>
      <c r="CA605"/>
      <c r="CB605"/>
      <c r="CC605"/>
      <c r="CD605"/>
      <c r="CE605"/>
      <c r="CF605"/>
      <c r="CG605"/>
      <c r="CH605"/>
      <c r="CI605"/>
      <c r="CJ605"/>
      <c r="CK605"/>
      <c r="CL605"/>
      <c r="CM605"/>
      <c r="CN605"/>
      <c r="CO605"/>
      <c r="CP605"/>
      <c r="CQ605"/>
      <c r="CR605"/>
      <c r="CS605"/>
      <c r="CT605"/>
      <c r="CU605"/>
      <c r="CV605"/>
      <c r="CW605"/>
      <c r="CX605"/>
      <c r="CY605"/>
      <c r="CZ605"/>
      <c r="DA605"/>
      <c r="DB605"/>
    </row>
    <row r="606" spans="1:106" s="76" customFormat="1" ht="64.5" customHeight="1"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c r="BR606"/>
      <c r="BS606"/>
      <c r="BT606"/>
      <c r="BU606"/>
      <c r="BV606"/>
      <c r="BW606"/>
      <c r="BX606"/>
      <c r="BY606"/>
      <c r="BZ606"/>
      <c r="CA606"/>
      <c r="CB606"/>
      <c r="CC606"/>
      <c r="CD606"/>
      <c r="CE606"/>
      <c r="CF606"/>
      <c r="CG606"/>
      <c r="CH606"/>
      <c r="CI606"/>
      <c r="CJ606"/>
      <c r="CK606"/>
      <c r="CL606"/>
      <c r="CM606"/>
      <c r="CN606"/>
      <c r="CO606"/>
      <c r="CP606"/>
      <c r="CQ606"/>
      <c r="CR606"/>
      <c r="CS606"/>
      <c r="CT606"/>
      <c r="CU606"/>
      <c r="CV606"/>
      <c r="CW606"/>
      <c r="CX606"/>
      <c r="CY606"/>
      <c r="CZ606"/>
      <c r="DA606"/>
      <c r="DB606"/>
    </row>
    <row r="607" spans="1:106" s="76" customFormat="1" ht="64.5" customHeight="1"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c r="BR607"/>
      <c r="BS607"/>
      <c r="BT607"/>
      <c r="BU607"/>
      <c r="BV607"/>
      <c r="BW607"/>
      <c r="BX607"/>
      <c r="BY607"/>
      <c r="BZ607"/>
      <c r="CA607"/>
      <c r="CB607"/>
      <c r="CC607"/>
      <c r="CD607"/>
      <c r="CE607"/>
      <c r="CF607"/>
      <c r="CG607"/>
      <c r="CH607"/>
      <c r="CI607"/>
      <c r="CJ607"/>
      <c r="CK607"/>
      <c r="CL607"/>
      <c r="CM607"/>
      <c r="CN607"/>
      <c r="CO607"/>
      <c r="CP607"/>
      <c r="CQ607"/>
      <c r="CR607"/>
      <c r="CS607"/>
      <c r="CT607"/>
      <c r="CU607"/>
      <c r="CV607"/>
      <c r="CW607"/>
      <c r="CX607"/>
      <c r="CY607"/>
      <c r="CZ607"/>
      <c r="DA607"/>
      <c r="DB607"/>
    </row>
    <row r="608" spans="1:106" s="76" customFormat="1" ht="64.5" customHeight="1"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c r="AK608"/>
      <c r="AL608"/>
      <c r="AM608"/>
      <c r="AN608"/>
      <c r="AO608"/>
      <c r="AP608"/>
      <c r="AQ608"/>
      <c r="AR608"/>
      <c r="AS608"/>
      <c r="AT608"/>
      <c r="AU608"/>
      <c r="AV608"/>
      <c r="AW608"/>
      <c r="AX608"/>
      <c r="AY608"/>
      <c r="AZ608"/>
      <c r="BA608"/>
      <c r="BB608"/>
      <c r="BC608"/>
      <c r="BD608"/>
      <c r="BE608"/>
      <c r="BF608"/>
      <c r="BG608"/>
      <c r="BH608"/>
      <c r="BI608"/>
      <c r="BJ608"/>
      <c r="BK608"/>
      <c r="BL608"/>
      <c r="BM608"/>
      <c r="BN608"/>
      <c r="BO608"/>
      <c r="BP608"/>
      <c r="BQ608"/>
      <c r="BR608"/>
      <c r="BS608"/>
      <c r="BT608"/>
      <c r="BU608"/>
      <c r="BV608"/>
      <c r="BW608"/>
      <c r="BX608"/>
      <c r="BY608"/>
      <c r="BZ608"/>
      <c r="CA608"/>
      <c r="CB608"/>
      <c r="CC608"/>
      <c r="CD608"/>
      <c r="CE608"/>
      <c r="CF608"/>
      <c r="CG608"/>
      <c r="CH608"/>
      <c r="CI608"/>
      <c r="CJ608"/>
      <c r="CK608"/>
      <c r="CL608"/>
      <c r="CM608"/>
      <c r="CN608"/>
      <c r="CO608"/>
      <c r="CP608"/>
      <c r="CQ608"/>
      <c r="CR608"/>
      <c r="CS608"/>
      <c r="CT608"/>
      <c r="CU608"/>
      <c r="CV608"/>
      <c r="CW608"/>
      <c r="CX608"/>
      <c r="CY608"/>
      <c r="CZ608"/>
      <c r="DA608"/>
      <c r="DB608"/>
    </row>
    <row r="609" spans="1:106" s="76" customFormat="1" ht="64.5" customHeight="1"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c r="AW609"/>
      <c r="AX609"/>
      <c r="AY609"/>
      <c r="AZ609"/>
      <c r="BA609"/>
      <c r="BB609"/>
      <c r="BC609"/>
      <c r="BD609"/>
      <c r="BE609"/>
      <c r="BF609"/>
      <c r="BG609"/>
      <c r="BH609"/>
      <c r="BI609"/>
      <c r="BJ609"/>
      <c r="BK609"/>
      <c r="BL609"/>
      <c r="BM609"/>
      <c r="BN609"/>
      <c r="BO609"/>
      <c r="BP609"/>
      <c r="BQ609"/>
      <c r="BR609"/>
      <c r="BS609"/>
      <c r="BT609"/>
      <c r="BU609"/>
      <c r="BV609"/>
      <c r="BW609"/>
      <c r="BX609"/>
      <c r="BY609"/>
      <c r="BZ609"/>
      <c r="CA609"/>
      <c r="CB609"/>
      <c r="CC609"/>
      <c r="CD609"/>
      <c r="CE609"/>
      <c r="CF609"/>
      <c r="CG609"/>
      <c r="CH609"/>
      <c r="CI609"/>
      <c r="CJ609"/>
      <c r="CK609"/>
      <c r="CL609"/>
      <c r="CM609"/>
      <c r="CN609"/>
      <c r="CO609"/>
      <c r="CP609"/>
      <c r="CQ609"/>
      <c r="CR609"/>
      <c r="CS609"/>
      <c r="CT609"/>
      <c r="CU609"/>
      <c r="CV609"/>
      <c r="CW609"/>
      <c r="CX609"/>
      <c r="CY609"/>
      <c r="CZ609"/>
      <c r="DA609"/>
      <c r="DB609"/>
    </row>
    <row r="610" spans="1:106" s="76" customFormat="1" ht="64.5" customHeight="1"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c r="AK610"/>
      <c r="AL610"/>
      <c r="AM610"/>
      <c r="AN610"/>
      <c r="AO610"/>
      <c r="AP610"/>
      <c r="AQ610"/>
      <c r="AR610"/>
      <c r="AS610"/>
      <c r="AT610"/>
      <c r="AU610"/>
      <c r="AV610"/>
      <c r="AW610"/>
      <c r="AX610"/>
      <c r="AY610"/>
      <c r="AZ610"/>
      <c r="BA610"/>
      <c r="BB610"/>
      <c r="BC610"/>
      <c r="BD610"/>
      <c r="BE610"/>
      <c r="BF610"/>
      <c r="BG610"/>
      <c r="BH610"/>
      <c r="BI610"/>
      <c r="BJ610"/>
      <c r="BK610"/>
      <c r="BL610"/>
      <c r="BM610"/>
      <c r="BN610"/>
      <c r="BO610"/>
      <c r="BP610"/>
      <c r="BQ610"/>
      <c r="BR610"/>
      <c r="BS610"/>
      <c r="BT610"/>
      <c r="BU610"/>
      <c r="BV610"/>
      <c r="BW610"/>
      <c r="BX610"/>
      <c r="BY610"/>
      <c r="BZ610"/>
      <c r="CA610"/>
      <c r="CB610"/>
      <c r="CC610"/>
      <c r="CD610"/>
      <c r="CE610"/>
      <c r="CF610"/>
      <c r="CG610"/>
      <c r="CH610"/>
      <c r="CI610"/>
      <c r="CJ610"/>
      <c r="CK610"/>
      <c r="CL610"/>
      <c r="CM610"/>
      <c r="CN610"/>
      <c r="CO610"/>
      <c r="CP610"/>
      <c r="CQ610"/>
      <c r="CR610"/>
      <c r="CS610"/>
      <c r="CT610"/>
      <c r="CU610"/>
      <c r="CV610"/>
      <c r="CW610"/>
      <c r="CX610"/>
      <c r="CY610"/>
      <c r="CZ610"/>
      <c r="DA610"/>
      <c r="DB610"/>
    </row>
    <row r="611" spans="1:106" s="76" customFormat="1" ht="64.5" customHeight="1"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c r="AW611"/>
      <c r="AX611"/>
      <c r="AY611"/>
      <c r="AZ611"/>
      <c r="BA611"/>
      <c r="BB611"/>
      <c r="BC611"/>
      <c r="BD611"/>
      <c r="BE611"/>
      <c r="BF611"/>
      <c r="BG611"/>
      <c r="BH611"/>
      <c r="BI611"/>
      <c r="BJ611"/>
      <c r="BK611"/>
      <c r="BL611"/>
      <c r="BM611"/>
      <c r="BN611"/>
      <c r="BO611"/>
      <c r="BP611"/>
      <c r="BQ611"/>
      <c r="BR611"/>
      <c r="BS611"/>
      <c r="BT611"/>
      <c r="BU611"/>
      <c r="BV611"/>
      <c r="BW611"/>
      <c r="BX611"/>
      <c r="BY611"/>
      <c r="BZ611"/>
      <c r="CA611"/>
      <c r="CB611"/>
      <c r="CC611"/>
      <c r="CD611"/>
      <c r="CE611"/>
      <c r="CF611"/>
      <c r="CG611"/>
      <c r="CH611"/>
      <c r="CI611"/>
      <c r="CJ611"/>
      <c r="CK611"/>
      <c r="CL611"/>
      <c r="CM611"/>
      <c r="CN611"/>
      <c r="CO611"/>
      <c r="CP611"/>
      <c r="CQ611"/>
      <c r="CR611"/>
      <c r="CS611"/>
      <c r="CT611"/>
      <c r="CU611"/>
      <c r="CV611"/>
      <c r="CW611"/>
      <c r="CX611"/>
      <c r="CY611"/>
      <c r="CZ611"/>
      <c r="DA611"/>
      <c r="DB611"/>
    </row>
    <row r="612" spans="1:106" s="76" customFormat="1" ht="64.5" customHeight="1"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c r="BR612"/>
      <c r="BS612"/>
      <c r="BT612"/>
      <c r="BU612"/>
      <c r="BV612"/>
      <c r="BW612"/>
      <c r="BX612"/>
      <c r="BY612"/>
      <c r="BZ612"/>
      <c r="CA612"/>
      <c r="CB612"/>
      <c r="CC612"/>
      <c r="CD612"/>
      <c r="CE612"/>
      <c r="CF612"/>
      <c r="CG612"/>
      <c r="CH612"/>
      <c r="CI612"/>
      <c r="CJ612"/>
      <c r="CK612"/>
      <c r="CL612"/>
      <c r="CM612"/>
      <c r="CN612"/>
      <c r="CO612"/>
      <c r="CP612"/>
      <c r="CQ612"/>
      <c r="CR612"/>
      <c r="CS612"/>
      <c r="CT612"/>
      <c r="CU612"/>
      <c r="CV612"/>
      <c r="CW612"/>
      <c r="CX612"/>
      <c r="CY612"/>
      <c r="CZ612"/>
      <c r="DA612"/>
      <c r="DB612"/>
    </row>
    <row r="613" spans="1:106" s="76" customFormat="1" ht="64.5" customHeight="1"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c r="AK613"/>
      <c r="AL613"/>
      <c r="AM613"/>
      <c r="AN613"/>
      <c r="AO613"/>
      <c r="AP613"/>
      <c r="AQ613"/>
      <c r="AR613"/>
      <c r="AS613"/>
      <c r="AT613"/>
      <c r="AU613"/>
      <c r="AV613"/>
      <c r="AW613"/>
      <c r="AX613"/>
      <c r="AY613"/>
      <c r="AZ613"/>
      <c r="BA613"/>
      <c r="BB613"/>
      <c r="BC613"/>
      <c r="BD613"/>
      <c r="BE613"/>
      <c r="BF613"/>
      <c r="BG613"/>
      <c r="BH613"/>
      <c r="BI613"/>
      <c r="BJ613"/>
      <c r="BK613"/>
      <c r="BL613"/>
      <c r="BM613"/>
      <c r="BN613"/>
      <c r="BO613"/>
      <c r="BP613"/>
      <c r="BQ613"/>
      <c r="BR613"/>
      <c r="BS613"/>
      <c r="BT613"/>
      <c r="BU613"/>
      <c r="BV613"/>
      <c r="BW613"/>
      <c r="BX613"/>
      <c r="BY613"/>
      <c r="BZ613"/>
      <c r="CA613"/>
      <c r="CB613"/>
      <c r="CC613"/>
      <c r="CD613"/>
      <c r="CE613"/>
      <c r="CF613"/>
      <c r="CG613"/>
      <c r="CH613"/>
      <c r="CI613"/>
      <c r="CJ613"/>
      <c r="CK613"/>
      <c r="CL613"/>
      <c r="CM613"/>
      <c r="CN613"/>
      <c r="CO613"/>
      <c r="CP613"/>
      <c r="CQ613"/>
      <c r="CR613"/>
      <c r="CS613"/>
      <c r="CT613"/>
      <c r="CU613"/>
      <c r="CV613"/>
      <c r="CW613"/>
      <c r="CX613"/>
      <c r="CY613"/>
      <c r="CZ613"/>
      <c r="DA613"/>
      <c r="DB613"/>
    </row>
    <row r="614" spans="1:106" s="76" customFormat="1" ht="64.5" customHeight="1"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c r="BR614"/>
      <c r="BS614"/>
      <c r="BT614"/>
      <c r="BU614"/>
      <c r="BV614"/>
      <c r="BW614"/>
      <c r="BX614"/>
      <c r="BY614"/>
      <c r="BZ614"/>
      <c r="CA614"/>
      <c r="CB614"/>
      <c r="CC614"/>
      <c r="CD614"/>
      <c r="CE614"/>
      <c r="CF614"/>
      <c r="CG614"/>
      <c r="CH614"/>
      <c r="CI614"/>
      <c r="CJ614"/>
      <c r="CK614"/>
      <c r="CL614"/>
      <c r="CM614"/>
      <c r="CN614"/>
      <c r="CO614"/>
      <c r="CP614"/>
      <c r="CQ614"/>
      <c r="CR614"/>
      <c r="CS614"/>
      <c r="CT614"/>
      <c r="CU614"/>
      <c r="CV614"/>
      <c r="CW614"/>
      <c r="CX614"/>
      <c r="CY614"/>
      <c r="CZ614"/>
      <c r="DA614"/>
      <c r="DB614"/>
    </row>
    <row r="615" spans="1:106" s="76" customFormat="1" ht="64.5" customHeight="1"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c r="AK615"/>
      <c r="AL615"/>
      <c r="AM615"/>
      <c r="AN615"/>
      <c r="AO615"/>
      <c r="AP615"/>
      <c r="AQ615"/>
      <c r="AR615"/>
      <c r="AS615"/>
      <c r="AT615"/>
      <c r="AU615"/>
      <c r="AV615"/>
      <c r="AW615"/>
      <c r="AX615"/>
      <c r="AY615"/>
      <c r="AZ615"/>
      <c r="BA615"/>
      <c r="BB615"/>
      <c r="BC615"/>
      <c r="BD615"/>
      <c r="BE615"/>
      <c r="BF615"/>
      <c r="BG615"/>
      <c r="BH615"/>
      <c r="BI615"/>
      <c r="BJ615"/>
      <c r="BK615"/>
      <c r="BL615"/>
      <c r="BM615"/>
      <c r="BN615"/>
      <c r="BO615"/>
      <c r="BP615"/>
      <c r="BQ615"/>
      <c r="BR615"/>
      <c r="BS615"/>
      <c r="BT615"/>
      <c r="BU615"/>
      <c r="BV615"/>
      <c r="BW615"/>
      <c r="BX615"/>
      <c r="BY615"/>
      <c r="BZ615"/>
      <c r="CA615"/>
      <c r="CB615"/>
      <c r="CC615"/>
      <c r="CD615"/>
      <c r="CE615"/>
      <c r="CF615"/>
      <c r="CG615"/>
      <c r="CH615"/>
      <c r="CI615"/>
      <c r="CJ615"/>
      <c r="CK615"/>
      <c r="CL615"/>
      <c r="CM615"/>
      <c r="CN615"/>
      <c r="CO615"/>
      <c r="CP615"/>
      <c r="CQ615"/>
      <c r="CR615"/>
      <c r="CS615"/>
      <c r="CT615"/>
      <c r="CU615"/>
      <c r="CV615"/>
      <c r="CW615"/>
      <c r="CX615"/>
      <c r="CY615"/>
      <c r="CZ615"/>
      <c r="DA615"/>
      <c r="DB615"/>
    </row>
    <row r="616" spans="1:106" s="76" customFormat="1" ht="64.5" customHeight="1"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c r="BR616"/>
      <c r="BS616"/>
      <c r="BT616"/>
      <c r="BU616"/>
      <c r="BV616"/>
      <c r="BW616"/>
      <c r="BX616"/>
      <c r="BY616"/>
      <c r="BZ616"/>
      <c r="CA616"/>
      <c r="CB616"/>
      <c r="CC616"/>
      <c r="CD616"/>
      <c r="CE616"/>
      <c r="CF616"/>
      <c r="CG616"/>
      <c r="CH616"/>
      <c r="CI616"/>
      <c r="CJ616"/>
      <c r="CK616"/>
      <c r="CL616"/>
      <c r="CM616"/>
      <c r="CN616"/>
      <c r="CO616"/>
      <c r="CP616"/>
      <c r="CQ616"/>
      <c r="CR616"/>
      <c r="CS616"/>
      <c r="CT616"/>
      <c r="CU616"/>
      <c r="CV616"/>
      <c r="CW616"/>
      <c r="CX616"/>
      <c r="CY616"/>
      <c r="CZ616"/>
      <c r="DA616"/>
      <c r="DB616"/>
    </row>
    <row r="617" spans="1:106" s="76" customFormat="1" ht="64.5" customHeight="1"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c r="BR617"/>
      <c r="BS617"/>
      <c r="BT617"/>
      <c r="BU617"/>
      <c r="BV617"/>
      <c r="BW617"/>
      <c r="BX617"/>
      <c r="BY617"/>
      <c r="BZ617"/>
      <c r="CA617"/>
      <c r="CB617"/>
      <c r="CC617"/>
      <c r="CD617"/>
      <c r="CE617"/>
      <c r="CF617"/>
      <c r="CG617"/>
      <c r="CH617"/>
      <c r="CI617"/>
      <c r="CJ617"/>
      <c r="CK617"/>
      <c r="CL617"/>
      <c r="CM617"/>
      <c r="CN617"/>
      <c r="CO617"/>
      <c r="CP617"/>
      <c r="CQ617"/>
      <c r="CR617"/>
      <c r="CS617"/>
      <c r="CT617"/>
      <c r="CU617"/>
      <c r="CV617"/>
      <c r="CW617"/>
      <c r="CX617"/>
      <c r="CY617"/>
      <c r="CZ617"/>
      <c r="DA617"/>
      <c r="DB617"/>
    </row>
    <row r="618" spans="1:106" s="76" customFormat="1" ht="64.5" customHeight="1"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c r="BR618"/>
      <c r="BS618"/>
      <c r="BT618"/>
      <c r="BU618"/>
      <c r="BV618"/>
      <c r="BW618"/>
      <c r="BX618"/>
      <c r="BY618"/>
      <c r="BZ618"/>
      <c r="CA618"/>
      <c r="CB618"/>
      <c r="CC618"/>
      <c r="CD618"/>
      <c r="CE618"/>
      <c r="CF618"/>
      <c r="CG618"/>
      <c r="CH618"/>
      <c r="CI618"/>
      <c r="CJ618"/>
      <c r="CK618"/>
      <c r="CL618"/>
      <c r="CM618"/>
      <c r="CN618"/>
      <c r="CO618"/>
      <c r="CP618"/>
      <c r="CQ618"/>
      <c r="CR618"/>
      <c r="CS618"/>
      <c r="CT618"/>
      <c r="CU618"/>
      <c r="CV618"/>
      <c r="CW618"/>
      <c r="CX618"/>
      <c r="CY618"/>
      <c r="CZ618"/>
      <c r="DA618"/>
      <c r="DB618"/>
    </row>
    <row r="619" spans="1:106" s="76" customFormat="1" ht="64.5" customHeight="1"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c r="BR619"/>
      <c r="BS619"/>
      <c r="BT619"/>
      <c r="BU619"/>
      <c r="BV619"/>
      <c r="BW619"/>
      <c r="BX619"/>
      <c r="BY619"/>
      <c r="BZ619"/>
      <c r="CA619"/>
      <c r="CB619"/>
      <c r="CC619"/>
      <c r="CD619"/>
      <c r="CE619"/>
      <c r="CF619"/>
      <c r="CG619"/>
      <c r="CH619"/>
      <c r="CI619"/>
      <c r="CJ619"/>
      <c r="CK619"/>
      <c r="CL619"/>
      <c r="CM619"/>
      <c r="CN619"/>
      <c r="CO619"/>
      <c r="CP619"/>
      <c r="CQ619"/>
      <c r="CR619"/>
      <c r="CS619"/>
      <c r="CT619"/>
      <c r="CU619"/>
      <c r="CV619"/>
      <c r="CW619"/>
      <c r="CX619"/>
      <c r="CY619"/>
      <c r="CZ619"/>
      <c r="DA619"/>
      <c r="DB619"/>
    </row>
    <row r="620" spans="1:106" s="76" customFormat="1" ht="64.5" customHeight="1"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c r="AW620"/>
      <c r="AX620"/>
      <c r="AY620"/>
      <c r="AZ620"/>
      <c r="BA620"/>
      <c r="BB620"/>
      <c r="BC620"/>
      <c r="BD620"/>
      <c r="BE620"/>
      <c r="BF620"/>
      <c r="BG620"/>
      <c r="BH620"/>
      <c r="BI620"/>
      <c r="BJ620"/>
      <c r="BK620"/>
      <c r="BL620"/>
      <c r="BM620"/>
      <c r="BN620"/>
      <c r="BO620"/>
      <c r="BP620"/>
      <c r="BQ620"/>
      <c r="BR620"/>
      <c r="BS620"/>
      <c r="BT620"/>
      <c r="BU620"/>
      <c r="BV620"/>
      <c r="BW620"/>
      <c r="BX620"/>
      <c r="BY620"/>
      <c r="BZ620"/>
      <c r="CA620"/>
      <c r="CB620"/>
      <c r="CC620"/>
      <c r="CD620"/>
      <c r="CE620"/>
      <c r="CF620"/>
      <c r="CG620"/>
      <c r="CH620"/>
      <c r="CI620"/>
      <c r="CJ620"/>
      <c r="CK620"/>
      <c r="CL620"/>
      <c r="CM620"/>
      <c r="CN620"/>
      <c r="CO620"/>
      <c r="CP620"/>
      <c r="CQ620"/>
      <c r="CR620"/>
      <c r="CS620"/>
      <c r="CT620"/>
      <c r="CU620"/>
      <c r="CV620"/>
      <c r="CW620"/>
      <c r="CX620"/>
      <c r="CY620"/>
      <c r="CZ620"/>
      <c r="DA620"/>
      <c r="DB620"/>
    </row>
    <row r="621" spans="1:106" s="76" customFormat="1" ht="64.5" customHeight="1"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c r="AK621"/>
      <c r="AL621"/>
      <c r="AM621"/>
      <c r="AN621"/>
      <c r="AO621"/>
      <c r="AP621"/>
      <c r="AQ621"/>
      <c r="AR621"/>
      <c r="AS621"/>
      <c r="AT621"/>
      <c r="AU621"/>
      <c r="AV621"/>
      <c r="AW621"/>
      <c r="AX621"/>
      <c r="AY621"/>
      <c r="AZ621"/>
      <c r="BA621"/>
      <c r="BB621"/>
      <c r="BC621"/>
      <c r="BD621"/>
      <c r="BE621"/>
      <c r="BF621"/>
      <c r="BG621"/>
      <c r="BH621"/>
      <c r="BI621"/>
      <c r="BJ621"/>
      <c r="BK621"/>
      <c r="BL621"/>
      <c r="BM621"/>
      <c r="BN621"/>
      <c r="BO621"/>
      <c r="BP621"/>
      <c r="BQ621"/>
      <c r="BR621"/>
      <c r="BS621"/>
      <c r="BT621"/>
      <c r="BU621"/>
      <c r="BV621"/>
      <c r="BW621"/>
      <c r="BX621"/>
      <c r="BY621"/>
      <c r="BZ621"/>
      <c r="CA621"/>
      <c r="CB621"/>
      <c r="CC621"/>
      <c r="CD621"/>
      <c r="CE621"/>
      <c r="CF621"/>
      <c r="CG621"/>
      <c r="CH621"/>
      <c r="CI621"/>
      <c r="CJ621"/>
      <c r="CK621"/>
      <c r="CL621"/>
      <c r="CM621"/>
      <c r="CN621"/>
      <c r="CO621"/>
      <c r="CP621"/>
      <c r="CQ621"/>
      <c r="CR621"/>
      <c r="CS621"/>
      <c r="CT621"/>
      <c r="CU621"/>
      <c r="CV621"/>
      <c r="CW621"/>
      <c r="CX621"/>
      <c r="CY621"/>
      <c r="CZ621"/>
      <c r="DA621"/>
      <c r="DB621"/>
    </row>
    <row r="622" spans="1:106" s="76" customFormat="1" ht="64.5" customHeight="1"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c r="AW622"/>
      <c r="AX622"/>
      <c r="AY622"/>
      <c r="AZ622"/>
      <c r="BA622"/>
      <c r="BB622"/>
      <c r="BC622"/>
      <c r="BD622"/>
      <c r="BE622"/>
      <c r="BF622"/>
      <c r="BG622"/>
      <c r="BH622"/>
      <c r="BI622"/>
      <c r="BJ622"/>
      <c r="BK622"/>
      <c r="BL622"/>
      <c r="BM622"/>
      <c r="BN622"/>
      <c r="BO622"/>
      <c r="BP622"/>
      <c r="BQ622"/>
      <c r="BR622"/>
      <c r="BS622"/>
      <c r="BT622"/>
      <c r="BU622"/>
      <c r="BV622"/>
      <c r="BW622"/>
      <c r="BX622"/>
      <c r="BY622"/>
      <c r="BZ622"/>
      <c r="CA622"/>
      <c r="CB622"/>
      <c r="CC622"/>
      <c r="CD622"/>
      <c r="CE622"/>
      <c r="CF622"/>
      <c r="CG622"/>
      <c r="CH622"/>
      <c r="CI622"/>
      <c r="CJ622"/>
      <c r="CK622"/>
      <c r="CL622"/>
      <c r="CM622"/>
      <c r="CN622"/>
      <c r="CO622"/>
      <c r="CP622"/>
      <c r="CQ622"/>
      <c r="CR622"/>
      <c r="CS622"/>
      <c r="CT622"/>
      <c r="CU622"/>
      <c r="CV622"/>
      <c r="CW622"/>
      <c r="CX622"/>
      <c r="CY622"/>
      <c r="CZ622"/>
      <c r="DA622"/>
      <c r="DB622"/>
    </row>
    <row r="623" spans="1:106" s="76" customFormat="1" ht="64.5" customHeight="1"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c r="AK623"/>
      <c r="AL623"/>
      <c r="AM623"/>
      <c r="AN623"/>
      <c r="AO623"/>
      <c r="AP623"/>
      <c r="AQ623"/>
      <c r="AR623"/>
      <c r="AS623"/>
      <c r="AT623"/>
      <c r="AU623"/>
      <c r="AV623"/>
      <c r="AW623"/>
      <c r="AX623"/>
      <c r="AY623"/>
      <c r="AZ623"/>
      <c r="BA623"/>
      <c r="BB623"/>
      <c r="BC623"/>
      <c r="BD623"/>
      <c r="BE623"/>
      <c r="BF623"/>
      <c r="BG623"/>
      <c r="BH623"/>
      <c r="BI623"/>
      <c r="BJ623"/>
      <c r="BK623"/>
      <c r="BL623"/>
      <c r="BM623"/>
      <c r="BN623"/>
      <c r="BO623"/>
      <c r="BP623"/>
      <c r="BQ623"/>
      <c r="BR623"/>
      <c r="BS623"/>
      <c r="BT623"/>
      <c r="BU623"/>
      <c r="BV623"/>
      <c r="BW623"/>
      <c r="BX623"/>
      <c r="BY623"/>
      <c r="BZ623"/>
      <c r="CA623"/>
      <c r="CB623"/>
      <c r="CC623"/>
      <c r="CD623"/>
      <c r="CE623"/>
      <c r="CF623"/>
      <c r="CG623"/>
      <c r="CH623"/>
      <c r="CI623"/>
      <c r="CJ623"/>
      <c r="CK623"/>
      <c r="CL623"/>
      <c r="CM623"/>
      <c r="CN623"/>
      <c r="CO623"/>
      <c r="CP623"/>
      <c r="CQ623"/>
      <c r="CR623"/>
      <c r="CS623"/>
      <c r="CT623"/>
      <c r="CU623"/>
      <c r="CV623"/>
      <c r="CW623"/>
      <c r="CX623"/>
      <c r="CY623"/>
      <c r="CZ623"/>
      <c r="DA623"/>
      <c r="DB623"/>
    </row>
    <row r="624" spans="1:106" s="76" customFormat="1" ht="64.5" customHeight="1"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c r="AW624"/>
      <c r="AX624"/>
      <c r="AY624"/>
      <c r="AZ624"/>
      <c r="BA624"/>
      <c r="BB624"/>
      <c r="BC624"/>
      <c r="BD624"/>
      <c r="BE624"/>
      <c r="BF624"/>
      <c r="BG624"/>
      <c r="BH624"/>
      <c r="BI624"/>
      <c r="BJ624"/>
      <c r="BK624"/>
      <c r="BL624"/>
      <c r="BM624"/>
      <c r="BN624"/>
      <c r="BO624"/>
      <c r="BP624"/>
      <c r="BQ624"/>
      <c r="BR624"/>
      <c r="BS624"/>
      <c r="BT624"/>
      <c r="BU624"/>
      <c r="BV624"/>
      <c r="BW624"/>
      <c r="BX624"/>
      <c r="BY624"/>
      <c r="BZ624"/>
      <c r="CA624"/>
      <c r="CB624"/>
      <c r="CC624"/>
      <c r="CD624"/>
      <c r="CE624"/>
      <c r="CF624"/>
      <c r="CG624"/>
      <c r="CH624"/>
      <c r="CI624"/>
      <c r="CJ624"/>
      <c r="CK624"/>
      <c r="CL624"/>
      <c r="CM624"/>
      <c r="CN624"/>
      <c r="CO624"/>
      <c r="CP624"/>
      <c r="CQ624"/>
      <c r="CR624"/>
      <c r="CS624"/>
      <c r="CT624"/>
      <c r="CU624"/>
      <c r="CV624"/>
      <c r="CW624"/>
      <c r="CX624"/>
      <c r="CY624"/>
      <c r="CZ624"/>
      <c r="DA624"/>
      <c r="DB624"/>
    </row>
    <row r="625" spans="1:106" s="76" customFormat="1" ht="64.5" customHeight="1"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c r="AK625"/>
      <c r="AL625"/>
      <c r="AM625"/>
      <c r="AN625"/>
      <c r="AO625"/>
      <c r="AP625"/>
      <c r="AQ625"/>
      <c r="AR625"/>
      <c r="AS625"/>
      <c r="AT625"/>
      <c r="AU625"/>
      <c r="AV625"/>
      <c r="AW625"/>
      <c r="AX625"/>
      <c r="AY625"/>
      <c r="AZ625"/>
      <c r="BA625"/>
      <c r="BB625"/>
      <c r="BC625"/>
      <c r="BD625"/>
      <c r="BE625"/>
      <c r="BF625"/>
      <c r="BG625"/>
      <c r="BH625"/>
      <c r="BI625"/>
      <c r="BJ625"/>
      <c r="BK625"/>
      <c r="BL625"/>
      <c r="BM625"/>
      <c r="BN625"/>
      <c r="BO625"/>
      <c r="BP625"/>
      <c r="BQ625"/>
      <c r="BR625"/>
      <c r="BS625"/>
      <c r="BT625"/>
      <c r="BU625"/>
      <c r="BV625"/>
      <c r="BW625"/>
      <c r="BX625"/>
      <c r="BY625"/>
      <c r="BZ625"/>
      <c r="CA625"/>
      <c r="CB625"/>
      <c r="CC625"/>
      <c r="CD625"/>
      <c r="CE625"/>
      <c r="CF625"/>
      <c r="CG625"/>
      <c r="CH625"/>
      <c r="CI625"/>
      <c r="CJ625"/>
      <c r="CK625"/>
      <c r="CL625"/>
      <c r="CM625"/>
      <c r="CN625"/>
      <c r="CO625"/>
      <c r="CP625"/>
      <c r="CQ625"/>
      <c r="CR625"/>
      <c r="CS625"/>
      <c r="CT625"/>
      <c r="CU625"/>
      <c r="CV625"/>
      <c r="CW625"/>
      <c r="CX625"/>
      <c r="CY625"/>
      <c r="CZ625"/>
      <c r="DA625"/>
      <c r="DB625"/>
    </row>
    <row r="626" spans="1:106" s="76" customFormat="1" ht="64.5" customHeight="1"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c r="AW626"/>
      <c r="AX626"/>
      <c r="AY626"/>
      <c r="AZ626"/>
      <c r="BA626"/>
      <c r="BB626"/>
      <c r="BC626"/>
      <c r="BD626"/>
      <c r="BE626"/>
      <c r="BF626"/>
      <c r="BG626"/>
      <c r="BH626"/>
      <c r="BI626"/>
      <c r="BJ626"/>
      <c r="BK626"/>
      <c r="BL626"/>
      <c r="BM626"/>
      <c r="BN626"/>
      <c r="BO626"/>
      <c r="BP626"/>
      <c r="BQ626"/>
      <c r="BR626"/>
      <c r="BS626"/>
      <c r="BT626"/>
      <c r="BU626"/>
      <c r="BV626"/>
      <c r="BW626"/>
      <c r="BX626"/>
      <c r="BY626"/>
      <c r="BZ626"/>
      <c r="CA626"/>
      <c r="CB626"/>
      <c r="CC626"/>
      <c r="CD626"/>
      <c r="CE626"/>
      <c r="CF626"/>
      <c r="CG626"/>
      <c r="CH626"/>
      <c r="CI626"/>
      <c r="CJ626"/>
      <c r="CK626"/>
      <c r="CL626"/>
      <c r="CM626"/>
      <c r="CN626"/>
      <c r="CO626"/>
      <c r="CP626"/>
      <c r="CQ626"/>
      <c r="CR626"/>
      <c r="CS626"/>
      <c r="CT626"/>
      <c r="CU626"/>
      <c r="CV626"/>
      <c r="CW626"/>
      <c r="CX626"/>
      <c r="CY626"/>
      <c r="CZ626"/>
      <c r="DA626"/>
      <c r="DB626"/>
    </row>
    <row r="627" spans="1:106" s="76" customFormat="1" ht="64.5" customHeight="1"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c r="AK627"/>
      <c r="AL627"/>
      <c r="AM627"/>
      <c r="AN627"/>
      <c r="AO627"/>
      <c r="AP627"/>
      <c r="AQ627"/>
      <c r="AR627"/>
      <c r="AS627"/>
      <c r="AT627"/>
      <c r="AU627"/>
      <c r="AV627"/>
      <c r="AW627"/>
      <c r="AX627"/>
      <c r="AY627"/>
      <c r="AZ627"/>
      <c r="BA627"/>
      <c r="BB627"/>
      <c r="BC627"/>
      <c r="BD627"/>
      <c r="BE627"/>
      <c r="BF627"/>
      <c r="BG627"/>
      <c r="BH627"/>
      <c r="BI627"/>
      <c r="BJ627"/>
      <c r="BK627"/>
      <c r="BL627"/>
      <c r="BM627"/>
      <c r="BN627"/>
      <c r="BO627"/>
      <c r="BP627"/>
      <c r="BQ627"/>
      <c r="BR627"/>
      <c r="BS627"/>
      <c r="BT627"/>
      <c r="BU627"/>
      <c r="BV627"/>
      <c r="BW627"/>
      <c r="BX627"/>
      <c r="BY627"/>
      <c r="BZ627"/>
      <c r="CA627"/>
      <c r="CB627"/>
      <c r="CC627"/>
      <c r="CD627"/>
      <c r="CE627"/>
      <c r="CF627"/>
      <c r="CG627"/>
      <c r="CH627"/>
      <c r="CI627"/>
      <c r="CJ627"/>
      <c r="CK627"/>
      <c r="CL627"/>
      <c r="CM627"/>
      <c r="CN627"/>
      <c r="CO627"/>
      <c r="CP627"/>
      <c r="CQ627"/>
      <c r="CR627"/>
      <c r="CS627"/>
      <c r="CT627"/>
      <c r="CU627"/>
      <c r="CV627"/>
      <c r="CW627"/>
      <c r="CX627"/>
      <c r="CY627"/>
      <c r="CZ627"/>
      <c r="DA627"/>
      <c r="DB627"/>
    </row>
    <row r="628" spans="1:106" s="76" customFormat="1" ht="64.5" customHeight="1"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c r="AW628"/>
      <c r="AX628"/>
      <c r="AY628"/>
      <c r="AZ628"/>
      <c r="BA628"/>
      <c r="BB628"/>
      <c r="BC628"/>
      <c r="BD628"/>
      <c r="BE628"/>
      <c r="BF628"/>
      <c r="BG628"/>
      <c r="BH628"/>
      <c r="BI628"/>
      <c r="BJ628"/>
      <c r="BK628"/>
      <c r="BL628"/>
      <c r="BM628"/>
      <c r="BN628"/>
      <c r="BO628"/>
      <c r="BP628"/>
      <c r="BQ628"/>
      <c r="BR628"/>
      <c r="BS628"/>
      <c r="BT628"/>
      <c r="BU628"/>
      <c r="BV628"/>
      <c r="BW628"/>
      <c r="BX628"/>
      <c r="BY628"/>
      <c r="BZ628"/>
      <c r="CA628"/>
      <c r="CB628"/>
      <c r="CC628"/>
      <c r="CD628"/>
      <c r="CE628"/>
      <c r="CF628"/>
      <c r="CG628"/>
      <c r="CH628"/>
      <c r="CI628"/>
      <c r="CJ628"/>
      <c r="CK628"/>
      <c r="CL628"/>
      <c r="CM628"/>
      <c r="CN628"/>
      <c r="CO628"/>
      <c r="CP628"/>
      <c r="CQ628"/>
      <c r="CR628"/>
      <c r="CS628"/>
      <c r="CT628"/>
      <c r="CU628"/>
      <c r="CV628"/>
      <c r="CW628"/>
      <c r="CX628"/>
      <c r="CY628"/>
      <c r="CZ628"/>
      <c r="DA628"/>
      <c r="DB628"/>
    </row>
    <row r="629" spans="1:106" s="76" customFormat="1" ht="64.5" customHeight="1"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c r="AK629"/>
      <c r="AL629"/>
      <c r="AM629"/>
      <c r="AN629"/>
      <c r="AO629"/>
      <c r="AP629"/>
      <c r="AQ629"/>
      <c r="AR629"/>
      <c r="AS629"/>
      <c r="AT629"/>
      <c r="AU629"/>
      <c r="AV629"/>
      <c r="AW629"/>
      <c r="AX629"/>
      <c r="AY629"/>
      <c r="AZ629"/>
      <c r="BA629"/>
      <c r="BB629"/>
      <c r="BC629"/>
      <c r="BD629"/>
      <c r="BE629"/>
      <c r="BF629"/>
      <c r="BG629"/>
      <c r="BH629"/>
      <c r="BI629"/>
      <c r="BJ629"/>
      <c r="BK629"/>
      <c r="BL629"/>
      <c r="BM629"/>
      <c r="BN629"/>
      <c r="BO629"/>
      <c r="BP629"/>
      <c r="BQ629"/>
      <c r="BR629"/>
      <c r="BS629"/>
      <c r="BT629"/>
      <c r="BU629"/>
      <c r="BV629"/>
      <c r="BW629"/>
      <c r="BX629"/>
      <c r="BY629"/>
      <c r="BZ629"/>
      <c r="CA629"/>
      <c r="CB629"/>
      <c r="CC629"/>
      <c r="CD629"/>
      <c r="CE629"/>
      <c r="CF629"/>
      <c r="CG629"/>
      <c r="CH629"/>
      <c r="CI629"/>
      <c r="CJ629"/>
      <c r="CK629"/>
      <c r="CL629"/>
      <c r="CM629"/>
      <c r="CN629"/>
      <c r="CO629"/>
      <c r="CP629"/>
      <c r="CQ629"/>
      <c r="CR629"/>
      <c r="CS629"/>
      <c r="CT629"/>
      <c r="CU629"/>
      <c r="CV629"/>
      <c r="CW629"/>
      <c r="CX629"/>
      <c r="CY629"/>
      <c r="CZ629"/>
      <c r="DA629"/>
      <c r="DB629"/>
    </row>
    <row r="630" spans="1:106" s="76" customFormat="1" ht="64.5" customHeight="1"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c r="AW630"/>
      <c r="AX630"/>
      <c r="AY630"/>
      <c r="AZ630"/>
      <c r="BA630"/>
      <c r="BB630"/>
      <c r="BC630"/>
      <c r="BD630"/>
      <c r="BE630"/>
      <c r="BF630"/>
      <c r="BG630"/>
      <c r="BH630"/>
      <c r="BI630"/>
      <c r="BJ630"/>
      <c r="BK630"/>
      <c r="BL630"/>
      <c r="BM630"/>
      <c r="BN630"/>
      <c r="BO630"/>
      <c r="BP630"/>
      <c r="BQ630"/>
      <c r="BR630"/>
      <c r="BS630"/>
      <c r="BT630"/>
      <c r="BU630"/>
      <c r="BV630"/>
      <c r="BW630"/>
      <c r="BX630"/>
      <c r="BY630"/>
      <c r="BZ630"/>
      <c r="CA630"/>
      <c r="CB630"/>
      <c r="CC630"/>
      <c r="CD630"/>
      <c r="CE630"/>
      <c r="CF630"/>
      <c r="CG630"/>
      <c r="CH630"/>
      <c r="CI630"/>
      <c r="CJ630"/>
      <c r="CK630"/>
      <c r="CL630"/>
      <c r="CM630"/>
      <c r="CN630"/>
      <c r="CO630"/>
      <c r="CP630"/>
      <c r="CQ630"/>
      <c r="CR630"/>
      <c r="CS630"/>
      <c r="CT630"/>
      <c r="CU630"/>
      <c r="CV630"/>
      <c r="CW630"/>
      <c r="CX630"/>
      <c r="CY630"/>
      <c r="CZ630"/>
      <c r="DA630"/>
      <c r="DB630"/>
    </row>
    <row r="631" spans="1:106" s="76" customFormat="1" ht="64.5" customHeight="1"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c r="AK631"/>
      <c r="AL631"/>
      <c r="AM631"/>
      <c r="AN631"/>
      <c r="AO631"/>
      <c r="AP631"/>
      <c r="AQ631"/>
      <c r="AR631"/>
      <c r="AS631"/>
      <c r="AT631"/>
      <c r="AU631"/>
      <c r="AV631"/>
      <c r="AW631"/>
      <c r="AX631"/>
      <c r="AY631"/>
      <c r="AZ631"/>
      <c r="BA631"/>
      <c r="BB631"/>
      <c r="BC631"/>
      <c r="BD631"/>
      <c r="BE631"/>
      <c r="BF631"/>
      <c r="BG631"/>
      <c r="BH631"/>
      <c r="BI631"/>
      <c r="BJ631"/>
      <c r="BK631"/>
      <c r="BL631"/>
      <c r="BM631"/>
      <c r="BN631"/>
      <c r="BO631"/>
      <c r="BP631"/>
      <c r="BQ631"/>
      <c r="BR631"/>
      <c r="BS631"/>
      <c r="BT631"/>
      <c r="BU631"/>
      <c r="BV631"/>
      <c r="BW631"/>
      <c r="BX631"/>
      <c r="BY631"/>
      <c r="BZ631"/>
      <c r="CA631"/>
      <c r="CB631"/>
      <c r="CC631"/>
      <c r="CD631"/>
      <c r="CE631"/>
      <c r="CF631"/>
      <c r="CG631"/>
      <c r="CH631"/>
      <c r="CI631"/>
      <c r="CJ631"/>
      <c r="CK631"/>
      <c r="CL631"/>
      <c r="CM631"/>
      <c r="CN631"/>
      <c r="CO631"/>
      <c r="CP631"/>
      <c r="CQ631"/>
      <c r="CR631"/>
      <c r="CS631"/>
      <c r="CT631"/>
      <c r="CU631"/>
      <c r="CV631"/>
      <c r="CW631"/>
      <c r="CX631"/>
      <c r="CY631"/>
      <c r="CZ631"/>
      <c r="DA631"/>
      <c r="DB631"/>
    </row>
    <row r="632" spans="1:106" s="76" customFormat="1" ht="64.5" customHeight="1"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c r="AW632"/>
      <c r="AX632"/>
      <c r="AY632"/>
      <c r="AZ632"/>
      <c r="BA632"/>
      <c r="BB632"/>
      <c r="BC632"/>
      <c r="BD632"/>
      <c r="BE632"/>
      <c r="BF632"/>
      <c r="BG632"/>
      <c r="BH632"/>
      <c r="BI632"/>
      <c r="BJ632"/>
      <c r="BK632"/>
      <c r="BL632"/>
      <c r="BM632"/>
      <c r="BN632"/>
      <c r="BO632"/>
      <c r="BP632"/>
      <c r="BQ632"/>
      <c r="BR632"/>
      <c r="BS632"/>
      <c r="BT632"/>
      <c r="BU632"/>
      <c r="BV632"/>
      <c r="BW632"/>
      <c r="BX632"/>
      <c r="BY632"/>
      <c r="BZ632"/>
      <c r="CA632"/>
      <c r="CB632"/>
      <c r="CC632"/>
      <c r="CD632"/>
      <c r="CE632"/>
      <c r="CF632"/>
      <c r="CG632"/>
      <c r="CH632"/>
      <c r="CI632"/>
      <c r="CJ632"/>
      <c r="CK632"/>
      <c r="CL632"/>
      <c r="CM632"/>
      <c r="CN632"/>
      <c r="CO632"/>
      <c r="CP632"/>
      <c r="CQ632"/>
      <c r="CR632"/>
      <c r="CS632"/>
      <c r="CT632"/>
      <c r="CU632"/>
      <c r="CV632"/>
      <c r="CW632"/>
      <c r="CX632"/>
      <c r="CY632"/>
      <c r="CZ632"/>
      <c r="DA632"/>
      <c r="DB632"/>
    </row>
    <row r="633" spans="1:106" s="76" customFormat="1" ht="64.5" customHeight="1"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c r="AK633"/>
      <c r="AL633"/>
      <c r="AM633"/>
      <c r="AN633"/>
      <c r="AO633"/>
      <c r="AP633"/>
      <c r="AQ633"/>
      <c r="AR633"/>
      <c r="AS633"/>
      <c r="AT633"/>
      <c r="AU633"/>
      <c r="AV633"/>
      <c r="AW633"/>
      <c r="AX633"/>
      <c r="AY633"/>
      <c r="AZ633"/>
      <c r="BA633"/>
      <c r="BB633"/>
      <c r="BC633"/>
      <c r="BD633"/>
      <c r="BE633"/>
      <c r="BF633"/>
      <c r="BG633"/>
      <c r="BH633"/>
      <c r="BI633"/>
      <c r="BJ633"/>
      <c r="BK633"/>
      <c r="BL633"/>
      <c r="BM633"/>
      <c r="BN633"/>
      <c r="BO633"/>
      <c r="BP633"/>
      <c r="BQ633"/>
      <c r="BR633"/>
      <c r="BS633"/>
      <c r="BT633"/>
      <c r="BU633"/>
      <c r="BV633"/>
      <c r="BW633"/>
      <c r="BX633"/>
      <c r="BY633"/>
      <c r="BZ633"/>
      <c r="CA633"/>
      <c r="CB633"/>
      <c r="CC633"/>
      <c r="CD633"/>
      <c r="CE633"/>
      <c r="CF633"/>
      <c r="CG633"/>
      <c r="CH633"/>
      <c r="CI633"/>
      <c r="CJ633"/>
      <c r="CK633"/>
      <c r="CL633"/>
      <c r="CM633"/>
      <c r="CN633"/>
      <c r="CO633"/>
      <c r="CP633"/>
      <c r="CQ633"/>
      <c r="CR633"/>
      <c r="CS633"/>
      <c r="CT633"/>
      <c r="CU633"/>
      <c r="CV633"/>
      <c r="CW633"/>
      <c r="CX633"/>
      <c r="CY633"/>
      <c r="CZ633"/>
      <c r="DA633"/>
      <c r="DB633"/>
    </row>
    <row r="634" spans="1:106" s="76" customFormat="1" ht="64.5" customHeight="1"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c r="AW634"/>
      <c r="AX634"/>
      <c r="AY634"/>
      <c r="AZ634"/>
      <c r="BA634"/>
      <c r="BB634"/>
      <c r="BC634"/>
      <c r="BD634"/>
      <c r="BE634"/>
      <c r="BF634"/>
      <c r="BG634"/>
      <c r="BH634"/>
      <c r="BI634"/>
      <c r="BJ634"/>
      <c r="BK634"/>
      <c r="BL634"/>
      <c r="BM634"/>
      <c r="BN634"/>
      <c r="BO634"/>
      <c r="BP634"/>
      <c r="BQ634"/>
      <c r="BR634"/>
      <c r="BS634"/>
      <c r="BT634"/>
      <c r="BU634"/>
      <c r="BV634"/>
      <c r="BW634"/>
      <c r="BX634"/>
      <c r="BY634"/>
      <c r="BZ634"/>
      <c r="CA634"/>
      <c r="CB634"/>
      <c r="CC634"/>
      <c r="CD634"/>
      <c r="CE634"/>
      <c r="CF634"/>
      <c r="CG634"/>
      <c r="CH634"/>
      <c r="CI634"/>
      <c r="CJ634"/>
      <c r="CK634"/>
      <c r="CL634"/>
      <c r="CM634"/>
      <c r="CN634"/>
      <c r="CO634"/>
      <c r="CP634"/>
      <c r="CQ634"/>
      <c r="CR634"/>
      <c r="CS634"/>
      <c r="CT634"/>
      <c r="CU634"/>
      <c r="CV634"/>
      <c r="CW634"/>
      <c r="CX634"/>
      <c r="CY634"/>
      <c r="CZ634"/>
      <c r="DA634"/>
      <c r="DB634"/>
    </row>
    <row r="635" spans="1:106" s="76" customFormat="1" ht="64.5" customHeight="1"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c r="AK635"/>
      <c r="AL635"/>
      <c r="AM635"/>
      <c r="AN635"/>
      <c r="AO635"/>
      <c r="AP635"/>
      <c r="AQ635"/>
      <c r="AR635"/>
      <c r="AS635"/>
      <c r="AT635"/>
      <c r="AU635"/>
      <c r="AV635"/>
      <c r="AW635"/>
      <c r="AX635"/>
      <c r="AY635"/>
      <c r="AZ635"/>
      <c r="BA635"/>
      <c r="BB635"/>
      <c r="BC635"/>
      <c r="BD635"/>
      <c r="BE635"/>
      <c r="BF635"/>
      <c r="BG635"/>
      <c r="BH635"/>
      <c r="BI635"/>
      <c r="BJ635"/>
      <c r="BK635"/>
      <c r="BL635"/>
      <c r="BM635"/>
      <c r="BN635"/>
      <c r="BO635"/>
      <c r="BP635"/>
      <c r="BQ635"/>
      <c r="BR635"/>
      <c r="BS635"/>
      <c r="BT635"/>
      <c r="BU635"/>
      <c r="BV635"/>
      <c r="BW635"/>
      <c r="BX635"/>
      <c r="BY635"/>
      <c r="BZ635"/>
      <c r="CA635"/>
      <c r="CB635"/>
      <c r="CC635"/>
      <c r="CD635"/>
      <c r="CE635"/>
      <c r="CF635"/>
      <c r="CG635"/>
      <c r="CH635"/>
      <c r="CI635"/>
      <c r="CJ635"/>
      <c r="CK635"/>
      <c r="CL635"/>
      <c r="CM635"/>
      <c r="CN635"/>
      <c r="CO635"/>
      <c r="CP635"/>
      <c r="CQ635"/>
      <c r="CR635"/>
      <c r="CS635"/>
      <c r="CT635"/>
      <c r="CU635"/>
      <c r="CV635"/>
      <c r="CW635"/>
      <c r="CX635"/>
      <c r="CY635"/>
      <c r="CZ635"/>
      <c r="DA635"/>
      <c r="DB635"/>
    </row>
    <row r="636" spans="1:106" s="76" customFormat="1" ht="64.5" customHeight="1"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c r="AP636"/>
      <c r="AQ636"/>
      <c r="AR636"/>
      <c r="AS636"/>
      <c r="AT636"/>
      <c r="AU636"/>
      <c r="AV636"/>
      <c r="AW636"/>
      <c r="AX636"/>
      <c r="AY636"/>
      <c r="AZ636"/>
      <c r="BA636"/>
      <c r="BB636"/>
      <c r="BC636"/>
      <c r="BD636"/>
      <c r="BE636"/>
      <c r="BF636"/>
      <c r="BG636"/>
      <c r="BH636"/>
      <c r="BI636"/>
      <c r="BJ636"/>
      <c r="BK636"/>
      <c r="BL636"/>
      <c r="BM636"/>
      <c r="BN636"/>
      <c r="BO636"/>
      <c r="BP636"/>
      <c r="BQ636"/>
      <c r="BR636"/>
      <c r="BS636"/>
      <c r="BT636"/>
      <c r="BU636"/>
      <c r="BV636"/>
      <c r="BW636"/>
      <c r="BX636"/>
      <c r="BY636"/>
      <c r="BZ636"/>
      <c r="CA636"/>
      <c r="CB636"/>
      <c r="CC636"/>
      <c r="CD636"/>
      <c r="CE636"/>
      <c r="CF636"/>
      <c r="CG636"/>
      <c r="CH636"/>
      <c r="CI636"/>
      <c r="CJ636"/>
      <c r="CK636"/>
      <c r="CL636"/>
      <c r="CM636"/>
      <c r="CN636"/>
      <c r="CO636"/>
      <c r="CP636"/>
      <c r="CQ636"/>
      <c r="CR636"/>
      <c r="CS636"/>
      <c r="CT636"/>
      <c r="CU636"/>
      <c r="CV636"/>
      <c r="CW636"/>
      <c r="CX636"/>
      <c r="CY636"/>
      <c r="CZ636"/>
      <c r="DA636"/>
      <c r="DB636"/>
    </row>
    <row r="637" spans="1:106" s="76" customFormat="1" ht="64.5" customHeight="1"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c r="AP637"/>
      <c r="AQ637"/>
      <c r="AR637"/>
      <c r="AS637"/>
      <c r="AT637"/>
      <c r="AU637"/>
      <c r="AV637"/>
      <c r="AW637"/>
      <c r="AX637"/>
      <c r="AY637"/>
      <c r="AZ637"/>
      <c r="BA637"/>
      <c r="BB637"/>
      <c r="BC637"/>
      <c r="BD637"/>
      <c r="BE637"/>
      <c r="BF637"/>
      <c r="BG637"/>
      <c r="BH637"/>
      <c r="BI637"/>
      <c r="BJ637"/>
      <c r="BK637"/>
      <c r="BL637"/>
      <c r="BM637"/>
      <c r="BN637"/>
      <c r="BO637"/>
      <c r="BP637"/>
      <c r="BQ637"/>
      <c r="BR637"/>
      <c r="BS637"/>
      <c r="BT637"/>
      <c r="BU637"/>
      <c r="BV637"/>
      <c r="BW637"/>
      <c r="BX637"/>
      <c r="BY637"/>
      <c r="BZ637"/>
      <c r="CA637"/>
      <c r="CB637"/>
      <c r="CC637"/>
      <c r="CD637"/>
      <c r="CE637"/>
      <c r="CF637"/>
      <c r="CG637"/>
      <c r="CH637"/>
      <c r="CI637"/>
      <c r="CJ637"/>
      <c r="CK637"/>
      <c r="CL637"/>
      <c r="CM637"/>
      <c r="CN637"/>
      <c r="CO637"/>
      <c r="CP637"/>
      <c r="CQ637"/>
      <c r="CR637"/>
      <c r="CS637"/>
      <c r="CT637"/>
      <c r="CU637"/>
      <c r="CV637"/>
      <c r="CW637"/>
      <c r="CX637"/>
      <c r="CY637"/>
      <c r="CZ637"/>
      <c r="DA637"/>
      <c r="DB637"/>
    </row>
    <row r="638" spans="1:106" s="76" customFormat="1" ht="64.5" customHeight="1"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c r="AK638"/>
      <c r="AL638"/>
      <c r="AM638"/>
      <c r="AN638"/>
      <c r="AO638"/>
      <c r="AP638"/>
      <c r="AQ638"/>
      <c r="AR638"/>
      <c r="AS638"/>
      <c r="AT638"/>
      <c r="AU638"/>
      <c r="AV638"/>
      <c r="AW638"/>
      <c r="AX638"/>
      <c r="AY638"/>
      <c r="AZ638"/>
      <c r="BA638"/>
      <c r="BB638"/>
      <c r="BC638"/>
      <c r="BD638"/>
      <c r="BE638"/>
      <c r="BF638"/>
      <c r="BG638"/>
      <c r="BH638"/>
      <c r="BI638"/>
      <c r="BJ638"/>
      <c r="BK638"/>
      <c r="BL638"/>
      <c r="BM638"/>
      <c r="BN638"/>
      <c r="BO638"/>
      <c r="BP638"/>
      <c r="BQ638"/>
      <c r="BR638"/>
      <c r="BS638"/>
      <c r="BT638"/>
      <c r="BU638"/>
      <c r="BV638"/>
      <c r="BW638"/>
      <c r="BX638"/>
      <c r="BY638"/>
      <c r="BZ638"/>
      <c r="CA638"/>
      <c r="CB638"/>
      <c r="CC638"/>
      <c r="CD638"/>
      <c r="CE638"/>
      <c r="CF638"/>
      <c r="CG638"/>
      <c r="CH638"/>
      <c r="CI638"/>
      <c r="CJ638"/>
      <c r="CK638"/>
      <c r="CL638"/>
      <c r="CM638"/>
      <c r="CN638"/>
      <c r="CO638"/>
      <c r="CP638"/>
      <c r="CQ638"/>
      <c r="CR638"/>
      <c r="CS638"/>
      <c r="CT638"/>
      <c r="CU638"/>
      <c r="CV638"/>
      <c r="CW638"/>
      <c r="CX638"/>
      <c r="CY638"/>
      <c r="CZ638"/>
      <c r="DA638"/>
      <c r="DB638"/>
    </row>
    <row r="639" spans="1:106" s="76" customFormat="1" ht="64.5" customHeight="1"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c r="AW639"/>
      <c r="AX639"/>
      <c r="AY639"/>
      <c r="AZ639"/>
      <c r="BA639"/>
      <c r="BB639"/>
      <c r="BC639"/>
      <c r="BD639"/>
      <c r="BE639"/>
      <c r="BF639"/>
      <c r="BG639"/>
      <c r="BH639"/>
      <c r="BI639"/>
      <c r="BJ639"/>
      <c r="BK639"/>
      <c r="BL639"/>
      <c r="BM639"/>
      <c r="BN639"/>
      <c r="BO639"/>
      <c r="BP639"/>
      <c r="BQ639"/>
      <c r="BR639"/>
      <c r="BS639"/>
      <c r="BT639"/>
      <c r="BU639"/>
      <c r="BV639"/>
      <c r="BW639"/>
      <c r="BX639"/>
      <c r="BY639"/>
      <c r="BZ639"/>
      <c r="CA639"/>
      <c r="CB639"/>
      <c r="CC639"/>
      <c r="CD639"/>
      <c r="CE639"/>
      <c r="CF639"/>
      <c r="CG639"/>
      <c r="CH639"/>
      <c r="CI639"/>
      <c r="CJ639"/>
      <c r="CK639"/>
      <c r="CL639"/>
      <c r="CM639"/>
      <c r="CN639"/>
      <c r="CO639"/>
      <c r="CP639"/>
      <c r="CQ639"/>
      <c r="CR639"/>
      <c r="CS639"/>
      <c r="CT639"/>
      <c r="CU639"/>
      <c r="CV639"/>
      <c r="CW639"/>
      <c r="CX639"/>
      <c r="CY639"/>
      <c r="CZ639"/>
      <c r="DA639"/>
      <c r="DB639"/>
    </row>
    <row r="640" spans="1:106" s="76" customFormat="1" ht="64.5" customHeight="1"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c r="AK640"/>
      <c r="AL640"/>
      <c r="AM640"/>
      <c r="AN640"/>
      <c r="AO640"/>
      <c r="AP640"/>
      <c r="AQ640"/>
      <c r="AR640"/>
      <c r="AS640"/>
      <c r="AT640"/>
      <c r="AU640"/>
      <c r="AV640"/>
      <c r="AW640"/>
      <c r="AX640"/>
      <c r="AY640"/>
      <c r="AZ640"/>
      <c r="BA640"/>
      <c r="BB640"/>
      <c r="BC640"/>
      <c r="BD640"/>
      <c r="BE640"/>
      <c r="BF640"/>
      <c r="BG640"/>
      <c r="BH640"/>
      <c r="BI640"/>
      <c r="BJ640"/>
      <c r="BK640"/>
      <c r="BL640"/>
      <c r="BM640"/>
      <c r="BN640"/>
      <c r="BO640"/>
      <c r="BP640"/>
      <c r="BQ640"/>
      <c r="BR640"/>
      <c r="BS640"/>
      <c r="BT640"/>
      <c r="BU640"/>
      <c r="BV640"/>
      <c r="BW640"/>
      <c r="BX640"/>
      <c r="BY640"/>
      <c r="BZ640"/>
      <c r="CA640"/>
      <c r="CB640"/>
      <c r="CC640"/>
      <c r="CD640"/>
      <c r="CE640"/>
      <c r="CF640"/>
      <c r="CG640"/>
      <c r="CH640"/>
      <c r="CI640"/>
      <c r="CJ640"/>
      <c r="CK640"/>
      <c r="CL640"/>
      <c r="CM640"/>
      <c r="CN640"/>
      <c r="CO640"/>
      <c r="CP640"/>
      <c r="CQ640"/>
      <c r="CR640"/>
      <c r="CS640"/>
      <c r="CT640"/>
      <c r="CU640"/>
      <c r="CV640"/>
      <c r="CW640"/>
      <c r="CX640"/>
      <c r="CY640"/>
      <c r="CZ640"/>
      <c r="DA640"/>
      <c r="DB640"/>
    </row>
    <row r="641" spans="1:106" s="76" customFormat="1" ht="64.5" customHeight="1"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c r="AW641"/>
      <c r="AX641"/>
      <c r="AY641"/>
      <c r="AZ641"/>
      <c r="BA641"/>
      <c r="BB641"/>
      <c r="BC641"/>
      <c r="BD641"/>
      <c r="BE641"/>
      <c r="BF641"/>
      <c r="BG641"/>
      <c r="BH641"/>
      <c r="BI641"/>
      <c r="BJ641"/>
      <c r="BK641"/>
      <c r="BL641"/>
      <c r="BM641"/>
      <c r="BN641"/>
      <c r="BO641"/>
      <c r="BP641"/>
      <c r="BQ641"/>
      <c r="BR641"/>
      <c r="BS641"/>
      <c r="BT641"/>
      <c r="BU641"/>
      <c r="BV641"/>
      <c r="BW641"/>
      <c r="BX641"/>
      <c r="BY641"/>
      <c r="BZ641"/>
      <c r="CA641"/>
      <c r="CB641"/>
      <c r="CC641"/>
      <c r="CD641"/>
      <c r="CE641"/>
      <c r="CF641"/>
      <c r="CG641"/>
      <c r="CH641"/>
      <c r="CI641"/>
      <c r="CJ641"/>
      <c r="CK641"/>
      <c r="CL641"/>
      <c r="CM641"/>
      <c r="CN641"/>
      <c r="CO641"/>
      <c r="CP641"/>
      <c r="CQ641"/>
      <c r="CR641"/>
      <c r="CS641"/>
      <c r="CT641"/>
      <c r="CU641"/>
      <c r="CV641"/>
      <c r="CW641"/>
      <c r="CX641"/>
      <c r="CY641"/>
      <c r="CZ641"/>
      <c r="DA641"/>
      <c r="DB641"/>
    </row>
    <row r="642" spans="1:106" s="76" customFormat="1" ht="64.5" customHeight="1"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c r="AK642"/>
      <c r="AL642"/>
      <c r="AM642"/>
      <c r="AN642"/>
      <c r="AO642"/>
      <c r="AP642"/>
      <c r="AQ642"/>
      <c r="AR642"/>
      <c r="AS642"/>
      <c r="AT642"/>
      <c r="AU642"/>
      <c r="AV642"/>
      <c r="AW642"/>
      <c r="AX642"/>
      <c r="AY642"/>
      <c r="AZ642"/>
      <c r="BA642"/>
      <c r="BB642"/>
      <c r="BC642"/>
      <c r="BD642"/>
      <c r="BE642"/>
      <c r="BF642"/>
      <c r="BG642"/>
      <c r="BH642"/>
      <c r="BI642"/>
      <c r="BJ642"/>
      <c r="BK642"/>
      <c r="BL642"/>
      <c r="BM642"/>
      <c r="BN642"/>
      <c r="BO642"/>
      <c r="BP642"/>
      <c r="BQ642"/>
      <c r="BR642"/>
      <c r="BS642"/>
      <c r="BT642"/>
      <c r="BU642"/>
      <c r="BV642"/>
      <c r="BW642"/>
      <c r="BX642"/>
      <c r="BY642"/>
      <c r="BZ642"/>
      <c r="CA642"/>
      <c r="CB642"/>
      <c r="CC642"/>
      <c r="CD642"/>
      <c r="CE642"/>
      <c r="CF642"/>
      <c r="CG642"/>
      <c r="CH642"/>
      <c r="CI642"/>
      <c r="CJ642"/>
      <c r="CK642"/>
      <c r="CL642"/>
      <c r="CM642"/>
      <c r="CN642"/>
      <c r="CO642"/>
      <c r="CP642"/>
      <c r="CQ642"/>
      <c r="CR642"/>
      <c r="CS642"/>
      <c r="CT642"/>
      <c r="CU642"/>
      <c r="CV642"/>
      <c r="CW642"/>
      <c r="CX642"/>
      <c r="CY642"/>
      <c r="CZ642"/>
      <c r="DA642"/>
      <c r="DB642"/>
    </row>
    <row r="643" spans="1:106" s="76" customFormat="1" ht="64.5" customHeight="1"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c r="AV643"/>
      <c r="AW643"/>
      <c r="AX643"/>
      <c r="AY643"/>
      <c r="AZ643"/>
      <c r="BA643"/>
      <c r="BB643"/>
      <c r="BC643"/>
      <c r="BD643"/>
      <c r="BE643"/>
      <c r="BF643"/>
      <c r="BG643"/>
      <c r="BH643"/>
      <c r="BI643"/>
      <c r="BJ643"/>
      <c r="BK643"/>
      <c r="BL643"/>
      <c r="BM643"/>
      <c r="BN643"/>
      <c r="BO643"/>
      <c r="BP643"/>
      <c r="BQ643"/>
      <c r="BR643"/>
      <c r="BS643"/>
      <c r="BT643"/>
      <c r="BU643"/>
      <c r="BV643"/>
      <c r="BW643"/>
      <c r="BX643"/>
      <c r="BY643"/>
      <c r="BZ643"/>
      <c r="CA643"/>
      <c r="CB643"/>
      <c r="CC643"/>
      <c r="CD643"/>
      <c r="CE643"/>
      <c r="CF643"/>
      <c r="CG643"/>
      <c r="CH643"/>
      <c r="CI643"/>
      <c r="CJ643"/>
      <c r="CK643"/>
      <c r="CL643"/>
      <c r="CM643"/>
      <c r="CN643"/>
      <c r="CO643"/>
      <c r="CP643"/>
      <c r="CQ643"/>
      <c r="CR643"/>
      <c r="CS643"/>
      <c r="CT643"/>
      <c r="CU643"/>
      <c r="CV643"/>
      <c r="CW643"/>
      <c r="CX643"/>
      <c r="CY643"/>
      <c r="CZ643"/>
      <c r="DA643"/>
      <c r="DB643"/>
    </row>
    <row r="644" spans="1:106" s="76" customFormat="1" ht="64.5" customHeight="1"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c r="AV644"/>
      <c r="AW644"/>
      <c r="AX644"/>
      <c r="AY644"/>
      <c r="AZ644"/>
      <c r="BA644"/>
      <c r="BB644"/>
      <c r="BC644"/>
      <c r="BD644"/>
      <c r="BE644"/>
      <c r="BF644"/>
      <c r="BG644"/>
      <c r="BH644"/>
      <c r="BI644"/>
      <c r="BJ644"/>
      <c r="BK644"/>
      <c r="BL644"/>
      <c r="BM644"/>
      <c r="BN644"/>
      <c r="BO644"/>
      <c r="BP644"/>
      <c r="BQ644"/>
      <c r="BR644"/>
      <c r="BS644"/>
      <c r="BT644"/>
      <c r="BU644"/>
      <c r="BV644"/>
      <c r="BW644"/>
      <c r="BX644"/>
      <c r="BY644"/>
      <c r="BZ644"/>
      <c r="CA644"/>
      <c r="CB644"/>
      <c r="CC644"/>
      <c r="CD644"/>
      <c r="CE644"/>
      <c r="CF644"/>
      <c r="CG644"/>
      <c r="CH644"/>
      <c r="CI644"/>
      <c r="CJ644"/>
      <c r="CK644"/>
      <c r="CL644"/>
      <c r="CM644"/>
      <c r="CN644"/>
      <c r="CO644"/>
      <c r="CP644"/>
      <c r="CQ644"/>
      <c r="CR644"/>
      <c r="CS644"/>
      <c r="CT644"/>
      <c r="CU644"/>
      <c r="CV644"/>
      <c r="CW644"/>
      <c r="CX644"/>
      <c r="CY644"/>
      <c r="CZ644"/>
      <c r="DA644"/>
      <c r="DB644"/>
    </row>
    <row r="645" spans="1:106" s="76" customFormat="1" ht="64.5" customHeight="1"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c r="AW645"/>
      <c r="AX645"/>
      <c r="AY645"/>
      <c r="AZ645"/>
      <c r="BA645"/>
      <c r="BB645"/>
      <c r="BC645"/>
      <c r="BD645"/>
      <c r="BE645"/>
      <c r="BF645"/>
      <c r="BG645"/>
      <c r="BH645"/>
      <c r="BI645"/>
      <c r="BJ645"/>
      <c r="BK645"/>
      <c r="BL645"/>
      <c r="BM645"/>
      <c r="BN645"/>
      <c r="BO645"/>
      <c r="BP645"/>
      <c r="BQ645"/>
      <c r="BR645"/>
      <c r="BS645"/>
      <c r="BT645"/>
      <c r="BU645"/>
      <c r="BV645"/>
      <c r="BW645"/>
      <c r="BX645"/>
      <c r="BY645"/>
      <c r="BZ645"/>
      <c r="CA645"/>
      <c r="CB645"/>
      <c r="CC645"/>
      <c r="CD645"/>
      <c r="CE645"/>
      <c r="CF645"/>
      <c r="CG645"/>
      <c r="CH645"/>
      <c r="CI645"/>
      <c r="CJ645"/>
      <c r="CK645"/>
      <c r="CL645"/>
      <c r="CM645"/>
      <c r="CN645"/>
      <c r="CO645"/>
      <c r="CP645"/>
      <c r="CQ645"/>
      <c r="CR645"/>
      <c r="CS645"/>
      <c r="CT645"/>
      <c r="CU645"/>
      <c r="CV645"/>
      <c r="CW645"/>
      <c r="CX645"/>
      <c r="CY645"/>
      <c r="CZ645"/>
      <c r="DA645"/>
      <c r="DB645"/>
    </row>
    <row r="646" spans="1:106" s="76" customFormat="1" ht="64.5" customHeight="1"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c r="AV646"/>
      <c r="AW646"/>
      <c r="AX646"/>
      <c r="AY646"/>
      <c r="AZ646"/>
      <c r="BA646"/>
      <c r="BB646"/>
      <c r="BC646"/>
      <c r="BD646"/>
      <c r="BE646"/>
      <c r="BF646"/>
      <c r="BG646"/>
      <c r="BH646"/>
      <c r="BI646"/>
      <c r="BJ646"/>
      <c r="BK646"/>
      <c r="BL646"/>
      <c r="BM646"/>
      <c r="BN646"/>
      <c r="BO646"/>
      <c r="BP646"/>
      <c r="BQ646"/>
      <c r="BR646"/>
      <c r="BS646"/>
      <c r="BT646"/>
      <c r="BU646"/>
      <c r="BV646"/>
      <c r="BW646"/>
      <c r="BX646"/>
      <c r="BY646"/>
      <c r="BZ646"/>
      <c r="CA646"/>
      <c r="CB646"/>
      <c r="CC646"/>
      <c r="CD646"/>
      <c r="CE646"/>
      <c r="CF646"/>
      <c r="CG646"/>
      <c r="CH646"/>
      <c r="CI646"/>
      <c r="CJ646"/>
      <c r="CK646"/>
      <c r="CL646"/>
      <c r="CM646"/>
      <c r="CN646"/>
      <c r="CO646"/>
      <c r="CP646"/>
      <c r="CQ646"/>
      <c r="CR646"/>
      <c r="CS646"/>
      <c r="CT646"/>
      <c r="CU646"/>
      <c r="CV646"/>
      <c r="CW646"/>
      <c r="CX646"/>
      <c r="CY646"/>
      <c r="CZ646"/>
      <c r="DA646"/>
      <c r="DB646"/>
    </row>
    <row r="647" spans="1:106" s="76" customFormat="1" ht="64.5" customHeight="1"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c r="AW647"/>
      <c r="AX647"/>
      <c r="AY647"/>
      <c r="AZ647"/>
      <c r="BA647"/>
      <c r="BB647"/>
      <c r="BC647"/>
      <c r="BD647"/>
      <c r="BE647"/>
      <c r="BF647"/>
      <c r="BG647"/>
      <c r="BH647"/>
      <c r="BI647"/>
      <c r="BJ647"/>
      <c r="BK647"/>
      <c r="BL647"/>
      <c r="BM647"/>
      <c r="BN647"/>
      <c r="BO647"/>
      <c r="BP647"/>
      <c r="BQ647"/>
      <c r="BR647"/>
      <c r="BS647"/>
      <c r="BT647"/>
      <c r="BU647"/>
      <c r="BV647"/>
      <c r="BW647"/>
      <c r="BX647"/>
      <c r="BY647"/>
      <c r="BZ647"/>
      <c r="CA647"/>
      <c r="CB647"/>
      <c r="CC647"/>
      <c r="CD647"/>
      <c r="CE647"/>
      <c r="CF647"/>
      <c r="CG647"/>
      <c r="CH647"/>
      <c r="CI647"/>
      <c r="CJ647"/>
      <c r="CK647"/>
      <c r="CL647"/>
      <c r="CM647"/>
      <c r="CN647"/>
      <c r="CO647"/>
      <c r="CP647"/>
      <c r="CQ647"/>
      <c r="CR647"/>
      <c r="CS647"/>
      <c r="CT647"/>
      <c r="CU647"/>
      <c r="CV647"/>
      <c r="CW647"/>
      <c r="CX647"/>
      <c r="CY647"/>
      <c r="CZ647"/>
      <c r="DA647"/>
      <c r="DB647"/>
    </row>
    <row r="648" spans="1:106" s="76" customFormat="1" ht="64.5" customHeight="1"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c r="AK648"/>
      <c r="AL648"/>
      <c r="AM648"/>
      <c r="AN648"/>
      <c r="AO648"/>
      <c r="AP648"/>
      <c r="AQ648"/>
      <c r="AR648"/>
      <c r="AS648"/>
      <c r="AT648"/>
      <c r="AU648"/>
      <c r="AV648"/>
      <c r="AW648"/>
      <c r="AX648"/>
      <c r="AY648"/>
      <c r="AZ648"/>
      <c r="BA648"/>
      <c r="BB648"/>
      <c r="BC648"/>
      <c r="BD648"/>
      <c r="BE648"/>
      <c r="BF648"/>
      <c r="BG648"/>
      <c r="BH648"/>
      <c r="BI648"/>
      <c r="BJ648"/>
      <c r="BK648"/>
      <c r="BL648"/>
      <c r="BM648"/>
      <c r="BN648"/>
      <c r="BO648"/>
      <c r="BP648"/>
      <c r="BQ648"/>
      <c r="BR648"/>
      <c r="BS648"/>
      <c r="BT648"/>
      <c r="BU648"/>
      <c r="BV648"/>
      <c r="BW648"/>
      <c r="BX648"/>
      <c r="BY648"/>
      <c r="BZ648"/>
      <c r="CA648"/>
      <c r="CB648"/>
      <c r="CC648"/>
      <c r="CD648"/>
      <c r="CE648"/>
      <c r="CF648"/>
      <c r="CG648"/>
      <c r="CH648"/>
      <c r="CI648"/>
      <c r="CJ648"/>
      <c r="CK648"/>
      <c r="CL648"/>
      <c r="CM648"/>
      <c r="CN648"/>
      <c r="CO648"/>
      <c r="CP648"/>
      <c r="CQ648"/>
      <c r="CR648"/>
      <c r="CS648"/>
      <c r="CT648"/>
      <c r="CU648"/>
      <c r="CV648"/>
      <c r="CW648"/>
      <c r="CX648"/>
      <c r="CY648"/>
      <c r="CZ648"/>
      <c r="DA648"/>
      <c r="DB648"/>
    </row>
    <row r="649" spans="1:106" s="76" customFormat="1" ht="64.5" customHeight="1"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c r="AW649"/>
      <c r="AX649"/>
      <c r="AY649"/>
      <c r="AZ649"/>
      <c r="BA649"/>
      <c r="BB649"/>
      <c r="BC649"/>
      <c r="BD649"/>
      <c r="BE649"/>
      <c r="BF649"/>
      <c r="BG649"/>
      <c r="BH649"/>
      <c r="BI649"/>
      <c r="BJ649"/>
      <c r="BK649"/>
      <c r="BL649"/>
      <c r="BM649"/>
      <c r="BN649"/>
      <c r="BO649"/>
      <c r="BP649"/>
      <c r="BQ649"/>
      <c r="BR649"/>
      <c r="BS649"/>
      <c r="BT649"/>
      <c r="BU649"/>
      <c r="BV649"/>
      <c r="BW649"/>
      <c r="BX649"/>
      <c r="BY649"/>
      <c r="BZ649"/>
      <c r="CA649"/>
      <c r="CB649"/>
      <c r="CC649"/>
      <c r="CD649"/>
      <c r="CE649"/>
      <c r="CF649"/>
      <c r="CG649"/>
      <c r="CH649"/>
      <c r="CI649"/>
      <c r="CJ649"/>
      <c r="CK649"/>
      <c r="CL649"/>
      <c r="CM649"/>
      <c r="CN649"/>
      <c r="CO649"/>
      <c r="CP649"/>
      <c r="CQ649"/>
      <c r="CR649"/>
      <c r="CS649"/>
      <c r="CT649"/>
      <c r="CU649"/>
      <c r="CV649"/>
      <c r="CW649"/>
      <c r="CX649"/>
      <c r="CY649"/>
      <c r="CZ649"/>
      <c r="DA649"/>
      <c r="DB649"/>
    </row>
    <row r="650" spans="1:106" s="76" customFormat="1" ht="64.5" customHeight="1"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c r="AK650"/>
      <c r="AL650"/>
      <c r="AM650"/>
      <c r="AN650"/>
      <c r="AO650"/>
      <c r="AP650"/>
      <c r="AQ650"/>
      <c r="AR650"/>
      <c r="AS650"/>
      <c r="AT650"/>
      <c r="AU650"/>
      <c r="AV650"/>
      <c r="AW650"/>
      <c r="AX650"/>
      <c r="AY650"/>
      <c r="AZ650"/>
      <c r="BA650"/>
      <c r="BB650"/>
      <c r="BC650"/>
      <c r="BD650"/>
      <c r="BE650"/>
      <c r="BF650"/>
      <c r="BG650"/>
      <c r="BH650"/>
      <c r="BI650"/>
      <c r="BJ650"/>
      <c r="BK650"/>
      <c r="BL650"/>
      <c r="BM650"/>
      <c r="BN650"/>
      <c r="BO650"/>
      <c r="BP650"/>
      <c r="BQ650"/>
      <c r="BR650"/>
      <c r="BS650"/>
      <c r="BT650"/>
      <c r="BU650"/>
      <c r="BV650"/>
      <c r="BW650"/>
      <c r="BX650"/>
      <c r="BY650"/>
      <c r="BZ650"/>
      <c r="CA650"/>
      <c r="CB650"/>
      <c r="CC650"/>
      <c r="CD650"/>
      <c r="CE650"/>
      <c r="CF650"/>
      <c r="CG650"/>
      <c r="CH650"/>
      <c r="CI650"/>
      <c r="CJ650"/>
      <c r="CK650"/>
      <c r="CL650"/>
      <c r="CM650"/>
      <c r="CN650"/>
      <c r="CO650"/>
      <c r="CP650"/>
      <c r="CQ650"/>
      <c r="CR650"/>
      <c r="CS650"/>
      <c r="CT650"/>
      <c r="CU650"/>
      <c r="CV650"/>
      <c r="CW650"/>
      <c r="CX650"/>
      <c r="CY650"/>
      <c r="CZ650"/>
      <c r="DA650"/>
      <c r="DB650"/>
    </row>
    <row r="651" spans="1:106" s="76" customFormat="1" ht="64.5" customHeight="1"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c r="AW651"/>
      <c r="AX651"/>
      <c r="AY651"/>
      <c r="AZ651"/>
      <c r="BA651"/>
      <c r="BB651"/>
      <c r="BC651"/>
      <c r="BD651"/>
      <c r="BE651"/>
      <c r="BF651"/>
      <c r="BG651"/>
      <c r="BH651"/>
      <c r="BI651"/>
      <c r="BJ651"/>
      <c r="BK651"/>
      <c r="BL651"/>
      <c r="BM651"/>
      <c r="BN651"/>
      <c r="BO651"/>
      <c r="BP651"/>
      <c r="BQ651"/>
      <c r="BR651"/>
      <c r="BS651"/>
      <c r="BT651"/>
      <c r="BU651"/>
      <c r="BV651"/>
      <c r="BW651"/>
      <c r="BX651"/>
      <c r="BY651"/>
      <c r="BZ651"/>
      <c r="CA651"/>
      <c r="CB651"/>
      <c r="CC651"/>
      <c r="CD651"/>
      <c r="CE651"/>
      <c r="CF651"/>
      <c r="CG651"/>
      <c r="CH651"/>
      <c r="CI651"/>
      <c r="CJ651"/>
      <c r="CK651"/>
      <c r="CL651"/>
      <c r="CM651"/>
      <c r="CN651"/>
      <c r="CO651"/>
      <c r="CP651"/>
      <c r="CQ651"/>
      <c r="CR651"/>
      <c r="CS651"/>
      <c r="CT651"/>
      <c r="CU651"/>
      <c r="CV651"/>
      <c r="CW651"/>
      <c r="CX651"/>
      <c r="CY651"/>
      <c r="CZ651"/>
      <c r="DA651"/>
      <c r="DB651"/>
    </row>
    <row r="652" spans="1:106" s="76" customFormat="1" ht="64.5" customHeight="1"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c r="AK652"/>
      <c r="AL652"/>
      <c r="AM652"/>
      <c r="AN652"/>
      <c r="AO652"/>
      <c r="AP652"/>
      <c r="AQ652"/>
      <c r="AR652"/>
      <c r="AS652"/>
      <c r="AT652"/>
      <c r="AU652"/>
      <c r="AV652"/>
      <c r="AW652"/>
      <c r="AX652"/>
      <c r="AY652"/>
      <c r="AZ652"/>
      <c r="BA652"/>
      <c r="BB652"/>
      <c r="BC652"/>
      <c r="BD652"/>
      <c r="BE652"/>
      <c r="BF652"/>
      <c r="BG652"/>
      <c r="BH652"/>
      <c r="BI652"/>
      <c r="BJ652"/>
      <c r="BK652"/>
      <c r="BL652"/>
      <c r="BM652"/>
      <c r="BN652"/>
      <c r="BO652"/>
      <c r="BP652"/>
      <c r="BQ652"/>
      <c r="BR652"/>
      <c r="BS652"/>
      <c r="BT652"/>
      <c r="BU652"/>
      <c r="BV652"/>
      <c r="BW652"/>
      <c r="BX652"/>
      <c r="BY652"/>
      <c r="BZ652"/>
      <c r="CA652"/>
      <c r="CB652"/>
      <c r="CC652"/>
      <c r="CD652"/>
      <c r="CE652"/>
      <c r="CF652"/>
      <c r="CG652"/>
      <c r="CH652"/>
      <c r="CI652"/>
      <c r="CJ652"/>
      <c r="CK652"/>
      <c r="CL652"/>
      <c r="CM652"/>
      <c r="CN652"/>
      <c r="CO652"/>
      <c r="CP652"/>
      <c r="CQ652"/>
      <c r="CR652"/>
      <c r="CS652"/>
      <c r="CT652"/>
      <c r="CU652"/>
      <c r="CV652"/>
      <c r="CW652"/>
      <c r="CX652"/>
      <c r="CY652"/>
      <c r="CZ652"/>
      <c r="DA652"/>
      <c r="DB652"/>
    </row>
    <row r="653" spans="1:106" s="76" customFormat="1" ht="64.5" customHeight="1"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c r="AW653"/>
      <c r="AX653"/>
      <c r="AY653"/>
      <c r="AZ653"/>
      <c r="BA653"/>
      <c r="BB653"/>
      <c r="BC653"/>
      <c r="BD653"/>
      <c r="BE653"/>
      <c r="BF653"/>
      <c r="BG653"/>
      <c r="BH653"/>
      <c r="BI653"/>
      <c r="BJ653"/>
      <c r="BK653"/>
      <c r="BL653"/>
      <c r="BM653"/>
      <c r="BN653"/>
      <c r="BO653"/>
      <c r="BP653"/>
      <c r="BQ653"/>
      <c r="BR653"/>
      <c r="BS653"/>
      <c r="BT653"/>
      <c r="BU653"/>
      <c r="BV653"/>
      <c r="BW653"/>
      <c r="BX653"/>
      <c r="BY653"/>
      <c r="BZ653"/>
      <c r="CA653"/>
      <c r="CB653"/>
      <c r="CC653"/>
      <c r="CD653"/>
      <c r="CE653"/>
      <c r="CF653"/>
      <c r="CG653"/>
      <c r="CH653"/>
      <c r="CI653"/>
      <c r="CJ653"/>
      <c r="CK653"/>
      <c r="CL653"/>
      <c r="CM653"/>
      <c r="CN653"/>
      <c r="CO653"/>
      <c r="CP653"/>
      <c r="CQ653"/>
      <c r="CR653"/>
      <c r="CS653"/>
      <c r="CT653"/>
      <c r="CU653"/>
      <c r="CV653"/>
      <c r="CW653"/>
      <c r="CX653"/>
      <c r="CY653"/>
      <c r="CZ653"/>
      <c r="DA653"/>
      <c r="DB653"/>
    </row>
    <row r="654" spans="1:106" s="76" customFormat="1" ht="64.5" customHeight="1"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c r="AK654"/>
      <c r="AL654"/>
      <c r="AM654"/>
      <c r="AN654"/>
      <c r="AO654"/>
      <c r="AP654"/>
      <c r="AQ654"/>
      <c r="AR654"/>
      <c r="AS654"/>
      <c r="AT654"/>
      <c r="AU654"/>
      <c r="AV654"/>
      <c r="AW654"/>
      <c r="AX654"/>
      <c r="AY654"/>
      <c r="AZ654"/>
      <c r="BA654"/>
      <c r="BB654"/>
      <c r="BC654"/>
      <c r="BD654"/>
      <c r="BE654"/>
      <c r="BF654"/>
      <c r="BG654"/>
      <c r="BH654"/>
      <c r="BI654"/>
      <c r="BJ654"/>
      <c r="BK654"/>
      <c r="BL654"/>
      <c r="BM654"/>
      <c r="BN654"/>
      <c r="BO654"/>
      <c r="BP654"/>
      <c r="BQ654"/>
      <c r="BR654"/>
      <c r="BS654"/>
      <c r="BT654"/>
      <c r="BU654"/>
      <c r="BV654"/>
      <c r="BW654"/>
      <c r="BX654"/>
      <c r="BY654"/>
      <c r="BZ654"/>
      <c r="CA654"/>
      <c r="CB654"/>
      <c r="CC654"/>
      <c r="CD654"/>
      <c r="CE654"/>
      <c r="CF654"/>
      <c r="CG654"/>
      <c r="CH654"/>
      <c r="CI654"/>
      <c r="CJ654"/>
      <c r="CK654"/>
      <c r="CL654"/>
      <c r="CM654"/>
      <c r="CN654"/>
      <c r="CO654"/>
      <c r="CP654"/>
      <c r="CQ654"/>
      <c r="CR654"/>
      <c r="CS654"/>
      <c r="CT654"/>
      <c r="CU654"/>
      <c r="CV654"/>
      <c r="CW654"/>
      <c r="CX654"/>
      <c r="CY654"/>
      <c r="CZ654"/>
      <c r="DA654"/>
      <c r="DB654"/>
    </row>
    <row r="655" spans="1:106" s="76" customFormat="1" ht="64.5" customHeight="1"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c r="AW655"/>
      <c r="AX655"/>
      <c r="AY655"/>
      <c r="AZ655"/>
      <c r="BA655"/>
      <c r="BB655"/>
      <c r="BC655"/>
      <c r="BD655"/>
      <c r="BE655"/>
      <c r="BF655"/>
      <c r="BG655"/>
      <c r="BH655"/>
      <c r="BI655"/>
      <c r="BJ655"/>
      <c r="BK655"/>
      <c r="BL655"/>
      <c r="BM655"/>
      <c r="BN655"/>
      <c r="BO655"/>
      <c r="BP655"/>
      <c r="BQ655"/>
      <c r="BR655"/>
      <c r="BS655"/>
      <c r="BT655"/>
      <c r="BU655"/>
      <c r="BV655"/>
      <c r="BW655"/>
      <c r="BX655"/>
      <c r="BY655"/>
      <c r="BZ655"/>
      <c r="CA655"/>
      <c r="CB655"/>
      <c r="CC655"/>
      <c r="CD655"/>
      <c r="CE655"/>
      <c r="CF655"/>
      <c r="CG655"/>
      <c r="CH655"/>
      <c r="CI655"/>
      <c r="CJ655"/>
      <c r="CK655"/>
      <c r="CL655"/>
      <c r="CM655"/>
      <c r="CN655"/>
      <c r="CO655"/>
      <c r="CP655"/>
      <c r="CQ655"/>
      <c r="CR655"/>
      <c r="CS655"/>
      <c r="CT655"/>
      <c r="CU655"/>
      <c r="CV655"/>
      <c r="CW655"/>
      <c r="CX655"/>
      <c r="CY655"/>
      <c r="CZ655"/>
      <c r="DA655"/>
      <c r="DB655"/>
    </row>
    <row r="656" spans="1:106" s="76" customFormat="1" ht="64.5" customHeight="1"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c r="AK656"/>
      <c r="AL656"/>
      <c r="AM656"/>
      <c r="AN656"/>
      <c r="AO656"/>
      <c r="AP656"/>
      <c r="AQ656"/>
      <c r="AR656"/>
      <c r="AS656"/>
      <c r="AT656"/>
      <c r="AU656"/>
      <c r="AV656"/>
      <c r="AW656"/>
      <c r="AX656"/>
      <c r="AY656"/>
      <c r="AZ656"/>
      <c r="BA656"/>
      <c r="BB656"/>
      <c r="BC656"/>
      <c r="BD656"/>
      <c r="BE656"/>
      <c r="BF656"/>
      <c r="BG656"/>
      <c r="BH656"/>
      <c r="BI656"/>
      <c r="BJ656"/>
      <c r="BK656"/>
      <c r="BL656"/>
      <c r="BM656"/>
      <c r="BN656"/>
      <c r="BO656"/>
      <c r="BP656"/>
      <c r="BQ656"/>
      <c r="BR656"/>
      <c r="BS656"/>
      <c r="BT656"/>
      <c r="BU656"/>
      <c r="BV656"/>
      <c r="BW656"/>
      <c r="BX656"/>
      <c r="BY656"/>
      <c r="BZ656"/>
      <c r="CA656"/>
      <c r="CB656"/>
      <c r="CC656"/>
      <c r="CD656"/>
      <c r="CE656"/>
      <c r="CF656"/>
      <c r="CG656"/>
      <c r="CH656"/>
      <c r="CI656"/>
      <c r="CJ656"/>
      <c r="CK656"/>
      <c r="CL656"/>
      <c r="CM656"/>
      <c r="CN656"/>
      <c r="CO656"/>
      <c r="CP656"/>
      <c r="CQ656"/>
      <c r="CR656"/>
      <c r="CS656"/>
      <c r="CT656"/>
      <c r="CU656"/>
      <c r="CV656"/>
      <c r="CW656"/>
      <c r="CX656"/>
      <c r="CY656"/>
      <c r="CZ656"/>
      <c r="DA656"/>
      <c r="DB656"/>
    </row>
    <row r="657" spans="1:106" s="76" customFormat="1" ht="64.5" customHeight="1"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c r="AW657"/>
      <c r="AX657"/>
      <c r="AY657"/>
      <c r="AZ657"/>
      <c r="BA657"/>
      <c r="BB657"/>
      <c r="BC657"/>
      <c r="BD657"/>
      <c r="BE657"/>
      <c r="BF657"/>
      <c r="BG657"/>
      <c r="BH657"/>
      <c r="BI657"/>
      <c r="BJ657"/>
      <c r="BK657"/>
      <c r="BL657"/>
      <c r="BM657"/>
      <c r="BN657"/>
      <c r="BO657"/>
      <c r="BP657"/>
      <c r="BQ657"/>
      <c r="BR657"/>
      <c r="BS657"/>
      <c r="BT657"/>
      <c r="BU657"/>
      <c r="BV657"/>
      <c r="BW657"/>
      <c r="BX657"/>
      <c r="BY657"/>
      <c r="BZ657"/>
      <c r="CA657"/>
      <c r="CB657"/>
      <c r="CC657"/>
      <c r="CD657"/>
      <c r="CE657"/>
      <c r="CF657"/>
      <c r="CG657"/>
      <c r="CH657"/>
      <c r="CI657"/>
      <c r="CJ657"/>
      <c r="CK657"/>
      <c r="CL657"/>
      <c r="CM657"/>
      <c r="CN657"/>
      <c r="CO657"/>
      <c r="CP657"/>
      <c r="CQ657"/>
      <c r="CR657"/>
      <c r="CS657"/>
      <c r="CT657"/>
      <c r="CU657"/>
      <c r="CV657"/>
      <c r="CW657"/>
      <c r="CX657"/>
      <c r="CY657"/>
      <c r="CZ657"/>
      <c r="DA657"/>
      <c r="DB657"/>
    </row>
    <row r="658" spans="1:106" s="76" customFormat="1" ht="64.5" customHeight="1"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c r="AK658"/>
      <c r="AL658"/>
      <c r="AM658"/>
      <c r="AN658"/>
      <c r="AO658"/>
      <c r="AP658"/>
      <c r="AQ658"/>
      <c r="AR658"/>
      <c r="AS658"/>
      <c r="AT658"/>
      <c r="AU658"/>
      <c r="AV658"/>
      <c r="AW658"/>
      <c r="AX658"/>
      <c r="AY658"/>
      <c r="AZ658"/>
      <c r="BA658"/>
      <c r="BB658"/>
      <c r="BC658"/>
      <c r="BD658"/>
      <c r="BE658"/>
      <c r="BF658"/>
      <c r="BG658"/>
      <c r="BH658"/>
      <c r="BI658"/>
      <c r="BJ658"/>
      <c r="BK658"/>
      <c r="BL658"/>
      <c r="BM658"/>
      <c r="BN658"/>
      <c r="BO658"/>
      <c r="BP658"/>
      <c r="BQ658"/>
      <c r="BR658"/>
      <c r="BS658"/>
      <c r="BT658"/>
      <c r="BU658"/>
      <c r="BV658"/>
      <c r="BW658"/>
      <c r="BX658"/>
      <c r="BY658"/>
      <c r="BZ658"/>
      <c r="CA658"/>
      <c r="CB658"/>
      <c r="CC658"/>
      <c r="CD658"/>
      <c r="CE658"/>
      <c r="CF658"/>
      <c r="CG658"/>
      <c r="CH658"/>
      <c r="CI658"/>
      <c r="CJ658"/>
      <c r="CK658"/>
      <c r="CL658"/>
      <c r="CM658"/>
      <c r="CN658"/>
      <c r="CO658"/>
      <c r="CP658"/>
      <c r="CQ658"/>
      <c r="CR658"/>
      <c r="CS658"/>
      <c r="CT658"/>
      <c r="CU658"/>
      <c r="CV658"/>
      <c r="CW658"/>
      <c r="CX658"/>
      <c r="CY658"/>
      <c r="CZ658"/>
      <c r="DA658"/>
      <c r="DB658"/>
    </row>
    <row r="659" spans="1:106" s="76" customFormat="1" ht="64.5" customHeight="1"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c r="AW659"/>
      <c r="AX659"/>
      <c r="AY659"/>
      <c r="AZ659"/>
      <c r="BA659"/>
      <c r="BB659"/>
      <c r="BC659"/>
      <c r="BD659"/>
      <c r="BE659"/>
      <c r="BF659"/>
      <c r="BG659"/>
      <c r="BH659"/>
      <c r="BI659"/>
      <c r="BJ659"/>
      <c r="BK659"/>
      <c r="BL659"/>
      <c r="BM659"/>
      <c r="BN659"/>
      <c r="BO659"/>
      <c r="BP659"/>
      <c r="BQ659"/>
      <c r="BR659"/>
      <c r="BS659"/>
      <c r="BT659"/>
      <c r="BU659"/>
      <c r="BV659"/>
      <c r="BW659"/>
      <c r="BX659"/>
      <c r="BY659"/>
      <c r="BZ659"/>
      <c r="CA659"/>
      <c r="CB659"/>
      <c r="CC659"/>
      <c r="CD659"/>
      <c r="CE659"/>
      <c r="CF659"/>
      <c r="CG659"/>
      <c r="CH659"/>
      <c r="CI659"/>
      <c r="CJ659"/>
      <c r="CK659"/>
      <c r="CL659"/>
      <c r="CM659"/>
      <c r="CN659"/>
      <c r="CO659"/>
      <c r="CP659"/>
      <c r="CQ659"/>
      <c r="CR659"/>
      <c r="CS659"/>
      <c r="CT659"/>
      <c r="CU659"/>
      <c r="CV659"/>
      <c r="CW659"/>
      <c r="CX659"/>
      <c r="CY659"/>
      <c r="CZ659"/>
      <c r="DA659"/>
      <c r="DB659"/>
    </row>
    <row r="660" spans="1:106" s="76" customFormat="1" ht="64.5" customHeight="1"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c r="AK660"/>
      <c r="AL660"/>
      <c r="AM660"/>
      <c r="AN660"/>
      <c r="AO660"/>
      <c r="AP660"/>
      <c r="AQ660"/>
      <c r="AR660"/>
      <c r="AS660"/>
      <c r="AT660"/>
      <c r="AU660"/>
      <c r="AV660"/>
      <c r="AW660"/>
      <c r="AX660"/>
      <c r="AY660"/>
      <c r="AZ660"/>
      <c r="BA660"/>
      <c r="BB660"/>
      <c r="BC660"/>
      <c r="BD660"/>
      <c r="BE660"/>
      <c r="BF660"/>
      <c r="BG660"/>
      <c r="BH660"/>
      <c r="BI660"/>
      <c r="BJ660"/>
      <c r="BK660"/>
      <c r="BL660"/>
      <c r="BM660"/>
      <c r="BN660"/>
      <c r="BO660"/>
      <c r="BP660"/>
      <c r="BQ660"/>
      <c r="BR660"/>
      <c r="BS660"/>
      <c r="BT660"/>
      <c r="BU660"/>
      <c r="BV660"/>
      <c r="BW660"/>
      <c r="BX660"/>
      <c r="BY660"/>
      <c r="BZ660"/>
      <c r="CA660"/>
      <c r="CB660"/>
      <c r="CC660"/>
      <c r="CD660"/>
      <c r="CE660"/>
      <c r="CF660"/>
      <c r="CG660"/>
      <c r="CH660"/>
      <c r="CI660"/>
      <c r="CJ660"/>
      <c r="CK660"/>
      <c r="CL660"/>
      <c r="CM660"/>
      <c r="CN660"/>
      <c r="CO660"/>
      <c r="CP660"/>
      <c r="CQ660"/>
      <c r="CR660"/>
      <c r="CS660"/>
      <c r="CT660"/>
      <c r="CU660"/>
      <c r="CV660"/>
      <c r="CW660"/>
      <c r="CX660"/>
      <c r="CY660"/>
      <c r="CZ660"/>
      <c r="DA660"/>
      <c r="DB660"/>
    </row>
    <row r="661" spans="1:106" s="76" customFormat="1" ht="64.5" customHeight="1"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c r="AW661"/>
      <c r="AX661"/>
      <c r="AY661"/>
      <c r="AZ661"/>
      <c r="BA661"/>
      <c r="BB661"/>
      <c r="BC661"/>
      <c r="BD661"/>
      <c r="BE661"/>
      <c r="BF661"/>
      <c r="BG661"/>
      <c r="BH661"/>
      <c r="BI661"/>
      <c r="BJ661"/>
      <c r="BK661"/>
      <c r="BL661"/>
      <c r="BM661"/>
      <c r="BN661"/>
      <c r="BO661"/>
      <c r="BP661"/>
      <c r="BQ661"/>
      <c r="BR661"/>
      <c r="BS661"/>
      <c r="BT661"/>
      <c r="BU661"/>
      <c r="BV661"/>
      <c r="BW661"/>
      <c r="BX661"/>
      <c r="BY661"/>
      <c r="BZ661"/>
      <c r="CA661"/>
      <c r="CB661"/>
      <c r="CC661"/>
      <c r="CD661"/>
      <c r="CE661"/>
      <c r="CF661"/>
      <c r="CG661"/>
      <c r="CH661"/>
      <c r="CI661"/>
      <c r="CJ661"/>
      <c r="CK661"/>
      <c r="CL661"/>
      <c r="CM661"/>
      <c r="CN661"/>
      <c r="CO661"/>
      <c r="CP661"/>
      <c r="CQ661"/>
      <c r="CR661"/>
      <c r="CS661"/>
      <c r="CT661"/>
      <c r="CU661"/>
      <c r="CV661"/>
      <c r="CW661"/>
      <c r="CX661"/>
      <c r="CY661"/>
      <c r="CZ661"/>
      <c r="DA661"/>
      <c r="DB661"/>
    </row>
    <row r="662" spans="1:106" s="76" customFormat="1" ht="64.5" customHeight="1"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c r="AK662"/>
      <c r="AL662"/>
      <c r="AM662"/>
      <c r="AN662"/>
      <c r="AO662"/>
      <c r="AP662"/>
      <c r="AQ662"/>
      <c r="AR662"/>
      <c r="AS662"/>
      <c r="AT662"/>
      <c r="AU662"/>
      <c r="AV662"/>
      <c r="AW662"/>
      <c r="AX662"/>
      <c r="AY662"/>
      <c r="AZ662"/>
      <c r="BA662"/>
      <c r="BB662"/>
      <c r="BC662"/>
      <c r="BD662"/>
      <c r="BE662"/>
      <c r="BF662"/>
      <c r="BG662"/>
      <c r="BH662"/>
      <c r="BI662"/>
      <c r="BJ662"/>
      <c r="BK662"/>
      <c r="BL662"/>
      <c r="BM662"/>
      <c r="BN662"/>
      <c r="BO662"/>
      <c r="BP662"/>
      <c r="BQ662"/>
      <c r="BR662"/>
      <c r="BS662"/>
      <c r="BT662"/>
      <c r="BU662"/>
      <c r="BV662"/>
      <c r="BW662"/>
      <c r="BX662"/>
      <c r="BY662"/>
      <c r="BZ662"/>
      <c r="CA662"/>
      <c r="CB662"/>
      <c r="CC662"/>
      <c r="CD662"/>
      <c r="CE662"/>
      <c r="CF662"/>
      <c r="CG662"/>
      <c r="CH662"/>
      <c r="CI662"/>
      <c r="CJ662"/>
      <c r="CK662"/>
      <c r="CL662"/>
      <c r="CM662"/>
      <c r="CN662"/>
      <c r="CO662"/>
      <c r="CP662"/>
      <c r="CQ662"/>
      <c r="CR662"/>
      <c r="CS662"/>
      <c r="CT662"/>
      <c r="CU662"/>
      <c r="CV662"/>
      <c r="CW662"/>
      <c r="CX662"/>
      <c r="CY662"/>
      <c r="CZ662"/>
      <c r="DA662"/>
      <c r="DB662"/>
    </row>
    <row r="663" spans="1:106" s="76" customFormat="1" ht="64.5" customHeight="1"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c r="AW663"/>
      <c r="AX663"/>
      <c r="AY663"/>
      <c r="AZ663"/>
      <c r="BA663"/>
      <c r="BB663"/>
      <c r="BC663"/>
      <c r="BD663"/>
      <c r="BE663"/>
      <c r="BF663"/>
      <c r="BG663"/>
      <c r="BH663"/>
      <c r="BI663"/>
      <c r="BJ663"/>
      <c r="BK663"/>
      <c r="BL663"/>
      <c r="BM663"/>
      <c r="BN663"/>
      <c r="BO663"/>
      <c r="BP663"/>
      <c r="BQ663"/>
      <c r="BR663"/>
      <c r="BS663"/>
      <c r="BT663"/>
      <c r="BU663"/>
      <c r="BV663"/>
      <c r="BW663"/>
      <c r="BX663"/>
      <c r="BY663"/>
      <c r="BZ663"/>
      <c r="CA663"/>
      <c r="CB663"/>
      <c r="CC663"/>
      <c r="CD663"/>
      <c r="CE663"/>
      <c r="CF663"/>
      <c r="CG663"/>
      <c r="CH663"/>
      <c r="CI663"/>
      <c r="CJ663"/>
      <c r="CK663"/>
      <c r="CL663"/>
      <c r="CM663"/>
      <c r="CN663"/>
      <c r="CO663"/>
      <c r="CP663"/>
      <c r="CQ663"/>
      <c r="CR663"/>
      <c r="CS663"/>
      <c r="CT663"/>
      <c r="CU663"/>
      <c r="CV663"/>
      <c r="CW663"/>
      <c r="CX663"/>
      <c r="CY663"/>
      <c r="CZ663"/>
      <c r="DA663"/>
      <c r="DB663"/>
    </row>
    <row r="664" spans="1:106" s="76" customFormat="1" ht="64.5" customHeight="1"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c r="AK664"/>
      <c r="AL664"/>
      <c r="AM664"/>
      <c r="AN664"/>
      <c r="AO664"/>
      <c r="AP664"/>
      <c r="AQ664"/>
      <c r="AR664"/>
      <c r="AS664"/>
      <c r="AT664"/>
      <c r="AU664"/>
      <c r="AV664"/>
      <c r="AW664"/>
      <c r="AX664"/>
      <c r="AY664"/>
      <c r="AZ664"/>
      <c r="BA664"/>
      <c r="BB664"/>
      <c r="BC664"/>
      <c r="BD664"/>
      <c r="BE664"/>
      <c r="BF664"/>
      <c r="BG664"/>
      <c r="BH664"/>
      <c r="BI664"/>
      <c r="BJ664"/>
      <c r="BK664"/>
      <c r="BL664"/>
      <c r="BM664"/>
      <c r="BN664"/>
      <c r="BO664"/>
      <c r="BP664"/>
      <c r="BQ664"/>
      <c r="BR664"/>
      <c r="BS664"/>
      <c r="BT664"/>
      <c r="BU664"/>
      <c r="BV664"/>
      <c r="BW664"/>
      <c r="BX664"/>
      <c r="BY664"/>
      <c r="BZ664"/>
      <c r="CA664"/>
      <c r="CB664"/>
      <c r="CC664"/>
      <c r="CD664"/>
      <c r="CE664"/>
      <c r="CF664"/>
      <c r="CG664"/>
      <c r="CH664"/>
      <c r="CI664"/>
      <c r="CJ664"/>
      <c r="CK664"/>
      <c r="CL664"/>
      <c r="CM664"/>
      <c r="CN664"/>
      <c r="CO664"/>
      <c r="CP664"/>
      <c r="CQ664"/>
      <c r="CR664"/>
      <c r="CS664"/>
      <c r="CT664"/>
      <c r="CU664"/>
      <c r="CV664"/>
      <c r="CW664"/>
      <c r="CX664"/>
      <c r="CY664"/>
      <c r="CZ664"/>
      <c r="DA664"/>
      <c r="DB664"/>
    </row>
    <row r="665" spans="1:106" s="76" customFormat="1" ht="64.5" customHeight="1"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c r="AW665"/>
      <c r="AX665"/>
      <c r="AY665"/>
      <c r="AZ665"/>
      <c r="BA665"/>
      <c r="BB665"/>
      <c r="BC665"/>
      <c r="BD665"/>
      <c r="BE665"/>
      <c r="BF665"/>
      <c r="BG665"/>
      <c r="BH665"/>
      <c r="BI665"/>
      <c r="BJ665"/>
      <c r="BK665"/>
      <c r="BL665"/>
      <c r="BM665"/>
      <c r="BN665"/>
      <c r="BO665"/>
      <c r="BP665"/>
      <c r="BQ665"/>
      <c r="BR665"/>
      <c r="BS665"/>
      <c r="BT665"/>
      <c r="BU665"/>
      <c r="BV665"/>
      <c r="BW665"/>
      <c r="BX665"/>
      <c r="BY665"/>
      <c r="BZ665"/>
      <c r="CA665"/>
      <c r="CB665"/>
      <c r="CC665"/>
      <c r="CD665"/>
      <c r="CE665"/>
      <c r="CF665"/>
      <c r="CG665"/>
      <c r="CH665"/>
      <c r="CI665"/>
      <c r="CJ665"/>
      <c r="CK665"/>
      <c r="CL665"/>
      <c r="CM665"/>
      <c r="CN665"/>
      <c r="CO665"/>
      <c r="CP665"/>
      <c r="CQ665"/>
      <c r="CR665"/>
      <c r="CS665"/>
      <c r="CT665"/>
      <c r="CU665"/>
      <c r="CV665"/>
      <c r="CW665"/>
      <c r="CX665"/>
      <c r="CY665"/>
      <c r="CZ665"/>
      <c r="DA665"/>
      <c r="DB665"/>
    </row>
    <row r="666" spans="1:106" s="76" customFormat="1" ht="64.5" customHeight="1"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c r="AK666"/>
      <c r="AL666"/>
      <c r="AM666"/>
      <c r="AN666"/>
      <c r="AO666"/>
      <c r="AP666"/>
      <c r="AQ666"/>
      <c r="AR666"/>
      <c r="AS666"/>
      <c r="AT666"/>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c r="CJ666"/>
      <c r="CK666"/>
      <c r="CL666"/>
      <c r="CM666"/>
      <c r="CN666"/>
      <c r="CO666"/>
      <c r="CP666"/>
      <c r="CQ666"/>
      <c r="CR666"/>
      <c r="CS666"/>
      <c r="CT666"/>
      <c r="CU666"/>
      <c r="CV666"/>
      <c r="CW666"/>
      <c r="CX666"/>
      <c r="CY666"/>
      <c r="CZ666"/>
      <c r="DA666"/>
      <c r="DB666"/>
    </row>
    <row r="667" spans="1:106" s="76" customFormat="1" ht="64.5" customHeight="1"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c r="CJ667"/>
      <c r="CK667"/>
      <c r="CL667"/>
      <c r="CM667"/>
      <c r="CN667"/>
      <c r="CO667"/>
      <c r="CP667"/>
      <c r="CQ667"/>
      <c r="CR667"/>
      <c r="CS667"/>
      <c r="CT667"/>
      <c r="CU667"/>
      <c r="CV667"/>
      <c r="CW667"/>
      <c r="CX667"/>
      <c r="CY667"/>
      <c r="CZ667"/>
      <c r="DA667"/>
      <c r="DB667"/>
    </row>
    <row r="668" spans="1:106" s="76" customFormat="1" ht="64.5" customHeight="1"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c r="AK668"/>
      <c r="AL668"/>
      <c r="AM668"/>
      <c r="AN668"/>
      <c r="AO668"/>
      <c r="AP668"/>
      <c r="AQ668"/>
      <c r="AR668"/>
      <c r="AS668"/>
      <c r="AT668"/>
      <c r="AU668"/>
      <c r="AV668"/>
      <c r="AW668"/>
      <c r="AX668"/>
      <c r="AY668"/>
      <c r="AZ668"/>
      <c r="BA668"/>
      <c r="BB668"/>
      <c r="BC668"/>
      <c r="BD668"/>
      <c r="BE668"/>
      <c r="BF668"/>
      <c r="BG668"/>
      <c r="BH668"/>
      <c r="BI668"/>
      <c r="BJ668"/>
      <c r="BK668"/>
      <c r="BL668"/>
      <c r="BM668"/>
      <c r="BN668"/>
      <c r="BO668"/>
      <c r="BP668"/>
      <c r="BQ668"/>
      <c r="BR668"/>
      <c r="BS668"/>
      <c r="BT668"/>
      <c r="BU668"/>
      <c r="BV668"/>
      <c r="BW668"/>
      <c r="BX668"/>
      <c r="BY668"/>
      <c r="BZ668"/>
      <c r="CA668"/>
      <c r="CB668"/>
      <c r="CC668"/>
      <c r="CD668"/>
      <c r="CE668"/>
      <c r="CF668"/>
      <c r="CG668"/>
      <c r="CH668"/>
      <c r="CI668"/>
      <c r="CJ668"/>
      <c r="CK668"/>
      <c r="CL668"/>
      <c r="CM668"/>
      <c r="CN668"/>
      <c r="CO668"/>
      <c r="CP668"/>
      <c r="CQ668"/>
      <c r="CR668"/>
      <c r="CS668"/>
      <c r="CT668"/>
      <c r="CU668"/>
      <c r="CV668"/>
      <c r="CW668"/>
      <c r="CX668"/>
      <c r="CY668"/>
      <c r="CZ668"/>
      <c r="DA668"/>
      <c r="DB668"/>
    </row>
    <row r="669" spans="1:106" s="76" customFormat="1" ht="64.5" customHeight="1"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c r="AW669"/>
      <c r="AX669"/>
      <c r="AY669"/>
      <c r="AZ669"/>
      <c r="BA669"/>
      <c r="BB669"/>
      <c r="BC669"/>
      <c r="BD669"/>
      <c r="BE669"/>
      <c r="BF669"/>
      <c r="BG669"/>
      <c r="BH669"/>
      <c r="BI669"/>
      <c r="BJ669"/>
      <c r="BK669"/>
      <c r="BL669"/>
      <c r="BM669"/>
      <c r="BN669"/>
      <c r="BO669"/>
      <c r="BP669"/>
      <c r="BQ669"/>
      <c r="BR669"/>
      <c r="BS669"/>
      <c r="BT669"/>
      <c r="BU669"/>
      <c r="BV669"/>
      <c r="BW669"/>
      <c r="BX669"/>
      <c r="BY669"/>
      <c r="BZ669"/>
      <c r="CA669"/>
      <c r="CB669"/>
      <c r="CC669"/>
      <c r="CD669"/>
      <c r="CE669"/>
      <c r="CF669"/>
      <c r="CG669"/>
      <c r="CH669"/>
      <c r="CI669"/>
      <c r="CJ669"/>
      <c r="CK669"/>
      <c r="CL669"/>
      <c r="CM669"/>
      <c r="CN669"/>
      <c r="CO669"/>
      <c r="CP669"/>
      <c r="CQ669"/>
      <c r="CR669"/>
      <c r="CS669"/>
      <c r="CT669"/>
      <c r="CU669"/>
      <c r="CV669"/>
      <c r="CW669"/>
      <c r="CX669"/>
      <c r="CY669"/>
      <c r="CZ669"/>
      <c r="DA669"/>
      <c r="DB669"/>
    </row>
    <row r="670" spans="1:106" s="76" customFormat="1" ht="64.5" customHeight="1"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c r="AK670"/>
      <c r="AL670"/>
      <c r="AM670"/>
      <c r="AN670"/>
      <c r="AO670"/>
      <c r="AP670"/>
      <c r="AQ670"/>
      <c r="AR670"/>
      <c r="AS670"/>
      <c r="AT670"/>
      <c r="AU670"/>
      <c r="AV670"/>
      <c r="AW670"/>
      <c r="AX670"/>
      <c r="AY670"/>
      <c r="AZ670"/>
      <c r="BA670"/>
      <c r="BB670"/>
      <c r="BC670"/>
      <c r="BD670"/>
      <c r="BE670"/>
      <c r="BF670"/>
      <c r="BG670"/>
      <c r="BH670"/>
      <c r="BI670"/>
      <c r="BJ670"/>
      <c r="BK670"/>
      <c r="BL670"/>
      <c r="BM670"/>
      <c r="BN670"/>
      <c r="BO670"/>
      <c r="BP670"/>
      <c r="BQ670"/>
      <c r="BR670"/>
      <c r="BS670"/>
      <c r="BT670"/>
      <c r="BU670"/>
      <c r="BV670"/>
      <c r="BW670"/>
      <c r="BX670"/>
      <c r="BY670"/>
      <c r="BZ670"/>
      <c r="CA670"/>
      <c r="CB670"/>
      <c r="CC670"/>
      <c r="CD670"/>
      <c r="CE670"/>
      <c r="CF670"/>
      <c r="CG670"/>
      <c r="CH670"/>
      <c r="CI670"/>
      <c r="CJ670"/>
      <c r="CK670"/>
      <c r="CL670"/>
      <c r="CM670"/>
      <c r="CN670"/>
      <c r="CO670"/>
      <c r="CP670"/>
      <c r="CQ670"/>
      <c r="CR670"/>
      <c r="CS670"/>
      <c r="CT670"/>
      <c r="CU670"/>
      <c r="CV670"/>
      <c r="CW670"/>
      <c r="CX670"/>
      <c r="CY670"/>
      <c r="CZ670"/>
      <c r="DA670"/>
      <c r="DB670"/>
    </row>
    <row r="671" spans="1:106" s="76" customFormat="1" ht="64.5" customHeight="1"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c r="AW671"/>
      <c r="AX671"/>
      <c r="AY671"/>
      <c r="AZ671"/>
      <c r="BA671"/>
      <c r="BB671"/>
      <c r="BC671"/>
      <c r="BD671"/>
      <c r="BE671"/>
      <c r="BF671"/>
      <c r="BG671"/>
      <c r="BH671"/>
      <c r="BI671"/>
      <c r="BJ671"/>
      <c r="BK671"/>
      <c r="BL671"/>
      <c r="BM671"/>
      <c r="BN671"/>
      <c r="BO671"/>
      <c r="BP671"/>
      <c r="BQ671"/>
      <c r="BR671"/>
      <c r="BS671"/>
      <c r="BT671"/>
      <c r="BU671"/>
      <c r="BV671"/>
      <c r="BW671"/>
      <c r="BX671"/>
      <c r="BY671"/>
      <c r="BZ671"/>
      <c r="CA671"/>
      <c r="CB671"/>
      <c r="CC671"/>
      <c r="CD671"/>
      <c r="CE671"/>
      <c r="CF671"/>
      <c r="CG671"/>
      <c r="CH671"/>
      <c r="CI671"/>
      <c r="CJ671"/>
      <c r="CK671"/>
      <c r="CL671"/>
      <c r="CM671"/>
      <c r="CN671"/>
      <c r="CO671"/>
      <c r="CP671"/>
      <c r="CQ671"/>
      <c r="CR671"/>
      <c r="CS671"/>
      <c r="CT671"/>
      <c r="CU671"/>
      <c r="CV671"/>
      <c r="CW671"/>
      <c r="CX671"/>
      <c r="CY671"/>
      <c r="CZ671"/>
      <c r="DA671"/>
      <c r="DB671"/>
    </row>
    <row r="672" spans="1:106" s="76" customFormat="1" ht="64.5" customHeight="1"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c r="AK672"/>
      <c r="AL672"/>
      <c r="AM672"/>
      <c r="AN672"/>
      <c r="AO672"/>
      <c r="AP672"/>
      <c r="AQ672"/>
      <c r="AR672"/>
      <c r="AS672"/>
      <c r="AT672"/>
      <c r="AU672"/>
      <c r="AV672"/>
      <c r="AW672"/>
      <c r="AX672"/>
      <c r="AY672"/>
      <c r="AZ672"/>
      <c r="BA672"/>
      <c r="BB672"/>
      <c r="BC672"/>
      <c r="BD672"/>
      <c r="BE672"/>
      <c r="BF672"/>
      <c r="BG672"/>
      <c r="BH672"/>
      <c r="BI672"/>
      <c r="BJ672"/>
      <c r="BK672"/>
      <c r="BL672"/>
      <c r="BM672"/>
      <c r="BN672"/>
      <c r="BO672"/>
      <c r="BP672"/>
      <c r="BQ672"/>
      <c r="BR672"/>
      <c r="BS672"/>
      <c r="BT672"/>
      <c r="BU672"/>
      <c r="BV672"/>
      <c r="BW672"/>
      <c r="BX672"/>
      <c r="BY672"/>
      <c r="BZ672"/>
      <c r="CA672"/>
      <c r="CB672"/>
      <c r="CC672"/>
      <c r="CD672"/>
      <c r="CE672"/>
      <c r="CF672"/>
      <c r="CG672"/>
      <c r="CH672"/>
      <c r="CI672"/>
      <c r="CJ672"/>
      <c r="CK672"/>
      <c r="CL672"/>
      <c r="CM672"/>
      <c r="CN672"/>
      <c r="CO672"/>
      <c r="CP672"/>
      <c r="CQ672"/>
      <c r="CR672"/>
      <c r="CS672"/>
      <c r="CT672"/>
      <c r="CU672"/>
      <c r="CV672"/>
      <c r="CW672"/>
      <c r="CX672"/>
      <c r="CY672"/>
      <c r="CZ672"/>
      <c r="DA672"/>
      <c r="DB672"/>
    </row>
    <row r="673" spans="1:106" s="76" customFormat="1" ht="64.5" customHeight="1"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c r="AK673"/>
      <c r="AL673"/>
      <c r="AM673"/>
      <c r="AN673"/>
      <c r="AO673"/>
      <c r="AP673"/>
      <c r="AQ673"/>
      <c r="AR673"/>
      <c r="AS673"/>
      <c r="AT673"/>
      <c r="AU673"/>
      <c r="AV673"/>
      <c r="AW673"/>
      <c r="AX673"/>
      <c r="AY673"/>
      <c r="AZ673"/>
      <c r="BA673"/>
      <c r="BB673"/>
      <c r="BC673"/>
      <c r="BD673"/>
      <c r="BE673"/>
      <c r="BF673"/>
      <c r="BG673"/>
      <c r="BH673"/>
      <c r="BI673"/>
      <c r="BJ673"/>
      <c r="BK673"/>
      <c r="BL673"/>
      <c r="BM673"/>
      <c r="BN673"/>
      <c r="BO673"/>
      <c r="BP673"/>
      <c r="BQ673"/>
      <c r="BR673"/>
      <c r="BS673"/>
      <c r="BT673"/>
      <c r="BU673"/>
      <c r="BV673"/>
      <c r="BW673"/>
      <c r="BX673"/>
      <c r="BY673"/>
      <c r="BZ673"/>
      <c r="CA673"/>
      <c r="CB673"/>
      <c r="CC673"/>
      <c r="CD673"/>
      <c r="CE673"/>
      <c r="CF673"/>
      <c r="CG673"/>
      <c r="CH673"/>
      <c r="CI673"/>
      <c r="CJ673"/>
      <c r="CK673"/>
      <c r="CL673"/>
      <c r="CM673"/>
      <c r="CN673"/>
      <c r="CO673"/>
      <c r="CP673"/>
      <c r="CQ673"/>
      <c r="CR673"/>
      <c r="CS673"/>
      <c r="CT673"/>
      <c r="CU673"/>
      <c r="CV673"/>
      <c r="CW673"/>
      <c r="CX673"/>
      <c r="CY673"/>
      <c r="CZ673"/>
      <c r="DA673"/>
      <c r="DB673"/>
    </row>
    <row r="674" spans="1:106" s="76" customFormat="1" ht="64.5" customHeight="1"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c r="AK674"/>
      <c r="AL674"/>
      <c r="AM674"/>
      <c r="AN674"/>
      <c r="AO674"/>
      <c r="AP674"/>
      <c r="AQ674"/>
      <c r="AR674"/>
      <c r="AS674"/>
      <c r="AT674"/>
      <c r="AU674"/>
      <c r="AV674"/>
      <c r="AW674"/>
      <c r="AX674"/>
      <c r="AY674"/>
      <c r="AZ674"/>
      <c r="BA674"/>
      <c r="BB674"/>
      <c r="BC674"/>
      <c r="BD674"/>
      <c r="BE674"/>
      <c r="BF674"/>
      <c r="BG674"/>
      <c r="BH674"/>
      <c r="BI674"/>
      <c r="BJ674"/>
      <c r="BK674"/>
      <c r="BL674"/>
      <c r="BM674"/>
      <c r="BN674"/>
      <c r="BO674"/>
      <c r="BP674"/>
      <c r="BQ674"/>
      <c r="BR674"/>
      <c r="BS674"/>
      <c r="BT674"/>
      <c r="BU674"/>
      <c r="BV674"/>
      <c r="BW674"/>
      <c r="BX674"/>
      <c r="BY674"/>
      <c r="BZ674"/>
      <c r="CA674"/>
      <c r="CB674"/>
      <c r="CC674"/>
      <c r="CD674"/>
      <c r="CE674"/>
      <c r="CF674"/>
      <c r="CG674"/>
      <c r="CH674"/>
      <c r="CI674"/>
      <c r="CJ674"/>
      <c r="CK674"/>
      <c r="CL674"/>
      <c r="CM674"/>
      <c r="CN674"/>
      <c r="CO674"/>
      <c r="CP674"/>
      <c r="CQ674"/>
      <c r="CR674"/>
      <c r="CS674"/>
      <c r="CT674"/>
      <c r="CU674"/>
      <c r="CV674"/>
      <c r="CW674"/>
      <c r="CX674"/>
      <c r="CY674"/>
      <c r="CZ674"/>
      <c r="DA674"/>
      <c r="DB674"/>
    </row>
    <row r="675" spans="1:106" s="76" customFormat="1" ht="64.5" customHeight="1"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c r="AK675"/>
      <c r="AL675"/>
      <c r="AM675"/>
      <c r="AN675"/>
      <c r="AO675"/>
      <c r="AP675"/>
      <c r="AQ675"/>
      <c r="AR675"/>
      <c r="AS675"/>
      <c r="AT675"/>
      <c r="AU675"/>
      <c r="AV675"/>
      <c r="AW675"/>
      <c r="AX675"/>
      <c r="AY675"/>
      <c r="AZ675"/>
      <c r="BA675"/>
      <c r="BB675"/>
      <c r="BC675"/>
      <c r="BD675"/>
      <c r="BE675"/>
      <c r="BF675"/>
      <c r="BG675"/>
      <c r="BH675"/>
      <c r="BI675"/>
      <c r="BJ675"/>
      <c r="BK675"/>
      <c r="BL675"/>
      <c r="BM675"/>
      <c r="BN675"/>
      <c r="BO675"/>
      <c r="BP675"/>
      <c r="BQ675"/>
      <c r="BR675"/>
      <c r="BS675"/>
      <c r="BT675"/>
      <c r="BU675"/>
      <c r="BV675"/>
      <c r="BW675"/>
      <c r="BX675"/>
      <c r="BY675"/>
      <c r="BZ675"/>
      <c r="CA675"/>
      <c r="CB675"/>
      <c r="CC675"/>
      <c r="CD675"/>
      <c r="CE675"/>
      <c r="CF675"/>
      <c r="CG675"/>
      <c r="CH675"/>
      <c r="CI675"/>
      <c r="CJ675"/>
      <c r="CK675"/>
      <c r="CL675"/>
      <c r="CM675"/>
      <c r="CN675"/>
      <c r="CO675"/>
      <c r="CP675"/>
      <c r="CQ675"/>
      <c r="CR675"/>
      <c r="CS675"/>
      <c r="CT675"/>
      <c r="CU675"/>
      <c r="CV675"/>
      <c r="CW675"/>
      <c r="CX675"/>
      <c r="CY675"/>
      <c r="CZ675"/>
      <c r="DA675"/>
      <c r="DB675"/>
    </row>
    <row r="676" spans="1:106" s="76" customFormat="1" ht="64.5" customHeight="1"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c r="AK676"/>
      <c r="AL676"/>
      <c r="AM676"/>
      <c r="AN676"/>
      <c r="AO676"/>
      <c r="AP676"/>
      <c r="AQ676"/>
      <c r="AR676"/>
      <c r="AS676"/>
      <c r="AT676"/>
      <c r="AU676"/>
      <c r="AV676"/>
      <c r="AW676"/>
      <c r="AX676"/>
      <c r="AY676"/>
      <c r="AZ676"/>
      <c r="BA676"/>
      <c r="BB676"/>
      <c r="BC676"/>
      <c r="BD676"/>
      <c r="BE676"/>
      <c r="BF676"/>
      <c r="BG676"/>
      <c r="BH676"/>
      <c r="BI676"/>
      <c r="BJ676"/>
      <c r="BK676"/>
      <c r="BL676"/>
      <c r="BM676"/>
      <c r="BN676"/>
      <c r="BO676"/>
      <c r="BP676"/>
      <c r="BQ676"/>
      <c r="BR676"/>
      <c r="BS676"/>
      <c r="BT676"/>
      <c r="BU676"/>
      <c r="BV676"/>
      <c r="BW676"/>
      <c r="BX676"/>
      <c r="BY676"/>
      <c r="BZ676"/>
      <c r="CA676"/>
      <c r="CB676"/>
      <c r="CC676"/>
      <c r="CD676"/>
      <c r="CE676"/>
      <c r="CF676"/>
      <c r="CG676"/>
      <c r="CH676"/>
      <c r="CI676"/>
      <c r="CJ676"/>
      <c r="CK676"/>
      <c r="CL676"/>
      <c r="CM676"/>
      <c r="CN676"/>
      <c r="CO676"/>
      <c r="CP676"/>
      <c r="CQ676"/>
      <c r="CR676"/>
      <c r="CS676"/>
      <c r="CT676"/>
      <c r="CU676"/>
      <c r="CV676"/>
      <c r="CW676"/>
      <c r="CX676"/>
      <c r="CY676"/>
      <c r="CZ676"/>
      <c r="DA676"/>
      <c r="DB676"/>
    </row>
    <row r="677" spans="1:106" s="76" customFormat="1" ht="64.5" customHeight="1"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c r="AK677"/>
      <c r="AL677"/>
      <c r="AM677"/>
      <c r="AN677"/>
      <c r="AO677"/>
      <c r="AP677"/>
      <c r="AQ677"/>
      <c r="AR677"/>
      <c r="AS677"/>
      <c r="AT677"/>
      <c r="AU677"/>
      <c r="AV677"/>
      <c r="AW677"/>
      <c r="AX677"/>
      <c r="AY677"/>
      <c r="AZ677"/>
      <c r="BA677"/>
      <c r="BB677"/>
      <c r="BC677"/>
      <c r="BD677"/>
      <c r="BE677"/>
      <c r="BF677"/>
      <c r="BG677"/>
      <c r="BH677"/>
      <c r="BI677"/>
      <c r="BJ677"/>
      <c r="BK677"/>
      <c r="BL677"/>
      <c r="BM677"/>
      <c r="BN677"/>
      <c r="BO677"/>
      <c r="BP677"/>
      <c r="BQ677"/>
      <c r="BR677"/>
      <c r="BS677"/>
      <c r="BT677"/>
      <c r="BU677"/>
      <c r="BV677"/>
      <c r="BW677"/>
      <c r="BX677"/>
      <c r="BY677"/>
      <c r="BZ677"/>
      <c r="CA677"/>
      <c r="CB677"/>
      <c r="CC677"/>
      <c r="CD677"/>
      <c r="CE677"/>
      <c r="CF677"/>
      <c r="CG677"/>
      <c r="CH677"/>
      <c r="CI677"/>
      <c r="CJ677"/>
      <c r="CK677"/>
      <c r="CL677"/>
      <c r="CM677"/>
      <c r="CN677"/>
      <c r="CO677"/>
      <c r="CP677"/>
      <c r="CQ677"/>
      <c r="CR677"/>
      <c r="CS677"/>
      <c r="CT677"/>
      <c r="CU677"/>
      <c r="CV677"/>
      <c r="CW677"/>
      <c r="CX677"/>
      <c r="CY677"/>
      <c r="CZ677"/>
      <c r="DA677"/>
      <c r="DB677"/>
    </row>
    <row r="678" spans="1:106" s="76" customFormat="1" ht="64.5" customHeight="1"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c r="AK678"/>
      <c r="AL678"/>
      <c r="AM678"/>
      <c r="AN678"/>
      <c r="AO678"/>
      <c r="AP678"/>
      <c r="AQ678"/>
      <c r="AR678"/>
      <c r="AS678"/>
      <c r="AT678"/>
      <c r="AU678"/>
      <c r="AV678"/>
      <c r="AW678"/>
      <c r="AX678"/>
      <c r="AY678"/>
      <c r="AZ678"/>
      <c r="BA678"/>
      <c r="BB678"/>
      <c r="BC678"/>
      <c r="BD678"/>
      <c r="BE678"/>
      <c r="BF678"/>
      <c r="BG678"/>
      <c r="BH678"/>
      <c r="BI678"/>
      <c r="BJ678"/>
      <c r="BK678"/>
      <c r="BL678"/>
      <c r="BM678"/>
      <c r="BN678"/>
      <c r="BO678"/>
      <c r="BP678"/>
      <c r="BQ678"/>
      <c r="BR678"/>
      <c r="BS678"/>
      <c r="BT678"/>
      <c r="BU678"/>
      <c r="BV678"/>
      <c r="BW678"/>
      <c r="BX678"/>
      <c r="BY678"/>
      <c r="BZ678"/>
      <c r="CA678"/>
      <c r="CB678"/>
      <c r="CC678"/>
      <c r="CD678"/>
      <c r="CE678"/>
      <c r="CF678"/>
      <c r="CG678"/>
      <c r="CH678"/>
      <c r="CI678"/>
      <c r="CJ678"/>
      <c r="CK678"/>
      <c r="CL678"/>
      <c r="CM678"/>
      <c r="CN678"/>
      <c r="CO678"/>
      <c r="CP678"/>
      <c r="CQ678"/>
      <c r="CR678"/>
      <c r="CS678"/>
      <c r="CT678"/>
      <c r="CU678"/>
      <c r="CV678"/>
      <c r="CW678"/>
      <c r="CX678"/>
      <c r="CY678"/>
      <c r="CZ678"/>
      <c r="DA678"/>
      <c r="DB678"/>
    </row>
    <row r="679" spans="1:106" s="76" customFormat="1" ht="64.5" customHeight="1"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c r="AW679"/>
      <c r="AX679"/>
      <c r="AY679"/>
      <c r="AZ679"/>
      <c r="BA679"/>
      <c r="BB679"/>
      <c r="BC679"/>
      <c r="BD679"/>
      <c r="BE679"/>
      <c r="BF679"/>
      <c r="BG679"/>
      <c r="BH679"/>
      <c r="BI679"/>
      <c r="BJ679"/>
      <c r="BK679"/>
      <c r="BL679"/>
      <c r="BM679"/>
      <c r="BN679"/>
      <c r="BO679"/>
      <c r="BP679"/>
      <c r="BQ679"/>
      <c r="BR679"/>
      <c r="BS679"/>
      <c r="BT679"/>
      <c r="BU679"/>
      <c r="BV679"/>
      <c r="BW679"/>
      <c r="BX679"/>
      <c r="BY679"/>
      <c r="BZ679"/>
      <c r="CA679"/>
      <c r="CB679"/>
      <c r="CC679"/>
      <c r="CD679"/>
      <c r="CE679"/>
      <c r="CF679"/>
      <c r="CG679"/>
      <c r="CH679"/>
      <c r="CI679"/>
      <c r="CJ679"/>
      <c r="CK679"/>
      <c r="CL679"/>
      <c r="CM679"/>
      <c r="CN679"/>
      <c r="CO679"/>
      <c r="CP679"/>
      <c r="CQ679"/>
      <c r="CR679"/>
      <c r="CS679"/>
      <c r="CT679"/>
      <c r="CU679"/>
      <c r="CV679"/>
      <c r="CW679"/>
      <c r="CX679"/>
      <c r="CY679"/>
      <c r="CZ679"/>
      <c r="DA679"/>
      <c r="DB679"/>
    </row>
    <row r="680" spans="1:106" s="76" customFormat="1" ht="64.5" customHeight="1"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c r="AK680"/>
      <c r="AL680"/>
      <c r="AM680"/>
      <c r="AN680"/>
      <c r="AO680"/>
      <c r="AP680"/>
      <c r="AQ680"/>
      <c r="AR680"/>
      <c r="AS680"/>
      <c r="AT680"/>
      <c r="AU680"/>
      <c r="AV680"/>
      <c r="AW680"/>
      <c r="AX680"/>
      <c r="AY680"/>
      <c r="AZ680"/>
      <c r="BA680"/>
      <c r="BB680"/>
      <c r="BC680"/>
      <c r="BD680"/>
      <c r="BE680"/>
      <c r="BF680"/>
      <c r="BG680"/>
      <c r="BH680"/>
      <c r="BI680"/>
      <c r="BJ680"/>
      <c r="BK680"/>
      <c r="BL680"/>
      <c r="BM680"/>
      <c r="BN680"/>
      <c r="BO680"/>
      <c r="BP680"/>
      <c r="BQ680"/>
      <c r="BR680"/>
      <c r="BS680"/>
      <c r="BT680"/>
      <c r="BU680"/>
      <c r="BV680"/>
      <c r="BW680"/>
      <c r="BX680"/>
      <c r="BY680"/>
      <c r="BZ680"/>
      <c r="CA680"/>
      <c r="CB680"/>
      <c r="CC680"/>
      <c r="CD680"/>
      <c r="CE680"/>
      <c r="CF680"/>
      <c r="CG680"/>
      <c r="CH680"/>
      <c r="CI680"/>
      <c r="CJ680"/>
      <c r="CK680"/>
      <c r="CL680"/>
      <c r="CM680"/>
      <c r="CN680"/>
      <c r="CO680"/>
      <c r="CP680"/>
      <c r="CQ680"/>
      <c r="CR680"/>
      <c r="CS680"/>
      <c r="CT680"/>
      <c r="CU680"/>
      <c r="CV680"/>
      <c r="CW680"/>
      <c r="CX680"/>
      <c r="CY680"/>
      <c r="CZ680"/>
      <c r="DA680"/>
      <c r="DB680"/>
    </row>
    <row r="681" spans="1:106" s="76" customFormat="1" ht="64.5" customHeight="1"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c r="AW681"/>
      <c r="AX681"/>
      <c r="AY681"/>
      <c r="AZ681"/>
      <c r="BA681"/>
      <c r="BB681"/>
      <c r="BC681"/>
      <c r="BD681"/>
      <c r="BE681"/>
      <c r="BF681"/>
      <c r="BG681"/>
      <c r="BH681"/>
      <c r="BI681"/>
      <c r="BJ681"/>
      <c r="BK681"/>
      <c r="BL681"/>
      <c r="BM681"/>
      <c r="BN681"/>
      <c r="BO681"/>
      <c r="BP681"/>
      <c r="BQ681"/>
      <c r="BR681"/>
      <c r="BS681"/>
      <c r="BT681"/>
      <c r="BU681"/>
      <c r="BV681"/>
      <c r="BW681"/>
      <c r="BX681"/>
      <c r="BY681"/>
      <c r="BZ681"/>
      <c r="CA681"/>
      <c r="CB681"/>
      <c r="CC681"/>
      <c r="CD681"/>
      <c r="CE681"/>
      <c r="CF681"/>
      <c r="CG681"/>
      <c r="CH681"/>
      <c r="CI681"/>
      <c r="CJ681"/>
      <c r="CK681"/>
      <c r="CL681"/>
      <c r="CM681"/>
      <c r="CN681"/>
      <c r="CO681"/>
      <c r="CP681"/>
      <c r="CQ681"/>
      <c r="CR681"/>
      <c r="CS681"/>
      <c r="CT681"/>
      <c r="CU681"/>
      <c r="CV681"/>
      <c r="CW681"/>
      <c r="CX681"/>
      <c r="CY681"/>
      <c r="CZ681"/>
      <c r="DA681"/>
      <c r="DB681"/>
    </row>
    <row r="682" spans="1:106" s="76" customFormat="1" ht="64.5" customHeight="1"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c r="AK682"/>
      <c r="AL682"/>
      <c r="AM682"/>
      <c r="AN682"/>
      <c r="AO682"/>
      <c r="AP682"/>
      <c r="AQ682"/>
      <c r="AR682"/>
      <c r="AS682"/>
      <c r="AT682"/>
      <c r="AU682"/>
      <c r="AV682"/>
      <c r="AW682"/>
      <c r="AX682"/>
      <c r="AY682"/>
      <c r="AZ682"/>
      <c r="BA682"/>
      <c r="BB682"/>
      <c r="BC682"/>
      <c r="BD682"/>
      <c r="BE682"/>
      <c r="BF682"/>
      <c r="BG682"/>
      <c r="BH682"/>
      <c r="BI682"/>
      <c r="BJ682"/>
      <c r="BK682"/>
      <c r="BL682"/>
      <c r="BM682"/>
      <c r="BN682"/>
      <c r="BO682"/>
      <c r="BP682"/>
      <c r="BQ682"/>
      <c r="BR682"/>
      <c r="BS682"/>
      <c r="BT682"/>
      <c r="BU682"/>
      <c r="BV682"/>
      <c r="BW682"/>
      <c r="BX682"/>
      <c r="BY682"/>
      <c r="BZ682"/>
      <c r="CA682"/>
      <c r="CB682"/>
      <c r="CC682"/>
      <c r="CD682"/>
      <c r="CE682"/>
      <c r="CF682"/>
      <c r="CG682"/>
      <c r="CH682"/>
      <c r="CI682"/>
      <c r="CJ682"/>
      <c r="CK682"/>
      <c r="CL682"/>
      <c r="CM682"/>
      <c r="CN682"/>
      <c r="CO682"/>
      <c r="CP682"/>
      <c r="CQ682"/>
      <c r="CR682"/>
      <c r="CS682"/>
      <c r="CT682"/>
      <c r="CU682"/>
      <c r="CV682"/>
      <c r="CW682"/>
      <c r="CX682"/>
      <c r="CY682"/>
      <c r="CZ682"/>
      <c r="DA682"/>
      <c r="DB682"/>
    </row>
    <row r="683" spans="1:106" s="76" customFormat="1" ht="64.5" customHeight="1"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c r="AW683"/>
      <c r="AX683"/>
      <c r="AY683"/>
      <c r="AZ683"/>
      <c r="BA683"/>
      <c r="BB683"/>
      <c r="BC683"/>
      <c r="BD683"/>
      <c r="BE683"/>
      <c r="BF683"/>
      <c r="BG683"/>
      <c r="BH683"/>
      <c r="BI683"/>
      <c r="BJ683"/>
      <c r="BK683"/>
      <c r="BL683"/>
      <c r="BM683"/>
      <c r="BN683"/>
      <c r="BO683"/>
      <c r="BP683"/>
      <c r="BQ683"/>
      <c r="BR683"/>
      <c r="BS683"/>
      <c r="BT683"/>
      <c r="BU683"/>
      <c r="BV683"/>
      <c r="BW683"/>
      <c r="BX683"/>
      <c r="BY683"/>
      <c r="BZ683"/>
      <c r="CA683"/>
      <c r="CB683"/>
      <c r="CC683"/>
      <c r="CD683"/>
      <c r="CE683"/>
      <c r="CF683"/>
      <c r="CG683"/>
      <c r="CH683"/>
      <c r="CI683"/>
      <c r="CJ683"/>
      <c r="CK683"/>
      <c r="CL683"/>
      <c r="CM683"/>
      <c r="CN683"/>
      <c r="CO683"/>
      <c r="CP683"/>
      <c r="CQ683"/>
      <c r="CR683"/>
      <c r="CS683"/>
      <c r="CT683"/>
      <c r="CU683"/>
      <c r="CV683"/>
      <c r="CW683"/>
      <c r="CX683"/>
      <c r="CY683"/>
      <c r="CZ683"/>
      <c r="DA683"/>
      <c r="DB683"/>
    </row>
    <row r="684" spans="1:106" s="76" customFormat="1" ht="64.5" customHeight="1"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c r="AK684"/>
      <c r="AL684"/>
      <c r="AM684"/>
      <c r="AN684"/>
      <c r="AO684"/>
      <c r="AP684"/>
      <c r="AQ684"/>
      <c r="AR684"/>
      <c r="AS684"/>
      <c r="AT684"/>
      <c r="AU684"/>
      <c r="AV684"/>
      <c r="AW684"/>
      <c r="AX684"/>
      <c r="AY684"/>
      <c r="AZ684"/>
      <c r="BA684"/>
      <c r="BB684"/>
      <c r="BC684"/>
      <c r="BD684"/>
      <c r="BE684"/>
      <c r="BF684"/>
      <c r="BG684"/>
      <c r="BH684"/>
      <c r="BI684"/>
      <c r="BJ684"/>
      <c r="BK684"/>
      <c r="BL684"/>
      <c r="BM684"/>
      <c r="BN684"/>
      <c r="BO684"/>
      <c r="BP684"/>
      <c r="BQ684"/>
      <c r="BR684"/>
      <c r="BS684"/>
      <c r="BT684"/>
      <c r="BU684"/>
      <c r="BV684"/>
      <c r="BW684"/>
      <c r="BX684"/>
      <c r="BY684"/>
      <c r="BZ684"/>
      <c r="CA684"/>
      <c r="CB684"/>
      <c r="CC684"/>
      <c r="CD684"/>
      <c r="CE684"/>
      <c r="CF684"/>
      <c r="CG684"/>
      <c r="CH684"/>
      <c r="CI684"/>
      <c r="CJ684"/>
      <c r="CK684"/>
      <c r="CL684"/>
      <c r="CM684"/>
      <c r="CN684"/>
      <c r="CO684"/>
      <c r="CP684"/>
      <c r="CQ684"/>
      <c r="CR684"/>
      <c r="CS684"/>
      <c r="CT684"/>
      <c r="CU684"/>
      <c r="CV684"/>
      <c r="CW684"/>
      <c r="CX684"/>
      <c r="CY684"/>
      <c r="CZ684"/>
      <c r="DA684"/>
      <c r="DB684"/>
    </row>
    <row r="685" spans="1:106" s="76" customFormat="1" ht="64.5" customHeight="1"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c r="AW685"/>
      <c r="AX685"/>
      <c r="AY685"/>
      <c r="AZ685"/>
      <c r="BA685"/>
      <c r="BB685"/>
      <c r="BC685"/>
      <c r="BD685"/>
      <c r="BE685"/>
      <c r="BF685"/>
      <c r="BG685"/>
      <c r="BH685"/>
      <c r="BI685"/>
      <c r="BJ685"/>
      <c r="BK685"/>
      <c r="BL685"/>
      <c r="BM685"/>
      <c r="BN685"/>
      <c r="BO685"/>
      <c r="BP685"/>
      <c r="BQ685"/>
      <c r="BR685"/>
      <c r="BS685"/>
      <c r="BT685"/>
      <c r="BU685"/>
      <c r="BV685"/>
      <c r="BW685"/>
      <c r="BX685"/>
      <c r="BY685"/>
      <c r="BZ685"/>
      <c r="CA685"/>
      <c r="CB685"/>
      <c r="CC685"/>
      <c r="CD685"/>
      <c r="CE685"/>
      <c r="CF685"/>
      <c r="CG685"/>
      <c r="CH685"/>
      <c r="CI685"/>
      <c r="CJ685"/>
      <c r="CK685"/>
      <c r="CL685"/>
      <c r="CM685"/>
      <c r="CN685"/>
      <c r="CO685"/>
      <c r="CP685"/>
      <c r="CQ685"/>
      <c r="CR685"/>
      <c r="CS685"/>
      <c r="CT685"/>
      <c r="CU685"/>
      <c r="CV685"/>
      <c r="CW685"/>
      <c r="CX685"/>
      <c r="CY685"/>
      <c r="CZ685"/>
      <c r="DA685"/>
      <c r="DB685"/>
    </row>
    <row r="686" spans="1:106" s="76" customFormat="1" ht="64.5" customHeight="1"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c r="AK686"/>
      <c r="AL686"/>
      <c r="AM686"/>
      <c r="AN686"/>
      <c r="AO686"/>
      <c r="AP686"/>
      <c r="AQ686"/>
      <c r="AR686"/>
      <c r="AS686"/>
      <c r="AT686"/>
      <c r="AU686"/>
      <c r="AV686"/>
      <c r="AW686"/>
      <c r="AX686"/>
      <c r="AY686"/>
      <c r="AZ686"/>
      <c r="BA686"/>
      <c r="BB686"/>
      <c r="BC686"/>
      <c r="BD686"/>
      <c r="BE686"/>
      <c r="BF686"/>
      <c r="BG686"/>
      <c r="BH686"/>
      <c r="BI686"/>
      <c r="BJ686"/>
      <c r="BK686"/>
      <c r="BL686"/>
      <c r="BM686"/>
      <c r="BN686"/>
      <c r="BO686"/>
      <c r="BP686"/>
      <c r="BQ686"/>
      <c r="BR686"/>
      <c r="BS686"/>
      <c r="BT686"/>
      <c r="BU686"/>
      <c r="BV686"/>
      <c r="BW686"/>
      <c r="BX686"/>
      <c r="BY686"/>
      <c r="BZ686"/>
      <c r="CA686"/>
      <c r="CB686"/>
      <c r="CC686"/>
      <c r="CD686"/>
      <c r="CE686"/>
      <c r="CF686"/>
      <c r="CG686"/>
      <c r="CH686"/>
      <c r="CI686"/>
      <c r="CJ686"/>
      <c r="CK686"/>
      <c r="CL686"/>
      <c r="CM686"/>
      <c r="CN686"/>
      <c r="CO686"/>
      <c r="CP686"/>
      <c r="CQ686"/>
      <c r="CR686"/>
      <c r="CS686"/>
      <c r="CT686"/>
      <c r="CU686"/>
      <c r="CV686"/>
      <c r="CW686"/>
      <c r="CX686"/>
      <c r="CY686"/>
      <c r="CZ686"/>
      <c r="DA686"/>
      <c r="DB686"/>
    </row>
    <row r="687" spans="1:106" s="76" customFormat="1" ht="64.5" customHeight="1"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c r="AW687"/>
      <c r="AX687"/>
      <c r="AY687"/>
      <c r="AZ687"/>
      <c r="BA687"/>
      <c r="BB687"/>
      <c r="BC687"/>
      <c r="BD687"/>
      <c r="BE687"/>
      <c r="BF687"/>
      <c r="BG687"/>
      <c r="BH687"/>
      <c r="BI687"/>
      <c r="BJ687"/>
      <c r="BK687"/>
      <c r="BL687"/>
      <c r="BM687"/>
      <c r="BN687"/>
      <c r="BO687"/>
      <c r="BP687"/>
      <c r="BQ687"/>
      <c r="BR687"/>
      <c r="BS687"/>
      <c r="BT687"/>
      <c r="BU687"/>
      <c r="BV687"/>
      <c r="BW687"/>
      <c r="BX687"/>
      <c r="BY687"/>
      <c r="BZ687"/>
      <c r="CA687"/>
      <c r="CB687"/>
      <c r="CC687"/>
      <c r="CD687"/>
      <c r="CE687"/>
      <c r="CF687"/>
      <c r="CG687"/>
      <c r="CH687"/>
      <c r="CI687"/>
      <c r="CJ687"/>
      <c r="CK687"/>
      <c r="CL687"/>
      <c r="CM687"/>
      <c r="CN687"/>
      <c r="CO687"/>
      <c r="CP687"/>
      <c r="CQ687"/>
      <c r="CR687"/>
      <c r="CS687"/>
      <c r="CT687"/>
      <c r="CU687"/>
      <c r="CV687"/>
      <c r="CW687"/>
      <c r="CX687"/>
      <c r="CY687"/>
      <c r="CZ687"/>
      <c r="DA687"/>
      <c r="DB687"/>
    </row>
    <row r="688" spans="1:106" s="76" customFormat="1" ht="64.5" customHeight="1" x14ac:dyDescent="0.25">
      <c r="A688"/>
      <c r="B688"/>
      <c r="C688"/>
      <c r="D688"/>
      <c r="E688"/>
      <c r="F688"/>
      <c r="G688"/>
      <c r="H688"/>
      <c r="I688"/>
      <c r="J688"/>
      <c r="K688"/>
      <c r="L688"/>
      <c r="M688"/>
      <c r="N688"/>
      <c r="O688"/>
      <c r="P688"/>
      <c r="Q688"/>
      <c r="R688"/>
      <c r="S688"/>
      <c r="T688"/>
      <c r="U688"/>
      <c r="V688"/>
      <c r="W688"/>
      <c r="X688"/>
      <c r="Y688"/>
      <c r="Z688"/>
      <c r="AA688"/>
      <c r="AB688"/>
      <c r="AC688"/>
      <c r="AD688"/>
      <c r="AE688"/>
      <c r="AF688"/>
      <c r="AG688"/>
      <c r="AH688"/>
      <c r="AI688"/>
      <c r="AJ688"/>
      <c r="AK688"/>
      <c r="AL688"/>
      <c r="AM688"/>
      <c r="AN688"/>
      <c r="AO688"/>
      <c r="AP688"/>
      <c r="AQ688"/>
      <c r="AR688"/>
      <c r="AS688"/>
      <c r="AT688"/>
      <c r="AU688"/>
      <c r="AV688"/>
      <c r="AW688"/>
      <c r="AX688"/>
      <c r="AY688"/>
      <c r="AZ688"/>
      <c r="BA688"/>
      <c r="BB688"/>
      <c r="BC688"/>
      <c r="BD688"/>
      <c r="BE688"/>
      <c r="BF688"/>
      <c r="BG688"/>
      <c r="BH688"/>
      <c r="BI688"/>
      <c r="BJ688"/>
      <c r="BK688"/>
      <c r="BL688"/>
      <c r="BM688"/>
      <c r="BN688"/>
      <c r="BO688"/>
      <c r="BP688"/>
      <c r="BQ688"/>
      <c r="BR688"/>
      <c r="BS688"/>
      <c r="BT688"/>
      <c r="BU688"/>
      <c r="BV688"/>
      <c r="BW688"/>
      <c r="BX688"/>
      <c r="BY688"/>
      <c r="BZ688"/>
      <c r="CA688"/>
      <c r="CB688"/>
      <c r="CC688"/>
      <c r="CD688"/>
      <c r="CE688"/>
      <c r="CF688"/>
      <c r="CG688"/>
      <c r="CH688"/>
      <c r="CI688"/>
      <c r="CJ688"/>
      <c r="CK688"/>
      <c r="CL688"/>
      <c r="CM688"/>
      <c r="CN688"/>
      <c r="CO688"/>
      <c r="CP688"/>
      <c r="CQ688"/>
      <c r="CR688"/>
      <c r="CS688"/>
      <c r="CT688"/>
      <c r="CU688"/>
      <c r="CV688"/>
      <c r="CW688"/>
      <c r="CX688"/>
      <c r="CY688"/>
      <c r="CZ688"/>
      <c r="DA688"/>
      <c r="DB688"/>
    </row>
    <row r="689" spans="1:106" s="76" customFormat="1" ht="64.5" customHeight="1" x14ac:dyDescent="0.25">
      <c r="A689"/>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c r="AW689"/>
      <c r="AX689"/>
      <c r="AY689"/>
      <c r="AZ689"/>
      <c r="BA689"/>
      <c r="BB689"/>
      <c r="BC689"/>
      <c r="BD689"/>
      <c r="BE689"/>
      <c r="BF689"/>
      <c r="BG689"/>
      <c r="BH689"/>
      <c r="BI689"/>
      <c r="BJ689"/>
      <c r="BK689"/>
      <c r="BL689"/>
      <c r="BM689"/>
      <c r="BN689"/>
      <c r="BO689"/>
      <c r="BP689"/>
      <c r="BQ689"/>
      <c r="BR689"/>
      <c r="BS689"/>
      <c r="BT689"/>
      <c r="BU689"/>
      <c r="BV689"/>
      <c r="BW689"/>
      <c r="BX689"/>
      <c r="BY689"/>
      <c r="BZ689"/>
      <c r="CA689"/>
      <c r="CB689"/>
      <c r="CC689"/>
      <c r="CD689"/>
      <c r="CE689"/>
      <c r="CF689"/>
      <c r="CG689"/>
      <c r="CH689"/>
      <c r="CI689"/>
      <c r="CJ689"/>
      <c r="CK689"/>
      <c r="CL689"/>
      <c r="CM689"/>
      <c r="CN689"/>
      <c r="CO689"/>
      <c r="CP689"/>
      <c r="CQ689"/>
      <c r="CR689"/>
      <c r="CS689"/>
      <c r="CT689"/>
      <c r="CU689"/>
      <c r="CV689"/>
      <c r="CW689"/>
      <c r="CX689"/>
      <c r="CY689"/>
      <c r="CZ689"/>
      <c r="DA689"/>
      <c r="DB689"/>
    </row>
    <row r="690" spans="1:106" s="76" customFormat="1" ht="64.5" customHeight="1" x14ac:dyDescent="0.25">
      <c r="A690"/>
      <c r="B690"/>
      <c r="C690"/>
      <c r="D690"/>
      <c r="E690"/>
      <c r="F690"/>
      <c r="G690"/>
      <c r="H690"/>
      <c r="I690"/>
      <c r="J690"/>
      <c r="K690"/>
      <c r="L690"/>
      <c r="M690"/>
      <c r="N690"/>
      <c r="O690"/>
      <c r="P690"/>
      <c r="Q690"/>
      <c r="R690"/>
      <c r="S690"/>
      <c r="T690"/>
      <c r="U690"/>
      <c r="V690"/>
      <c r="W690"/>
      <c r="X690"/>
      <c r="Y690"/>
      <c r="Z690"/>
      <c r="AA690"/>
      <c r="AB690"/>
      <c r="AC690"/>
      <c r="AD690"/>
      <c r="AE690"/>
      <c r="AF690"/>
      <c r="AG690"/>
      <c r="AH690"/>
      <c r="AI690"/>
      <c r="AJ690"/>
      <c r="AK690"/>
      <c r="AL690"/>
      <c r="AM690"/>
      <c r="AN690"/>
      <c r="AO690"/>
      <c r="AP690"/>
      <c r="AQ690"/>
      <c r="AR690"/>
      <c r="AS690"/>
      <c r="AT690"/>
      <c r="AU690"/>
      <c r="AV690"/>
      <c r="AW690"/>
      <c r="AX690"/>
      <c r="AY690"/>
      <c r="AZ690"/>
      <c r="BA690"/>
      <c r="BB690"/>
      <c r="BC690"/>
      <c r="BD690"/>
      <c r="BE690"/>
      <c r="BF690"/>
      <c r="BG690"/>
      <c r="BH690"/>
      <c r="BI690"/>
      <c r="BJ690"/>
      <c r="BK690"/>
      <c r="BL690"/>
      <c r="BM690"/>
      <c r="BN690"/>
      <c r="BO690"/>
      <c r="BP690"/>
      <c r="BQ690"/>
      <c r="BR690"/>
      <c r="BS690"/>
      <c r="BT690"/>
      <c r="BU690"/>
      <c r="BV690"/>
      <c r="BW690"/>
      <c r="BX690"/>
      <c r="BY690"/>
      <c r="BZ690"/>
      <c r="CA690"/>
      <c r="CB690"/>
      <c r="CC690"/>
      <c r="CD690"/>
      <c r="CE690"/>
      <c r="CF690"/>
      <c r="CG690"/>
      <c r="CH690"/>
      <c r="CI690"/>
      <c r="CJ690"/>
      <c r="CK690"/>
      <c r="CL690"/>
      <c r="CM690"/>
      <c r="CN690"/>
      <c r="CO690"/>
      <c r="CP690"/>
      <c r="CQ690"/>
      <c r="CR690"/>
      <c r="CS690"/>
      <c r="CT690"/>
      <c r="CU690"/>
      <c r="CV690"/>
      <c r="CW690"/>
      <c r="CX690"/>
      <c r="CY690"/>
      <c r="CZ690"/>
      <c r="DA690"/>
      <c r="DB690"/>
    </row>
    <row r="691" spans="1:106" s="76" customFormat="1" ht="64.5" customHeight="1" x14ac:dyDescent="0.25">
      <c r="A691"/>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c r="AW691"/>
      <c r="AX691"/>
      <c r="AY691"/>
      <c r="AZ691"/>
      <c r="BA691"/>
      <c r="BB691"/>
      <c r="BC691"/>
      <c r="BD691"/>
      <c r="BE691"/>
      <c r="BF691"/>
      <c r="BG691"/>
      <c r="BH691"/>
      <c r="BI691"/>
      <c r="BJ691"/>
      <c r="BK691"/>
      <c r="BL691"/>
      <c r="BM691"/>
      <c r="BN691"/>
      <c r="BO691"/>
      <c r="BP691"/>
      <c r="BQ691"/>
      <c r="BR691"/>
      <c r="BS691"/>
      <c r="BT691"/>
      <c r="BU691"/>
      <c r="BV691"/>
      <c r="BW691"/>
      <c r="BX691"/>
      <c r="BY691"/>
      <c r="BZ691"/>
      <c r="CA691"/>
      <c r="CB691"/>
      <c r="CC691"/>
      <c r="CD691"/>
      <c r="CE691"/>
      <c r="CF691"/>
      <c r="CG691"/>
      <c r="CH691"/>
      <c r="CI691"/>
      <c r="CJ691"/>
      <c r="CK691"/>
      <c r="CL691"/>
      <c r="CM691"/>
      <c r="CN691"/>
      <c r="CO691"/>
      <c r="CP691"/>
      <c r="CQ691"/>
      <c r="CR691"/>
      <c r="CS691"/>
      <c r="CT691"/>
      <c r="CU691"/>
      <c r="CV691"/>
      <c r="CW691"/>
      <c r="CX691"/>
      <c r="CY691"/>
      <c r="CZ691"/>
      <c r="DA691"/>
      <c r="DB691"/>
    </row>
    <row r="692" spans="1:106" s="76" customFormat="1" ht="64.5" customHeight="1" x14ac:dyDescent="0.25">
      <c r="A692"/>
      <c r="B692"/>
      <c r="C692"/>
      <c r="D692"/>
      <c r="E692"/>
      <c r="F692"/>
      <c r="G692"/>
      <c r="H692"/>
      <c r="I692"/>
      <c r="J692"/>
      <c r="K692"/>
      <c r="L692"/>
      <c r="M692"/>
      <c r="N692"/>
      <c r="O692"/>
      <c r="P692"/>
      <c r="Q692"/>
      <c r="R692"/>
      <c r="S692"/>
      <c r="T692"/>
      <c r="U692"/>
      <c r="V692"/>
      <c r="W692"/>
      <c r="X692"/>
      <c r="Y692"/>
      <c r="Z692"/>
      <c r="AA692"/>
      <c r="AB692"/>
      <c r="AC692"/>
      <c r="AD692"/>
      <c r="AE692"/>
      <c r="AF692"/>
      <c r="AG692"/>
      <c r="AH692"/>
      <c r="AI692"/>
      <c r="AJ692"/>
      <c r="AK692"/>
      <c r="AL692"/>
      <c r="AM692"/>
      <c r="AN692"/>
      <c r="AO692"/>
      <c r="AP692"/>
      <c r="AQ692"/>
      <c r="AR692"/>
      <c r="AS692"/>
      <c r="AT692"/>
      <c r="AU692"/>
      <c r="AV692"/>
      <c r="AW692"/>
      <c r="AX692"/>
      <c r="AY692"/>
      <c r="AZ692"/>
      <c r="BA692"/>
      <c r="BB692"/>
      <c r="BC692"/>
      <c r="BD692"/>
      <c r="BE692"/>
      <c r="BF692"/>
      <c r="BG692"/>
      <c r="BH692"/>
      <c r="BI692"/>
      <c r="BJ692"/>
      <c r="BK692"/>
      <c r="BL692"/>
      <c r="BM692"/>
      <c r="BN692"/>
      <c r="BO692"/>
      <c r="BP692"/>
      <c r="BQ692"/>
      <c r="BR692"/>
      <c r="BS692"/>
      <c r="BT692"/>
      <c r="BU692"/>
      <c r="BV692"/>
      <c r="BW692"/>
      <c r="BX692"/>
      <c r="BY692"/>
      <c r="BZ692"/>
      <c r="CA692"/>
      <c r="CB692"/>
      <c r="CC692"/>
      <c r="CD692"/>
      <c r="CE692"/>
      <c r="CF692"/>
      <c r="CG692"/>
      <c r="CH692"/>
      <c r="CI692"/>
      <c r="CJ692"/>
      <c r="CK692"/>
      <c r="CL692"/>
      <c r="CM692"/>
      <c r="CN692"/>
      <c r="CO692"/>
      <c r="CP692"/>
      <c r="CQ692"/>
      <c r="CR692"/>
      <c r="CS692"/>
      <c r="CT692"/>
      <c r="CU692"/>
      <c r="CV692"/>
      <c r="CW692"/>
      <c r="CX692"/>
      <c r="CY692"/>
      <c r="CZ692"/>
      <c r="DA692"/>
      <c r="DB692"/>
    </row>
    <row r="693" spans="1:106" s="76" customFormat="1" ht="64.5" customHeight="1" x14ac:dyDescent="0.25">
      <c r="A693"/>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c r="AW693"/>
      <c r="AX693"/>
      <c r="AY693"/>
      <c r="AZ693"/>
      <c r="BA693"/>
      <c r="BB693"/>
      <c r="BC693"/>
      <c r="BD693"/>
      <c r="BE693"/>
      <c r="BF693"/>
      <c r="BG693"/>
      <c r="BH693"/>
      <c r="BI693"/>
      <c r="BJ693"/>
      <c r="BK693"/>
      <c r="BL693"/>
      <c r="BM693"/>
      <c r="BN693"/>
      <c r="BO693"/>
      <c r="BP693"/>
      <c r="BQ693"/>
      <c r="BR693"/>
      <c r="BS693"/>
      <c r="BT693"/>
      <c r="BU693"/>
      <c r="BV693"/>
      <c r="BW693"/>
      <c r="BX693"/>
      <c r="BY693"/>
      <c r="BZ693"/>
      <c r="CA693"/>
      <c r="CB693"/>
      <c r="CC693"/>
      <c r="CD693"/>
      <c r="CE693"/>
      <c r="CF693"/>
      <c r="CG693"/>
      <c r="CH693"/>
      <c r="CI693"/>
      <c r="CJ693"/>
      <c r="CK693"/>
      <c r="CL693"/>
      <c r="CM693"/>
      <c r="CN693"/>
      <c r="CO693"/>
      <c r="CP693"/>
      <c r="CQ693"/>
      <c r="CR693"/>
      <c r="CS693"/>
      <c r="CT693"/>
      <c r="CU693"/>
      <c r="CV693"/>
      <c r="CW693"/>
      <c r="CX693"/>
      <c r="CY693"/>
      <c r="CZ693"/>
      <c r="DA693"/>
      <c r="DB693"/>
    </row>
    <row r="694" spans="1:106" s="76" customFormat="1" ht="64.5" customHeight="1" x14ac:dyDescent="0.25">
      <c r="A694"/>
      <c r="B694"/>
      <c r="C694"/>
      <c r="D694"/>
      <c r="E694"/>
      <c r="F694"/>
      <c r="G694"/>
      <c r="H694"/>
      <c r="I694"/>
      <c r="J694"/>
      <c r="K694"/>
      <c r="L694"/>
      <c r="M694"/>
      <c r="N694"/>
      <c r="O694"/>
      <c r="P694"/>
      <c r="Q694"/>
      <c r="R694"/>
      <c r="S694"/>
      <c r="T694"/>
      <c r="U694"/>
      <c r="V694"/>
      <c r="W694"/>
      <c r="X694"/>
      <c r="Y694"/>
      <c r="Z694"/>
      <c r="AA694"/>
      <c r="AB694"/>
      <c r="AC694"/>
      <c r="AD694"/>
      <c r="AE694"/>
      <c r="AF694"/>
      <c r="AG694"/>
      <c r="AH694"/>
      <c r="AI694"/>
      <c r="AJ694"/>
      <c r="AK694"/>
      <c r="AL694"/>
      <c r="AM694"/>
      <c r="AN694"/>
      <c r="AO694"/>
      <c r="AP694"/>
      <c r="AQ694"/>
      <c r="AR694"/>
      <c r="AS694"/>
      <c r="AT694"/>
      <c r="AU694"/>
      <c r="AV694"/>
      <c r="AW694"/>
      <c r="AX694"/>
      <c r="AY694"/>
      <c r="AZ694"/>
      <c r="BA694"/>
      <c r="BB694"/>
      <c r="BC694"/>
      <c r="BD694"/>
      <c r="BE694"/>
      <c r="BF694"/>
      <c r="BG694"/>
      <c r="BH694"/>
      <c r="BI694"/>
      <c r="BJ694"/>
      <c r="BK694"/>
      <c r="BL694"/>
      <c r="BM694"/>
      <c r="BN694"/>
      <c r="BO694"/>
      <c r="BP694"/>
      <c r="BQ694"/>
      <c r="BR694"/>
      <c r="BS694"/>
      <c r="BT694"/>
      <c r="BU694"/>
      <c r="BV694"/>
      <c r="BW694"/>
      <c r="BX694"/>
      <c r="BY694"/>
      <c r="BZ694"/>
      <c r="CA694"/>
      <c r="CB694"/>
      <c r="CC694"/>
      <c r="CD694"/>
      <c r="CE694"/>
      <c r="CF694"/>
      <c r="CG694"/>
      <c r="CH694"/>
      <c r="CI694"/>
      <c r="CJ694"/>
      <c r="CK694"/>
      <c r="CL694"/>
      <c r="CM694"/>
      <c r="CN694"/>
      <c r="CO694"/>
      <c r="CP694"/>
      <c r="CQ694"/>
      <c r="CR694"/>
      <c r="CS694"/>
      <c r="CT694"/>
      <c r="CU694"/>
      <c r="CV694"/>
      <c r="CW694"/>
      <c r="CX694"/>
      <c r="CY694"/>
      <c r="CZ694"/>
      <c r="DA694"/>
      <c r="DB694"/>
    </row>
    <row r="695" spans="1:106" s="76" customFormat="1" ht="64.5" customHeight="1" x14ac:dyDescent="0.25">
      <c r="A695"/>
      <c r="B695"/>
      <c r="C695"/>
      <c r="D695"/>
      <c r="E695"/>
      <c r="F695"/>
      <c r="G695"/>
      <c r="H695"/>
      <c r="I695"/>
      <c r="J695"/>
      <c r="K695"/>
      <c r="L695"/>
      <c r="M695"/>
      <c r="N695"/>
      <c r="O695"/>
      <c r="P695"/>
      <c r="Q695"/>
      <c r="R695"/>
      <c r="S695"/>
      <c r="T695"/>
      <c r="U695"/>
      <c r="V695"/>
      <c r="W695"/>
      <c r="X695"/>
      <c r="Y695"/>
      <c r="Z695"/>
      <c r="AA695"/>
      <c r="AB695"/>
      <c r="AC695"/>
      <c r="AD695"/>
      <c r="AE695"/>
      <c r="AF695"/>
      <c r="AG695"/>
      <c r="AH695"/>
      <c r="AI695"/>
      <c r="AJ695"/>
      <c r="AK695"/>
      <c r="AL695"/>
      <c r="AM695"/>
      <c r="AN695"/>
      <c r="AO695"/>
      <c r="AP695"/>
      <c r="AQ695"/>
      <c r="AR695"/>
      <c r="AS695"/>
      <c r="AT695"/>
      <c r="AU695"/>
      <c r="AV695"/>
      <c r="AW695"/>
      <c r="AX695"/>
      <c r="AY695"/>
      <c r="AZ695"/>
      <c r="BA695"/>
      <c r="BB695"/>
      <c r="BC695"/>
      <c r="BD695"/>
      <c r="BE695"/>
      <c r="BF695"/>
      <c r="BG695"/>
      <c r="BH695"/>
      <c r="BI695"/>
      <c r="BJ695"/>
      <c r="BK695"/>
      <c r="BL695"/>
      <c r="BM695"/>
      <c r="BN695"/>
      <c r="BO695"/>
      <c r="BP695"/>
      <c r="BQ695"/>
      <c r="BR695"/>
      <c r="BS695"/>
      <c r="BT695"/>
      <c r="BU695"/>
      <c r="BV695"/>
      <c r="BW695"/>
      <c r="BX695"/>
      <c r="BY695"/>
      <c r="BZ695"/>
      <c r="CA695"/>
      <c r="CB695"/>
      <c r="CC695"/>
      <c r="CD695"/>
      <c r="CE695"/>
      <c r="CF695"/>
      <c r="CG695"/>
      <c r="CH695"/>
      <c r="CI695"/>
      <c r="CJ695"/>
      <c r="CK695"/>
      <c r="CL695"/>
      <c r="CM695"/>
      <c r="CN695"/>
      <c r="CO695"/>
      <c r="CP695"/>
      <c r="CQ695"/>
      <c r="CR695"/>
      <c r="CS695"/>
      <c r="CT695"/>
      <c r="CU695"/>
      <c r="CV695"/>
      <c r="CW695"/>
      <c r="CX695"/>
      <c r="CY695"/>
      <c r="CZ695"/>
      <c r="DA695"/>
      <c r="DB695"/>
    </row>
    <row r="696" spans="1:106" s="76" customFormat="1" ht="64.5" customHeight="1" x14ac:dyDescent="0.25">
      <c r="A696"/>
      <c r="B696"/>
      <c r="C696"/>
      <c r="D696"/>
      <c r="E696"/>
      <c r="F696"/>
      <c r="G696"/>
      <c r="H696"/>
      <c r="I696"/>
      <c r="J696"/>
      <c r="K696"/>
      <c r="L696"/>
      <c r="M696"/>
      <c r="N696"/>
      <c r="O696"/>
      <c r="P696"/>
      <c r="Q696"/>
      <c r="R696"/>
      <c r="S696"/>
      <c r="T696"/>
      <c r="U696"/>
      <c r="V696"/>
      <c r="W696"/>
      <c r="X696"/>
      <c r="Y696"/>
      <c r="Z696"/>
      <c r="AA696"/>
      <c r="AB696"/>
      <c r="AC696"/>
      <c r="AD696"/>
      <c r="AE696"/>
      <c r="AF696"/>
      <c r="AG696"/>
      <c r="AH696"/>
      <c r="AI696"/>
      <c r="AJ696"/>
      <c r="AK696"/>
      <c r="AL696"/>
      <c r="AM696"/>
      <c r="AN696"/>
      <c r="AO696"/>
      <c r="AP696"/>
      <c r="AQ696"/>
      <c r="AR696"/>
      <c r="AS696"/>
      <c r="AT696"/>
      <c r="AU696"/>
      <c r="AV696"/>
      <c r="AW696"/>
      <c r="AX696"/>
      <c r="AY696"/>
      <c r="AZ696"/>
      <c r="BA696"/>
      <c r="BB696"/>
      <c r="BC696"/>
      <c r="BD696"/>
      <c r="BE696"/>
      <c r="BF696"/>
      <c r="BG696"/>
      <c r="BH696"/>
      <c r="BI696"/>
      <c r="BJ696"/>
      <c r="BK696"/>
      <c r="BL696"/>
      <c r="BM696"/>
      <c r="BN696"/>
      <c r="BO696"/>
      <c r="BP696"/>
      <c r="BQ696"/>
      <c r="BR696"/>
      <c r="BS696"/>
      <c r="BT696"/>
      <c r="BU696"/>
      <c r="BV696"/>
      <c r="BW696"/>
      <c r="BX696"/>
      <c r="BY696"/>
      <c r="BZ696"/>
      <c r="CA696"/>
      <c r="CB696"/>
      <c r="CC696"/>
      <c r="CD696"/>
      <c r="CE696"/>
      <c r="CF696"/>
      <c r="CG696"/>
      <c r="CH696"/>
      <c r="CI696"/>
      <c r="CJ696"/>
      <c r="CK696"/>
      <c r="CL696"/>
      <c r="CM696"/>
      <c r="CN696"/>
      <c r="CO696"/>
      <c r="CP696"/>
      <c r="CQ696"/>
      <c r="CR696"/>
      <c r="CS696"/>
      <c r="CT696"/>
      <c r="CU696"/>
      <c r="CV696"/>
      <c r="CW696"/>
      <c r="CX696"/>
      <c r="CY696"/>
      <c r="CZ696"/>
      <c r="DA696"/>
      <c r="DB696"/>
    </row>
    <row r="697" spans="1:106" s="76" customFormat="1" ht="64.5" customHeight="1" x14ac:dyDescent="0.25">
      <c r="A69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c r="AW697"/>
      <c r="AX697"/>
      <c r="AY697"/>
      <c r="AZ697"/>
      <c r="BA697"/>
      <c r="BB697"/>
      <c r="BC697"/>
      <c r="BD697"/>
      <c r="BE697"/>
      <c r="BF697"/>
      <c r="BG697"/>
      <c r="BH697"/>
      <c r="BI697"/>
      <c r="BJ697"/>
      <c r="BK697"/>
      <c r="BL697"/>
      <c r="BM697"/>
      <c r="BN697"/>
      <c r="BO697"/>
      <c r="BP697"/>
      <c r="BQ697"/>
      <c r="BR697"/>
      <c r="BS697"/>
      <c r="BT697"/>
      <c r="BU697"/>
      <c r="BV697"/>
      <c r="BW697"/>
      <c r="BX697"/>
      <c r="BY697"/>
      <c r="BZ697"/>
      <c r="CA697"/>
      <c r="CB697"/>
      <c r="CC697"/>
      <c r="CD697"/>
      <c r="CE697"/>
      <c r="CF697"/>
      <c r="CG697"/>
      <c r="CH697"/>
      <c r="CI697"/>
      <c r="CJ697"/>
      <c r="CK697"/>
      <c r="CL697"/>
      <c r="CM697"/>
      <c r="CN697"/>
      <c r="CO697"/>
      <c r="CP697"/>
      <c r="CQ697"/>
      <c r="CR697"/>
      <c r="CS697"/>
      <c r="CT697"/>
      <c r="CU697"/>
      <c r="CV697"/>
      <c r="CW697"/>
      <c r="CX697"/>
      <c r="CY697"/>
      <c r="CZ697"/>
      <c r="DA697"/>
      <c r="DB697"/>
    </row>
    <row r="698" spans="1:106" s="76" customFormat="1" ht="64.5" customHeight="1" x14ac:dyDescent="0.25">
      <c r="A698"/>
      <c r="B698"/>
      <c r="C698"/>
      <c r="D698"/>
      <c r="E698"/>
      <c r="F698"/>
      <c r="G698"/>
      <c r="H698"/>
      <c r="I698"/>
      <c r="J698"/>
      <c r="K698"/>
      <c r="L698"/>
      <c r="M698"/>
      <c r="N698"/>
      <c r="O698"/>
      <c r="P698"/>
      <c r="Q698"/>
      <c r="R698"/>
      <c r="S698"/>
      <c r="T698"/>
      <c r="U698"/>
      <c r="V698"/>
      <c r="W698"/>
      <c r="X698"/>
      <c r="Y698"/>
      <c r="Z698"/>
      <c r="AA698"/>
      <c r="AB698"/>
      <c r="AC698"/>
      <c r="AD698"/>
      <c r="AE698"/>
      <c r="AF698"/>
      <c r="AG698"/>
      <c r="AH698"/>
      <c r="AI698"/>
      <c r="AJ698"/>
      <c r="AK698"/>
      <c r="AL698"/>
      <c r="AM698"/>
      <c r="AN698"/>
      <c r="AO698"/>
      <c r="AP698"/>
      <c r="AQ698"/>
      <c r="AR698"/>
      <c r="AS698"/>
      <c r="AT698"/>
      <c r="AU698"/>
      <c r="AV698"/>
      <c r="AW698"/>
      <c r="AX698"/>
      <c r="AY698"/>
      <c r="AZ698"/>
      <c r="BA698"/>
      <c r="BB698"/>
      <c r="BC698"/>
      <c r="BD698"/>
      <c r="BE698"/>
      <c r="BF698"/>
      <c r="BG698"/>
      <c r="BH698"/>
      <c r="BI698"/>
      <c r="BJ698"/>
      <c r="BK698"/>
      <c r="BL698"/>
      <c r="BM698"/>
      <c r="BN698"/>
      <c r="BO698"/>
      <c r="BP698"/>
      <c r="BQ698"/>
      <c r="BR698"/>
      <c r="BS698"/>
      <c r="BT698"/>
      <c r="BU698"/>
      <c r="BV698"/>
      <c r="BW698"/>
      <c r="BX698"/>
      <c r="BY698"/>
      <c r="BZ698"/>
      <c r="CA698"/>
      <c r="CB698"/>
      <c r="CC698"/>
      <c r="CD698"/>
      <c r="CE698"/>
      <c r="CF698"/>
      <c r="CG698"/>
      <c r="CH698"/>
      <c r="CI698"/>
      <c r="CJ698"/>
      <c r="CK698"/>
      <c r="CL698"/>
      <c r="CM698"/>
      <c r="CN698"/>
      <c r="CO698"/>
      <c r="CP698"/>
      <c r="CQ698"/>
      <c r="CR698"/>
      <c r="CS698"/>
      <c r="CT698"/>
      <c r="CU698"/>
      <c r="CV698"/>
      <c r="CW698"/>
      <c r="CX698"/>
      <c r="CY698"/>
      <c r="CZ698"/>
      <c r="DA698"/>
      <c r="DB698"/>
    </row>
    <row r="699" spans="1:106" s="76" customFormat="1" ht="64.5" customHeight="1" x14ac:dyDescent="0.25">
      <c r="A699"/>
      <c r="B699"/>
      <c r="C699"/>
      <c r="D699"/>
      <c r="E699"/>
      <c r="F699"/>
      <c r="G699"/>
      <c r="H699"/>
      <c r="I699"/>
      <c r="J699"/>
      <c r="K699"/>
      <c r="L699"/>
      <c r="M699"/>
      <c r="N699"/>
      <c r="O699"/>
      <c r="P699"/>
      <c r="Q699"/>
      <c r="R699"/>
      <c r="S699"/>
      <c r="T699"/>
      <c r="U699"/>
      <c r="V699"/>
      <c r="W699"/>
      <c r="X699"/>
      <c r="Y699"/>
      <c r="Z699"/>
      <c r="AA699"/>
      <c r="AB699"/>
      <c r="AC699"/>
      <c r="AD699"/>
      <c r="AE699"/>
      <c r="AF699"/>
      <c r="AG699"/>
      <c r="AH699"/>
      <c r="AI699"/>
      <c r="AJ699"/>
      <c r="AK699"/>
      <c r="AL699"/>
      <c r="AM699"/>
      <c r="AN699"/>
      <c r="AO699"/>
      <c r="AP699"/>
      <c r="AQ699"/>
      <c r="AR699"/>
      <c r="AS699"/>
      <c r="AT699"/>
      <c r="AU699"/>
      <c r="AV699"/>
      <c r="AW699"/>
      <c r="AX699"/>
      <c r="AY699"/>
      <c r="AZ699"/>
      <c r="BA699"/>
      <c r="BB699"/>
      <c r="BC699"/>
      <c r="BD699"/>
      <c r="BE699"/>
      <c r="BF699"/>
      <c r="BG699"/>
      <c r="BH699"/>
      <c r="BI699"/>
      <c r="BJ699"/>
      <c r="BK699"/>
      <c r="BL699"/>
      <c r="BM699"/>
      <c r="BN699"/>
      <c r="BO699"/>
      <c r="BP699"/>
      <c r="BQ699"/>
      <c r="BR699"/>
      <c r="BS699"/>
      <c r="BT699"/>
      <c r="BU699"/>
      <c r="BV699"/>
      <c r="BW699"/>
      <c r="BX699"/>
      <c r="BY699"/>
      <c r="BZ699"/>
      <c r="CA699"/>
      <c r="CB699"/>
      <c r="CC699"/>
      <c r="CD699"/>
      <c r="CE699"/>
      <c r="CF699"/>
      <c r="CG699"/>
      <c r="CH699"/>
      <c r="CI699"/>
      <c r="CJ699"/>
      <c r="CK699"/>
      <c r="CL699"/>
      <c r="CM699"/>
      <c r="CN699"/>
      <c r="CO699"/>
      <c r="CP699"/>
      <c r="CQ699"/>
      <c r="CR699"/>
      <c r="CS699"/>
      <c r="CT699"/>
      <c r="CU699"/>
      <c r="CV699"/>
      <c r="CW699"/>
      <c r="CX699"/>
      <c r="CY699"/>
      <c r="CZ699"/>
      <c r="DA699"/>
      <c r="DB699"/>
    </row>
    <row r="700" spans="1:106" s="76" customFormat="1" ht="64.5" customHeight="1" x14ac:dyDescent="0.25">
      <c r="A700"/>
      <c r="B700"/>
      <c r="C700"/>
      <c r="D700"/>
      <c r="E700"/>
      <c r="F700"/>
      <c r="G700"/>
      <c r="H700"/>
      <c r="I700"/>
      <c r="J700"/>
      <c r="K700"/>
      <c r="L700"/>
      <c r="M700"/>
      <c r="N700"/>
      <c r="O700"/>
      <c r="P700"/>
      <c r="Q700"/>
      <c r="R700"/>
      <c r="S700"/>
      <c r="T700"/>
      <c r="U700"/>
      <c r="V700"/>
      <c r="W700"/>
      <c r="X700"/>
      <c r="Y700"/>
      <c r="Z700"/>
      <c r="AA700"/>
      <c r="AB700"/>
      <c r="AC700"/>
      <c r="AD700"/>
      <c r="AE700"/>
      <c r="AF700"/>
      <c r="AG700"/>
      <c r="AH700"/>
      <c r="AI700"/>
      <c r="AJ700"/>
      <c r="AK700"/>
      <c r="AL700"/>
      <c r="AM700"/>
      <c r="AN700"/>
      <c r="AO700"/>
      <c r="AP700"/>
      <c r="AQ700"/>
      <c r="AR700"/>
      <c r="AS700"/>
      <c r="AT700"/>
      <c r="AU700"/>
      <c r="AV700"/>
      <c r="AW700"/>
      <c r="AX700"/>
      <c r="AY700"/>
      <c r="AZ700"/>
      <c r="BA700"/>
      <c r="BB700"/>
      <c r="BC700"/>
      <c r="BD700"/>
      <c r="BE700"/>
      <c r="BF700"/>
      <c r="BG700"/>
      <c r="BH700"/>
      <c r="BI700"/>
      <c r="BJ700"/>
      <c r="BK700"/>
      <c r="BL700"/>
      <c r="BM700"/>
      <c r="BN700"/>
      <c r="BO700"/>
      <c r="BP700"/>
      <c r="BQ700"/>
      <c r="BR700"/>
      <c r="BS700"/>
      <c r="BT700"/>
      <c r="BU700"/>
      <c r="BV700"/>
      <c r="BW700"/>
      <c r="BX700"/>
      <c r="BY700"/>
      <c r="BZ700"/>
      <c r="CA700"/>
      <c r="CB700"/>
      <c r="CC700"/>
      <c r="CD700"/>
      <c r="CE700"/>
      <c r="CF700"/>
      <c r="CG700"/>
      <c r="CH700"/>
      <c r="CI700"/>
      <c r="CJ700"/>
      <c r="CK700"/>
      <c r="CL700"/>
      <c r="CM700"/>
      <c r="CN700"/>
      <c r="CO700"/>
      <c r="CP700"/>
      <c r="CQ700"/>
      <c r="CR700"/>
      <c r="CS700"/>
      <c r="CT700"/>
      <c r="CU700"/>
      <c r="CV700"/>
      <c r="CW700"/>
      <c r="CX700"/>
      <c r="CY700"/>
      <c r="CZ700"/>
      <c r="DA700"/>
      <c r="DB700"/>
    </row>
    <row r="701" spans="1:106" s="76" customFormat="1" ht="64.5" customHeight="1" x14ac:dyDescent="0.25">
      <c r="A701"/>
      <c r="B701"/>
      <c r="C701"/>
      <c r="D701"/>
      <c r="E701"/>
      <c r="F701"/>
      <c r="G701"/>
      <c r="H701"/>
      <c r="I701"/>
      <c r="J701"/>
      <c r="K701"/>
      <c r="L701"/>
      <c r="M701"/>
      <c r="N701"/>
      <c r="O701"/>
      <c r="P701"/>
      <c r="Q701"/>
      <c r="R701"/>
      <c r="S701"/>
      <c r="T701"/>
      <c r="U701"/>
      <c r="V701"/>
      <c r="W701"/>
      <c r="X701"/>
      <c r="Y701"/>
      <c r="Z701"/>
      <c r="AA701"/>
      <c r="AB701"/>
      <c r="AC701"/>
      <c r="AD701"/>
      <c r="AE701"/>
      <c r="AF701"/>
      <c r="AG701"/>
      <c r="AH701"/>
      <c r="AI701"/>
      <c r="AJ701"/>
      <c r="AK701"/>
      <c r="AL701"/>
      <c r="AM701"/>
      <c r="AN701"/>
      <c r="AO701"/>
      <c r="AP701"/>
      <c r="AQ701"/>
      <c r="AR701"/>
      <c r="AS701"/>
      <c r="AT701"/>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c r="CN701"/>
      <c r="CO701"/>
      <c r="CP701"/>
      <c r="CQ701"/>
      <c r="CR701"/>
      <c r="CS701"/>
      <c r="CT701"/>
      <c r="CU701"/>
      <c r="CV701"/>
      <c r="CW701"/>
      <c r="CX701"/>
      <c r="CY701"/>
      <c r="CZ701"/>
      <c r="DA701"/>
      <c r="DB701"/>
    </row>
    <row r="702" spans="1:106" s="76" customFormat="1" ht="64.5" customHeight="1" x14ac:dyDescent="0.25">
      <c r="A702"/>
      <c r="B702"/>
      <c r="C702"/>
      <c r="D702"/>
      <c r="E702"/>
      <c r="F702"/>
      <c r="G702"/>
      <c r="H702"/>
      <c r="I702"/>
      <c r="J702"/>
      <c r="K702"/>
      <c r="L702"/>
      <c r="M702"/>
      <c r="N702"/>
      <c r="O702"/>
      <c r="P702"/>
      <c r="Q702"/>
      <c r="R702"/>
      <c r="S702"/>
      <c r="T702"/>
      <c r="U702"/>
      <c r="V702"/>
      <c r="W702"/>
      <c r="X702"/>
      <c r="Y702"/>
      <c r="Z702"/>
      <c r="AA702"/>
      <c r="AB702"/>
      <c r="AC702"/>
      <c r="AD702"/>
      <c r="AE702"/>
      <c r="AF702"/>
      <c r="AG702"/>
      <c r="AH702"/>
      <c r="AI702"/>
      <c r="AJ702"/>
      <c r="AK702"/>
      <c r="AL702"/>
      <c r="AM702"/>
      <c r="AN702"/>
      <c r="AO702"/>
      <c r="AP702"/>
      <c r="AQ702"/>
      <c r="AR702"/>
      <c r="AS702"/>
      <c r="AT702"/>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c r="CN702"/>
      <c r="CO702"/>
      <c r="CP702"/>
      <c r="CQ702"/>
      <c r="CR702"/>
      <c r="CS702"/>
      <c r="CT702"/>
      <c r="CU702"/>
      <c r="CV702"/>
      <c r="CW702"/>
      <c r="CX702"/>
      <c r="CY702"/>
      <c r="CZ702"/>
      <c r="DA702"/>
      <c r="DB702"/>
    </row>
    <row r="703" spans="1:106" s="76" customFormat="1" ht="64.5" customHeight="1" x14ac:dyDescent="0.25">
      <c r="A703"/>
      <c r="B703"/>
      <c r="C703"/>
      <c r="D703"/>
      <c r="E703"/>
      <c r="F703"/>
      <c r="G703"/>
      <c r="H703"/>
      <c r="I703"/>
      <c r="J703"/>
      <c r="K703"/>
      <c r="L703"/>
      <c r="M703"/>
      <c r="N703"/>
      <c r="O703"/>
      <c r="P703"/>
      <c r="Q703"/>
      <c r="R703"/>
      <c r="S703"/>
      <c r="T703"/>
      <c r="U703"/>
      <c r="V703"/>
      <c r="W703"/>
      <c r="X703"/>
      <c r="Y703"/>
      <c r="Z703"/>
      <c r="AA703"/>
      <c r="AB703"/>
      <c r="AC703"/>
      <c r="AD703"/>
      <c r="AE703"/>
      <c r="AF703"/>
      <c r="AG703"/>
      <c r="AH703"/>
      <c r="AI703"/>
      <c r="AJ703"/>
      <c r="AK703"/>
      <c r="AL703"/>
      <c r="AM703"/>
      <c r="AN703"/>
      <c r="AO703"/>
      <c r="AP703"/>
      <c r="AQ703"/>
      <c r="AR703"/>
      <c r="AS703"/>
      <c r="AT703"/>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c r="CN703"/>
      <c r="CO703"/>
      <c r="CP703"/>
      <c r="CQ703"/>
      <c r="CR703"/>
      <c r="CS703"/>
      <c r="CT703"/>
      <c r="CU703"/>
      <c r="CV703"/>
      <c r="CW703"/>
      <c r="CX703"/>
      <c r="CY703"/>
      <c r="CZ703"/>
      <c r="DA703"/>
      <c r="DB703"/>
    </row>
    <row r="704" spans="1:106" s="76" customFormat="1" ht="64.5" customHeight="1" x14ac:dyDescent="0.25">
      <c r="A704"/>
      <c r="B704"/>
      <c r="C704"/>
      <c r="D704"/>
      <c r="E704"/>
      <c r="F704"/>
      <c r="G704"/>
      <c r="H704"/>
      <c r="I704"/>
      <c r="J704"/>
      <c r="K704"/>
      <c r="L704"/>
      <c r="M704"/>
      <c r="N704"/>
      <c r="O704"/>
      <c r="P704"/>
      <c r="Q704"/>
      <c r="R704"/>
      <c r="S704"/>
      <c r="T704"/>
      <c r="U704"/>
      <c r="V704"/>
      <c r="W704"/>
      <c r="X704"/>
      <c r="Y704"/>
      <c r="Z704"/>
      <c r="AA704"/>
      <c r="AB704"/>
      <c r="AC704"/>
      <c r="AD704"/>
      <c r="AE704"/>
      <c r="AF704"/>
      <c r="AG704"/>
      <c r="AH704"/>
      <c r="AI704"/>
      <c r="AJ704"/>
      <c r="AK704"/>
      <c r="AL704"/>
      <c r="AM704"/>
      <c r="AN704"/>
      <c r="AO704"/>
      <c r="AP704"/>
      <c r="AQ704"/>
      <c r="AR704"/>
      <c r="AS704"/>
      <c r="AT704"/>
      <c r="AU704"/>
      <c r="AV704"/>
      <c r="AW704"/>
      <c r="AX704"/>
      <c r="AY704"/>
      <c r="AZ704"/>
      <c r="BA704"/>
      <c r="BB704"/>
      <c r="BC704"/>
      <c r="BD704"/>
      <c r="BE704"/>
      <c r="BF704"/>
      <c r="BG704"/>
      <c r="BH704"/>
      <c r="BI704"/>
      <c r="BJ704"/>
      <c r="BK704"/>
      <c r="BL704"/>
      <c r="BM704"/>
      <c r="BN704"/>
      <c r="BO704"/>
      <c r="BP704"/>
      <c r="BQ704"/>
      <c r="BR704"/>
      <c r="BS704"/>
      <c r="BT704"/>
      <c r="BU704"/>
      <c r="BV704"/>
      <c r="BW704"/>
      <c r="BX704"/>
      <c r="BY704"/>
      <c r="BZ704"/>
      <c r="CA704"/>
      <c r="CB704"/>
      <c r="CC704"/>
      <c r="CD704"/>
      <c r="CE704"/>
      <c r="CF704"/>
      <c r="CG704"/>
      <c r="CH704"/>
      <c r="CI704"/>
      <c r="CJ704"/>
      <c r="CK704"/>
      <c r="CL704"/>
      <c r="CM704"/>
      <c r="CN704"/>
      <c r="CO704"/>
      <c r="CP704"/>
      <c r="CQ704"/>
      <c r="CR704"/>
      <c r="CS704"/>
      <c r="CT704"/>
      <c r="CU704"/>
      <c r="CV704"/>
      <c r="CW704"/>
      <c r="CX704"/>
      <c r="CY704"/>
      <c r="CZ704"/>
      <c r="DA704"/>
      <c r="DB704"/>
    </row>
    <row r="705" spans="1:106" s="76" customFormat="1" ht="64.5" customHeight="1" x14ac:dyDescent="0.25">
      <c r="A705"/>
      <c r="B705"/>
      <c r="C705"/>
      <c r="D705"/>
      <c r="E705"/>
      <c r="F705"/>
      <c r="G705"/>
      <c r="H705"/>
      <c r="I705"/>
      <c r="J705"/>
      <c r="K705"/>
      <c r="L705"/>
      <c r="M705"/>
      <c r="N705"/>
      <c r="O705"/>
      <c r="P705"/>
      <c r="Q705"/>
      <c r="R705"/>
      <c r="S705"/>
      <c r="T705"/>
      <c r="U705"/>
      <c r="V705"/>
      <c r="W705"/>
      <c r="X705"/>
      <c r="Y705"/>
      <c r="Z705"/>
      <c r="AA705"/>
      <c r="AB705"/>
      <c r="AC705"/>
      <c r="AD705"/>
      <c r="AE705"/>
      <c r="AF705"/>
      <c r="AG705"/>
      <c r="AH705"/>
      <c r="AI705"/>
      <c r="AJ705"/>
      <c r="AK705"/>
      <c r="AL705"/>
      <c r="AM705"/>
      <c r="AN705"/>
      <c r="AO705"/>
      <c r="AP705"/>
      <c r="AQ705"/>
      <c r="AR705"/>
      <c r="AS705"/>
      <c r="AT705"/>
      <c r="AU705"/>
      <c r="AV705"/>
      <c r="AW705"/>
      <c r="AX705"/>
      <c r="AY705"/>
      <c r="AZ705"/>
      <c r="BA705"/>
      <c r="BB705"/>
      <c r="BC705"/>
      <c r="BD705"/>
      <c r="BE705"/>
      <c r="BF705"/>
      <c r="BG705"/>
      <c r="BH705"/>
      <c r="BI705"/>
      <c r="BJ705"/>
      <c r="BK705"/>
      <c r="BL705"/>
      <c r="BM705"/>
      <c r="BN705"/>
      <c r="BO705"/>
      <c r="BP705"/>
      <c r="BQ705"/>
      <c r="BR705"/>
      <c r="BS705"/>
      <c r="BT705"/>
      <c r="BU705"/>
      <c r="BV705"/>
      <c r="BW705"/>
      <c r="BX705"/>
      <c r="BY705"/>
      <c r="BZ705"/>
      <c r="CA705"/>
      <c r="CB705"/>
      <c r="CC705"/>
      <c r="CD705"/>
      <c r="CE705"/>
      <c r="CF705"/>
      <c r="CG705"/>
      <c r="CH705"/>
      <c r="CI705"/>
      <c r="CJ705"/>
      <c r="CK705"/>
      <c r="CL705"/>
      <c r="CM705"/>
      <c r="CN705"/>
      <c r="CO705"/>
      <c r="CP705"/>
      <c r="CQ705"/>
      <c r="CR705"/>
      <c r="CS705"/>
      <c r="CT705"/>
      <c r="CU705"/>
      <c r="CV705"/>
      <c r="CW705"/>
      <c r="CX705"/>
      <c r="CY705"/>
      <c r="CZ705"/>
      <c r="DA705"/>
      <c r="DB705"/>
    </row>
    <row r="706" spans="1:106" s="76" customFormat="1" ht="64.5" customHeight="1" x14ac:dyDescent="0.25">
      <c r="A706"/>
      <c r="B706"/>
      <c r="C706"/>
      <c r="D706"/>
      <c r="E706"/>
      <c r="F706"/>
      <c r="G706"/>
      <c r="H706"/>
      <c r="I706"/>
      <c r="J706"/>
      <c r="K706"/>
      <c r="L706"/>
      <c r="M706"/>
      <c r="N706"/>
      <c r="O706"/>
      <c r="P706"/>
      <c r="Q706"/>
      <c r="R706"/>
      <c r="S706"/>
      <c r="T706"/>
      <c r="U706"/>
      <c r="V706"/>
      <c r="W706"/>
      <c r="X706"/>
      <c r="Y706"/>
      <c r="Z706"/>
      <c r="AA706"/>
      <c r="AB706"/>
      <c r="AC706"/>
      <c r="AD706"/>
      <c r="AE706"/>
      <c r="AF706"/>
      <c r="AG706"/>
      <c r="AH706"/>
      <c r="AI706"/>
      <c r="AJ706"/>
      <c r="AK706"/>
      <c r="AL706"/>
      <c r="AM706"/>
      <c r="AN706"/>
      <c r="AO706"/>
      <c r="AP706"/>
      <c r="AQ706"/>
      <c r="AR706"/>
      <c r="AS706"/>
      <c r="AT706"/>
      <c r="AU706"/>
      <c r="AV706"/>
      <c r="AW706"/>
      <c r="AX706"/>
      <c r="AY706"/>
      <c r="AZ706"/>
      <c r="BA706"/>
      <c r="BB706"/>
      <c r="BC706"/>
      <c r="BD706"/>
      <c r="BE706"/>
      <c r="BF706"/>
      <c r="BG706"/>
      <c r="BH706"/>
      <c r="BI706"/>
      <c r="BJ706"/>
      <c r="BK706"/>
      <c r="BL706"/>
      <c r="BM706"/>
      <c r="BN706"/>
      <c r="BO706"/>
      <c r="BP706"/>
      <c r="BQ706"/>
      <c r="BR706"/>
      <c r="BS706"/>
      <c r="BT706"/>
      <c r="BU706"/>
      <c r="BV706"/>
      <c r="BW706"/>
      <c r="BX706"/>
      <c r="BY706"/>
      <c r="BZ706"/>
      <c r="CA706"/>
      <c r="CB706"/>
      <c r="CC706"/>
      <c r="CD706"/>
      <c r="CE706"/>
      <c r="CF706"/>
      <c r="CG706"/>
      <c r="CH706"/>
      <c r="CI706"/>
      <c r="CJ706"/>
      <c r="CK706"/>
      <c r="CL706"/>
      <c r="CM706"/>
      <c r="CN706"/>
      <c r="CO706"/>
      <c r="CP706"/>
      <c r="CQ706"/>
      <c r="CR706"/>
      <c r="CS706"/>
      <c r="CT706"/>
      <c r="CU706"/>
      <c r="CV706"/>
      <c r="CW706"/>
      <c r="CX706"/>
      <c r="CY706"/>
      <c r="CZ706"/>
      <c r="DA706"/>
      <c r="DB706"/>
    </row>
    <row r="707" spans="1:106" s="76" customFormat="1" ht="64.5" customHeight="1" x14ac:dyDescent="0.25">
      <c r="A707"/>
      <c r="B707"/>
      <c r="C707"/>
      <c r="D707"/>
      <c r="E707"/>
      <c r="F707"/>
      <c r="G707"/>
      <c r="H707"/>
      <c r="I707"/>
      <c r="J707"/>
      <c r="K707"/>
      <c r="L707"/>
      <c r="M707"/>
      <c r="N707"/>
      <c r="O707"/>
      <c r="P707"/>
      <c r="Q707"/>
      <c r="R707"/>
      <c r="S707"/>
      <c r="T707"/>
      <c r="U707"/>
      <c r="V707"/>
      <c r="W707"/>
      <c r="X707"/>
      <c r="Y707"/>
      <c r="Z707"/>
      <c r="AA707"/>
      <c r="AB707"/>
      <c r="AC707"/>
      <c r="AD707"/>
      <c r="AE707"/>
      <c r="AF707"/>
      <c r="AG707"/>
      <c r="AH707"/>
      <c r="AI707"/>
      <c r="AJ707"/>
      <c r="AK707"/>
      <c r="AL707"/>
      <c r="AM707"/>
      <c r="AN707"/>
      <c r="AO707"/>
      <c r="AP707"/>
      <c r="AQ707"/>
      <c r="AR707"/>
      <c r="AS707"/>
      <c r="AT707"/>
      <c r="AU707"/>
      <c r="AV707"/>
      <c r="AW707"/>
      <c r="AX707"/>
      <c r="AY707"/>
      <c r="AZ707"/>
      <c r="BA707"/>
      <c r="BB707"/>
      <c r="BC707"/>
      <c r="BD707"/>
      <c r="BE707"/>
      <c r="BF707"/>
      <c r="BG707"/>
      <c r="BH707"/>
      <c r="BI707"/>
      <c r="BJ707"/>
      <c r="BK707"/>
      <c r="BL707"/>
      <c r="BM707"/>
      <c r="BN707"/>
      <c r="BO707"/>
      <c r="BP707"/>
      <c r="BQ707"/>
      <c r="BR707"/>
      <c r="BS707"/>
      <c r="BT707"/>
      <c r="BU707"/>
      <c r="BV707"/>
      <c r="BW707"/>
      <c r="BX707"/>
      <c r="BY707"/>
      <c r="BZ707"/>
      <c r="CA707"/>
      <c r="CB707"/>
      <c r="CC707"/>
      <c r="CD707"/>
      <c r="CE707"/>
      <c r="CF707"/>
      <c r="CG707"/>
      <c r="CH707"/>
      <c r="CI707"/>
      <c r="CJ707"/>
      <c r="CK707"/>
      <c r="CL707"/>
      <c r="CM707"/>
      <c r="CN707"/>
      <c r="CO707"/>
      <c r="CP707"/>
      <c r="CQ707"/>
      <c r="CR707"/>
      <c r="CS707"/>
      <c r="CT707"/>
      <c r="CU707"/>
      <c r="CV707"/>
      <c r="CW707"/>
      <c r="CX707"/>
      <c r="CY707"/>
      <c r="CZ707"/>
      <c r="DA707"/>
      <c r="DB707"/>
    </row>
    <row r="708" spans="1:106" s="76" customFormat="1" ht="64.5" customHeight="1" x14ac:dyDescent="0.25">
      <c r="A708"/>
      <c r="B708"/>
      <c r="C708"/>
      <c r="D708"/>
      <c r="E708"/>
      <c r="F708"/>
      <c r="G708"/>
      <c r="H708"/>
      <c r="I708"/>
      <c r="J708"/>
      <c r="K708"/>
      <c r="L708"/>
      <c r="M708"/>
      <c r="N708"/>
      <c r="O708"/>
      <c r="P708"/>
      <c r="Q708"/>
      <c r="R708"/>
      <c r="S708"/>
      <c r="T708"/>
      <c r="U708"/>
      <c r="V708"/>
      <c r="W708"/>
      <c r="X708"/>
      <c r="Y708"/>
      <c r="Z708"/>
      <c r="AA708"/>
      <c r="AB708"/>
      <c r="AC708"/>
      <c r="AD708"/>
      <c r="AE708"/>
      <c r="AF708"/>
      <c r="AG708"/>
      <c r="AH708"/>
      <c r="AI708"/>
      <c r="AJ708"/>
      <c r="AK708"/>
      <c r="AL708"/>
      <c r="AM708"/>
      <c r="AN708"/>
      <c r="AO708"/>
      <c r="AP708"/>
      <c r="AQ708"/>
      <c r="AR708"/>
      <c r="AS708"/>
      <c r="AT708"/>
      <c r="AU708"/>
      <c r="AV708"/>
      <c r="AW708"/>
      <c r="AX708"/>
      <c r="AY708"/>
      <c r="AZ708"/>
      <c r="BA708"/>
      <c r="BB708"/>
      <c r="BC708"/>
      <c r="BD708"/>
      <c r="BE708"/>
      <c r="BF708"/>
      <c r="BG708"/>
      <c r="BH708"/>
      <c r="BI708"/>
      <c r="BJ708"/>
      <c r="BK708"/>
      <c r="BL708"/>
      <c r="BM708"/>
      <c r="BN708"/>
      <c r="BO708"/>
      <c r="BP708"/>
      <c r="BQ708"/>
      <c r="BR708"/>
      <c r="BS708"/>
      <c r="BT708"/>
      <c r="BU708"/>
      <c r="BV708"/>
      <c r="BW708"/>
      <c r="BX708"/>
      <c r="BY708"/>
      <c r="BZ708"/>
      <c r="CA708"/>
      <c r="CB708"/>
      <c r="CC708"/>
      <c r="CD708"/>
      <c r="CE708"/>
      <c r="CF708"/>
      <c r="CG708"/>
      <c r="CH708"/>
      <c r="CI708"/>
      <c r="CJ708"/>
      <c r="CK708"/>
      <c r="CL708"/>
      <c r="CM708"/>
      <c r="CN708"/>
      <c r="CO708"/>
      <c r="CP708"/>
      <c r="CQ708"/>
      <c r="CR708"/>
      <c r="CS708"/>
      <c r="CT708"/>
      <c r="CU708"/>
      <c r="CV708"/>
      <c r="CW708"/>
      <c r="CX708"/>
      <c r="CY708"/>
      <c r="CZ708"/>
      <c r="DA708"/>
      <c r="DB708"/>
    </row>
    <row r="709" spans="1:106" s="76" customFormat="1" ht="64.5" customHeight="1" x14ac:dyDescent="0.25">
      <c r="A709"/>
      <c r="B709"/>
      <c r="C709"/>
      <c r="D709"/>
      <c r="E709"/>
      <c r="F709"/>
      <c r="G709"/>
      <c r="H709"/>
      <c r="I709"/>
      <c r="J709"/>
      <c r="K709"/>
      <c r="L709"/>
      <c r="M709"/>
      <c r="N709"/>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c r="AV709"/>
      <c r="AW709"/>
      <c r="AX709"/>
      <c r="AY709"/>
      <c r="AZ709"/>
      <c r="BA709"/>
      <c r="BB709"/>
      <c r="BC709"/>
      <c r="BD709"/>
      <c r="BE709"/>
      <c r="BF709"/>
      <c r="BG709"/>
      <c r="BH709"/>
      <c r="BI709"/>
      <c r="BJ709"/>
      <c r="BK709"/>
      <c r="BL709"/>
      <c r="BM709"/>
      <c r="BN709"/>
      <c r="BO709"/>
      <c r="BP709"/>
      <c r="BQ709"/>
      <c r="BR709"/>
      <c r="BS709"/>
      <c r="BT709"/>
      <c r="BU709"/>
      <c r="BV709"/>
      <c r="BW709"/>
      <c r="BX709"/>
      <c r="BY709"/>
      <c r="BZ709"/>
      <c r="CA709"/>
      <c r="CB709"/>
      <c r="CC709"/>
      <c r="CD709"/>
      <c r="CE709"/>
      <c r="CF709"/>
      <c r="CG709"/>
      <c r="CH709"/>
      <c r="CI709"/>
      <c r="CJ709"/>
      <c r="CK709"/>
      <c r="CL709"/>
      <c r="CM709"/>
      <c r="CN709"/>
      <c r="CO709"/>
      <c r="CP709"/>
      <c r="CQ709"/>
      <c r="CR709"/>
      <c r="CS709"/>
      <c r="CT709"/>
      <c r="CU709"/>
      <c r="CV709"/>
      <c r="CW709"/>
      <c r="CX709"/>
      <c r="CY709"/>
      <c r="CZ709"/>
      <c r="DA709"/>
      <c r="DB709"/>
    </row>
    <row r="710" spans="1:106" s="77" customFormat="1" ht="64.5" customHeight="1" x14ac:dyDescent="0.25">
      <c r="A710"/>
      <c r="B710"/>
      <c r="C710"/>
      <c r="D710"/>
      <c r="E710"/>
      <c r="F710"/>
      <c r="G710"/>
      <c r="H710"/>
      <c r="I710"/>
      <c r="J710"/>
      <c r="K710"/>
      <c r="L710"/>
      <c r="M710"/>
      <c r="N710"/>
      <c r="O710"/>
      <c r="P710"/>
      <c r="Q710"/>
      <c r="R710"/>
      <c r="S710"/>
      <c r="T710"/>
      <c r="U710"/>
      <c r="V710"/>
      <c r="W710"/>
      <c r="X710"/>
      <c r="Y710"/>
      <c r="Z710"/>
      <c r="AA710"/>
      <c r="AB710"/>
      <c r="AC710"/>
      <c r="AD710"/>
      <c r="AE710"/>
      <c r="AF710"/>
      <c r="AG710"/>
      <c r="AH710"/>
      <c r="AI710"/>
      <c r="AJ710"/>
      <c r="AK710"/>
      <c r="AL710"/>
      <c r="AM710"/>
      <c r="AN710"/>
      <c r="AO710"/>
      <c r="AP710"/>
      <c r="AQ710"/>
      <c r="AR710"/>
      <c r="AS710"/>
      <c r="AT710"/>
      <c r="AU710"/>
      <c r="AV710"/>
      <c r="AW710"/>
      <c r="AX710"/>
      <c r="AY710"/>
      <c r="AZ710"/>
      <c r="BA710"/>
      <c r="BB710"/>
      <c r="BC710"/>
      <c r="BD710"/>
      <c r="BE710"/>
      <c r="BF710"/>
      <c r="BG710"/>
      <c r="BH710"/>
      <c r="BI710"/>
      <c r="BJ710"/>
      <c r="BK710"/>
      <c r="BL710"/>
      <c r="BM710"/>
      <c r="BN710"/>
      <c r="BO710"/>
      <c r="BP710"/>
      <c r="BQ710"/>
      <c r="BR710"/>
      <c r="BS710"/>
      <c r="BT710"/>
      <c r="BU710"/>
      <c r="BV710"/>
      <c r="BW710"/>
      <c r="BX710"/>
      <c r="BY710"/>
      <c r="BZ710"/>
      <c r="CA710"/>
      <c r="CB710"/>
      <c r="CC710"/>
      <c r="CD710"/>
      <c r="CE710"/>
      <c r="CF710"/>
      <c r="CG710"/>
      <c r="CH710"/>
      <c r="CI710"/>
      <c r="CJ710"/>
      <c r="CK710"/>
      <c r="CL710"/>
      <c r="CM710"/>
      <c r="CN710"/>
      <c r="CO710"/>
      <c r="CP710"/>
      <c r="CQ710"/>
      <c r="CR710"/>
      <c r="CS710"/>
      <c r="CT710"/>
      <c r="CU710"/>
      <c r="CV710"/>
      <c r="CW710"/>
      <c r="CX710"/>
      <c r="CY710"/>
      <c r="CZ710"/>
      <c r="DA710"/>
      <c r="DB710"/>
    </row>
    <row r="711" spans="1:106" s="77" customFormat="1" ht="64.5" customHeight="1" x14ac:dyDescent="0.25">
      <c r="A711"/>
      <c r="B711"/>
      <c r="C711"/>
      <c r="D711"/>
      <c r="E711"/>
      <c r="F711"/>
      <c r="G711"/>
      <c r="H711"/>
      <c r="I711"/>
      <c r="J711"/>
      <c r="K711"/>
      <c r="L711"/>
      <c r="M711"/>
      <c r="N711"/>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c r="AV711"/>
      <c r="AW711"/>
      <c r="AX711"/>
      <c r="AY711"/>
      <c r="AZ711"/>
      <c r="BA711"/>
      <c r="BB711"/>
      <c r="BC711"/>
      <c r="BD711"/>
      <c r="BE711"/>
      <c r="BF711"/>
      <c r="BG711"/>
      <c r="BH711"/>
      <c r="BI711"/>
      <c r="BJ711"/>
      <c r="BK711"/>
      <c r="BL711"/>
      <c r="BM711"/>
      <c r="BN711"/>
      <c r="BO711"/>
      <c r="BP711"/>
      <c r="BQ711"/>
      <c r="BR711"/>
      <c r="BS711"/>
      <c r="BT711"/>
      <c r="BU711"/>
      <c r="BV711"/>
      <c r="BW711"/>
      <c r="BX711"/>
      <c r="BY711"/>
      <c r="BZ711"/>
      <c r="CA711"/>
      <c r="CB711"/>
      <c r="CC711"/>
      <c r="CD711"/>
      <c r="CE711"/>
      <c r="CF711"/>
      <c r="CG711"/>
      <c r="CH711"/>
      <c r="CI711"/>
      <c r="CJ711"/>
      <c r="CK711"/>
      <c r="CL711"/>
      <c r="CM711"/>
      <c r="CN711"/>
      <c r="CO711"/>
      <c r="CP711"/>
      <c r="CQ711"/>
      <c r="CR711"/>
      <c r="CS711"/>
      <c r="CT711"/>
      <c r="CU711"/>
      <c r="CV711"/>
      <c r="CW711"/>
      <c r="CX711"/>
      <c r="CY711"/>
      <c r="CZ711"/>
      <c r="DA711"/>
      <c r="DB711"/>
    </row>
    <row r="712" spans="1:106" s="76" customFormat="1" ht="64.5" customHeight="1" x14ac:dyDescent="0.25">
      <c r="A712"/>
      <c r="B712"/>
      <c r="C712"/>
      <c r="D712"/>
      <c r="E712"/>
      <c r="F712"/>
      <c r="G712"/>
      <c r="H712"/>
      <c r="I712"/>
      <c r="J712"/>
      <c r="K712"/>
      <c r="L712"/>
      <c r="M712"/>
      <c r="N712"/>
      <c r="O712"/>
      <c r="P712"/>
      <c r="Q712"/>
      <c r="R712"/>
      <c r="S712"/>
      <c r="T712"/>
      <c r="U712"/>
      <c r="V712"/>
      <c r="W712"/>
      <c r="X712"/>
      <c r="Y712"/>
      <c r="Z712"/>
      <c r="AA712"/>
      <c r="AB712"/>
      <c r="AC712"/>
      <c r="AD712"/>
      <c r="AE712"/>
      <c r="AF712"/>
      <c r="AG712"/>
      <c r="AH712"/>
      <c r="AI712"/>
      <c r="AJ712"/>
      <c r="AK712"/>
      <c r="AL712"/>
      <c r="AM712"/>
      <c r="AN712"/>
      <c r="AO712"/>
      <c r="AP712"/>
      <c r="AQ712"/>
      <c r="AR712"/>
      <c r="AS712"/>
      <c r="AT712"/>
      <c r="AU712"/>
      <c r="AV712"/>
      <c r="AW712"/>
      <c r="AX712"/>
      <c r="AY712"/>
      <c r="AZ712"/>
      <c r="BA712"/>
      <c r="BB712"/>
      <c r="BC712"/>
      <c r="BD712"/>
      <c r="BE712"/>
      <c r="BF712"/>
      <c r="BG712"/>
      <c r="BH712"/>
      <c r="BI712"/>
      <c r="BJ712"/>
      <c r="BK712"/>
      <c r="BL712"/>
      <c r="BM712"/>
      <c r="BN712"/>
      <c r="BO712"/>
      <c r="BP712"/>
      <c r="BQ712"/>
      <c r="BR712"/>
      <c r="BS712"/>
      <c r="BT712"/>
      <c r="BU712"/>
      <c r="BV712"/>
      <c r="BW712"/>
      <c r="BX712"/>
      <c r="BY712"/>
      <c r="BZ712"/>
      <c r="CA712"/>
      <c r="CB712"/>
      <c r="CC712"/>
      <c r="CD712"/>
      <c r="CE712"/>
      <c r="CF712"/>
      <c r="CG712"/>
      <c r="CH712"/>
      <c r="CI712"/>
      <c r="CJ712"/>
      <c r="CK712"/>
      <c r="CL712"/>
      <c r="CM712"/>
      <c r="CN712"/>
      <c r="CO712"/>
      <c r="CP712"/>
      <c r="CQ712"/>
      <c r="CR712"/>
      <c r="CS712"/>
      <c r="CT712"/>
      <c r="CU712"/>
      <c r="CV712"/>
      <c r="CW712"/>
      <c r="CX712"/>
      <c r="CY712"/>
      <c r="CZ712"/>
      <c r="DA712"/>
      <c r="DB712"/>
    </row>
    <row r="713" spans="1:106" s="76" customFormat="1" ht="64.5" customHeight="1" x14ac:dyDescent="0.25">
      <c r="A713"/>
      <c r="B713"/>
      <c r="C713"/>
      <c r="D713"/>
      <c r="E713"/>
      <c r="F713"/>
      <c r="G713"/>
      <c r="H713"/>
      <c r="I713"/>
      <c r="J713"/>
      <c r="K713"/>
      <c r="L713"/>
      <c r="M713"/>
      <c r="N713"/>
      <c r="O713"/>
      <c r="P713"/>
      <c r="Q713"/>
      <c r="R713"/>
      <c r="S713"/>
      <c r="T713"/>
      <c r="U713"/>
      <c r="V713"/>
      <c r="W713"/>
      <c r="X713"/>
      <c r="Y713"/>
      <c r="Z713"/>
      <c r="AA713"/>
      <c r="AB713"/>
      <c r="AC713"/>
      <c r="AD713"/>
      <c r="AE713"/>
      <c r="AF713"/>
      <c r="AG713"/>
      <c r="AH713"/>
      <c r="AI713"/>
      <c r="AJ713"/>
      <c r="AK713"/>
      <c r="AL713"/>
      <c r="AM713"/>
      <c r="AN713"/>
      <c r="AO713"/>
      <c r="AP713"/>
      <c r="AQ713"/>
      <c r="AR713"/>
      <c r="AS713"/>
      <c r="AT713"/>
      <c r="AU713"/>
      <c r="AV713"/>
      <c r="AW713"/>
      <c r="AX713"/>
      <c r="AY713"/>
      <c r="AZ713"/>
      <c r="BA713"/>
      <c r="BB713"/>
      <c r="BC713"/>
      <c r="BD713"/>
      <c r="BE713"/>
      <c r="BF713"/>
      <c r="BG713"/>
      <c r="BH713"/>
      <c r="BI713"/>
      <c r="BJ713"/>
      <c r="BK713"/>
      <c r="BL713"/>
      <c r="BM713"/>
      <c r="BN713"/>
      <c r="BO713"/>
      <c r="BP713"/>
      <c r="BQ713"/>
      <c r="BR713"/>
      <c r="BS713"/>
      <c r="BT713"/>
      <c r="BU713"/>
      <c r="BV713"/>
      <c r="BW713"/>
      <c r="BX713"/>
      <c r="BY713"/>
      <c r="BZ713"/>
      <c r="CA713"/>
      <c r="CB713"/>
      <c r="CC713"/>
      <c r="CD713"/>
      <c r="CE713"/>
      <c r="CF713"/>
      <c r="CG713"/>
      <c r="CH713"/>
      <c r="CI713"/>
      <c r="CJ713"/>
      <c r="CK713"/>
      <c r="CL713"/>
      <c r="CM713"/>
      <c r="CN713"/>
      <c r="CO713"/>
      <c r="CP713"/>
      <c r="CQ713"/>
      <c r="CR713"/>
      <c r="CS713"/>
      <c r="CT713"/>
      <c r="CU713"/>
      <c r="CV713"/>
      <c r="CW713"/>
      <c r="CX713"/>
      <c r="CY713"/>
      <c r="CZ713"/>
      <c r="DA713"/>
      <c r="DB713"/>
    </row>
    <row r="714" spans="1:106" s="76" customFormat="1" ht="64.5" customHeight="1" x14ac:dyDescent="0.25">
      <c r="A714"/>
      <c r="B714"/>
      <c r="C714"/>
      <c r="D714"/>
      <c r="E714"/>
      <c r="F714"/>
      <c r="G714"/>
      <c r="H714"/>
      <c r="I714"/>
      <c r="J714"/>
      <c r="K714"/>
      <c r="L714"/>
      <c r="M714"/>
      <c r="N714"/>
      <c r="O714"/>
      <c r="P714"/>
      <c r="Q714"/>
      <c r="R714"/>
      <c r="S714"/>
      <c r="T714"/>
      <c r="U714"/>
      <c r="V714"/>
      <c r="W714"/>
      <c r="X714"/>
      <c r="Y714"/>
      <c r="Z714"/>
      <c r="AA714"/>
      <c r="AB714"/>
      <c r="AC714"/>
      <c r="AD714"/>
      <c r="AE714"/>
      <c r="AF714"/>
      <c r="AG714"/>
      <c r="AH714"/>
      <c r="AI714"/>
      <c r="AJ714"/>
      <c r="AK714"/>
      <c r="AL714"/>
      <c r="AM714"/>
      <c r="AN714"/>
      <c r="AO714"/>
      <c r="AP714"/>
      <c r="AQ714"/>
      <c r="AR714"/>
      <c r="AS714"/>
      <c r="AT714"/>
      <c r="AU714"/>
      <c r="AV714"/>
      <c r="AW714"/>
      <c r="AX714"/>
      <c r="AY714"/>
      <c r="AZ714"/>
      <c r="BA714"/>
      <c r="BB714"/>
      <c r="BC714"/>
      <c r="BD714"/>
      <c r="BE714"/>
      <c r="BF714"/>
      <c r="BG714"/>
      <c r="BH714"/>
      <c r="BI714"/>
      <c r="BJ714"/>
      <c r="BK714"/>
      <c r="BL714"/>
      <c r="BM714"/>
      <c r="BN714"/>
      <c r="BO714"/>
      <c r="BP714"/>
      <c r="BQ714"/>
      <c r="BR714"/>
      <c r="BS714"/>
      <c r="BT714"/>
      <c r="BU714"/>
      <c r="BV714"/>
      <c r="BW714"/>
      <c r="BX714"/>
      <c r="BY714"/>
      <c r="BZ714"/>
      <c r="CA714"/>
      <c r="CB714"/>
      <c r="CC714"/>
      <c r="CD714"/>
      <c r="CE714"/>
      <c r="CF714"/>
      <c r="CG714"/>
      <c r="CH714"/>
      <c r="CI714"/>
      <c r="CJ714"/>
      <c r="CK714"/>
      <c r="CL714"/>
      <c r="CM714"/>
      <c r="CN714"/>
      <c r="CO714"/>
      <c r="CP714"/>
      <c r="CQ714"/>
      <c r="CR714"/>
      <c r="CS714"/>
      <c r="CT714"/>
      <c r="CU714"/>
      <c r="CV714"/>
      <c r="CW714"/>
      <c r="CX714"/>
      <c r="CY714"/>
      <c r="CZ714"/>
      <c r="DA714"/>
      <c r="DB714"/>
    </row>
    <row r="715" spans="1:106" s="76" customFormat="1" ht="64.5" customHeight="1" x14ac:dyDescent="0.25">
      <c r="A715"/>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c r="AW715"/>
      <c r="AX715"/>
      <c r="AY715"/>
      <c r="AZ715"/>
      <c r="BA715"/>
      <c r="BB715"/>
      <c r="BC715"/>
      <c r="BD715"/>
      <c r="BE715"/>
      <c r="BF715"/>
      <c r="BG715"/>
      <c r="BH715"/>
      <c r="BI715"/>
      <c r="BJ715"/>
      <c r="BK715"/>
      <c r="BL715"/>
      <c r="BM715"/>
      <c r="BN715"/>
      <c r="BO715"/>
      <c r="BP715"/>
      <c r="BQ715"/>
      <c r="BR715"/>
      <c r="BS715"/>
      <c r="BT715"/>
      <c r="BU715"/>
      <c r="BV715"/>
      <c r="BW715"/>
      <c r="BX715"/>
      <c r="BY715"/>
      <c r="BZ715"/>
      <c r="CA715"/>
      <c r="CB715"/>
      <c r="CC715"/>
      <c r="CD715"/>
      <c r="CE715"/>
      <c r="CF715"/>
      <c r="CG715"/>
      <c r="CH715"/>
      <c r="CI715"/>
      <c r="CJ715"/>
      <c r="CK715"/>
      <c r="CL715"/>
      <c r="CM715"/>
      <c r="CN715"/>
      <c r="CO715"/>
      <c r="CP715"/>
      <c r="CQ715"/>
      <c r="CR715"/>
      <c r="CS715"/>
      <c r="CT715"/>
      <c r="CU715"/>
      <c r="CV715"/>
      <c r="CW715"/>
      <c r="CX715"/>
      <c r="CY715"/>
      <c r="CZ715"/>
      <c r="DA715"/>
      <c r="DB715"/>
    </row>
    <row r="716" spans="1:106" s="76" customFormat="1" ht="64.5" customHeight="1" x14ac:dyDescent="0.25">
      <c r="A716"/>
      <c r="B716"/>
      <c r="C716"/>
      <c r="D716"/>
      <c r="E716"/>
      <c r="F716"/>
      <c r="G716"/>
      <c r="H716"/>
      <c r="I716"/>
      <c r="J716"/>
      <c r="K716"/>
      <c r="L716"/>
      <c r="M716"/>
      <c r="N716"/>
      <c r="O716"/>
      <c r="P716"/>
      <c r="Q716"/>
      <c r="R716"/>
      <c r="S716"/>
      <c r="T716"/>
      <c r="U716"/>
      <c r="V716"/>
      <c r="W716"/>
      <c r="X716"/>
      <c r="Y716"/>
      <c r="Z716"/>
      <c r="AA716"/>
      <c r="AB716"/>
      <c r="AC716"/>
      <c r="AD716"/>
      <c r="AE716"/>
      <c r="AF716"/>
      <c r="AG716"/>
      <c r="AH716"/>
      <c r="AI716"/>
      <c r="AJ716"/>
      <c r="AK716"/>
      <c r="AL716"/>
      <c r="AM716"/>
      <c r="AN716"/>
      <c r="AO716"/>
      <c r="AP716"/>
      <c r="AQ716"/>
      <c r="AR716"/>
      <c r="AS716"/>
      <c r="AT716"/>
      <c r="AU716"/>
      <c r="AV716"/>
      <c r="AW716"/>
      <c r="AX716"/>
      <c r="AY716"/>
      <c r="AZ716"/>
      <c r="BA716"/>
      <c r="BB716"/>
      <c r="BC716"/>
      <c r="BD716"/>
      <c r="BE716"/>
      <c r="BF716"/>
      <c r="BG716"/>
      <c r="BH716"/>
      <c r="BI716"/>
      <c r="BJ716"/>
      <c r="BK716"/>
      <c r="BL716"/>
      <c r="BM716"/>
      <c r="BN716"/>
      <c r="BO716"/>
      <c r="BP716"/>
      <c r="BQ716"/>
      <c r="BR716"/>
      <c r="BS716"/>
      <c r="BT716"/>
      <c r="BU716"/>
      <c r="BV716"/>
      <c r="BW716"/>
      <c r="BX716"/>
      <c r="BY716"/>
      <c r="BZ716"/>
      <c r="CA716"/>
      <c r="CB716"/>
      <c r="CC716"/>
      <c r="CD716"/>
      <c r="CE716"/>
      <c r="CF716"/>
      <c r="CG716"/>
      <c r="CH716"/>
      <c r="CI716"/>
      <c r="CJ716"/>
      <c r="CK716"/>
      <c r="CL716"/>
      <c r="CM716"/>
      <c r="CN716"/>
      <c r="CO716"/>
      <c r="CP716"/>
      <c r="CQ716"/>
      <c r="CR716"/>
      <c r="CS716"/>
      <c r="CT716"/>
      <c r="CU716"/>
      <c r="CV716"/>
      <c r="CW716"/>
      <c r="CX716"/>
      <c r="CY716"/>
      <c r="CZ716"/>
      <c r="DA716"/>
      <c r="DB716"/>
    </row>
    <row r="717" spans="1:106" s="76" customFormat="1" ht="64.5" customHeight="1" x14ac:dyDescent="0.25">
      <c r="A71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c r="AW717"/>
      <c r="AX717"/>
      <c r="AY717"/>
      <c r="AZ717"/>
      <c r="BA717"/>
      <c r="BB717"/>
      <c r="BC717"/>
      <c r="BD717"/>
      <c r="BE717"/>
      <c r="BF717"/>
      <c r="BG717"/>
      <c r="BH717"/>
      <c r="BI717"/>
      <c r="BJ717"/>
      <c r="BK717"/>
      <c r="BL717"/>
      <c r="BM717"/>
      <c r="BN717"/>
      <c r="BO717"/>
      <c r="BP717"/>
      <c r="BQ717"/>
      <c r="BR717"/>
      <c r="BS717"/>
      <c r="BT717"/>
      <c r="BU717"/>
      <c r="BV717"/>
      <c r="BW717"/>
      <c r="BX717"/>
      <c r="BY717"/>
      <c r="BZ717"/>
      <c r="CA717"/>
      <c r="CB717"/>
      <c r="CC717"/>
      <c r="CD717"/>
      <c r="CE717"/>
      <c r="CF717"/>
      <c r="CG717"/>
      <c r="CH717"/>
      <c r="CI717"/>
      <c r="CJ717"/>
      <c r="CK717"/>
      <c r="CL717"/>
      <c r="CM717"/>
      <c r="CN717"/>
      <c r="CO717"/>
      <c r="CP717"/>
      <c r="CQ717"/>
      <c r="CR717"/>
      <c r="CS717"/>
      <c r="CT717"/>
      <c r="CU717"/>
      <c r="CV717"/>
      <c r="CW717"/>
      <c r="CX717"/>
      <c r="CY717"/>
      <c r="CZ717"/>
      <c r="DA717"/>
      <c r="DB717"/>
    </row>
    <row r="718" spans="1:106" s="76" customFormat="1" ht="64.5" customHeight="1" x14ac:dyDescent="0.25">
      <c r="A718"/>
      <c r="B718"/>
      <c r="C718"/>
      <c r="D718"/>
      <c r="E718"/>
      <c r="F718"/>
      <c r="G718"/>
      <c r="H718"/>
      <c r="I718"/>
      <c r="J718"/>
      <c r="K718"/>
      <c r="L718"/>
      <c r="M718"/>
      <c r="N718"/>
      <c r="O718"/>
      <c r="P718"/>
      <c r="Q718"/>
      <c r="R718"/>
      <c r="S718"/>
      <c r="T718"/>
      <c r="U718"/>
      <c r="V718"/>
      <c r="W718"/>
      <c r="X718"/>
      <c r="Y718"/>
      <c r="Z718"/>
      <c r="AA718"/>
      <c r="AB718"/>
      <c r="AC718"/>
      <c r="AD718"/>
      <c r="AE718"/>
      <c r="AF718"/>
      <c r="AG718"/>
      <c r="AH718"/>
      <c r="AI718"/>
      <c r="AJ718"/>
      <c r="AK718"/>
      <c r="AL718"/>
      <c r="AM718"/>
      <c r="AN718"/>
      <c r="AO718"/>
      <c r="AP718"/>
      <c r="AQ718"/>
      <c r="AR718"/>
      <c r="AS718"/>
      <c r="AT718"/>
      <c r="AU718"/>
      <c r="AV718"/>
      <c r="AW718"/>
      <c r="AX718"/>
      <c r="AY718"/>
      <c r="AZ718"/>
      <c r="BA718"/>
      <c r="BB718"/>
      <c r="BC718"/>
      <c r="BD718"/>
      <c r="BE718"/>
      <c r="BF718"/>
      <c r="BG718"/>
      <c r="BH718"/>
      <c r="BI718"/>
      <c r="BJ718"/>
      <c r="BK718"/>
      <c r="BL718"/>
      <c r="BM718"/>
      <c r="BN718"/>
      <c r="BO718"/>
      <c r="BP718"/>
      <c r="BQ718"/>
      <c r="BR718"/>
      <c r="BS718"/>
      <c r="BT718"/>
      <c r="BU718"/>
      <c r="BV718"/>
      <c r="BW718"/>
      <c r="BX718"/>
      <c r="BY718"/>
      <c r="BZ718"/>
      <c r="CA718"/>
      <c r="CB718"/>
      <c r="CC718"/>
      <c r="CD718"/>
      <c r="CE718"/>
      <c r="CF718"/>
      <c r="CG718"/>
      <c r="CH718"/>
      <c r="CI718"/>
      <c r="CJ718"/>
      <c r="CK718"/>
      <c r="CL718"/>
      <c r="CM718"/>
      <c r="CN718"/>
      <c r="CO718"/>
      <c r="CP718"/>
      <c r="CQ718"/>
      <c r="CR718"/>
      <c r="CS718"/>
      <c r="CT718"/>
      <c r="CU718"/>
      <c r="CV718"/>
      <c r="CW718"/>
      <c r="CX718"/>
      <c r="CY718"/>
      <c r="CZ718"/>
      <c r="DA718"/>
      <c r="DB718"/>
    </row>
    <row r="719" spans="1:106" s="76" customFormat="1" ht="64.5" customHeight="1" x14ac:dyDescent="0.25">
      <c r="A719"/>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c r="AW719"/>
      <c r="AX719"/>
      <c r="AY719"/>
      <c r="AZ719"/>
      <c r="BA719"/>
      <c r="BB719"/>
      <c r="BC719"/>
      <c r="BD719"/>
      <c r="BE719"/>
      <c r="BF719"/>
      <c r="BG719"/>
      <c r="BH719"/>
      <c r="BI719"/>
      <c r="BJ719"/>
      <c r="BK719"/>
      <c r="BL719"/>
      <c r="BM719"/>
      <c r="BN719"/>
      <c r="BO719"/>
      <c r="BP719"/>
      <c r="BQ719"/>
      <c r="BR719"/>
      <c r="BS719"/>
      <c r="BT719"/>
      <c r="BU719"/>
      <c r="BV719"/>
      <c r="BW719"/>
      <c r="BX719"/>
      <c r="BY719"/>
      <c r="BZ719"/>
      <c r="CA719"/>
      <c r="CB719"/>
      <c r="CC719"/>
      <c r="CD719"/>
      <c r="CE719"/>
      <c r="CF719"/>
      <c r="CG719"/>
      <c r="CH719"/>
      <c r="CI719"/>
      <c r="CJ719"/>
      <c r="CK719"/>
      <c r="CL719"/>
      <c r="CM719"/>
      <c r="CN719"/>
      <c r="CO719"/>
      <c r="CP719"/>
      <c r="CQ719"/>
      <c r="CR719"/>
      <c r="CS719"/>
      <c r="CT719"/>
      <c r="CU719"/>
      <c r="CV719"/>
      <c r="CW719"/>
      <c r="CX719"/>
      <c r="CY719"/>
      <c r="CZ719"/>
      <c r="DA719"/>
      <c r="DB719"/>
    </row>
    <row r="720" spans="1:106" s="76" customFormat="1" ht="64.5" customHeight="1" x14ac:dyDescent="0.25">
      <c r="A720"/>
      <c r="B720"/>
      <c r="C720"/>
      <c r="D720"/>
      <c r="E720"/>
      <c r="F720"/>
      <c r="G720"/>
      <c r="H720"/>
      <c r="I720"/>
      <c r="J720"/>
      <c r="K720"/>
      <c r="L720"/>
      <c r="M720"/>
      <c r="N720"/>
      <c r="O720"/>
      <c r="P720"/>
      <c r="Q720"/>
      <c r="R720"/>
      <c r="S720"/>
      <c r="T720"/>
      <c r="U720"/>
      <c r="V720"/>
      <c r="W720"/>
      <c r="X720"/>
      <c r="Y720"/>
      <c r="Z720"/>
      <c r="AA720"/>
      <c r="AB720"/>
      <c r="AC720"/>
      <c r="AD720"/>
      <c r="AE720"/>
      <c r="AF720"/>
      <c r="AG720"/>
      <c r="AH720"/>
      <c r="AI720"/>
      <c r="AJ720"/>
      <c r="AK720"/>
      <c r="AL720"/>
      <c r="AM720"/>
      <c r="AN720"/>
      <c r="AO720"/>
      <c r="AP720"/>
      <c r="AQ720"/>
      <c r="AR720"/>
      <c r="AS720"/>
      <c r="AT720"/>
      <c r="AU720"/>
      <c r="AV720"/>
      <c r="AW720"/>
      <c r="AX720"/>
      <c r="AY720"/>
      <c r="AZ720"/>
      <c r="BA720"/>
      <c r="BB720"/>
      <c r="BC720"/>
      <c r="BD720"/>
      <c r="BE720"/>
      <c r="BF720"/>
      <c r="BG720"/>
      <c r="BH720"/>
      <c r="BI720"/>
      <c r="BJ720"/>
      <c r="BK720"/>
      <c r="BL720"/>
      <c r="BM720"/>
      <c r="BN720"/>
      <c r="BO720"/>
      <c r="BP720"/>
      <c r="BQ720"/>
      <c r="BR720"/>
      <c r="BS720"/>
      <c r="BT720"/>
      <c r="BU720"/>
      <c r="BV720"/>
      <c r="BW720"/>
      <c r="BX720"/>
      <c r="BY720"/>
      <c r="BZ720"/>
      <c r="CA720"/>
      <c r="CB720"/>
      <c r="CC720"/>
      <c r="CD720"/>
      <c r="CE720"/>
      <c r="CF720"/>
      <c r="CG720"/>
      <c r="CH720"/>
      <c r="CI720"/>
      <c r="CJ720"/>
      <c r="CK720"/>
      <c r="CL720"/>
      <c r="CM720"/>
      <c r="CN720"/>
      <c r="CO720"/>
      <c r="CP720"/>
      <c r="CQ720"/>
      <c r="CR720"/>
      <c r="CS720"/>
      <c r="CT720"/>
      <c r="CU720"/>
      <c r="CV720"/>
      <c r="CW720"/>
      <c r="CX720"/>
      <c r="CY720"/>
      <c r="CZ720"/>
      <c r="DA720"/>
      <c r="DB720"/>
    </row>
    <row r="721" spans="1:106" s="76" customFormat="1" ht="64.5" customHeight="1" x14ac:dyDescent="0.25">
      <c r="A721"/>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c r="AW721"/>
      <c r="AX721"/>
      <c r="AY721"/>
      <c r="AZ721"/>
      <c r="BA721"/>
      <c r="BB721"/>
      <c r="BC721"/>
      <c r="BD721"/>
      <c r="BE721"/>
      <c r="BF721"/>
      <c r="BG721"/>
      <c r="BH721"/>
      <c r="BI721"/>
      <c r="BJ721"/>
      <c r="BK721"/>
      <c r="BL721"/>
      <c r="BM721"/>
      <c r="BN721"/>
      <c r="BO721"/>
      <c r="BP721"/>
      <c r="BQ721"/>
      <c r="BR721"/>
      <c r="BS721"/>
      <c r="BT721"/>
      <c r="BU721"/>
      <c r="BV721"/>
      <c r="BW721"/>
      <c r="BX721"/>
      <c r="BY721"/>
      <c r="BZ721"/>
      <c r="CA721"/>
      <c r="CB721"/>
      <c r="CC721"/>
      <c r="CD721"/>
      <c r="CE721"/>
      <c r="CF721"/>
      <c r="CG721"/>
      <c r="CH721"/>
      <c r="CI721"/>
      <c r="CJ721"/>
      <c r="CK721"/>
      <c r="CL721"/>
      <c r="CM721"/>
      <c r="CN721"/>
      <c r="CO721"/>
      <c r="CP721"/>
      <c r="CQ721"/>
      <c r="CR721"/>
      <c r="CS721"/>
      <c r="CT721"/>
      <c r="CU721"/>
      <c r="CV721"/>
      <c r="CW721"/>
      <c r="CX721"/>
      <c r="CY721"/>
      <c r="CZ721"/>
      <c r="DA721"/>
      <c r="DB721"/>
    </row>
    <row r="722" spans="1:106" s="76" customFormat="1" ht="64.5" customHeight="1" x14ac:dyDescent="0.25">
      <c r="A722"/>
      <c r="B722"/>
      <c r="C722"/>
      <c r="D722"/>
      <c r="E722"/>
      <c r="F722"/>
      <c r="G722"/>
      <c r="H722"/>
      <c r="I722"/>
      <c r="J722"/>
      <c r="K722"/>
      <c r="L722"/>
      <c r="M722"/>
      <c r="N722"/>
      <c r="O722"/>
      <c r="P722"/>
      <c r="Q722"/>
      <c r="R722"/>
      <c r="S722"/>
      <c r="T722"/>
      <c r="U722"/>
      <c r="V722"/>
      <c r="W722"/>
      <c r="X722"/>
      <c r="Y722"/>
      <c r="Z722"/>
      <c r="AA722"/>
      <c r="AB722"/>
      <c r="AC722"/>
      <c r="AD722"/>
      <c r="AE722"/>
      <c r="AF722"/>
      <c r="AG722"/>
      <c r="AH722"/>
      <c r="AI722"/>
      <c r="AJ722"/>
      <c r="AK722"/>
      <c r="AL722"/>
      <c r="AM722"/>
      <c r="AN722"/>
      <c r="AO722"/>
      <c r="AP722"/>
      <c r="AQ722"/>
      <c r="AR722"/>
      <c r="AS722"/>
      <c r="AT722"/>
      <c r="AU722"/>
      <c r="AV722"/>
      <c r="AW722"/>
      <c r="AX722"/>
      <c r="AY722"/>
      <c r="AZ722"/>
      <c r="BA722"/>
      <c r="BB722"/>
      <c r="BC722"/>
      <c r="BD722"/>
      <c r="BE722"/>
      <c r="BF722"/>
      <c r="BG722"/>
      <c r="BH722"/>
      <c r="BI722"/>
      <c r="BJ722"/>
      <c r="BK722"/>
      <c r="BL722"/>
      <c r="BM722"/>
      <c r="BN722"/>
      <c r="BO722"/>
      <c r="BP722"/>
      <c r="BQ722"/>
      <c r="BR722"/>
      <c r="BS722"/>
      <c r="BT722"/>
      <c r="BU722"/>
      <c r="BV722"/>
      <c r="BW722"/>
      <c r="BX722"/>
      <c r="BY722"/>
      <c r="BZ722"/>
      <c r="CA722"/>
      <c r="CB722"/>
      <c r="CC722"/>
      <c r="CD722"/>
      <c r="CE722"/>
      <c r="CF722"/>
      <c r="CG722"/>
      <c r="CH722"/>
      <c r="CI722"/>
      <c r="CJ722"/>
      <c r="CK722"/>
      <c r="CL722"/>
      <c r="CM722"/>
      <c r="CN722"/>
      <c r="CO722"/>
      <c r="CP722"/>
      <c r="CQ722"/>
      <c r="CR722"/>
      <c r="CS722"/>
      <c r="CT722"/>
      <c r="CU722"/>
      <c r="CV722"/>
      <c r="CW722"/>
      <c r="CX722"/>
      <c r="CY722"/>
      <c r="CZ722"/>
      <c r="DA722"/>
      <c r="DB722"/>
    </row>
    <row r="723" spans="1:106" s="76" customFormat="1" ht="64.5" customHeight="1" x14ac:dyDescent="0.25">
      <c r="A723"/>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c r="AW723"/>
      <c r="AX723"/>
      <c r="AY723"/>
      <c r="AZ723"/>
      <c r="BA723"/>
      <c r="BB723"/>
      <c r="BC723"/>
      <c r="BD723"/>
      <c r="BE723"/>
      <c r="BF723"/>
      <c r="BG723"/>
      <c r="BH723"/>
      <c r="BI723"/>
      <c r="BJ723"/>
      <c r="BK723"/>
      <c r="BL723"/>
      <c r="BM723"/>
      <c r="BN723"/>
      <c r="BO723"/>
      <c r="BP723"/>
      <c r="BQ723"/>
      <c r="BR723"/>
      <c r="BS723"/>
      <c r="BT723"/>
      <c r="BU723"/>
      <c r="BV723"/>
      <c r="BW723"/>
      <c r="BX723"/>
      <c r="BY723"/>
      <c r="BZ723"/>
      <c r="CA723"/>
      <c r="CB723"/>
      <c r="CC723"/>
      <c r="CD723"/>
      <c r="CE723"/>
      <c r="CF723"/>
      <c r="CG723"/>
      <c r="CH723"/>
      <c r="CI723"/>
      <c r="CJ723"/>
      <c r="CK723"/>
      <c r="CL723"/>
      <c r="CM723"/>
      <c r="CN723"/>
      <c r="CO723"/>
      <c r="CP723"/>
      <c r="CQ723"/>
      <c r="CR723"/>
      <c r="CS723"/>
      <c r="CT723"/>
      <c r="CU723"/>
      <c r="CV723"/>
      <c r="CW723"/>
      <c r="CX723"/>
      <c r="CY723"/>
      <c r="CZ723"/>
      <c r="DA723"/>
      <c r="DB723"/>
    </row>
    <row r="724" spans="1:106" s="76" customFormat="1" ht="64.5" customHeight="1" x14ac:dyDescent="0.25">
      <c r="A724"/>
      <c r="B724"/>
      <c r="C724"/>
      <c r="D724"/>
      <c r="E724"/>
      <c r="F724"/>
      <c r="G724"/>
      <c r="H724"/>
      <c r="I724"/>
      <c r="J724"/>
      <c r="K724"/>
      <c r="L724"/>
      <c r="M724"/>
      <c r="N724"/>
      <c r="O724"/>
      <c r="P724"/>
      <c r="Q724"/>
      <c r="R724"/>
      <c r="S724"/>
      <c r="T724"/>
      <c r="U724"/>
      <c r="V724"/>
      <c r="W724"/>
      <c r="X724"/>
      <c r="Y724"/>
      <c r="Z724"/>
      <c r="AA724"/>
      <c r="AB724"/>
      <c r="AC724"/>
      <c r="AD724"/>
      <c r="AE724"/>
      <c r="AF724"/>
      <c r="AG724"/>
      <c r="AH724"/>
      <c r="AI724"/>
      <c r="AJ724"/>
      <c r="AK724"/>
      <c r="AL724"/>
      <c r="AM724"/>
      <c r="AN724"/>
      <c r="AO724"/>
      <c r="AP724"/>
      <c r="AQ724"/>
      <c r="AR724"/>
      <c r="AS724"/>
      <c r="AT724"/>
      <c r="AU724"/>
      <c r="AV724"/>
      <c r="AW724"/>
      <c r="AX724"/>
      <c r="AY724"/>
      <c r="AZ724"/>
      <c r="BA724"/>
      <c r="BB724"/>
      <c r="BC724"/>
      <c r="BD724"/>
      <c r="BE724"/>
      <c r="BF724"/>
      <c r="BG724"/>
      <c r="BH724"/>
      <c r="BI724"/>
      <c r="BJ724"/>
      <c r="BK724"/>
      <c r="BL724"/>
      <c r="BM724"/>
      <c r="BN724"/>
      <c r="BO724"/>
      <c r="BP724"/>
      <c r="BQ724"/>
      <c r="BR724"/>
      <c r="BS724"/>
      <c r="BT724"/>
      <c r="BU724"/>
      <c r="BV724"/>
      <c r="BW724"/>
      <c r="BX724"/>
      <c r="BY724"/>
      <c r="BZ724"/>
      <c r="CA724"/>
      <c r="CB724"/>
      <c r="CC724"/>
      <c r="CD724"/>
      <c r="CE724"/>
      <c r="CF724"/>
      <c r="CG724"/>
      <c r="CH724"/>
      <c r="CI724"/>
      <c r="CJ724"/>
      <c r="CK724"/>
      <c r="CL724"/>
      <c r="CM724"/>
      <c r="CN724"/>
      <c r="CO724"/>
      <c r="CP724"/>
      <c r="CQ724"/>
      <c r="CR724"/>
      <c r="CS724"/>
      <c r="CT724"/>
      <c r="CU724"/>
      <c r="CV724"/>
      <c r="CW724"/>
      <c r="CX724"/>
      <c r="CY724"/>
      <c r="CZ724"/>
      <c r="DA724"/>
      <c r="DB724"/>
    </row>
    <row r="725" spans="1:106" s="76" customFormat="1" ht="64.5" customHeight="1" x14ac:dyDescent="0.25">
      <c r="A725"/>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c r="AW725"/>
      <c r="AX725"/>
      <c r="AY725"/>
      <c r="AZ725"/>
      <c r="BA725"/>
      <c r="BB725"/>
      <c r="BC725"/>
      <c r="BD725"/>
      <c r="BE725"/>
      <c r="BF725"/>
      <c r="BG725"/>
      <c r="BH725"/>
      <c r="BI725"/>
      <c r="BJ725"/>
      <c r="BK725"/>
      <c r="BL725"/>
      <c r="BM725"/>
      <c r="BN725"/>
      <c r="BO725"/>
      <c r="BP725"/>
      <c r="BQ725"/>
      <c r="BR725"/>
      <c r="BS725"/>
      <c r="BT725"/>
      <c r="BU725"/>
      <c r="BV725"/>
      <c r="BW725"/>
      <c r="BX725"/>
      <c r="BY725"/>
      <c r="BZ725"/>
      <c r="CA725"/>
      <c r="CB725"/>
      <c r="CC725"/>
      <c r="CD725"/>
      <c r="CE725"/>
      <c r="CF725"/>
      <c r="CG725"/>
      <c r="CH725"/>
      <c r="CI725"/>
      <c r="CJ725"/>
      <c r="CK725"/>
      <c r="CL725"/>
      <c r="CM725"/>
      <c r="CN725"/>
      <c r="CO725"/>
      <c r="CP725"/>
      <c r="CQ725"/>
      <c r="CR725"/>
      <c r="CS725"/>
      <c r="CT725"/>
      <c r="CU725"/>
      <c r="CV725"/>
      <c r="CW725"/>
      <c r="CX725"/>
      <c r="CY725"/>
      <c r="CZ725"/>
      <c r="DA725"/>
      <c r="DB725"/>
    </row>
    <row r="726" spans="1:106" s="76" customFormat="1" ht="64.5" customHeight="1" x14ac:dyDescent="0.25">
      <c r="A726"/>
      <c r="B726"/>
      <c r="C726"/>
      <c r="D726"/>
      <c r="E726"/>
      <c r="F726"/>
      <c r="G726"/>
      <c r="H726"/>
      <c r="I726"/>
      <c r="J726"/>
      <c r="K726"/>
      <c r="L726"/>
      <c r="M726"/>
      <c r="N726"/>
      <c r="O726"/>
      <c r="P726"/>
      <c r="Q726"/>
      <c r="R726"/>
      <c r="S726"/>
      <c r="T726"/>
      <c r="U726"/>
      <c r="V726"/>
      <c r="W726"/>
      <c r="X726"/>
      <c r="Y726"/>
      <c r="Z726"/>
      <c r="AA726"/>
      <c r="AB726"/>
      <c r="AC726"/>
      <c r="AD726"/>
      <c r="AE726"/>
      <c r="AF726"/>
      <c r="AG726"/>
      <c r="AH726"/>
      <c r="AI726"/>
      <c r="AJ726"/>
      <c r="AK726"/>
      <c r="AL726"/>
      <c r="AM726"/>
      <c r="AN726"/>
      <c r="AO726"/>
      <c r="AP726"/>
      <c r="AQ726"/>
      <c r="AR726"/>
      <c r="AS726"/>
      <c r="AT726"/>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c r="CR726"/>
      <c r="CS726"/>
      <c r="CT726"/>
      <c r="CU726"/>
      <c r="CV726"/>
      <c r="CW726"/>
      <c r="CX726"/>
      <c r="CY726"/>
      <c r="CZ726"/>
      <c r="DA726"/>
      <c r="DB726"/>
    </row>
    <row r="727" spans="1:106" s="76" customFormat="1" ht="64.5" customHeight="1" x14ac:dyDescent="0.25">
      <c r="A72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c r="CR727"/>
      <c r="CS727"/>
      <c r="CT727"/>
      <c r="CU727"/>
      <c r="CV727"/>
      <c r="CW727"/>
      <c r="CX727"/>
      <c r="CY727"/>
      <c r="CZ727"/>
      <c r="DA727"/>
      <c r="DB727"/>
    </row>
    <row r="728" spans="1:106" s="76" customFormat="1" ht="64.5" customHeight="1" x14ac:dyDescent="0.25">
      <c r="A728"/>
      <c r="B728"/>
      <c r="C728"/>
      <c r="D728"/>
      <c r="E728"/>
      <c r="F728"/>
      <c r="G728"/>
      <c r="H728"/>
      <c r="I728"/>
      <c r="J728"/>
      <c r="K728"/>
      <c r="L728"/>
      <c r="M728"/>
      <c r="N728"/>
      <c r="O728"/>
      <c r="P728"/>
      <c r="Q728"/>
      <c r="R728"/>
      <c r="S728"/>
      <c r="T728"/>
      <c r="U728"/>
      <c r="V728"/>
      <c r="W728"/>
      <c r="X728"/>
      <c r="Y728"/>
      <c r="Z728"/>
      <c r="AA728"/>
      <c r="AB728"/>
      <c r="AC728"/>
      <c r="AD728"/>
      <c r="AE728"/>
      <c r="AF728"/>
      <c r="AG728"/>
      <c r="AH728"/>
      <c r="AI728"/>
      <c r="AJ728"/>
      <c r="AK728"/>
      <c r="AL728"/>
      <c r="AM728"/>
      <c r="AN728"/>
      <c r="AO728"/>
      <c r="AP728"/>
      <c r="AQ728"/>
      <c r="AR728"/>
      <c r="AS728"/>
      <c r="AT728"/>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c r="CR728"/>
      <c r="CS728"/>
      <c r="CT728"/>
      <c r="CU728"/>
      <c r="CV728"/>
      <c r="CW728"/>
      <c r="CX728"/>
      <c r="CY728"/>
      <c r="CZ728"/>
      <c r="DA728"/>
      <c r="DB728"/>
    </row>
    <row r="729" spans="1:106" s="76" customFormat="1" ht="64.5" customHeight="1" x14ac:dyDescent="0.25">
      <c r="A729"/>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c r="CR729"/>
      <c r="CS729"/>
      <c r="CT729"/>
      <c r="CU729"/>
      <c r="CV729"/>
      <c r="CW729"/>
      <c r="CX729"/>
      <c r="CY729"/>
      <c r="CZ729"/>
      <c r="DA729"/>
      <c r="DB729"/>
    </row>
    <row r="730" spans="1:106" s="76" customFormat="1" ht="64.5" customHeight="1" x14ac:dyDescent="0.25">
      <c r="A730"/>
      <c r="B730"/>
      <c r="C730"/>
      <c r="D730"/>
      <c r="E730"/>
      <c r="F730"/>
      <c r="G730"/>
      <c r="H730"/>
      <c r="I730"/>
      <c r="J730"/>
      <c r="K730"/>
      <c r="L730"/>
      <c r="M730"/>
      <c r="N730"/>
      <c r="O730"/>
      <c r="P730"/>
      <c r="Q730"/>
      <c r="R730"/>
      <c r="S730"/>
      <c r="T730"/>
      <c r="U730"/>
      <c r="V730"/>
      <c r="W730"/>
      <c r="X730"/>
      <c r="Y730"/>
      <c r="Z730"/>
      <c r="AA730"/>
      <c r="AB730"/>
      <c r="AC730"/>
      <c r="AD730"/>
      <c r="AE730"/>
      <c r="AF730"/>
      <c r="AG730"/>
      <c r="AH730"/>
      <c r="AI730"/>
      <c r="AJ730"/>
      <c r="AK730"/>
      <c r="AL730"/>
      <c r="AM730"/>
      <c r="AN730"/>
      <c r="AO730"/>
      <c r="AP730"/>
      <c r="AQ730"/>
      <c r="AR730"/>
      <c r="AS730"/>
      <c r="AT730"/>
      <c r="AU730"/>
      <c r="AV730"/>
      <c r="AW730"/>
      <c r="AX730"/>
      <c r="AY730"/>
      <c r="AZ730"/>
      <c r="BA730"/>
      <c r="BB730"/>
      <c r="BC730"/>
      <c r="BD730"/>
      <c r="BE730"/>
      <c r="BF730"/>
      <c r="BG730"/>
      <c r="BH730"/>
      <c r="BI730"/>
      <c r="BJ730"/>
      <c r="BK730"/>
      <c r="BL730"/>
      <c r="BM730"/>
      <c r="BN730"/>
      <c r="BO730"/>
      <c r="BP730"/>
      <c r="BQ730"/>
      <c r="BR730"/>
      <c r="BS730"/>
      <c r="BT730"/>
      <c r="BU730"/>
      <c r="BV730"/>
      <c r="BW730"/>
      <c r="BX730"/>
      <c r="BY730"/>
      <c r="BZ730"/>
      <c r="CA730"/>
      <c r="CB730"/>
      <c r="CC730"/>
      <c r="CD730"/>
      <c r="CE730"/>
      <c r="CF730"/>
      <c r="CG730"/>
      <c r="CH730"/>
      <c r="CI730"/>
      <c r="CJ730"/>
      <c r="CK730"/>
      <c r="CL730"/>
      <c r="CM730"/>
      <c r="CN730"/>
      <c r="CO730"/>
      <c r="CP730"/>
      <c r="CQ730"/>
      <c r="CR730"/>
      <c r="CS730"/>
      <c r="CT730"/>
      <c r="CU730"/>
      <c r="CV730"/>
      <c r="CW730"/>
      <c r="CX730"/>
      <c r="CY730"/>
      <c r="CZ730"/>
      <c r="DA730"/>
      <c r="DB730"/>
    </row>
    <row r="731" spans="1:106" s="76" customFormat="1" ht="64.5" customHeight="1" x14ac:dyDescent="0.25">
      <c r="A731"/>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c r="AW731"/>
      <c r="AX731"/>
      <c r="AY731"/>
      <c r="AZ731"/>
      <c r="BA731"/>
      <c r="BB731"/>
      <c r="BC731"/>
      <c r="BD731"/>
      <c r="BE731"/>
      <c r="BF731"/>
      <c r="BG731"/>
      <c r="BH731"/>
      <c r="BI731"/>
      <c r="BJ731"/>
      <c r="BK731"/>
      <c r="BL731"/>
      <c r="BM731"/>
      <c r="BN731"/>
      <c r="BO731"/>
      <c r="BP731"/>
      <c r="BQ731"/>
      <c r="BR731"/>
      <c r="BS731"/>
      <c r="BT731"/>
      <c r="BU731"/>
      <c r="BV731"/>
      <c r="BW731"/>
      <c r="BX731"/>
      <c r="BY731"/>
      <c r="BZ731"/>
      <c r="CA731"/>
      <c r="CB731"/>
      <c r="CC731"/>
      <c r="CD731"/>
      <c r="CE731"/>
      <c r="CF731"/>
      <c r="CG731"/>
      <c r="CH731"/>
      <c r="CI731"/>
      <c r="CJ731"/>
      <c r="CK731"/>
      <c r="CL731"/>
      <c r="CM731"/>
      <c r="CN731"/>
      <c r="CO731"/>
      <c r="CP731"/>
      <c r="CQ731"/>
      <c r="CR731"/>
      <c r="CS731"/>
      <c r="CT731"/>
      <c r="CU731"/>
      <c r="CV731"/>
      <c r="CW731"/>
      <c r="CX731"/>
      <c r="CY731"/>
      <c r="CZ731"/>
      <c r="DA731"/>
      <c r="DB731"/>
    </row>
    <row r="732" spans="1:106" s="76" customFormat="1" ht="64.5" customHeight="1" x14ac:dyDescent="0.25">
      <c r="A732"/>
      <c r="B732"/>
      <c r="C732"/>
      <c r="D732"/>
      <c r="E732"/>
      <c r="F732"/>
      <c r="G732"/>
      <c r="H732"/>
      <c r="I732"/>
      <c r="J732"/>
      <c r="K732"/>
      <c r="L732"/>
      <c r="M732"/>
      <c r="N732"/>
      <c r="O732"/>
      <c r="P732"/>
      <c r="Q732"/>
      <c r="R732"/>
      <c r="S732"/>
      <c r="T732"/>
      <c r="U732"/>
      <c r="V732"/>
      <c r="W732"/>
      <c r="X732"/>
      <c r="Y732"/>
      <c r="Z732"/>
      <c r="AA732"/>
      <c r="AB732"/>
      <c r="AC732"/>
      <c r="AD732"/>
      <c r="AE732"/>
      <c r="AF732"/>
      <c r="AG732"/>
      <c r="AH732"/>
      <c r="AI732"/>
      <c r="AJ732"/>
      <c r="AK732"/>
      <c r="AL732"/>
      <c r="AM732"/>
      <c r="AN732"/>
      <c r="AO732"/>
      <c r="AP732"/>
      <c r="AQ732"/>
      <c r="AR732"/>
      <c r="AS732"/>
      <c r="AT732"/>
      <c r="AU732"/>
      <c r="AV732"/>
      <c r="AW732"/>
      <c r="AX732"/>
      <c r="AY732"/>
      <c r="AZ732"/>
      <c r="BA732"/>
      <c r="BB732"/>
      <c r="BC732"/>
      <c r="BD732"/>
      <c r="BE732"/>
      <c r="BF732"/>
      <c r="BG732"/>
      <c r="BH732"/>
      <c r="BI732"/>
      <c r="BJ732"/>
      <c r="BK732"/>
      <c r="BL732"/>
      <c r="BM732"/>
      <c r="BN732"/>
      <c r="BO732"/>
      <c r="BP732"/>
      <c r="BQ732"/>
      <c r="BR732"/>
      <c r="BS732"/>
      <c r="BT732"/>
      <c r="BU732"/>
      <c r="BV732"/>
      <c r="BW732"/>
      <c r="BX732"/>
      <c r="BY732"/>
      <c r="BZ732"/>
      <c r="CA732"/>
      <c r="CB732"/>
      <c r="CC732"/>
      <c r="CD732"/>
      <c r="CE732"/>
      <c r="CF732"/>
      <c r="CG732"/>
      <c r="CH732"/>
      <c r="CI732"/>
      <c r="CJ732"/>
      <c r="CK732"/>
      <c r="CL732"/>
      <c r="CM732"/>
      <c r="CN732"/>
      <c r="CO732"/>
      <c r="CP732"/>
      <c r="CQ732"/>
      <c r="CR732"/>
      <c r="CS732"/>
      <c r="CT732"/>
      <c r="CU732"/>
      <c r="CV732"/>
      <c r="CW732"/>
      <c r="CX732"/>
      <c r="CY732"/>
      <c r="CZ732"/>
      <c r="DA732"/>
      <c r="DB732"/>
    </row>
    <row r="733" spans="1:106" s="76" customFormat="1" ht="64.5" customHeight="1" x14ac:dyDescent="0.25">
      <c r="A733"/>
      <c r="B733"/>
      <c r="C733"/>
      <c r="D733"/>
      <c r="E733"/>
      <c r="F733"/>
      <c r="G733"/>
      <c r="H733"/>
      <c r="I733"/>
      <c r="J733"/>
      <c r="K733"/>
      <c r="L733"/>
      <c r="M733"/>
      <c r="N733"/>
      <c r="O733"/>
      <c r="P733"/>
      <c r="Q733"/>
      <c r="R733"/>
      <c r="S733"/>
      <c r="T733"/>
      <c r="U733"/>
      <c r="V733"/>
      <c r="W733"/>
      <c r="X733"/>
      <c r="Y733"/>
      <c r="Z733"/>
      <c r="AA733"/>
      <c r="AB733"/>
      <c r="AC733"/>
      <c r="AD733"/>
      <c r="AE733"/>
      <c r="AF733"/>
      <c r="AG733"/>
      <c r="AH733"/>
      <c r="AI733"/>
      <c r="AJ733"/>
      <c r="AK733"/>
      <c r="AL733"/>
      <c r="AM733"/>
      <c r="AN733"/>
      <c r="AO733"/>
      <c r="AP733"/>
      <c r="AQ733"/>
      <c r="AR733"/>
      <c r="AS733"/>
      <c r="AT733"/>
      <c r="AU733"/>
      <c r="AV733"/>
      <c r="AW733"/>
      <c r="AX733"/>
      <c r="AY733"/>
      <c r="AZ733"/>
      <c r="BA733"/>
      <c r="BB733"/>
      <c r="BC733"/>
      <c r="BD733"/>
      <c r="BE733"/>
      <c r="BF733"/>
      <c r="BG733"/>
      <c r="BH733"/>
      <c r="BI733"/>
      <c r="BJ733"/>
      <c r="BK733"/>
      <c r="BL733"/>
      <c r="BM733"/>
      <c r="BN733"/>
      <c r="BO733"/>
      <c r="BP733"/>
      <c r="BQ733"/>
      <c r="BR733"/>
      <c r="BS733"/>
      <c r="BT733"/>
      <c r="BU733"/>
      <c r="BV733"/>
      <c r="BW733"/>
      <c r="BX733"/>
      <c r="BY733"/>
      <c r="BZ733"/>
      <c r="CA733"/>
      <c r="CB733"/>
      <c r="CC733"/>
      <c r="CD733"/>
      <c r="CE733"/>
      <c r="CF733"/>
      <c r="CG733"/>
      <c r="CH733"/>
      <c r="CI733"/>
      <c r="CJ733"/>
      <c r="CK733"/>
      <c r="CL733"/>
      <c r="CM733"/>
      <c r="CN733"/>
      <c r="CO733"/>
      <c r="CP733"/>
      <c r="CQ733"/>
      <c r="CR733"/>
      <c r="CS733"/>
      <c r="CT733"/>
      <c r="CU733"/>
      <c r="CV733"/>
      <c r="CW733"/>
      <c r="CX733"/>
      <c r="CY733"/>
      <c r="CZ733"/>
      <c r="DA733"/>
      <c r="DB733"/>
    </row>
    <row r="734" spans="1:106" s="76" customFormat="1" ht="64.5" customHeight="1" x14ac:dyDescent="0.25">
      <c r="A734"/>
      <c r="B734"/>
      <c r="C734"/>
      <c r="D734"/>
      <c r="E734"/>
      <c r="F734"/>
      <c r="G734"/>
      <c r="H734"/>
      <c r="I734"/>
      <c r="J734"/>
      <c r="K734"/>
      <c r="L734"/>
      <c r="M734"/>
      <c r="N734"/>
      <c r="O734"/>
      <c r="P734"/>
      <c r="Q734"/>
      <c r="R734"/>
      <c r="S734"/>
      <c r="T734"/>
      <c r="U734"/>
      <c r="V734"/>
      <c r="W734"/>
      <c r="X734"/>
      <c r="Y734"/>
      <c r="Z734"/>
      <c r="AA734"/>
      <c r="AB734"/>
      <c r="AC734"/>
      <c r="AD734"/>
      <c r="AE734"/>
      <c r="AF734"/>
      <c r="AG734"/>
      <c r="AH734"/>
      <c r="AI734"/>
      <c r="AJ734"/>
      <c r="AK734"/>
      <c r="AL734"/>
      <c r="AM734"/>
      <c r="AN734"/>
      <c r="AO734"/>
      <c r="AP734"/>
      <c r="AQ734"/>
      <c r="AR734"/>
      <c r="AS734"/>
      <c r="AT734"/>
      <c r="AU734"/>
      <c r="AV734"/>
      <c r="AW734"/>
      <c r="AX734"/>
      <c r="AY734"/>
      <c r="AZ734"/>
      <c r="BA734"/>
      <c r="BB734"/>
      <c r="BC734"/>
      <c r="BD734"/>
      <c r="BE734"/>
      <c r="BF734"/>
      <c r="BG734"/>
      <c r="BH734"/>
      <c r="BI734"/>
      <c r="BJ734"/>
      <c r="BK734"/>
      <c r="BL734"/>
      <c r="BM734"/>
      <c r="BN734"/>
      <c r="BO734"/>
      <c r="BP734"/>
      <c r="BQ734"/>
      <c r="BR734"/>
      <c r="BS734"/>
      <c r="BT734"/>
      <c r="BU734"/>
      <c r="BV734"/>
      <c r="BW734"/>
      <c r="BX734"/>
      <c r="BY734"/>
      <c r="BZ734"/>
      <c r="CA734"/>
      <c r="CB734"/>
      <c r="CC734"/>
      <c r="CD734"/>
      <c r="CE734"/>
      <c r="CF734"/>
      <c r="CG734"/>
      <c r="CH734"/>
      <c r="CI734"/>
      <c r="CJ734"/>
      <c r="CK734"/>
      <c r="CL734"/>
      <c r="CM734"/>
      <c r="CN734"/>
      <c r="CO734"/>
      <c r="CP734"/>
      <c r="CQ734"/>
      <c r="CR734"/>
      <c r="CS734"/>
      <c r="CT734"/>
      <c r="CU734"/>
      <c r="CV734"/>
      <c r="CW734"/>
      <c r="CX734"/>
      <c r="CY734"/>
      <c r="CZ734"/>
      <c r="DA734"/>
      <c r="DB734"/>
    </row>
    <row r="735" spans="1:106" s="76" customFormat="1" ht="64.5" customHeight="1" x14ac:dyDescent="0.25">
      <c r="A735"/>
      <c r="B735"/>
      <c r="C735"/>
      <c r="D735"/>
      <c r="E735"/>
      <c r="F735"/>
      <c r="G735"/>
      <c r="H735"/>
      <c r="I735"/>
      <c r="J735"/>
      <c r="K735"/>
      <c r="L735"/>
      <c r="M735"/>
      <c r="N735"/>
      <c r="O735"/>
      <c r="P735"/>
      <c r="Q735"/>
      <c r="R735"/>
      <c r="S735"/>
      <c r="T735"/>
      <c r="U735"/>
      <c r="V735"/>
      <c r="W735"/>
      <c r="X735"/>
      <c r="Y735"/>
      <c r="Z735"/>
      <c r="AA735"/>
      <c r="AB735"/>
      <c r="AC735"/>
      <c r="AD735"/>
      <c r="AE735"/>
      <c r="AF735"/>
      <c r="AG735"/>
      <c r="AH735"/>
      <c r="AI735"/>
      <c r="AJ735"/>
      <c r="AK735"/>
      <c r="AL735"/>
      <c r="AM735"/>
      <c r="AN735"/>
      <c r="AO735"/>
      <c r="AP735"/>
      <c r="AQ735"/>
      <c r="AR735"/>
      <c r="AS735"/>
      <c r="AT735"/>
      <c r="AU735"/>
      <c r="AV735"/>
      <c r="AW735"/>
      <c r="AX735"/>
      <c r="AY735"/>
      <c r="AZ735"/>
      <c r="BA735"/>
      <c r="BB735"/>
      <c r="BC735"/>
      <c r="BD735"/>
      <c r="BE735"/>
      <c r="BF735"/>
      <c r="BG735"/>
      <c r="BH735"/>
      <c r="BI735"/>
      <c r="BJ735"/>
      <c r="BK735"/>
      <c r="BL735"/>
      <c r="BM735"/>
      <c r="BN735"/>
      <c r="BO735"/>
      <c r="BP735"/>
      <c r="BQ735"/>
      <c r="BR735"/>
      <c r="BS735"/>
      <c r="BT735"/>
      <c r="BU735"/>
      <c r="BV735"/>
      <c r="BW735"/>
      <c r="BX735"/>
      <c r="BY735"/>
      <c r="BZ735"/>
      <c r="CA735"/>
      <c r="CB735"/>
      <c r="CC735"/>
      <c r="CD735"/>
      <c r="CE735"/>
      <c r="CF735"/>
      <c r="CG735"/>
      <c r="CH735"/>
      <c r="CI735"/>
      <c r="CJ735"/>
      <c r="CK735"/>
      <c r="CL735"/>
      <c r="CM735"/>
      <c r="CN735"/>
      <c r="CO735"/>
      <c r="CP735"/>
      <c r="CQ735"/>
      <c r="CR735"/>
      <c r="CS735"/>
      <c r="CT735"/>
      <c r="CU735"/>
      <c r="CV735"/>
      <c r="CW735"/>
      <c r="CX735"/>
      <c r="CY735"/>
      <c r="CZ735"/>
      <c r="DA735"/>
      <c r="DB735"/>
    </row>
    <row r="736" spans="1:106" s="76" customFormat="1" ht="64.5" customHeight="1" x14ac:dyDescent="0.25">
      <c r="A736"/>
      <c r="B736"/>
      <c r="C736"/>
      <c r="D736"/>
      <c r="E736"/>
      <c r="F736"/>
      <c r="G736"/>
      <c r="H736"/>
      <c r="I736"/>
      <c r="J736"/>
      <c r="K736"/>
      <c r="L736"/>
      <c r="M736"/>
      <c r="N736"/>
      <c r="O736"/>
      <c r="P736"/>
      <c r="Q736"/>
      <c r="R736"/>
      <c r="S736"/>
      <c r="T736"/>
      <c r="U736"/>
      <c r="V736"/>
      <c r="W736"/>
      <c r="X736"/>
      <c r="Y736"/>
      <c r="Z736"/>
      <c r="AA736"/>
      <c r="AB736"/>
      <c r="AC736"/>
      <c r="AD736"/>
      <c r="AE736"/>
      <c r="AF736"/>
      <c r="AG736"/>
      <c r="AH736"/>
      <c r="AI736"/>
      <c r="AJ736"/>
      <c r="AK736"/>
      <c r="AL736"/>
      <c r="AM736"/>
      <c r="AN736"/>
      <c r="AO736"/>
      <c r="AP736"/>
      <c r="AQ736"/>
      <c r="AR736"/>
      <c r="AS736"/>
      <c r="AT736"/>
      <c r="AU736"/>
      <c r="AV736"/>
      <c r="AW736"/>
      <c r="AX736"/>
      <c r="AY736"/>
      <c r="AZ736"/>
      <c r="BA736"/>
      <c r="BB736"/>
      <c r="BC736"/>
      <c r="BD736"/>
      <c r="BE736"/>
      <c r="BF736"/>
      <c r="BG736"/>
      <c r="BH736"/>
      <c r="BI736"/>
      <c r="BJ736"/>
      <c r="BK736"/>
      <c r="BL736"/>
      <c r="BM736"/>
      <c r="BN736"/>
      <c r="BO736"/>
      <c r="BP736"/>
      <c r="BQ736"/>
      <c r="BR736"/>
      <c r="BS736"/>
      <c r="BT736"/>
      <c r="BU736"/>
      <c r="BV736"/>
      <c r="BW736"/>
      <c r="BX736"/>
      <c r="BY736"/>
      <c r="BZ736"/>
      <c r="CA736"/>
      <c r="CB736"/>
      <c r="CC736"/>
      <c r="CD736"/>
      <c r="CE736"/>
      <c r="CF736"/>
      <c r="CG736"/>
      <c r="CH736"/>
      <c r="CI736"/>
      <c r="CJ736"/>
      <c r="CK736"/>
      <c r="CL736"/>
      <c r="CM736"/>
      <c r="CN736"/>
      <c r="CO736"/>
      <c r="CP736"/>
      <c r="CQ736"/>
      <c r="CR736"/>
      <c r="CS736"/>
      <c r="CT736"/>
      <c r="CU736"/>
      <c r="CV736"/>
      <c r="CW736"/>
      <c r="CX736"/>
      <c r="CY736"/>
      <c r="CZ736"/>
      <c r="DA736"/>
      <c r="DB736"/>
    </row>
    <row r="737" spans="1:106" s="76" customFormat="1" ht="64.5" customHeight="1" x14ac:dyDescent="0.25">
      <c r="A737"/>
      <c r="B737"/>
      <c r="C737"/>
      <c r="D737"/>
      <c r="E737"/>
      <c r="F737"/>
      <c r="G737"/>
      <c r="H737"/>
      <c r="I737"/>
      <c r="J737"/>
      <c r="K737"/>
      <c r="L737"/>
      <c r="M737"/>
      <c r="N737"/>
      <c r="O737"/>
      <c r="P737"/>
      <c r="Q737"/>
      <c r="R737"/>
      <c r="S737"/>
      <c r="T737"/>
      <c r="U737"/>
      <c r="V737"/>
      <c r="W737"/>
      <c r="X737"/>
      <c r="Y737"/>
      <c r="Z737"/>
      <c r="AA737"/>
      <c r="AB737"/>
      <c r="AC737"/>
      <c r="AD737"/>
      <c r="AE737"/>
      <c r="AF737"/>
      <c r="AG737"/>
      <c r="AH737"/>
      <c r="AI737"/>
      <c r="AJ737"/>
      <c r="AK737"/>
      <c r="AL737"/>
      <c r="AM737"/>
      <c r="AN737"/>
      <c r="AO737"/>
      <c r="AP737"/>
      <c r="AQ737"/>
      <c r="AR737"/>
      <c r="AS737"/>
      <c r="AT737"/>
      <c r="AU737"/>
      <c r="AV737"/>
      <c r="AW737"/>
      <c r="AX737"/>
      <c r="AY737"/>
      <c r="AZ737"/>
      <c r="BA737"/>
      <c r="BB737"/>
      <c r="BC737"/>
      <c r="BD737"/>
      <c r="BE737"/>
      <c r="BF737"/>
      <c r="BG737"/>
      <c r="BH737"/>
      <c r="BI737"/>
      <c r="BJ737"/>
      <c r="BK737"/>
      <c r="BL737"/>
      <c r="BM737"/>
      <c r="BN737"/>
      <c r="BO737"/>
      <c r="BP737"/>
      <c r="BQ737"/>
      <c r="BR737"/>
      <c r="BS737"/>
      <c r="BT737"/>
      <c r="BU737"/>
      <c r="BV737"/>
      <c r="BW737"/>
      <c r="BX737"/>
      <c r="BY737"/>
      <c r="BZ737"/>
      <c r="CA737"/>
      <c r="CB737"/>
      <c r="CC737"/>
      <c r="CD737"/>
      <c r="CE737"/>
      <c r="CF737"/>
      <c r="CG737"/>
      <c r="CH737"/>
      <c r="CI737"/>
      <c r="CJ737"/>
      <c r="CK737"/>
      <c r="CL737"/>
      <c r="CM737"/>
      <c r="CN737"/>
      <c r="CO737"/>
      <c r="CP737"/>
      <c r="CQ737"/>
      <c r="CR737"/>
      <c r="CS737"/>
      <c r="CT737"/>
      <c r="CU737"/>
      <c r="CV737"/>
      <c r="CW737"/>
      <c r="CX737"/>
      <c r="CY737"/>
      <c r="CZ737"/>
      <c r="DA737"/>
      <c r="DB737"/>
    </row>
    <row r="738" spans="1:106" s="76" customFormat="1" ht="64.5" customHeight="1" x14ac:dyDescent="0.25">
      <c r="A738"/>
      <c r="B738"/>
      <c r="C738"/>
      <c r="D738"/>
      <c r="E738"/>
      <c r="F738"/>
      <c r="G738"/>
      <c r="H738"/>
      <c r="I738"/>
      <c r="J738"/>
      <c r="K738"/>
      <c r="L738"/>
      <c r="M738"/>
      <c r="N738"/>
      <c r="O738"/>
      <c r="P738"/>
      <c r="Q738"/>
      <c r="R738"/>
      <c r="S738"/>
      <c r="T738"/>
      <c r="U738"/>
      <c r="V738"/>
      <c r="W738"/>
      <c r="X738"/>
      <c r="Y738"/>
      <c r="Z738"/>
      <c r="AA738"/>
      <c r="AB738"/>
      <c r="AC738"/>
      <c r="AD738"/>
      <c r="AE738"/>
      <c r="AF738"/>
      <c r="AG738"/>
      <c r="AH738"/>
      <c r="AI738"/>
      <c r="AJ738"/>
      <c r="AK738"/>
      <c r="AL738"/>
      <c r="AM738"/>
      <c r="AN738"/>
      <c r="AO738"/>
      <c r="AP738"/>
      <c r="AQ738"/>
      <c r="AR738"/>
      <c r="AS738"/>
      <c r="AT738"/>
      <c r="AU738"/>
      <c r="AV738"/>
      <c r="AW738"/>
      <c r="AX738"/>
      <c r="AY738"/>
      <c r="AZ738"/>
      <c r="BA738"/>
      <c r="BB738"/>
      <c r="BC738"/>
      <c r="BD738"/>
      <c r="BE738"/>
      <c r="BF738"/>
      <c r="BG738"/>
      <c r="BH738"/>
      <c r="BI738"/>
      <c r="BJ738"/>
      <c r="BK738"/>
      <c r="BL738"/>
      <c r="BM738"/>
      <c r="BN738"/>
      <c r="BO738"/>
      <c r="BP738"/>
      <c r="BQ738"/>
      <c r="BR738"/>
      <c r="BS738"/>
      <c r="BT738"/>
      <c r="BU738"/>
      <c r="BV738"/>
      <c r="BW738"/>
      <c r="BX738"/>
      <c r="BY738"/>
      <c r="BZ738"/>
      <c r="CA738"/>
      <c r="CB738"/>
      <c r="CC738"/>
      <c r="CD738"/>
      <c r="CE738"/>
      <c r="CF738"/>
      <c r="CG738"/>
      <c r="CH738"/>
      <c r="CI738"/>
      <c r="CJ738"/>
      <c r="CK738"/>
      <c r="CL738"/>
      <c r="CM738"/>
      <c r="CN738"/>
      <c r="CO738"/>
      <c r="CP738"/>
      <c r="CQ738"/>
      <c r="CR738"/>
      <c r="CS738"/>
      <c r="CT738"/>
      <c r="CU738"/>
      <c r="CV738"/>
      <c r="CW738"/>
      <c r="CX738"/>
      <c r="CY738"/>
      <c r="CZ738"/>
      <c r="DA738"/>
      <c r="DB738"/>
    </row>
    <row r="739" spans="1:106" s="76" customFormat="1" ht="64.5" customHeight="1" x14ac:dyDescent="0.25">
      <c r="A739"/>
      <c r="B739"/>
      <c r="C739"/>
      <c r="D739"/>
      <c r="E739"/>
      <c r="F739"/>
      <c r="G739"/>
      <c r="H739"/>
      <c r="I739"/>
      <c r="J739"/>
      <c r="K739"/>
      <c r="L739"/>
      <c r="M739"/>
      <c r="N739"/>
      <c r="O739"/>
      <c r="P739"/>
      <c r="Q739"/>
      <c r="R739"/>
      <c r="S739"/>
      <c r="T739"/>
      <c r="U739"/>
      <c r="V739"/>
      <c r="W739"/>
      <c r="X739"/>
      <c r="Y739"/>
      <c r="Z739"/>
      <c r="AA739"/>
      <c r="AB739"/>
      <c r="AC739"/>
      <c r="AD739"/>
      <c r="AE739"/>
      <c r="AF739"/>
      <c r="AG739"/>
      <c r="AH739"/>
      <c r="AI739"/>
      <c r="AJ739"/>
      <c r="AK739"/>
      <c r="AL739"/>
      <c r="AM739"/>
      <c r="AN739"/>
      <c r="AO739"/>
      <c r="AP739"/>
      <c r="AQ739"/>
      <c r="AR739"/>
      <c r="AS739"/>
      <c r="AT739"/>
      <c r="AU739"/>
      <c r="AV739"/>
      <c r="AW739"/>
      <c r="AX739"/>
      <c r="AY739"/>
      <c r="AZ739"/>
      <c r="BA739"/>
      <c r="BB739"/>
      <c r="BC739"/>
      <c r="BD739"/>
      <c r="BE739"/>
      <c r="BF739"/>
      <c r="BG739"/>
      <c r="BH739"/>
      <c r="BI739"/>
      <c r="BJ739"/>
      <c r="BK739"/>
      <c r="BL739"/>
      <c r="BM739"/>
      <c r="BN739"/>
      <c r="BO739"/>
      <c r="BP739"/>
      <c r="BQ739"/>
      <c r="BR739"/>
      <c r="BS739"/>
      <c r="BT739"/>
      <c r="BU739"/>
      <c r="BV739"/>
      <c r="BW739"/>
      <c r="BX739"/>
      <c r="BY739"/>
      <c r="BZ739"/>
      <c r="CA739"/>
      <c r="CB739"/>
      <c r="CC739"/>
      <c r="CD739"/>
      <c r="CE739"/>
      <c r="CF739"/>
      <c r="CG739"/>
      <c r="CH739"/>
      <c r="CI739"/>
      <c r="CJ739"/>
      <c r="CK739"/>
      <c r="CL739"/>
      <c r="CM739"/>
      <c r="CN739"/>
      <c r="CO739"/>
      <c r="CP739"/>
      <c r="CQ739"/>
      <c r="CR739"/>
      <c r="CS739"/>
      <c r="CT739"/>
      <c r="CU739"/>
      <c r="CV739"/>
      <c r="CW739"/>
      <c r="CX739"/>
      <c r="CY739"/>
      <c r="CZ739"/>
      <c r="DA739"/>
      <c r="DB739"/>
    </row>
    <row r="740" spans="1:106" s="76" customFormat="1" ht="64.5" customHeight="1" x14ac:dyDescent="0.25">
      <c r="A740"/>
      <c r="B740"/>
      <c r="C740"/>
      <c r="D740"/>
      <c r="E740"/>
      <c r="F740"/>
      <c r="G740"/>
      <c r="H740"/>
      <c r="I740"/>
      <c r="J740"/>
      <c r="K740"/>
      <c r="L740"/>
      <c r="M740"/>
      <c r="N740"/>
      <c r="O740"/>
      <c r="P740"/>
      <c r="Q740"/>
      <c r="R740"/>
      <c r="S740"/>
      <c r="T740"/>
      <c r="U740"/>
      <c r="V740"/>
      <c r="W740"/>
      <c r="X740"/>
      <c r="Y740"/>
      <c r="Z740"/>
      <c r="AA740"/>
      <c r="AB740"/>
      <c r="AC740"/>
      <c r="AD740"/>
      <c r="AE740"/>
      <c r="AF740"/>
      <c r="AG740"/>
      <c r="AH740"/>
      <c r="AI740"/>
      <c r="AJ740"/>
      <c r="AK740"/>
      <c r="AL740"/>
      <c r="AM740"/>
      <c r="AN740"/>
      <c r="AO740"/>
      <c r="AP740"/>
      <c r="AQ740"/>
      <c r="AR740"/>
      <c r="AS740"/>
      <c r="AT740"/>
      <c r="AU740"/>
      <c r="AV740"/>
      <c r="AW740"/>
      <c r="AX740"/>
      <c r="AY740"/>
      <c r="AZ740"/>
      <c r="BA740"/>
      <c r="BB740"/>
      <c r="BC740"/>
      <c r="BD740"/>
      <c r="BE740"/>
      <c r="BF740"/>
      <c r="BG740"/>
      <c r="BH740"/>
      <c r="BI740"/>
      <c r="BJ740"/>
      <c r="BK740"/>
      <c r="BL740"/>
      <c r="BM740"/>
      <c r="BN740"/>
      <c r="BO740"/>
      <c r="BP740"/>
      <c r="BQ740"/>
      <c r="BR740"/>
      <c r="BS740"/>
      <c r="BT740"/>
      <c r="BU740"/>
      <c r="BV740"/>
      <c r="BW740"/>
      <c r="BX740"/>
      <c r="BY740"/>
      <c r="BZ740"/>
      <c r="CA740"/>
      <c r="CB740"/>
      <c r="CC740"/>
      <c r="CD740"/>
      <c r="CE740"/>
      <c r="CF740"/>
      <c r="CG740"/>
      <c r="CH740"/>
      <c r="CI740"/>
      <c r="CJ740"/>
      <c r="CK740"/>
      <c r="CL740"/>
      <c r="CM740"/>
      <c r="CN740"/>
      <c r="CO740"/>
      <c r="CP740"/>
      <c r="CQ740"/>
      <c r="CR740"/>
      <c r="CS740"/>
      <c r="CT740"/>
      <c r="CU740"/>
      <c r="CV740"/>
      <c r="CW740"/>
      <c r="CX740"/>
      <c r="CY740"/>
      <c r="CZ740"/>
      <c r="DA740"/>
      <c r="DB740"/>
    </row>
    <row r="741" spans="1:106" s="76" customFormat="1" ht="64.5" customHeight="1" x14ac:dyDescent="0.25">
      <c r="A741"/>
      <c r="B741"/>
      <c r="C741"/>
      <c r="D741"/>
      <c r="E741"/>
      <c r="F741"/>
      <c r="G741"/>
      <c r="H741"/>
      <c r="I741"/>
      <c r="J741"/>
      <c r="K741"/>
      <c r="L741"/>
      <c r="M741"/>
      <c r="N741"/>
      <c r="O741"/>
      <c r="P741"/>
      <c r="Q741"/>
      <c r="R741"/>
      <c r="S741"/>
      <c r="T741"/>
      <c r="U741"/>
      <c r="V741"/>
      <c r="W741"/>
      <c r="X741"/>
      <c r="Y741"/>
      <c r="Z741"/>
      <c r="AA741"/>
      <c r="AB741"/>
      <c r="AC741"/>
      <c r="AD741"/>
      <c r="AE741"/>
      <c r="AF741"/>
      <c r="AG741"/>
      <c r="AH741"/>
      <c r="AI741"/>
      <c r="AJ741"/>
      <c r="AK741"/>
      <c r="AL741"/>
      <c r="AM741"/>
      <c r="AN741"/>
      <c r="AO741"/>
      <c r="AP741"/>
      <c r="AQ741"/>
      <c r="AR741"/>
      <c r="AS741"/>
      <c r="AT741"/>
      <c r="AU741"/>
      <c r="AV741"/>
      <c r="AW741"/>
      <c r="AX741"/>
      <c r="AY741"/>
      <c r="AZ741"/>
      <c r="BA741"/>
      <c r="BB741"/>
      <c r="BC741"/>
      <c r="BD741"/>
      <c r="BE741"/>
      <c r="BF741"/>
      <c r="BG741"/>
      <c r="BH741"/>
      <c r="BI741"/>
      <c r="BJ741"/>
      <c r="BK741"/>
      <c r="BL741"/>
      <c r="BM741"/>
      <c r="BN741"/>
      <c r="BO741"/>
      <c r="BP741"/>
      <c r="BQ741"/>
      <c r="BR741"/>
      <c r="BS741"/>
      <c r="BT741"/>
      <c r="BU741"/>
      <c r="BV741"/>
      <c r="BW741"/>
      <c r="BX741"/>
      <c r="BY741"/>
      <c r="BZ741"/>
      <c r="CA741"/>
      <c r="CB741"/>
      <c r="CC741"/>
      <c r="CD741"/>
      <c r="CE741"/>
      <c r="CF741"/>
      <c r="CG741"/>
      <c r="CH741"/>
      <c r="CI741"/>
      <c r="CJ741"/>
      <c r="CK741"/>
      <c r="CL741"/>
      <c r="CM741"/>
      <c r="CN741"/>
      <c r="CO741"/>
      <c r="CP741"/>
      <c r="CQ741"/>
      <c r="CR741"/>
      <c r="CS741"/>
      <c r="CT741"/>
      <c r="CU741"/>
      <c r="CV741"/>
      <c r="CW741"/>
      <c r="CX741"/>
      <c r="CY741"/>
      <c r="CZ741"/>
      <c r="DA741"/>
      <c r="DB741"/>
    </row>
    <row r="742" spans="1:106" s="76" customFormat="1" ht="64.5" customHeight="1" x14ac:dyDescent="0.25">
      <c r="A742"/>
      <c r="B742"/>
      <c r="C742"/>
      <c r="D742"/>
      <c r="E742"/>
      <c r="F742"/>
      <c r="G742"/>
      <c r="H742"/>
      <c r="I742"/>
      <c r="J742"/>
      <c r="K742"/>
      <c r="L742"/>
      <c r="M742"/>
      <c r="N742"/>
      <c r="O742"/>
      <c r="P742"/>
      <c r="Q742"/>
      <c r="R742"/>
      <c r="S742"/>
      <c r="T742"/>
      <c r="U742"/>
      <c r="V742"/>
      <c r="W742"/>
      <c r="X742"/>
      <c r="Y742"/>
      <c r="Z742"/>
      <c r="AA742"/>
      <c r="AB742"/>
      <c r="AC742"/>
      <c r="AD742"/>
      <c r="AE742"/>
      <c r="AF742"/>
      <c r="AG742"/>
      <c r="AH742"/>
      <c r="AI742"/>
      <c r="AJ742"/>
      <c r="AK742"/>
      <c r="AL742"/>
      <c r="AM742"/>
      <c r="AN742"/>
      <c r="AO742"/>
      <c r="AP742"/>
      <c r="AQ742"/>
      <c r="AR742"/>
      <c r="AS742"/>
      <c r="AT742"/>
      <c r="AU742"/>
      <c r="AV742"/>
      <c r="AW742"/>
      <c r="AX742"/>
      <c r="AY742"/>
      <c r="AZ742"/>
      <c r="BA742"/>
      <c r="BB742"/>
      <c r="BC742"/>
      <c r="BD742"/>
      <c r="BE742"/>
      <c r="BF742"/>
      <c r="BG742"/>
      <c r="BH742"/>
      <c r="BI742"/>
      <c r="BJ742"/>
      <c r="BK742"/>
      <c r="BL742"/>
      <c r="BM742"/>
      <c r="BN742"/>
      <c r="BO742"/>
      <c r="BP742"/>
      <c r="BQ742"/>
      <c r="BR742"/>
      <c r="BS742"/>
      <c r="BT742"/>
      <c r="BU742"/>
      <c r="BV742"/>
      <c r="BW742"/>
      <c r="BX742"/>
      <c r="BY742"/>
      <c r="BZ742"/>
      <c r="CA742"/>
      <c r="CB742"/>
      <c r="CC742"/>
      <c r="CD742"/>
      <c r="CE742"/>
      <c r="CF742"/>
      <c r="CG742"/>
      <c r="CH742"/>
      <c r="CI742"/>
      <c r="CJ742"/>
      <c r="CK742"/>
      <c r="CL742"/>
      <c r="CM742"/>
      <c r="CN742"/>
      <c r="CO742"/>
      <c r="CP742"/>
      <c r="CQ742"/>
      <c r="CR742"/>
      <c r="CS742"/>
      <c r="CT742"/>
      <c r="CU742"/>
      <c r="CV742"/>
      <c r="CW742"/>
      <c r="CX742"/>
      <c r="CY742"/>
      <c r="CZ742"/>
      <c r="DA742"/>
      <c r="DB742"/>
    </row>
    <row r="743" spans="1:106" s="76" customFormat="1" ht="64.5" customHeight="1" x14ac:dyDescent="0.25">
      <c r="A743"/>
      <c r="B743"/>
      <c r="C743"/>
      <c r="D743"/>
      <c r="E743"/>
      <c r="F743"/>
      <c r="G743"/>
      <c r="H743"/>
      <c r="I743"/>
      <c r="J743"/>
      <c r="K743"/>
      <c r="L743"/>
      <c r="M743"/>
      <c r="N743"/>
      <c r="O743"/>
      <c r="P743"/>
      <c r="Q743"/>
      <c r="R743"/>
      <c r="S743"/>
      <c r="T743"/>
      <c r="U743"/>
      <c r="V743"/>
      <c r="W743"/>
      <c r="X743"/>
      <c r="Y743"/>
      <c r="Z743"/>
      <c r="AA743"/>
      <c r="AB743"/>
      <c r="AC743"/>
      <c r="AD743"/>
      <c r="AE743"/>
      <c r="AF743"/>
      <c r="AG743"/>
      <c r="AH743"/>
      <c r="AI743"/>
      <c r="AJ743"/>
      <c r="AK743"/>
      <c r="AL743"/>
      <c r="AM743"/>
      <c r="AN743"/>
      <c r="AO743"/>
      <c r="AP743"/>
      <c r="AQ743"/>
      <c r="AR743"/>
      <c r="AS743"/>
      <c r="AT743"/>
      <c r="AU743"/>
      <c r="AV743"/>
      <c r="AW743"/>
      <c r="AX743"/>
      <c r="AY743"/>
      <c r="AZ743"/>
      <c r="BA743"/>
      <c r="BB743"/>
      <c r="BC743"/>
      <c r="BD743"/>
      <c r="BE743"/>
      <c r="BF743"/>
      <c r="BG743"/>
      <c r="BH743"/>
      <c r="BI743"/>
      <c r="BJ743"/>
      <c r="BK743"/>
      <c r="BL743"/>
      <c r="BM743"/>
      <c r="BN743"/>
      <c r="BO743"/>
      <c r="BP743"/>
      <c r="BQ743"/>
      <c r="BR743"/>
      <c r="BS743"/>
      <c r="BT743"/>
      <c r="BU743"/>
      <c r="BV743"/>
      <c r="BW743"/>
      <c r="BX743"/>
      <c r="BY743"/>
      <c r="BZ743"/>
      <c r="CA743"/>
      <c r="CB743"/>
      <c r="CC743"/>
      <c r="CD743"/>
      <c r="CE743"/>
      <c r="CF743"/>
      <c r="CG743"/>
      <c r="CH743"/>
      <c r="CI743"/>
      <c r="CJ743"/>
      <c r="CK743"/>
      <c r="CL743"/>
      <c r="CM743"/>
      <c r="CN743"/>
      <c r="CO743"/>
      <c r="CP743"/>
      <c r="CQ743"/>
      <c r="CR743"/>
      <c r="CS743"/>
      <c r="CT743"/>
      <c r="CU743"/>
      <c r="CV743"/>
      <c r="CW743"/>
      <c r="CX743"/>
      <c r="CY743"/>
      <c r="CZ743"/>
      <c r="DA743"/>
      <c r="DB743"/>
    </row>
    <row r="744" spans="1:106" s="76" customFormat="1" ht="64.5" customHeight="1" x14ac:dyDescent="0.25">
      <c r="A744"/>
      <c r="B744"/>
      <c r="C744"/>
      <c r="D744"/>
      <c r="E744"/>
      <c r="F744"/>
      <c r="G744"/>
      <c r="H744"/>
      <c r="I744"/>
      <c r="J744"/>
      <c r="K744"/>
      <c r="L744"/>
      <c r="M744"/>
      <c r="N744"/>
      <c r="O744"/>
      <c r="P744"/>
      <c r="Q744"/>
      <c r="R744"/>
      <c r="S744"/>
      <c r="T744"/>
      <c r="U744"/>
      <c r="V744"/>
      <c r="W744"/>
      <c r="X744"/>
      <c r="Y744"/>
      <c r="Z744"/>
      <c r="AA744"/>
      <c r="AB744"/>
      <c r="AC744"/>
      <c r="AD744"/>
      <c r="AE744"/>
      <c r="AF744"/>
      <c r="AG744"/>
      <c r="AH744"/>
      <c r="AI744"/>
      <c r="AJ744"/>
      <c r="AK744"/>
      <c r="AL744"/>
      <c r="AM744"/>
      <c r="AN744"/>
      <c r="AO744"/>
      <c r="AP744"/>
      <c r="AQ744"/>
      <c r="AR744"/>
      <c r="AS744"/>
      <c r="AT744"/>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c r="CS744"/>
      <c r="CT744"/>
      <c r="CU744"/>
      <c r="CV744"/>
      <c r="CW744"/>
      <c r="CX744"/>
      <c r="CY744"/>
      <c r="CZ744"/>
      <c r="DA744"/>
      <c r="DB744"/>
    </row>
    <row r="745" spans="1:106" s="76" customFormat="1" ht="64.5" customHeight="1" x14ac:dyDescent="0.25">
      <c r="A745"/>
      <c r="B745"/>
      <c r="C745"/>
      <c r="D745"/>
      <c r="E745"/>
      <c r="F745"/>
      <c r="G745"/>
      <c r="H745"/>
      <c r="I745"/>
      <c r="J745"/>
      <c r="K745"/>
      <c r="L745"/>
      <c r="M745"/>
      <c r="N745"/>
      <c r="O745"/>
      <c r="P745"/>
      <c r="Q745"/>
      <c r="R745"/>
      <c r="S745"/>
      <c r="T745"/>
      <c r="U745"/>
      <c r="V745"/>
      <c r="W745"/>
      <c r="X745"/>
      <c r="Y745"/>
      <c r="Z745"/>
      <c r="AA745"/>
      <c r="AB745"/>
      <c r="AC745"/>
      <c r="AD745"/>
      <c r="AE745"/>
      <c r="AF745"/>
      <c r="AG745"/>
      <c r="AH745"/>
      <c r="AI745"/>
      <c r="AJ745"/>
      <c r="AK745"/>
      <c r="AL745"/>
      <c r="AM745"/>
      <c r="AN745"/>
      <c r="AO745"/>
      <c r="AP745"/>
      <c r="AQ745"/>
      <c r="AR745"/>
      <c r="AS745"/>
      <c r="AT745"/>
      <c r="AU745"/>
      <c r="AV745"/>
      <c r="AW745"/>
      <c r="AX745"/>
      <c r="AY745"/>
      <c r="AZ745"/>
      <c r="BA745"/>
      <c r="BB745"/>
      <c r="BC745"/>
      <c r="BD745"/>
      <c r="BE745"/>
      <c r="BF745"/>
      <c r="BG745"/>
      <c r="BH745"/>
      <c r="BI745"/>
      <c r="BJ745"/>
      <c r="BK745"/>
      <c r="BL745"/>
      <c r="BM745"/>
      <c r="BN745"/>
      <c r="BO745"/>
      <c r="BP745"/>
      <c r="BQ745"/>
      <c r="BR745"/>
      <c r="BS745"/>
      <c r="BT745"/>
      <c r="BU745"/>
      <c r="BV745"/>
      <c r="BW745"/>
      <c r="BX745"/>
      <c r="BY745"/>
      <c r="BZ745"/>
      <c r="CA745"/>
      <c r="CB745"/>
      <c r="CC745"/>
      <c r="CD745"/>
      <c r="CE745"/>
      <c r="CF745"/>
      <c r="CG745"/>
      <c r="CH745"/>
      <c r="CI745"/>
      <c r="CJ745"/>
      <c r="CK745"/>
      <c r="CL745"/>
      <c r="CM745"/>
      <c r="CN745"/>
      <c r="CO745"/>
      <c r="CP745"/>
      <c r="CQ745"/>
      <c r="CR745"/>
      <c r="CS745"/>
      <c r="CT745"/>
      <c r="CU745"/>
      <c r="CV745"/>
      <c r="CW745"/>
      <c r="CX745"/>
      <c r="CY745"/>
      <c r="CZ745"/>
      <c r="DA745"/>
      <c r="DB745"/>
    </row>
    <row r="746" spans="1:106" s="76" customFormat="1" ht="64.5" customHeight="1" x14ac:dyDescent="0.25">
      <c r="A746"/>
      <c r="B746"/>
      <c r="C746"/>
      <c r="D746"/>
      <c r="E746"/>
      <c r="F746"/>
      <c r="G746"/>
      <c r="H746"/>
      <c r="I746"/>
      <c r="J746"/>
      <c r="K746"/>
      <c r="L746"/>
      <c r="M746"/>
      <c r="N746"/>
      <c r="O746"/>
      <c r="P746"/>
      <c r="Q746"/>
      <c r="R746"/>
      <c r="S746"/>
      <c r="T746"/>
      <c r="U746"/>
      <c r="V746"/>
      <c r="W746"/>
      <c r="X746"/>
      <c r="Y746"/>
      <c r="Z746"/>
      <c r="AA746"/>
      <c r="AB746"/>
      <c r="AC746"/>
      <c r="AD746"/>
      <c r="AE746"/>
      <c r="AF746"/>
      <c r="AG746"/>
      <c r="AH746"/>
      <c r="AI746"/>
      <c r="AJ746"/>
      <c r="AK746"/>
      <c r="AL746"/>
      <c r="AM746"/>
      <c r="AN746"/>
      <c r="AO746"/>
      <c r="AP746"/>
      <c r="AQ746"/>
      <c r="AR746"/>
      <c r="AS746"/>
      <c r="AT746"/>
      <c r="AU746"/>
      <c r="AV746"/>
      <c r="AW746"/>
      <c r="AX746"/>
      <c r="AY746"/>
      <c r="AZ746"/>
      <c r="BA746"/>
      <c r="BB746"/>
      <c r="BC746"/>
      <c r="BD746"/>
      <c r="BE746"/>
      <c r="BF746"/>
      <c r="BG746"/>
      <c r="BH746"/>
      <c r="BI746"/>
      <c r="BJ746"/>
      <c r="BK746"/>
      <c r="BL746"/>
      <c r="BM746"/>
      <c r="BN746"/>
      <c r="BO746"/>
      <c r="BP746"/>
      <c r="BQ746"/>
      <c r="BR746"/>
      <c r="BS746"/>
      <c r="BT746"/>
      <c r="BU746"/>
      <c r="BV746"/>
      <c r="BW746"/>
      <c r="BX746"/>
      <c r="BY746"/>
      <c r="BZ746"/>
      <c r="CA746"/>
      <c r="CB746"/>
      <c r="CC746"/>
      <c r="CD746"/>
      <c r="CE746"/>
      <c r="CF746"/>
      <c r="CG746"/>
      <c r="CH746"/>
      <c r="CI746"/>
      <c r="CJ746"/>
      <c r="CK746"/>
      <c r="CL746"/>
      <c r="CM746"/>
      <c r="CN746"/>
      <c r="CO746"/>
      <c r="CP746"/>
      <c r="CQ746"/>
      <c r="CR746"/>
      <c r="CS746"/>
      <c r="CT746"/>
      <c r="CU746"/>
      <c r="CV746"/>
      <c r="CW746"/>
      <c r="CX746"/>
      <c r="CY746"/>
      <c r="CZ746"/>
      <c r="DA746"/>
      <c r="DB746"/>
    </row>
    <row r="747" spans="1:106" s="76" customFormat="1" ht="64.5" customHeight="1" x14ac:dyDescent="0.25">
      <c r="A747"/>
      <c r="B747"/>
      <c r="C747"/>
      <c r="D747"/>
      <c r="E747"/>
      <c r="F747"/>
      <c r="G747"/>
      <c r="H747"/>
      <c r="I747"/>
      <c r="J747"/>
      <c r="K747"/>
      <c r="L747"/>
      <c r="M747"/>
      <c r="N747"/>
      <c r="O747"/>
      <c r="P747"/>
      <c r="Q747"/>
      <c r="R747"/>
      <c r="S747"/>
      <c r="T747"/>
      <c r="U747"/>
      <c r="V747"/>
      <c r="W747"/>
      <c r="X747"/>
      <c r="Y747"/>
      <c r="Z747"/>
      <c r="AA747"/>
      <c r="AB747"/>
      <c r="AC747"/>
      <c r="AD747"/>
      <c r="AE747"/>
      <c r="AF747"/>
      <c r="AG747"/>
      <c r="AH747"/>
      <c r="AI747"/>
      <c r="AJ747"/>
      <c r="AK747"/>
      <c r="AL747"/>
      <c r="AM747"/>
      <c r="AN747"/>
      <c r="AO747"/>
      <c r="AP747"/>
      <c r="AQ747"/>
      <c r="AR747"/>
      <c r="AS747"/>
      <c r="AT747"/>
      <c r="AU747"/>
      <c r="AV747"/>
      <c r="AW747"/>
      <c r="AX747"/>
      <c r="AY747"/>
      <c r="AZ747"/>
      <c r="BA747"/>
      <c r="BB747"/>
      <c r="BC747"/>
      <c r="BD747"/>
      <c r="BE747"/>
      <c r="BF747"/>
      <c r="BG747"/>
      <c r="BH747"/>
      <c r="BI747"/>
      <c r="BJ747"/>
      <c r="BK747"/>
      <c r="BL747"/>
      <c r="BM747"/>
      <c r="BN747"/>
      <c r="BO747"/>
      <c r="BP747"/>
      <c r="BQ747"/>
      <c r="BR747"/>
      <c r="BS747"/>
      <c r="BT747"/>
      <c r="BU747"/>
      <c r="BV747"/>
      <c r="BW747"/>
      <c r="BX747"/>
      <c r="BY747"/>
      <c r="BZ747"/>
      <c r="CA747"/>
      <c r="CB747"/>
      <c r="CC747"/>
      <c r="CD747"/>
      <c r="CE747"/>
      <c r="CF747"/>
      <c r="CG747"/>
      <c r="CH747"/>
      <c r="CI747"/>
      <c r="CJ747"/>
      <c r="CK747"/>
      <c r="CL747"/>
      <c r="CM747"/>
      <c r="CN747"/>
      <c r="CO747"/>
      <c r="CP747"/>
      <c r="CQ747"/>
      <c r="CR747"/>
      <c r="CS747"/>
      <c r="CT747"/>
      <c r="CU747"/>
      <c r="CV747"/>
      <c r="CW747"/>
      <c r="CX747"/>
      <c r="CY747"/>
      <c r="CZ747"/>
      <c r="DA747"/>
      <c r="DB747"/>
    </row>
    <row r="748" spans="1:106" s="76" customFormat="1" ht="64.5" customHeight="1" x14ac:dyDescent="0.25">
      <c r="A748"/>
      <c r="B748"/>
      <c r="C748"/>
      <c r="D748"/>
      <c r="E748"/>
      <c r="F748"/>
      <c r="G748"/>
      <c r="H748"/>
      <c r="I748"/>
      <c r="J748"/>
      <c r="K748"/>
      <c r="L748"/>
      <c r="M748"/>
      <c r="N748"/>
      <c r="O748"/>
      <c r="P748"/>
      <c r="Q748"/>
      <c r="R748"/>
      <c r="S748"/>
      <c r="T748"/>
      <c r="U748"/>
      <c r="V748"/>
      <c r="W748"/>
      <c r="X748"/>
      <c r="Y748"/>
      <c r="Z748"/>
      <c r="AA748"/>
      <c r="AB748"/>
      <c r="AC748"/>
      <c r="AD748"/>
      <c r="AE748"/>
      <c r="AF748"/>
      <c r="AG748"/>
      <c r="AH748"/>
      <c r="AI748"/>
      <c r="AJ748"/>
      <c r="AK748"/>
      <c r="AL748"/>
      <c r="AM748"/>
      <c r="AN748"/>
      <c r="AO748"/>
      <c r="AP748"/>
      <c r="AQ748"/>
      <c r="AR748"/>
      <c r="AS748"/>
      <c r="AT748"/>
      <c r="AU748"/>
      <c r="AV748"/>
      <c r="AW748"/>
      <c r="AX748"/>
      <c r="AY748"/>
      <c r="AZ748"/>
      <c r="BA748"/>
      <c r="BB748"/>
      <c r="BC748"/>
      <c r="BD748"/>
      <c r="BE748"/>
      <c r="BF748"/>
      <c r="BG748"/>
      <c r="BH748"/>
      <c r="BI748"/>
      <c r="BJ748"/>
      <c r="BK748"/>
      <c r="BL748"/>
      <c r="BM748"/>
      <c r="BN748"/>
      <c r="BO748"/>
      <c r="BP748"/>
      <c r="BQ748"/>
      <c r="BR748"/>
      <c r="BS748"/>
      <c r="BT748"/>
      <c r="BU748"/>
      <c r="BV748"/>
      <c r="BW748"/>
      <c r="BX748"/>
      <c r="BY748"/>
      <c r="BZ748"/>
      <c r="CA748"/>
      <c r="CB748"/>
      <c r="CC748"/>
      <c r="CD748"/>
      <c r="CE748"/>
      <c r="CF748"/>
      <c r="CG748"/>
      <c r="CH748"/>
      <c r="CI748"/>
      <c r="CJ748"/>
      <c r="CK748"/>
      <c r="CL748"/>
      <c r="CM748"/>
      <c r="CN748"/>
      <c r="CO748"/>
      <c r="CP748"/>
      <c r="CQ748"/>
      <c r="CR748"/>
      <c r="CS748"/>
      <c r="CT748"/>
      <c r="CU748"/>
      <c r="CV748"/>
      <c r="CW748"/>
      <c r="CX748"/>
      <c r="CY748"/>
      <c r="CZ748"/>
      <c r="DA748"/>
      <c r="DB748"/>
    </row>
    <row r="749" spans="1:106" s="76" customFormat="1" ht="64.5" customHeight="1" x14ac:dyDescent="0.25">
      <c r="A749"/>
      <c r="B749"/>
      <c r="C749"/>
      <c r="D749"/>
      <c r="E749"/>
      <c r="F749"/>
      <c r="G749"/>
      <c r="H749"/>
      <c r="I749"/>
      <c r="J749"/>
      <c r="K749"/>
      <c r="L749"/>
      <c r="M749"/>
      <c r="N749"/>
      <c r="O749"/>
      <c r="P749"/>
      <c r="Q749"/>
      <c r="R749"/>
      <c r="S749"/>
      <c r="T749"/>
      <c r="U749"/>
      <c r="V749"/>
      <c r="W749"/>
      <c r="X749"/>
      <c r="Y749"/>
      <c r="Z749"/>
      <c r="AA749"/>
      <c r="AB749"/>
      <c r="AC749"/>
      <c r="AD749"/>
      <c r="AE749"/>
      <c r="AF749"/>
      <c r="AG749"/>
      <c r="AH749"/>
      <c r="AI749"/>
      <c r="AJ749"/>
      <c r="AK749"/>
      <c r="AL749"/>
      <c r="AM749"/>
      <c r="AN749"/>
      <c r="AO749"/>
      <c r="AP749"/>
      <c r="AQ749"/>
      <c r="AR749"/>
      <c r="AS749"/>
      <c r="AT749"/>
      <c r="AU749"/>
      <c r="AV749"/>
      <c r="AW749"/>
      <c r="AX749"/>
      <c r="AY749"/>
      <c r="AZ749"/>
      <c r="BA749"/>
      <c r="BB749"/>
      <c r="BC749"/>
      <c r="BD749"/>
      <c r="BE749"/>
      <c r="BF749"/>
      <c r="BG749"/>
      <c r="BH749"/>
      <c r="BI749"/>
      <c r="BJ749"/>
      <c r="BK749"/>
      <c r="BL749"/>
      <c r="BM749"/>
      <c r="BN749"/>
      <c r="BO749"/>
      <c r="BP749"/>
      <c r="BQ749"/>
      <c r="BR749"/>
      <c r="BS749"/>
      <c r="BT749"/>
      <c r="BU749"/>
      <c r="BV749"/>
      <c r="BW749"/>
      <c r="BX749"/>
      <c r="BY749"/>
      <c r="BZ749"/>
      <c r="CA749"/>
      <c r="CB749"/>
      <c r="CC749"/>
      <c r="CD749"/>
      <c r="CE749"/>
      <c r="CF749"/>
      <c r="CG749"/>
      <c r="CH749"/>
      <c r="CI749"/>
      <c r="CJ749"/>
      <c r="CK749"/>
      <c r="CL749"/>
      <c r="CM749"/>
      <c r="CN749"/>
      <c r="CO749"/>
      <c r="CP749"/>
      <c r="CQ749"/>
      <c r="CR749"/>
      <c r="CS749"/>
      <c r="CT749"/>
      <c r="CU749"/>
      <c r="CV749"/>
      <c r="CW749"/>
      <c r="CX749"/>
      <c r="CY749"/>
      <c r="CZ749"/>
      <c r="DA749"/>
      <c r="DB749"/>
    </row>
    <row r="750" spans="1:106" s="76" customFormat="1" ht="64.5" customHeight="1" x14ac:dyDescent="0.25">
      <c r="A750"/>
      <c r="B750"/>
      <c r="C750"/>
      <c r="D750"/>
      <c r="E750"/>
      <c r="F750"/>
      <c r="G750"/>
      <c r="H750"/>
      <c r="I750"/>
      <c r="J750"/>
      <c r="K750"/>
      <c r="L750"/>
      <c r="M750"/>
      <c r="N750"/>
      <c r="O750"/>
      <c r="P750"/>
      <c r="Q750"/>
      <c r="R750"/>
      <c r="S750"/>
      <c r="T750"/>
      <c r="U750"/>
      <c r="V750"/>
      <c r="W750"/>
      <c r="X750"/>
      <c r="Y750"/>
      <c r="Z750"/>
      <c r="AA750"/>
      <c r="AB750"/>
      <c r="AC750"/>
      <c r="AD750"/>
      <c r="AE750"/>
      <c r="AF750"/>
      <c r="AG750"/>
      <c r="AH750"/>
      <c r="AI750"/>
      <c r="AJ750"/>
      <c r="AK750"/>
      <c r="AL750"/>
      <c r="AM750"/>
      <c r="AN750"/>
      <c r="AO750"/>
      <c r="AP750"/>
      <c r="AQ750"/>
      <c r="AR750"/>
      <c r="AS750"/>
      <c r="AT750"/>
      <c r="AU750"/>
      <c r="AV750"/>
      <c r="AW750"/>
      <c r="AX750"/>
      <c r="AY750"/>
      <c r="AZ750"/>
      <c r="BA750"/>
      <c r="BB750"/>
      <c r="BC750"/>
      <c r="BD750"/>
      <c r="BE750"/>
      <c r="BF750"/>
      <c r="BG750"/>
      <c r="BH750"/>
      <c r="BI750"/>
      <c r="BJ750"/>
      <c r="BK750"/>
      <c r="BL750"/>
      <c r="BM750"/>
      <c r="BN750"/>
      <c r="BO750"/>
      <c r="BP750"/>
      <c r="BQ750"/>
      <c r="BR750"/>
      <c r="BS750"/>
      <c r="BT750"/>
      <c r="BU750"/>
      <c r="BV750"/>
      <c r="BW750"/>
      <c r="BX750"/>
      <c r="BY750"/>
      <c r="BZ750"/>
      <c r="CA750"/>
      <c r="CB750"/>
      <c r="CC750"/>
      <c r="CD750"/>
      <c r="CE750"/>
      <c r="CF750"/>
      <c r="CG750"/>
      <c r="CH750"/>
      <c r="CI750"/>
      <c r="CJ750"/>
      <c r="CK750"/>
      <c r="CL750"/>
      <c r="CM750"/>
      <c r="CN750"/>
      <c r="CO750"/>
      <c r="CP750"/>
      <c r="CQ750"/>
      <c r="CR750"/>
      <c r="CS750"/>
      <c r="CT750"/>
      <c r="CU750"/>
      <c r="CV750"/>
      <c r="CW750"/>
      <c r="CX750"/>
      <c r="CY750"/>
      <c r="CZ750"/>
      <c r="DA750"/>
      <c r="DB750"/>
    </row>
    <row r="751" spans="1:106" s="76" customFormat="1" ht="64.5" customHeight="1" x14ac:dyDescent="0.25">
      <c r="A751"/>
      <c r="B751"/>
      <c r="C751"/>
      <c r="D751"/>
      <c r="E751"/>
      <c r="F751"/>
      <c r="G751"/>
      <c r="H751"/>
      <c r="I751"/>
      <c r="J751"/>
      <c r="K751"/>
      <c r="L751"/>
      <c r="M751"/>
      <c r="N751"/>
      <c r="O751"/>
      <c r="P751"/>
      <c r="Q751"/>
      <c r="R751"/>
      <c r="S751"/>
      <c r="T751"/>
      <c r="U751"/>
      <c r="V751"/>
      <c r="W751"/>
      <c r="X751"/>
      <c r="Y751"/>
      <c r="Z751"/>
      <c r="AA751"/>
      <c r="AB751"/>
      <c r="AC751"/>
      <c r="AD751"/>
      <c r="AE751"/>
      <c r="AF751"/>
      <c r="AG751"/>
      <c r="AH751"/>
      <c r="AI751"/>
      <c r="AJ751"/>
      <c r="AK751"/>
      <c r="AL751"/>
      <c r="AM751"/>
      <c r="AN751"/>
      <c r="AO751"/>
      <c r="AP751"/>
      <c r="AQ751"/>
      <c r="AR751"/>
      <c r="AS751"/>
      <c r="AT751"/>
      <c r="AU751"/>
      <c r="AV751"/>
      <c r="AW751"/>
      <c r="AX751"/>
      <c r="AY751"/>
      <c r="AZ751"/>
      <c r="BA751"/>
      <c r="BB751"/>
      <c r="BC751"/>
      <c r="BD751"/>
      <c r="BE751"/>
      <c r="BF751"/>
      <c r="BG751"/>
      <c r="BH751"/>
      <c r="BI751"/>
      <c r="BJ751"/>
      <c r="BK751"/>
      <c r="BL751"/>
      <c r="BM751"/>
      <c r="BN751"/>
      <c r="BO751"/>
      <c r="BP751"/>
      <c r="BQ751"/>
      <c r="BR751"/>
      <c r="BS751"/>
      <c r="BT751"/>
      <c r="BU751"/>
      <c r="BV751"/>
      <c r="BW751"/>
      <c r="BX751"/>
      <c r="BY751"/>
      <c r="BZ751"/>
      <c r="CA751"/>
      <c r="CB751"/>
      <c r="CC751"/>
      <c r="CD751"/>
      <c r="CE751"/>
      <c r="CF751"/>
      <c r="CG751"/>
      <c r="CH751"/>
      <c r="CI751"/>
      <c r="CJ751"/>
      <c r="CK751"/>
      <c r="CL751"/>
      <c r="CM751"/>
      <c r="CN751"/>
      <c r="CO751"/>
      <c r="CP751"/>
      <c r="CQ751"/>
      <c r="CR751"/>
      <c r="CS751"/>
      <c r="CT751"/>
      <c r="CU751"/>
      <c r="CV751"/>
      <c r="CW751"/>
      <c r="CX751"/>
      <c r="CY751"/>
      <c r="CZ751"/>
      <c r="DA751"/>
      <c r="DB751"/>
    </row>
    <row r="752" spans="1:106" s="76" customFormat="1" ht="64.5" customHeight="1" x14ac:dyDescent="0.25">
      <c r="A752"/>
      <c r="B752"/>
      <c r="C752"/>
      <c r="D752"/>
      <c r="E752"/>
      <c r="F752"/>
      <c r="G752"/>
      <c r="H752"/>
      <c r="I752"/>
      <c r="J752"/>
      <c r="K752"/>
      <c r="L752"/>
      <c r="M752"/>
      <c r="N752"/>
      <c r="O752"/>
      <c r="P752"/>
      <c r="Q752"/>
      <c r="R752"/>
      <c r="S752"/>
      <c r="T752"/>
      <c r="U752"/>
      <c r="V752"/>
      <c r="W752"/>
      <c r="X752"/>
      <c r="Y752"/>
      <c r="Z752"/>
      <c r="AA752"/>
      <c r="AB752"/>
      <c r="AC752"/>
      <c r="AD752"/>
      <c r="AE752"/>
      <c r="AF752"/>
      <c r="AG752"/>
      <c r="AH752"/>
      <c r="AI752"/>
      <c r="AJ752"/>
      <c r="AK752"/>
      <c r="AL752"/>
      <c r="AM752"/>
      <c r="AN752"/>
      <c r="AO752"/>
      <c r="AP752"/>
      <c r="AQ752"/>
      <c r="AR752"/>
      <c r="AS752"/>
      <c r="AT752"/>
      <c r="AU752"/>
      <c r="AV752"/>
      <c r="AW752"/>
      <c r="AX752"/>
      <c r="AY752"/>
      <c r="AZ752"/>
      <c r="BA752"/>
      <c r="BB752"/>
      <c r="BC752"/>
      <c r="BD752"/>
      <c r="BE752"/>
      <c r="BF752"/>
      <c r="BG752"/>
      <c r="BH752"/>
      <c r="BI752"/>
      <c r="BJ752"/>
      <c r="BK752"/>
      <c r="BL752"/>
      <c r="BM752"/>
      <c r="BN752"/>
      <c r="BO752"/>
      <c r="BP752"/>
      <c r="BQ752"/>
      <c r="BR752"/>
      <c r="BS752"/>
      <c r="BT752"/>
      <c r="BU752"/>
      <c r="BV752"/>
      <c r="BW752"/>
      <c r="BX752"/>
      <c r="BY752"/>
      <c r="BZ752"/>
      <c r="CA752"/>
      <c r="CB752"/>
      <c r="CC752"/>
      <c r="CD752"/>
      <c r="CE752"/>
      <c r="CF752"/>
      <c r="CG752"/>
      <c r="CH752"/>
      <c r="CI752"/>
      <c r="CJ752"/>
      <c r="CK752"/>
      <c r="CL752"/>
      <c r="CM752"/>
      <c r="CN752"/>
      <c r="CO752"/>
      <c r="CP752"/>
      <c r="CQ752"/>
      <c r="CR752"/>
      <c r="CS752"/>
      <c r="CT752"/>
      <c r="CU752"/>
      <c r="CV752"/>
      <c r="CW752"/>
      <c r="CX752"/>
      <c r="CY752"/>
      <c r="CZ752"/>
      <c r="DA752"/>
      <c r="DB752"/>
    </row>
    <row r="753" spans="1:106" s="76" customFormat="1" ht="64.5" customHeight="1" x14ac:dyDescent="0.25">
      <c r="A753"/>
      <c r="B753"/>
      <c r="C753"/>
      <c r="D753"/>
      <c r="E753"/>
      <c r="F753"/>
      <c r="G753"/>
      <c r="H753"/>
      <c r="I753"/>
      <c r="J753"/>
      <c r="K753"/>
      <c r="L753"/>
      <c r="M753"/>
      <c r="N753"/>
      <c r="O753"/>
      <c r="P753"/>
      <c r="Q753"/>
      <c r="R753"/>
      <c r="S753"/>
      <c r="T753"/>
      <c r="U753"/>
      <c r="V753"/>
      <c r="W753"/>
      <c r="X753"/>
      <c r="Y753"/>
      <c r="Z753"/>
      <c r="AA753"/>
      <c r="AB753"/>
      <c r="AC753"/>
      <c r="AD753"/>
      <c r="AE753"/>
      <c r="AF753"/>
      <c r="AG753"/>
      <c r="AH753"/>
      <c r="AI753"/>
      <c r="AJ753"/>
      <c r="AK753"/>
      <c r="AL753"/>
      <c r="AM753"/>
      <c r="AN753"/>
      <c r="AO753"/>
      <c r="AP753"/>
      <c r="AQ753"/>
      <c r="AR753"/>
      <c r="AS753"/>
      <c r="AT753"/>
      <c r="AU753"/>
      <c r="AV753"/>
      <c r="AW753"/>
      <c r="AX753"/>
      <c r="AY753"/>
      <c r="AZ753"/>
      <c r="BA753"/>
      <c r="BB753"/>
      <c r="BC753"/>
      <c r="BD753"/>
      <c r="BE753"/>
      <c r="BF753"/>
      <c r="BG753"/>
      <c r="BH753"/>
      <c r="BI753"/>
      <c r="BJ753"/>
      <c r="BK753"/>
      <c r="BL753"/>
      <c r="BM753"/>
      <c r="BN753"/>
      <c r="BO753"/>
      <c r="BP753"/>
      <c r="BQ753"/>
      <c r="BR753"/>
      <c r="BS753"/>
      <c r="BT753"/>
      <c r="BU753"/>
      <c r="BV753"/>
      <c r="BW753"/>
      <c r="BX753"/>
      <c r="BY753"/>
      <c r="BZ753"/>
      <c r="CA753"/>
      <c r="CB753"/>
      <c r="CC753"/>
      <c r="CD753"/>
      <c r="CE753"/>
      <c r="CF753"/>
      <c r="CG753"/>
      <c r="CH753"/>
      <c r="CI753"/>
      <c r="CJ753"/>
      <c r="CK753"/>
      <c r="CL753"/>
      <c r="CM753"/>
      <c r="CN753"/>
      <c r="CO753"/>
      <c r="CP753"/>
      <c r="CQ753"/>
      <c r="CR753"/>
      <c r="CS753"/>
      <c r="CT753"/>
      <c r="CU753"/>
      <c r="CV753"/>
      <c r="CW753"/>
      <c r="CX753"/>
      <c r="CY753"/>
      <c r="CZ753"/>
      <c r="DA753"/>
      <c r="DB753"/>
    </row>
    <row r="754" spans="1:106" s="76" customFormat="1" ht="64.5" customHeight="1" x14ac:dyDescent="0.25">
      <c r="A754"/>
      <c r="B754"/>
      <c r="C754"/>
      <c r="D754"/>
      <c r="E754"/>
      <c r="F754"/>
      <c r="G754"/>
      <c r="H754"/>
      <c r="I754"/>
      <c r="J754"/>
      <c r="K754"/>
      <c r="L754"/>
      <c r="M754"/>
      <c r="N754"/>
      <c r="O754"/>
      <c r="P754"/>
      <c r="Q754"/>
      <c r="R754"/>
      <c r="S754"/>
      <c r="T754"/>
      <c r="U754"/>
      <c r="V754"/>
      <c r="W754"/>
      <c r="X754"/>
      <c r="Y754"/>
      <c r="Z754"/>
      <c r="AA754"/>
      <c r="AB754"/>
      <c r="AC754"/>
      <c r="AD754"/>
      <c r="AE754"/>
      <c r="AF754"/>
      <c r="AG754"/>
      <c r="AH754"/>
      <c r="AI754"/>
      <c r="AJ754"/>
      <c r="AK754"/>
      <c r="AL754"/>
      <c r="AM754"/>
      <c r="AN754"/>
      <c r="AO754"/>
      <c r="AP754"/>
      <c r="AQ754"/>
      <c r="AR754"/>
      <c r="AS754"/>
      <c r="AT754"/>
      <c r="AU754"/>
      <c r="AV754"/>
      <c r="AW754"/>
      <c r="AX754"/>
      <c r="AY754"/>
      <c r="AZ754"/>
      <c r="BA754"/>
      <c r="BB754"/>
      <c r="BC754"/>
      <c r="BD754"/>
      <c r="BE754"/>
      <c r="BF754"/>
      <c r="BG754"/>
      <c r="BH754"/>
      <c r="BI754"/>
      <c r="BJ754"/>
      <c r="BK754"/>
      <c r="BL754"/>
      <c r="BM754"/>
      <c r="BN754"/>
      <c r="BO754"/>
      <c r="BP754"/>
      <c r="BQ754"/>
      <c r="BR754"/>
      <c r="BS754"/>
      <c r="BT754"/>
      <c r="BU754"/>
      <c r="BV754"/>
      <c r="BW754"/>
      <c r="BX754"/>
      <c r="BY754"/>
      <c r="BZ754"/>
      <c r="CA754"/>
      <c r="CB754"/>
      <c r="CC754"/>
      <c r="CD754"/>
      <c r="CE754"/>
      <c r="CF754"/>
      <c r="CG754"/>
      <c r="CH754"/>
      <c r="CI754"/>
      <c r="CJ754"/>
      <c r="CK754"/>
      <c r="CL754"/>
      <c r="CM754"/>
      <c r="CN754"/>
      <c r="CO754"/>
      <c r="CP754"/>
      <c r="CQ754"/>
      <c r="CR754"/>
      <c r="CS754"/>
      <c r="CT754"/>
      <c r="CU754"/>
      <c r="CV754"/>
      <c r="CW754"/>
      <c r="CX754"/>
      <c r="CY754"/>
      <c r="CZ754"/>
      <c r="DA754"/>
      <c r="DB754"/>
    </row>
    <row r="755" spans="1:106" s="76" customFormat="1" ht="64.5" customHeight="1" x14ac:dyDescent="0.25">
      <c r="A755"/>
      <c r="B755"/>
      <c r="C755"/>
      <c r="D755"/>
      <c r="E755"/>
      <c r="F755"/>
      <c r="G755"/>
      <c r="H755"/>
      <c r="I755"/>
      <c r="J755"/>
      <c r="K755"/>
      <c r="L755"/>
      <c r="M755"/>
      <c r="N755"/>
      <c r="O755"/>
      <c r="P755"/>
      <c r="Q755"/>
      <c r="R755"/>
      <c r="S755"/>
      <c r="T755"/>
      <c r="U755"/>
      <c r="V755"/>
      <c r="W755"/>
      <c r="X755"/>
      <c r="Y755"/>
      <c r="Z755"/>
      <c r="AA755"/>
      <c r="AB755"/>
      <c r="AC755"/>
      <c r="AD755"/>
      <c r="AE755"/>
      <c r="AF755"/>
      <c r="AG755"/>
      <c r="AH755"/>
      <c r="AI755"/>
      <c r="AJ755"/>
      <c r="AK755"/>
      <c r="AL755"/>
      <c r="AM755"/>
      <c r="AN755"/>
      <c r="AO755"/>
      <c r="AP755"/>
      <c r="AQ755"/>
      <c r="AR755"/>
      <c r="AS755"/>
      <c r="AT755"/>
      <c r="AU755"/>
      <c r="AV755"/>
      <c r="AW755"/>
      <c r="AX755"/>
      <c r="AY755"/>
      <c r="AZ755"/>
      <c r="BA755"/>
      <c r="BB755"/>
      <c r="BC755"/>
      <c r="BD755"/>
      <c r="BE755"/>
      <c r="BF755"/>
      <c r="BG755"/>
      <c r="BH755"/>
      <c r="BI755"/>
      <c r="BJ755"/>
      <c r="BK755"/>
      <c r="BL755"/>
      <c r="BM755"/>
      <c r="BN755"/>
      <c r="BO755"/>
      <c r="BP755"/>
      <c r="BQ755"/>
      <c r="BR755"/>
      <c r="BS755"/>
      <c r="BT755"/>
      <c r="BU755"/>
      <c r="BV755"/>
      <c r="BW755"/>
      <c r="BX755"/>
      <c r="BY755"/>
      <c r="BZ755"/>
      <c r="CA755"/>
      <c r="CB755"/>
      <c r="CC755"/>
      <c r="CD755"/>
      <c r="CE755"/>
      <c r="CF755"/>
      <c r="CG755"/>
      <c r="CH755"/>
      <c r="CI755"/>
      <c r="CJ755"/>
      <c r="CK755"/>
      <c r="CL755"/>
      <c r="CM755"/>
      <c r="CN755"/>
      <c r="CO755"/>
      <c r="CP755"/>
      <c r="CQ755"/>
      <c r="CR755"/>
      <c r="CS755"/>
      <c r="CT755"/>
      <c r="CU755"/>
      <c r="CV755"/>
      <c r="CW755"/>
      <c r="CX755"/>
      <c r="CY755"/>
      <c r="CZ755"/>
      <c r="DA755"/>
      <c r="DB755"/>
    </row>
    <row r="756" spans="1:106" s="76" customFormat="1" ht="64.5" customHeight="1" x14ac:dyDescent="0.25">
      <c r="A756"/>
      <c r="B756"/>
      <c r="C756"/>
      <c r="D756"/>
      <c r="E756"/>
      <c r="F756"/>
      <c r="G756"/>
      <c r="H756"/>
      <c r="I756"/>
      <c r="J756"/>
      <c r="K756"/>
      <c r="L756"/>
      <c r="M756"/>
      <c r="N756"/>
      <c r="O756"/>
      <c r="P756"/>
      <c r="Q756"/>
      <c r="R756"/>
      <c r="S756"/>
      <c r="T756"/>
      <c r="U756"/>
      <c r="V756"/>
      <c r="W756"/>
      <c r="X756"/>
      <c r="Y756"/>
      <c r="Z756"/>
      <c r="AA756"/>
      <c r="AB756"/>
      <c r="AC756"/>
      <c r="AD756"/>
      <c r="AE756"/>
      <c r="AF756"/>
      <c r="AG756"/>
      <c r="AH756"/>
      <c r="AI756"/>
      <c r="AJ756"/>
      <c r="AK756"/>
      <c r="AL756"/>
      <c r="AM756"/>
      <c r="AN756"/>
      <c r="AO756"/>
      <c r="AP756"/>
      <c r="AQ756"/>
      <c r="AR756"/>
      <c r="AS756"/>
      <c r="AT756"/>
      <c r="AU756"/>
      <c r="AV756"/>
      <c r="AW756"/>
      <c r="AX756"/>
      <c r="AY756"/>
      <c r="AZ756"/>
      <c r="BA756"/>
      <c r="BB756"/>
      <c r="BC756"/>
      <c r="BD756"/>
      <c r="BE756"/>
      <c r="BF756"/>
      <c r="BG756"/>
      <c r="BH756"/>
      <c r="BI756"/>
      <c r="BJ756"/>
      <c r="BK756"/>
      <c r="BL756"/>
      <c r="BM756"/>
      <c r="BN756"/>
      <c r="BO756"/>
      <c r="BP756"/>
      <c r="BQ756"/>
      <c r="BR756"/>
      <c r="BS756"/>
      <c r="BT756"/>
      <c r="BU756"/>
      <c r="BV756"/>
      <c r="BW756"/>
      <c r="BX756"/>
      <c r="BY756"/>
      <c r="BZ756"/>
      <c r="CA756"/>
      <c r="CB756"/>
      <c r="CC756"/>
      <c r="CD756"/>
      <c r="CE756"/>
      <c r="CF756"/>
      <c r="CG756"/>
      <c r="CH756"/>
      <c r="CI756"/>
      <c r="CJ756"/>
      <c r="CK756"/>
      <c r="CL756"/>
      <c r="CM756"/>
      <c r="CN756"/>
      <c r="CO756"/>
      <c r="CP756"/>
      <c r="CQ756"/>
      <c r="CR756"/>
      <c r="CS756"/>
      <c r="CT756"/>
      <c r="CU756"/>
      <c r="CV756"/>
      <c r="CW756"/>
      <c r="CX756"/>
      <c r="CY756"/>
      <c r="CZ756"/>
      <c r="DA756"/>
      <c r="DB756"/>
    </row>
    <row r="757" spans="1:106" s="76" customFormat="1" ht="64.5" customHeight="1" x14ac:dyDescent="0.25">
      <c r="A757"/>
      <c r="B757"/>
      <c r="C757"/>
      <c r="D757"/>
      <c r="E757"/>
      <c r="F757"/>
      <c r="G757"/>
      <c r="H757"/>
      <c r="I757"/>
      <c r="J757"/>
      <c r="K757"/>
      <c r="L757"/>
      <c r="M757"/>
      <c r="N757"/>
      <c r="O757"/>
      <c r="P757"/>
      <c r="Q757"/>
      <c r="R757"/>
      <c r="S757"/>
      <c r="T757"/>
      <c r="U757"/>
      <c r="V757"/>
      <c r="W757"/>
      <c r="X757"/>
      <c r="Y757"/>
      <c r="Z757"/>
      <c r="AA757"/>
      <c r="AB757"/>
      <c r="AC757"/>
      <c r="AD757"/>
      <c r="AE757"/>
      <c r="AF757"/>
      <c r="AG757"/>
      <c r="AH757"/>
      <c r="AI757"/>
      <c r="AJ757"/>
      <c r="AK757"/>
      <c r="AL757"/>
      <c r="AM757"/>
      <c r="AN757"/>
      <c r="AO757"/>
      <c r="AP757"/>
      <c r="AQ757"/>
      <c r="AR757"/>
      <c r="AS757"/>
      <c r="AT757"/>
      <c r="AU757"/>
      <c r="AV757"/>
      <c r="AW757"/>
      <c r="AX757"/>
      <c r="AY757"/>
      <c r="AZ757"/>
      <c r="BA757"/>
      <c r="BB757"/>
      <c r="BC757"/>
      <c r="BD757"/>
      <c r="BE757"/>
      <c r="BF757"/>
      <c r="BG757"/>
      <c r="BH757"/>
      <c r="BI757"/>
      <c r="BJ757"/>
      <c r="BK757"/>
      <c r="BL757"/>
      <c r="BM757"/>
      <c r="BN757"/>
      <c r="BO757"/>
      <c r="BP757"/>
      <c r="BQ757"/>
      <c r="BR757"/>
      <c r="BS757"/>
      <c r="BT757"/>
      <c r="BU757"/>
      <c r="BV757"/>
      <c r="BW757"/>
      <c r="BX757"/>
      <c r="BY757"/>
      <c r="BZ757"/>
      <c r="CA757"/>
      <c r="CB757"/>
      <c r="CC757"/>
      <c r="CD757"/>
      <c r="CE757"/>
      <c r="CF757"/>
      <c r="CG757"/>
      <c r="CH757"/>
      <c r="CI757"/>
      <c r="CJ757"/>
      <c r="CK757"/>
      <c r="CL757"/>
      <c r="CM757"/>
      <c r="CN757"/>
      <c r="CO757"/>
      <c r="CP757"/>
      <c r="CQ757"/>
      <c r="CR757"/>
      <c r="CS757"/>
      <c r="CT757"/>
      <c r="CU757"/>
      <c r="CV757"/>
      <c r="CW757"/>
      <c r="CX757"/>
      <c r="CY757"/>
      <c r="CZ757"/>
      <c r="DA757"/>
      <c r="DB757"/>
    </row>
    <row r="758" spans="1:106" s="76" customFormat="1" ht="64.5" customHeight="1" x14ac:dyDescent="0.25">
      <c r="A758"/>
      <c r="B758"/>
      <c r="C758"/>
      <c r="D758"/>
      <c r="E758"/>
      <c r="F758"/>
      <c r="G758"/>
      <c r="H758"/>
      <c r="I758"/>
      <c r="J758"/>
      <c r="K758"/>
      <c r="L758"/>
      <c r="M758"/>
      <c r="N758"/>
      <c r="O758"/>
      <c r="P758"/>
      <c r="Q758"/>
      <c r="R758"/>
      <c r="S758"/>
      <c r="T758"/>
      <c r="U758"/>
      <c r="V758"/>
      <c r="W758"/>
      <c r="X758"/>
      <c r="Y758"/>
      <c r="Z758"/>
      <c r="AA758"/>
      <c r="AB758"/>
      <c r="AC758"/>
      <c r="AD758"/>
      <c r="AE758"/>
      <c r="AF758"/>
      <c r="AG758"/>
      <c r="AH758"/>
      <c r="AI758"/>
      <c r="AJ758"/>
      <c r="AK758"/>
      <c r="AL758"/>
      <c r="AM758"/>
      <c r="AN758"/>
      <c r="AO758"/>
      <c r="AP758"/>
      <c r="AQ758"/>
      <c r="AR758"/>
      <c r="AS758"/>
      <c r="AT758"/>
      <c r="AU758"/>
      <c r="AV758"/>
      <c r="AW758"/>
      <c r="AX758"/>
      <c r="AY758"/>
      <c r="AZ758"/>
      <c r="BA758"/>
      <c r="BB758"/>
      <c r="BC758"/>
      <c r="BD758"/>
      <c r="BE758"/>
      <c r="BF758"/>
      <c r="BG758"/>
      <c r="BH758"/>
      <c r="BI758"/>
      <c r="BJ758"/>
      <c r="BK758"/>
      <c r="BL758"/>
      <c r="BM758"/>
      <c r="BN758"/>
      <c r="BO758"/>
      <c r="BP758"/>
      <c r="BQ758"/>
      <c r="BR758"/>
      <c r="BS758"/>
      <c r="BT758"/>
      <c r="BU758"/>
      <c r="BV758"/>
      <c r="BW758"/>
      <c r="BX758"/>
      <c r="BY758"/>
      <c r="BZ758"/>
      <c r="CA758"/>
      <c r="CB758"/>
      <c r="CC758"/>
      <c r="CD758"/>
      <c r="CE758"/>
      <c r="CF758"/>
      <c r="CG758"/>
      <c r="CH758"/>
      <c r="CI758"/>
      <c r="CJ758"/>
      <c r="CK758"/>
      <c r="CL758"/>
      <c r="CM758"/>
      <c r="CN758"/>
      <c r="CO758"/>
      <c r="CP758"/>
      <c r="CQ758"/>
      <c r="CR758"/>
      <c r="CS758"/>
      <c r="CT758"/>
      <c r="CU758"/>
      <c r="CV758"/>
      <c r="CW758"/>
      <c r="CX758"/>
      <c r="CY758"/>
      <c r="CZ758"/>
      <c r="DA758"/>
      <c r="DB758"/>
    </row>
    <row r="759" spans="1:106" s="76" customFormat="1" ht="64.5" customHeight="1" x14ac:dyDescent="0.25">
      <c r="A759"/>
      <c r="B759"/>
      <c r="C759"/>
      <c r="D759"/>
      <c r="E759"/>
      <c r="F759"/>
      <c r="G759"/>
      <c r="H759"/>
      <c r="I759"/>
      <c r="J759"/>
      <c r="K759"/>
      <c r="L759"/>
      <c r="M759"/>
      <c r="N759"/>
      <c r="O759"/>
      <c r="P759"/>
      <c r="Q759"/>
      <c r="R759"/>
      <c r="S759"/>
      <c r="T759"/>
      <c r="U759"/>
      <c r="V759"/>
      <c r="W759"/>
      <c r="X759"/>
      <c r="Y759"/>
      <c r="Z759"/>
      <c r="AA759"/>
      <c r="AB759"/>
      <c r="AC759"/>
      <c r="AD759"/>
      <c r="AE759"/>
      <c r="AF759"/>
      <c r="AG759"/>
      <c r="AH759"/>
      <c r="AI759"/>
      <c r="AJ759"/>
      <c r="AK759"/>
      <c r="AL759"/>
      <c r="AM759"/>
      <c r="AN759"/>
      <c r="AO759"/>
      <c r="AP759"/>
      <c r="AQ759"/>
      <c r="AR759"/>
      <c r="AS759"/>
      <c r="AT759"/>
      <c r="AU759"/>
      <c r="AV759"/>
      <c r="AW759"/>
      <c r="AX759"/>
      <c r="AY759"/>
      <c r="AZ759"/>
      <c r="BA759"/>
      <c r="BB759"/>
      <c r="BC759"/>
      <c r="BD759"/>
      <c r="BE759"/>
      <c r="BF759"/>
      <c r="BG759"/>
      <c r="BH759"/>
      <c r="BI759"/>
      <c r="BJ759"/>
      <c r="BK759"/>
      <c r="BL759"/>
      <c r="BM759"/>
      <c r="BN759"/>
      <c r="BO759"/>
      <c r="BP759"/>
      <c r="BQ759"/>
      <c r="BR759"/>
      <c r="BS759"/>
      <c r="BT759"/>
      <c r="BU759"/>
      <c r="BV759"/>
      <c r="BW759"/>
      <c r="BX759"/>
      <c r="BY759"/>
      <c r="BZ759"/>
      <c r="CA759"/>
      <c r="CB759"/>
      <c r="CC759"/>
      <c r="CD759"/>
      <c r="CE759"/>
      <c r="CF759"/>
      <c r="CG759"/>
      <c r="CH759"/>
      <c r="CI759"/>
      <c r="CJ759"/>
      <c r="CK759"/>
      <c r="CL759"/>
      <c r="CM759"/>
      <c r="CN759"/>
      <c r="CO759"/>
      <c r="CP759"/>
      <c r="CQ759"/>
      <c r="CR759"/>
      <c r="CS759"/>
      <c r="CT759"/>
      <c r="CU759"/>
      <c r="CV759"/>
      <c r="CW759"/>
      <c r="CX759"/>
      <c r="CY759"/>
      <c r="CZ759"/>
      <c r="DA759"/>
      <c r="DB759"/>
    </row>
    <row r="760" spans="1:106" s="76" customFormat="1" ht="64.5" customHeight="1" x14ac:dyDescent="0.25">
      <c r="A760"/>
      <c r="B760"/>
      <c r="C760"/>
      <c r="D760"/>
      <c r="E760"/>
      <c r="F760"/>
      <c r="G760"/>
      <c r="H760"/>
      <c r="I760"/>
      <c r="J760"/>
      <c r="K760"/>
      <c r="L760"/>
      <c r="M760"/>
      <c r="N760"/>
      <c r="O760"/>
      <c r="P760"/>
      <c r="Q760"/>
      <c r="R760"/>
      <c r="S760"/>
      <c r="T760"/>
      <c r="U760"/>
      <c r="V760"/>
      <c r="W760"/>
      <c r="X760"/>
      <c r="Y760"/>
      <c r="Z760"/>
      <c r="AA760"/>
      <c r="AB760"/>
      <c r="AC760"/>
      <c r="AD760"/>
      <c r="AE760"/>
      <c r="AF760"/>
      <c r="AG760"/>
      <c r="AH760"/>
      <c r="AI760"/>
      <c r="AJ760"/>
      <c r="AK760"/>
      <c r="AL760"/>
      <c r="AM760"/>
      <c r="AN760"/>
      <c r="AO760"/>
      <c r="AP760"/>
      <c r="AQ760"/>
      <c r="AR760"/>
      <c r="AS760"/>
      <c r="AT760"/>
      <c r="AU760"/>
      <c r="AV760"/>
      <c r="AW760"/>
      <c r="AX760"/>
      <c r="AY760"/>
      <c r="AZ760"/>
      <c r="BA760"/>
      <c r="BB760"/>
      <c r="BC760"/>
      <c r="BD760"/>
      <c r="BE760"/>
      <c r="BF760"/>
      <c r="BG760"/>
      <c r="BH760"/>
      <c r="BI760"/>
      <c r="BJ760"/>
      <c r="BK760"/>
      <c r="BL760"/>
      <c r="BM760"/>
      <c r="BN760"/>
      <c r="BO760"/>
      <c r="BP760"/>
      <c r="BQ760"/>
      <c r="BR760"/>
      <c r="BS760"/>
      <c r="BT760"/>
      <c r="BU760"/>
      <c r="BV760"/>
      <c r="BW760"/>
      <c r="BX760"/>
      <c r="BY760"/>
      <c r="BZ760"/>
      <c r="CA760"/>
      <c r="CB760"/>
      <c r="CC760"/>
      <c r="CD760"/>
      <c r="CE760"/>
      <c r="CF760"/>
      <c r="CG760"/>
      <c r="CH760"/>
      <c r="CI760"/>
      <c r="CJ760"/>
      <c r="CK760"/>
      <c r="CL760"/>
      <c r="CM760"/>
      <c r="CN760"/>
      <c r="CO760"/>
      <c r="CP760"/>
      <c r="CQ760"/>
      <c r="CR760"/>
      <c r="CS760"/>
      <c r="CT760"/>
      <c r="CU760"/>
      <c r="CV760"/>
      <c r="CW760"/>
      <c r="CX760"/>
      <c r="CY760"/>
      <c r="CZ760"/>
      <c r="DA760"/>
      <c r="DB760"/>
    </row>
    <row r="761" spans="1:106" s="76" customFormat="1" ht="64.5" customHeight="1" x14ac:dyDescent="0.25">
      <c r="A761"/>
      <c r="B761"/>
      <c r="C761"/>
      <c r="D761"/>
      <c r="E761"/>
      <c r="F761"/>
      <c r="G761"/>
      <c r="H761"/>
      <c r="I761"/>
      <c r="J761"/>
      <c r="K761"/>
      <c r="L761"/>
      <c r="M761"/>
      <c r="N761"/>
      <c r="O761"/>
      <c r="P761"/>
      <c r="Q761"/>
      <c r="R761"/>
      <c r="S761"/>
      <c r="T761"/>
      <c r="U761"/>
      <c r="V761"/>
      <c r="W761"/>
      <c r="X761"/>
      <c r="Y761"/>
      <c r="Z761"/>
      <c r="AA761"/>
      <c r="AB761"/>
      <c r="AC761"/>
      <c r="AD761"/>
      <c r="AE761"/>
      <c r="AF761"/>
      <c r="AG761"/>
      <c r="AH761"/>
      <c r="AI761"/>
      <c r="AJ761"/>
      <c r="AK761"/>
      <c r="AL761"/>
      <c r="AM761"/>
      <c r="AN761"/>
      <c r="AO761"/>
      <c r="AP761"/>
      <c r="AQ761"/>
      <c r="AR761"/>
      <c r="AS761"/>
      <c r="AT761"/>
      <c r="AU761"/>
      <c r="AV761"/>
      <c r="AW761"/>
      <c r="AX761"/>
      <c r="AY761"/>
      <c r="AZ761"/>
      <c r="BA761"/>
      <c r="BB761"/>
      <c r="BC761"/>
      <c r="BD761"/>
      <c r="BE761"/>
      <c r="BF761"/>
      <c r="BG761"/>
      <c r="BH761"/>
      <c r="BI761"/>
      <c r="BJ761"/>
      <c r="BK761"/>
      <c r="BL761"/>
      <c r="BM761"/>
      <c r="BN761"/>
      <c r="BO761"/>
      <c r="BP761"/>
      <c r="BQ761"/>
      <c r="BR761"/>
      <c r="BS761"/>
      <c r="BT761"/>
      <c r="BU761"/>
      <c r="BV761"/>
      <c r="BW761"/>
      <c r="BX761"/>
      <c r="BY761"/>
      <c r="BZ761"/>
      <c r="CA761"/>
      <c r="CB761"/>
      <c r="CC761"/>
      <c r="CD761"/>
      <c r="CE761"/>
      <c r="CF761"/>
      <c r="CG761"/>
      <c r="CH761"/>
      <c r="CI761"/>
      <c r="CJ761"/>
      <c r="CK761"/>
      <c r="CL761"/>
      <c r="CM761"/>
      <c r="CN761"/>
      <c r="CO761"/>
      <c r="CP761"/>
      <c r="CQ761"/>
      <c r="CR761"/>
      <c r="CS761"/>
      <c r="CT761"/>
      <c r="CU761"/>
      <c r="CV761"/>
      <c r="CW761"/>
      <c r="CX761"/>
      <c r="CY761"/>
      <c r="CZ761"/>
      <c r="DA761"/>
      <c r="DB761"/>
    </row>
    <row r="762" spans="1:106" s="76" customFormat="1" ht="64.5" customHeight="1" x14ac:dyDescent="0.25">
      <c r="A762"/>
      <c r="B762"/>
      <c r="C762"/>
      <c r="D762"/>
      <c r="E762"/>
      <c r="F762"/>
      <c r="G762"/>
      <c r="H762"/>
      <c r="I762"/>
      <c r="J762"/>
      <c r="K762"/>
      <c r="L762"/>
      <c r="M762"/>
      <c r="N762"/>
      <c r="O762"/>
      <c r="P762"/>
      <c r="Q762"/>
      <c r="R762"/>
      <c r="S762"/>
      <c r="T762"/>
      <c r="U762"/>
      <c r="V762"/>
      <c r="W762"/>
      <c r="X762"/>
      <c r="Y762"/>
      <c r="Z762"/>
      <c r="AA762"/>
      <c r="AB762"/>
      <c r="AC762"/>
      <c r="AD762"/>
      <c r="AE762"/>
      <c r="AF762"/>
      <c r="AG762"/>
      <c r="AH762"/>
      <c r="AI762"/>
      <c r="AJ762"/>
      <c r="AK762"/>
      <c r="AL762"/>
      <c r="AM762"/>
      <c r="AN762"/>
      <c r="AO762"/>
      <c r="AP762"/>
      <c r="AQ762"/>
      <c r="AR762"/>
      <c r="AS762"/>
      <c r="AT762"/>
      <c r="AU762"/>
      <c r="AV762"/>
      <c r="AW762"/>
      <c r="AX762"/>
      <c r="AY762"/>
      <c r="AZ762"/>
      <c r="BA762"/>
      <c r="BB762"/>
      <c r="BC762"/>
      <c r="BD762"/>
      <c r="BE762"/>
      <c r="BF762"/>
      <c r="BG762"/>
      <c r="BH762"/>
      <c r="BI762"/>
      <c r="BJ762"/>
      <c r="BK762"/>
      <c r="BL762"/>
      <c r="BM762"/>
      <c r="BN762"/>
      <c r="BO762"/>
      <c r="BP762"/>
      <c r="BQ762"/>
      <c r="BR762"/>
      <c r="BS762"/>
      <c r="BT762"/>
      <c r="BU762"/>
      <c r="BV762"/>
      <c r="BW762"/>
      <c r="BX762"/>
      <c r="BY762"/>
      <c r="BZ762"/>
      <c r="CA762"/>
      <c r="CB762"/>
      <c r="CC762"/>
      <c r="CD762"/>
      <c r="CE762"/>
      <c r="CF762"/>
      <c r="CG762"/>
      <c r="CH762"/>
      <c r="CI762"/>
      <c r="CJ762"/>
      <c r="CK762"/>
      <c r="CL762"/>
      <c r="CM762"/>
      <c r="CN762"/>
      <c r="CO762"/>
      <c r="CP762"/>
      <c r="CQ762"/>
      <c r="CR762"/>
      <c r="CS762"/>
      <c r="CT762"/>
      <c r="CU762"/>
      <c r="CV762"/>
      <c r="CW762"/>
      <c r="CX762"/>
      <c r="CY762"/>
      <c r="CZ762"/>
      <c r="DA762"/>
      <c r="DB762"/>
    </row>
    <row r="763" spans="1:106" s="76" customFormat="1" ht="64.5" customHeight="1" x14ac:dyDescent="0.25">
      <c r="A763"/>
      <c r="B763"/>
      <c r="C763"/>
      <c r="D763"/>
      <c r="E763"/>
      <c r="F763"/>
      <c r="G763"/>
      <c r="H763"/>
      <c r="I763"/>
      <c r="J763"/>
      <c r="K763"/>
      <c r="L763"/>
      <c r="M763"/>
      <c r="N763"/>
      <c r="O763"/>
      <c r="P763"/>
      <c r="Q763"/>
      <c r="R763"/>
      <c r="S763"/>
      <c r="T763"/>
      <c r="U763"/>
      <c r="V763"/>
      <c r="W763"/>
      <c r="X763"/>
      <c r="Y763"/>
      <c r="Z763"/>
      <c r="AA763"/>
      <c r="AB763"/>
      <c r="AC763"/>
      <c r="AD763"/>
      <c r="AE763"/>
      <c r="AF763"/>
      <c r="AG763"/>
      <c r="AH763"/>
      <c r="AI763"/>
      <c r="AJ763"/>
      <c r="AK763"/>
      <c r="AL763"/>
      <c r="AM763"/>
      <c r="AN763"/>
      <c r="AO763"/>
      <c r="AP763"/>
      <c r="AQ763"/>
      <c r="AR763"/>
      <c r="AS763"/>
      <c r="AT763"/>
      <c r="AU763"/>
      <c r="AV763"/>
      <c r="AW763"/>
      <c r="AX763"/>
      <c r="AY763"/>
      <c r="AZ763"/>
      <c r="BA763"/>
      <c r="BB763"/>
      <c r="BC763"/>
      <c r="BD763"/>
      <c r="BE763"/>
      <c r="BF763"/>
      <c r="BG763"/>
      <c r="BH763"/>
      <c r="BI763"/>
      <c r="BJ763"/>
      <c r="BK763"/>
      <c r="BL763"/>
      <c r="BM763"/>
      <c r="BN763"/>
      <c r="BO763"/>
      <c r="BP763"/>
      <c r="BQ763"/>
      <c r="BR763"/>
      <c r="BS763"/>
      <c r="BT763"/>
      <c r="BU763"/>
      <c r="BV763"/>
      <c r="BW763"/>
      <c r="BX763"/>
      <c r="BY763"/>
      <c r="BZ763"/>
      <c r="CA763"/>
      <c r="CB763"/>
      <c r="CC763"/>
      <c r="CD763"/>
      <c r="CE763"/>
      <c r="CF763"/>
      <c r="CG763"/>
      <c r="CH763"/>
      <c r="CI763"/>
      <c r="CJ763"/>
      <c r="CK763"/>
      <c r="CL763"/>
      <c r="CM763"/>
      <c r="CN763"/>
      <c r="CO763"/>
      <c r="CP763"/>
      <c r="CQ763"/>
      <c r="CR763"/>
      <c r="CS763"/>
      <c r="CT763"/>
      <c r="CU763"/>
      <c r="CV763"/>
      <c r="CW763"/>
      <c r="CX763"/>
      <c r="CY763"/>
      <c r="CZ763"/>
      <c r="DA763"/>
      <c r="DB763"/>
    </row>
    <row r="764" spans="1:106" s="76" customFormat="1" ht="64.5" customHeight="1" x14ac:dyDescent="0.25">
      <c r="A764"/>
      <c r="B764"/>
      <c r="C764"/>
      <c r="D764"/>
      <c r="E764"/>
      <c r="F764"/>
      <c r="G764"/>
      <c r="H764"/>
      <c r="I764"/>
      <c r="J764"/>
      <c r="K764"/>
      <c r="L764"/>
      <c r="M764"/>
      <c r="N764"/>
      <c r="O764"/>
      <c r="P764"/>
      <c r="Q764"/>
      <c r="R764"/>
      <c r="S764"/>
      <c r="T764"/>
      <c r="U764"/>
      <c r="V764"/>
      <c r="W764"/>
      <c r="X764"/>
      <c r="Y764"/>
      <c r="Z764"/>
      <c r="AA764"/>
      <c r="AB764"/>
      <c r="AC764"/>
      <c r="AD764"/>
      <c r="AE764"/>
      <c r="AF764"/>
      <c r="AG764"/>
      <c r="AH764"/>
      <c r="AI764"/>
      <c r="AJ764"/>
      <c r="AK764"/>
      <c r="AL764"/>
      <c r="AM764"/>
      <c r="AN764"/>
      <c r="AO764"/>
      <c r="AP764"/>
      <c r="AQ764"/>
      <c r="AR764"/>
      <c r="AS764"/>
      <c r="AT764"/>
      <c r="AU764"/>
      <c r="AV764"/>
      <c r="AW764"/>
      <c r="AX764"/>
      <c r="AY764"/>
      <c r="AZ764"/>
      <c r="BA764"/>
      <c r="BB764"/>
      <c r="BC764"/>
      <c r="BD764"/>
      <c r="BE764"/>
      <c r="BF764"/>
      <c r="BG764"/>
      <c r="BH764"/>
      <c r="BI764"/>
      <c r="BJ764"/>
      <c r="BK764"/>
      <c r="BL764"/>
      <c r="BM764"/>
      <c r="BN764"/>
      <c r="BO764"/>
      <c r="BP764"/>
      <c r="BQ764"/>
      <c r="BR764"/>
      <c r="BS764"/>
      <c r="BT764"/>
      <c r="BU764"/>
      <c r="BV764"/>
      <c r="BW764"/>
      <c r="BX764"/>
      <c r="BY764"/>
      <c r="BZ764"/>
      <c r="CA764"/>
      <c r="CB764"/>
      <c r="CC764"/>
      <c r="CD764"/>
      <c r="CE764"/>
      <c r="CF764"/>
      <c r="CG764"/>
      <c r="CH764"/>
      <c r="CI764"/>
      <c r="CJ764"/>
      <c r="CK764"/>
      <c r="CL764"/>
      <c r="CM764"/>
      <c r="CN764"/>
      <c r="CO764"/>
      <c r="CP764"/>
      <c r="CQ764"/>
      <c r="CR764"/>
      <c r="CS764"/>
      <c r="CT764"/>
      <c r="CU764"/>
      <c r="CV764"/>
      <c r="CW764"/>
      <c r="CX764"/>
      <c r="CY764"/>
      <c r="CZ764"/>
      <c r="DA764"/>
      <c r="DB764"/>
    </row>
    <row r="765" spans="1:106" s="76" customFormat="1" ht="64.5" customHeight="1" x14ac:dyDescent="0.25">
      <c r="A765"/>
      <c r="B765"/>
      <c r="C765"/>
      <c r="D765"/>
      <c r="E765"/>
      <c r="F765"/>
      <c r="G765"/>
      <c r="H765"/>
      <c r="I765"/>
      <c r="J765"/>
      <c r="K765"/>
      <c r="L765"/>
      <c r="M765"/>
      <c r="N765"/>
      <c r="O765"/>
      <c r="P765"/>
      <c r="Q765"/>
      <c r="R765"/>
      <c r="S765"/>
      <c r="T765"/>
      <c r="U765"/>
      <c r="V765"/>
      <c r="W765"/>
      <c r="X765"/>
      <c r="Y765"/>
      <c r="Z765"/>
      <c r="AA765"/>
      <c r="AB765"/>
      <c r="AC765"/>
      <c r="AD765"/>
      <c r="AE765"/>
      <c r="AF765"/>
      <c r="AG765"/>
      <c r="AH765"/>
      <c r="AI765"/>
      <c r="AJ765"/>
      <c r="AK765"/>
      <c r="AL765"/>
      <c r="AM765"/>
      <c r="AN765"/>
      <c r="AO765"/>
      <c r="AP765"/>
      <c r="AQ765"/>
      <c r="AR765"/>
      <c r="AS765"/>
      <c r="AT765"/>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c r="CT765"/>
      <c r="CU765"/>
      <c r="CV765"/>
      <c r="CW765"/>
      <c r="CX765"/>
      <c r="CY765"/>
      <c r="CZ765"/>
      <c r="DA765"/>
      <c r="DB765"/>
    </row>
    <row r="766" spans="1:106" s="76" customFormat="1" ht="64.5" customHeight="1" x14ac:dyDescent="0.25">
      <c r="A766"/>
      <c r="B766"/>
      <c r="C766"/>
      <c r="D766"/>
      <c r="E766"/>
      <c r="F766"/>
      <c r="G766"/>
      <c r="H766"/>
      <c r="I766"/>
      <c r="J766"/>
      <c r="K766"/>
      <c r="L766"/>
      <c r="M766"/>
      <c r="N766"/>
      <c r="O766"/>
      <c r="P766"/>
      <c r="Q766"/>
      <c r="R766"/>
      <c r="S766"/>
      <c r="T766"/>
      <c r="U766"/>
      <c r="V766"/>
      <c r="W766"/>
      <c r="X766"/>
      <c r="Y766"/>
      <c r="Z766"/>
      <c r="AA766"/>
      <c r="AB766"/>
      <c r="AC766"/>
      <c r="AD766"/>
      <c r="AE766"/>
      <c r="AF766"/>
      <c r="AG766"/>
      <c r="AH766"/>
      <c r="AI766"/>
      <c r="AJ766"/>
      <c r="AK766"/>
      <c r="AL766"/>
      <c r="AM766"/>
      <c r="AN766"/>
      <c r="AO766"/>
      <c r="AP766"/>
      <c r="AQ766"/>
      <c r="AR766"/>
      <c r="AS766"/>
      <c r="AT766"/>
      <c r="AU766"/>
      <c r="AV766"/>
      <c r="AW766"/>
      <c r="AX766"/>
      <c r="AY766"/>
      <c r="AZ766"/>
      <c r="BA766"/>
      <c r="BB766"/>
      <c r="BC766"/>
      <c r="BD766"/>
      <c r="BE766"/>
      <c r="BF766"/>
      <c r="BG766"/>
      <c r="BH766"/>
      <c r="BI766"/>
      <c r="BJ766"/>
      <c r="BK766"/>
      <c r="BL766"/>
      <c r="BM766"/>
      <c r="BN766"/>
      <c r="BO766"/>
      <c r="BP766"/>
      <c r="BQ766"/>
      <c r="BR766"/>
      <c r="BS766"/>
      <c r="BT766"/>
      <c r="BU766"/>
      <c r="BV766"/>
      <c r="BW766"/>
      <c r="BX766"/>
      <c r="BY766"/>
      <c r="BZ766"/>
      <c r="CA766"/>
      <c r="CB766"/>
      <c r="CC766"/>
      <c r="CD766"/>
      <c r="CE766"/>
      <c r="CF766"/>
      <c r="CG766"/>
      <c r="CH766"/>
      <c r="CI766"/>
      <c r="CJ766"/>
      <c r="CK766"/>
      <c r="CL766"/>
      <c r="CM766"/>
      <c r="CN766"/>
      <c r="CO766"/>
      <c r="CP766"/>
      <c r="CQ766"/>
      <c r="CR766"/>
      <c r="CS766"/>
      <c r="CT766"/>
      <c r="CU766"/>
      <c r="CV766"/>
      <c r="CW766"/>
      <c r="CX766"/>
      <c r="CY766"/>
      <c r="CZ766"/>
      <c r="DA766"/>
      <c r="DB766"/>
    </row>
    <row r="767" spans="1:106" s="76" customFormat="1" ht="64.5" customHeight="1" x14ac:dyDescent="0.25">
      <c r="A767"/>
      <c r="B767"/>
      <c r="C767"/>
      <c r="D767"/>
      <c r="E767"/>
      <c r="F767"/>
      <c r="G767"/>
      <c r="H767"/>
      <c r="I767"/>
      <c r="J767"/>
      <c r="K767"/>
      <c r="L767"/>
      <c r="M767"/>
      <c r="N767"/>
      <c r="O767"/>
      <c r="P767"/>
      <c r="Q767"/>
      <c r="R767"/>
      <c r="S767"/>
      <c r="T767"/>
      <c r="U767"/>
      <c r="V767"/>
      <c r="W767"/>
      <c r="X767"/>
      <c r="Y767"/>
      <c r="Z767"/>
      <c r="AA767"/>
      <c r="AB767"/>
      <c r="AC767"/>
      <c r="AD767"/>
      <c r="AE767"/>
      <c r="AF767"/>
      <c r="AG767"/>
      <c r="AH767"/>
      <c r="AI767"/>
      <c r="AJ767"/>
      <c r="AK767"/>
      <c r="AL767"/>
      <c r="AM767"/>
      <c r="AN767"/>
      <c r="AO767"/>
      <c r="AP767"/>
      <c r="AQ767"/>
      <c r="AR767"/>
      <c r="AS767"/>
      <c r="AT767"/>
      <c r="AU767"/>
      <c r="AV767"/>
      <c r="AW767"/>
      <c r="AX767"/>
      <c r="AY767"/>
      <c r="AZ767"/>
      <c r="BA767"/>
      <c r="BB767"/>
      <c r="BC767"/>
      <c r="BD767"/>
      <c r="BE767"/>
      <c r="BF767"/>
      <c r="BG767"/>
      <c r="BH767"/>
      <c r="BI767"/>
      <c r="BJ767"/>
      <c r="BK767"/>
      <c r="BL767"/>
      <c r="BM767"/>
      <c r="BN767"/>
      <c r="BO767"/>
      <c r="BP767"/>
      <c r="BQ767"/>
      <c r="BR767"/>
      <c r="BS767"/>
      <c r="BT767"/>
      <c r="BU767"/>
      <c r="BV767"/>
      <c r="BW767"/>
      <c r="BX767"/>
      <c r="BY767"/>
      <c r="BZ767"/>
      <c r="CA767"/>
      <c r="CB767"/>
      <c r="CC767"/>
      <c r="CD767"/>
      <c r="CE767"/>
      <c r="CF767"/>
      <c r="CG767"/>
      <c r="CH767"/>
      <c r="CI767"/>
      <c r="CJ767"/>
      <c r="CK767"/>
      <c r="CL767"/>
      <c r="CM767"/>
      <c r="CN767"/>
      <c r="CO767"/>
      <c r="CP767"/>
      <c r="CQ767"/>
      <c r="CR767"/>
      <c r="CS767"/>
      <c r="CT767"/>
      <c r="CU767"/>
      <c r="CV767"/>
      <c r="CW767"/>
      <c r="CX767"/>
      <c r="CY767"/>
      <c r="CZ767"/>
      <c r="DA767"/>
      <c r="DB767"/>
    </row>
    <row r="768" spans="1:106" s="76" customFormat="1" ht="64.5" customHeight="1" x14ac:dyDescent="0.25">
      <c r="A768"/>
      <c r="B768"/>
      <c r="C768"/>
      <c r="D768"/>
      <c r="E768"/>
      <c r="F768"/>
      <c r="G768"/>
      <c r="H768"/>
      <c r="I768"/>
      <c r="J768"/>
      <c r="K768"/>
      <c r="L768"/>
      <c r="M768"/>
      <c r="N768"/>
      <c r="O768"/>
      <c r="P768"/>
      <c r="Q768"/>
      <c r="R768"/>
      <c r="S768"/>
      <c r="T768"/>
      <c r="U768"/>
      <c r="V768"/>
      <c r="W768"/>
      <c r="X768"/>
      <c r="Y768"/>
      <c r="Z768"/>
      <c r="AA768"/>
      <c r="AB768"/>
      <c r="AC768"/>
      <c r="AD768"/>
      <c r="AE768"/>
      <c r="AF768"/>
      <c r="AG768"/>
      <c r="AH768"/>
      <c r="AI768"/>
      <c r="AJ768"/>
      <c r="AK768"/>
      <c r="AL768"/>
      <c r="AM768"/>
      <c r="AN768"/>
      <c r="AO768"/>
      <c r="AP768"/>
      <c r="AQ768"/>
      <c r="AR768"/>
      <c r="AS768"/>
      <c r="AT768"/>
      <c r="AU768"/>
      <c r="AV768"/>
      <c r="AW768"/>
      <c r="AX768"/>
      <c r="AY768"/>
      <c r="AZ768"/>
      <c r="BA768"/>
      <c r="BB768"/>
      <c r="BC768"/>
      <c r="BD768"/>
      <c r="BE768"/>
      <c r="BF768"/>
      <c r="BG768"/>
      <c r="BH768"/>
      <c r="BI768"/>
      <c r="BJ768"/>
      <c r="BK768"/>
      <c r="BL768"/>
      <c r="BM768"/>
      <c r="BN768"/>
      <c r="BO768"/>
      <c r="BP768"/>
      <c r="BQ768"/>
      <c r="BR768"/>
      <c r="BS768"/>
      <c r="BT768"/>
      <c r="BU768"/>
      <c r="BV768"/>
      <c r="BW768"/>
      <c r="BX768"/>
      <c r="BY768"/>
      <c r="BZ768"/>
      <c r="CA768"/>
      <c r="CB768"/>
      <c r="CC768"/>
      <c r="CD768"/>
      <c r="CE768"/>
      <c r="CF768"/>
      <c r="CG768"/>
      <c r="CH768"/>
      <c r="CI768"/>
      <c r="CJ768"/>
      <c r="CK768"/>
      <c r="CL768"/>
      <c r="CM768"/>
      <c r="CN768"/>
      <c r="CO768"/>
      <c r="CP768"/>
      <c r="CQ768"/>
      <c r="CR768"/>
      <c r="CS768"/>
      <c r="CT768"/>
      <c r="CU768"/>
      <c r="CV768"/>
      <c r="CW768"/>
      <c r="CX768"/>
      <c r="CY768"/>
      <c r="CZ768"/>
      <c r="DA768"/>
      <c r="DB768"/>
    </row>
    <row r="769" spans="1:106" s="76" customFormat="1" ht="64.5" customHeight="1" x14ac:dyDescent="0.25">
      <c r="A769"/>
      <c r="B769"/>
      <c r="C769"/>
      <c r="D769"/>
      <c r="E769"/>
      <c r="F769"/>
      <c r="G769"/>
      <c r="H769"/>
      <c r="I769"/>
      <c r="J769"/>
      <c r="K769"/>
      <c r="L769"/>
      <c r="M769"/>
      <c r="N769"/>
      <c r="O769"/>
      <c r="P769"/>
      <c r="Q769"/>
      <c r="R769"/>
      <c r="S769"/>
      <c r="T769"/>
      <c r="U769"/>
      <c r="V769"/>
      <c r="W769"/>
      <c r="X769"/>
      <c r="Y769"/>
      <c r="Z769"/>
      <c r="AA769"/>
      <c r="AB769"/>
      <c r="AC769"/>
      <c r="AD769"/>
      <c r="AE769"/>
      <c r="AF769"/>
      <c r="AG769"/>
      <c r="AH769"/>
      <c r="AI769"/>
      <c r="AJ769"/>
      <c r="AK769"/>
      <c r="AL769"/>
      <c r="AM769"/>
      <c r="AN769"/>
      <c r="AO769"/>
      <c r="AP769"/>
      <c r="AQ769"/>
      <c r="AR769"/>
      <c r="AS769"/>
      <c r="AT769"/>
      <c r="AU769"/>
      <c r="AV769"/>
      <c r="AW769"/>
      <c r="AX769"/>
      <c r="AY769"/>
      <c r="AZ769"/>
      <c r="BA769"/>
      <c r="BB769"/>
      <c r="BC769"/>
      <c r="BD769"/>
      <c r="BE769"/>
      <c r="BF769"/>
      <c r="BG769"/>
      <c r="BH769"/>
      <c r="BI769"/>
      <c r="BJ769"/>
      <c r="BK769"/>
      <c r="BL769"/>
      <c r="BM769"/>
      <c r="BN769"/>
      <c r="BO769"/>
      <c r="BP769"/>
      <c r="BQ769"/>
      <c r="BR769"/>
      <c r="BS769"/>
      <c r="BT769"/>
      <c r="BU769"/>
      <c r="BV769"/>
      <c r="BW769"/>
      <c r="BX769"/>
      <c r="BY769"/>
      <c r="BZ769"/>
      <c r="CA769"/>
      <c r="CB769"/>
      <c r="CC769"/>
      <c r="CD769"/>
      <c r="CE769"/>
      <c r="CF769"/>
      <c r="CG769"/>
      <c r="CH769"/>
      <c r="CI769"/>
      <c r="CJ769"/>
      <c r="CK769"/>
      <c r="CL769"/>
      <c r="CM769"/>
      <c r="CN769"/>
      <c r="CO769"/>
      <c r="CP769"/>
      <c r="CQ769"/>
      <c r="CR769"/>
      <c r="CS769"/>
      <c r="CT769"/>
      <c r="CU769"/>
      <c r="CV769"/>
      <c r="CW769"/>
      <c r="CX769"/>
      <c r="CY769"/>
      <c r="CZ769"/>
      <c r="DA769"/>
      <c r="DB769"/>
    </row>
    <row r="770" spans="1:106" s="76" customFormat="1" ht="64.5" customHeight="1" x14ac:dyDescent="0.25">
      <c r="A770"/>
      <c r="B770"/>
      <c r="C770"/>
      <c r="D770"/>
      <c r="E770"/>
      <c r="F770"/>
      <c r="G770"/>
      <c r="H770"/>
      <c r="I770"/>
      <c r="J770"/>
      <c r="K770"/>
      <c r="L770"/>
      <c r="M770"/>
      <c r="N770"/>
      <c r="O770"/>
      <c r="P770"/>
      <c r="Q770"/>
      <c r="R770"/>
      <c r="S770"/>
      <c r="T770"/>
      <c r="U770"/>
      <c r="V770"/>
      <c r="W770"/>
      <c r="X770"/>
      <c r="Y770"/>
      <c r="Z770"/>
      <c r="AA770"/>
      <c r="AB770"/>
      <c r="AC770"/>
      <c r="AD770"/>
      <c r="AE770"/>
      <c r="AF770"/>
      <c r="AG770"/>
      <c r="AH770"/>
      <c r="AI770"/>
      <c r="AJ770"/>
      <c r="AK770"/>
      <c r="AL770"/>
      <c r="AM770"/>
      <c r="AN770"/>
      <c r="AO770"/>
      <c r="AP770"/>
      <c r="AQ770"/>
      <c r="AR770"/>
      <c r="AS770"/>
      <c r="AT770"/>
      <c r="AU770"/>
      <c r="AV770"/>
      <c r="AW770"/>
      <c r="AX770"/>
      <c r="AY770"/>
      <c r="AZ770"/>
      <c r="BA770"/>
      <c r="BB770"/>
      <c r="BC770"/>
      <c r="BD770"/>
      <c r="BE770"/>
      <c r="BF770"/>
      <c r="BG770"/>
      <c r="BH770"/>
      <c r="BI770"/>
      <c r="BJ770"/>
      <c r="BK770"/>
      <c r="BL770"/>
      <c r="BM770"/>
      <c r="BN770"/>
      <c r="BO770"/>
      <c r="BP770"/>
      <c r="BQ770"/>
      <c r="BR770"/>
      <c r="BS770"/>
      <c r="BT770"/>
      <c r="BU770"/>
      <c r="BV770"/>
      <c r="BW770"/>
      <c r="BX770"/>
      <c r="BY770"/>
      <c r="BZ770"/>
      <c r="CA770"/>
      <c r="CB770"/>
      <c r="CC770"/>
      <c r="CD770"/>
      <c r="CE770"/>
      <c r="CF770"/>
      <c r="CG770"/>
      <c r="CH770"/>
      <c r="CI770"/>
      <c r="CJ770"/>
      <c r="CK770"/>
      <c r="CL770"/>
      <c r="CM770"/>
      <c r="CN770"/>
      <c r="CO770"/>
      <c r="CP770"/>
      <c r="CQ770"/>
      <c r="CR770"/>
      <c r="CS770"/>
      <c r="CT770"/>
      <c r="CU770"/>
      <c r="CV770"/>
      <c r="CW770"/>
      <c r="CX770"/>
      <c r="CY770"/>
      <c r="CZ770"/>
      <c r="DA770"/>
      <c r="DB770"/>
    </row>
    <row r="771" spans="1:106" s="76" customFormat="1" ht="64.5" customHeight="1" x14ac:dyDescent="0.25">
      <c r="A771"/>
      <c r="B771"/>
      <c r="C771"/>
      <c r="D771"/>
      <c r="E771"/>
      <c r="F771"/>
      <c r="G771"/>
      <c r="H771"/>
      <c r="I771"/>
      <c r="J771"/>
      <c r="K771"/>
      <c r="L771"/>
      <c r="M771"/>
      <c r="N771"/>
      <c r="O771"/>
      <c r="P771"/>
      <c r="Q771"/>
      <c r="R771"/>
      <c r="S771"/>
      <c r="T771"/>
      <c r="U771"/>
      <c r="V771"/>
      <c r="W771"/>
      <c r="X771"/>
      <c r="Y771"/>
      <c r="Z771"/>
      <c r="AA771"/>
      <c r="AB771"/>
      <c r="AC771"/>
      <c r="AD771"/>
      <c r="AE771"/>
      <c r="AF771"/>
      <c r="AG771"/>
      <c r="AH771"/>
      <c r="AI771"/>
      <c r="AJ771"/>
      <c r="AK771"/>
      <c r="AL771"/>
      <c r="AM771"/>
      <c r="AN771"/>
      <c r="AO771"/>
      <c r="AP771"/>
      <c r="AQ771"/>
      <c r="AR771"/>
      <c r="AS771"/>
      <c r="AT771"/>
      <c r="AU771"/>
      <c r="AV771"/>
      <c r="AW771"/>
      <c r="AX771"/>
      <c r="AY771"/>
      <c r="AZ771"/>
      <c r="BA771"/>
      <c r="BB771"/>
      <c r="BC771"/>
      <c r="BD771"/>
      <c r="BE771"/>
      <c r="BF771"/>
      <c r="BG771"/>
      <c r="BH771"/>
      <c r="BI771"/>
      <c r="BJ771"/>
      <c r="BK771"/>
      <c r="BL771"/>
      <c r="BM771"/>
      <c r="BN771"/>
      <c r="BO771"/>
      <c r="BP771"/>
      <c r="BQ771"/>
      <c r="BR771"/>
      <c r="BS771"/>
      <c r="BT771"/>
      <c r="BU771"/>
      <c r="BV771"/>
      <c r="BW771"/>
      <c r="BX771"/>
      <c r="BY771"/>
      <c r="BZ771"/>
      <c r="CA771"/>
      <c r="CB771"/>
      <c r="CC771"/>
      <c r="CD771"/>
      <c r="CE771"/>
      <c r="CF771"/>
      <c r="CG771"/>
      <c r="CH771"/>
      <c r="CI771"/>
      <c r="CJ771"/>
      <c r="CK771"/>
      <c r="CL771"/>
      <c r="CM771"/>
      <c r="CN771"/>
      <c r="CO771"/>
      <c r="CP771"/>
      <c r="CQ771"/>
      <c r="CR771"/>
      <c r="CS771"/>
      <c r="CT771"/>
      <c r="CU771"/>
      <c r="CV771"/>
      <c r="CW771"/>
      <c r="CX771"/>
      <c r="CY771"/>
      <c r="CZ771"/>
      <c r="DA771"/>
      <c r="DB771"/>
    </row>
    <row r="772" spans="1:106" s="76" customFormat="1" ht="64.5" customHeight="1" x14ac:dyDescent="0.25">
      <c r="A772"/>
      <c r="B772"/>
      <c r="C772"/>
      <c r="D772"/>
      <c r="E772"/>
      <c r="F772"/>
      <c r="G772"/>
      <c r="H772"/>
      <c r="I772"/>
      <c r="J772"/>
      <c r="K772"/>
      <c r="L772"/>
      <c r="M772"/>
      <c r="N772"/>
      <c r="O772"/>
      <c r="P772"/>
      <c r="Q772"/>
      <c r="R772"/>
      <c r="S772"/>
      <c r="T772"/>
      <c r="U772"/>
      <c r="V772"/>
      <c r="W772"/>
      <c r="X772"/>
      <c r="Y772"/>
      <c r="Z772"/>
      <c r="AA772"/>
      <c r="AB772"/>
      <c r="AC772"/>
      <c r="AD772"/>
      <c r="AE772"/>
      <c r="AF772"/>
      <c r="AG772"/>
      <c r="AH772"/>
      <c r="AI772"/>
      <c r="AJ772"/>
      <c r="AK772"/>
      <c r="AL772"/>
      <c r="AM772"/>
      <c r="AN772"/>
      <c r="AO772"/>
      <c r="AP772"/>
      <c r="AQ772"/>
      <c r="AR772"/>
      <c r="AS772"/>
      <c r="AT772"/>
      <c r="AU772"/>
      <c r="AV772"/>
      <c r="AW772"/>
      <c r="AX772"/>
      <c r="AY772"/>
      <c r="AZ772"/>
      <c r="BA772"/>
      <c r="BB772"/>
      <c r="BC772"/>
      <c r="BD772"/>
      <c r="BE772"/>
      <c r="BF772"/>
      <c r="BG772"/>
      <c r="BH772"/>
      <c r="BI772"/>
      <c r="BJ772"/>
      <c r="BK772"/>
      <c r="BL772"/>
      <c r="BM772"/>
      <c r="BN772"/>
      <c r="BO772"/>
      <c r="BP772"/>
      <c r="BQ772"/>
      <c r="BR772"/>
      <c r="BS772"/>
      <c r="BT772"/>
      <c r="BU772"/>
      <c r="BV772"/>
      <c r="BW772"/>
      <c r="BX772"/>
      <c r="BY772"/>
      <c r="BZ772"/>
      <c r="CA772"/>
      <c r="CB772"/>
      <c r="CC772"/>
      <c r="CD772"/>
      <c r="CE772"/>
      <c r="CF772"/>
      <c r="CG772"/>
      <c r="CH772"/>
      <c r="CI772"/>
      <c r="CJ772"/>
      <c r="CK772"/>
      <c r="CL772"/>
      <c r="CM772"/>
      <c r="CN772"/>
      <c r="CO772"/>
      <c r="CP772"/>
      <c r="CQ772"/>
      <c r="CR772"/>
      <c r="CS772"/>
      <c r="CT772"/>
      <c r="CU772"/>
      <c r="CV772"/>
      <c r="CW772"/>
      <c r="CX772"/>
      <c r="CY772"/>
      <c r="CZ772"/>
      <c r="DA772"/>
      <c r="DB772"/>
    </row>
    <row r="773" spans="1:106" s="76" customFormat="1" ht="64.5" customHeight="1" x14ac:dyDescent="0.25">
      <c r="A773"/>
      <c r="B773"/>
      <c r="C773"/>
      <c r="D773"/>
      <c r="E773"/>
      <c r="F773"/>
      <c r="G773"/>
      <c r="H773"/>
      <c r="I773"/>
      <c r="J773"/>
      <c r="K773"/>
      <c r="L773"/>
      <c r="M773"/>
      <c r="N773"/>
      <c r="O773"/>
      <c r="P773"/>
      <c r="Q773"/>
      <c r="R773"/>
      <c r="S773"/>
      <c r="T773"/>
      <c r="U773"/>
      <c r="V773"/>
      <c r="W773"/>
      <c r="X773"/>
      <c r="Y773"/>
      <c r="Z773"/>
      <c r="AA773"/>
      <c r="AB773"/>
      <c r="AC773"/>
      <c r="AD773"/>
      <c r="AE773"/>
      <c r="AF773"/>
      <c r="AG773"/>
      <c r="AH773"/>
      <c r="AI773"/>
      <c r="AJ773"/>
      <c r="AK773"/>
      <c r="AL773"/>
      <c r="AM773"/>
      <c r="AN773"/>
      <c r="AO773"/>
      <c r="AP773"/>
      <c r="AQ773"/>
      <c r="AR773"/>
      <c r="AS773"/>
      <c r="AT773"/>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c r="CX773"/>
      <c r="CY773"/>
      <c r="CZ773"/>
      <c r="DA773"/>
      <c r="DB773"/>
    </row>
    <row r="774" spans="1:106" s="76" customFormat="1" ht="64.5" customHeight="1" x14ac:dyDescent="0.25">
      <c r="A774"/>
      <c r="B774"/>
      <c r="C774"/>
      <c r="D774"/>
      <c r="E774"/>
      <c r="F774"/>
      <c r="G774"/>
      <c r="H774"/>
      <c r="I774"/>
      <c r="J774"/>
      <c r="K774"/>
      <c r="L774"/>
      <c r="M774"/>
      <c r="N774"/>
      <c r="O774"/>
      <c r="P774"/>
      <c r="Q774"/>
      <c r="R774"/>
      <c r="S774"/>
      <c r="T774"/>
      <c r="U774"/>
      <c r="V774"/>
      <c r="W774"/>
      <c r="X774"/>
      <c r="Y774"/>
      <c r="Z774"/>
      <c r="AA774"/>
      <c r="AB774"/>
      <c r="AC774"/>
      <c r="AD774"/>
      <c r="AE774"/>
      <c r="AF774"/>
      <c r="AG774"/>
      <c r="AH774"/>
      <c r="AI774"/>
      <c r="AJ774"/>
      <c r="AK774"/>
      <c r="AL774"/>
      <c r="AM774"/>
      <c r="AN774"/>
      <c r="AO774"/>
      <c r="AP774"/>
      <c r="AQ774"/>
      <c r="AR774"/>
      <c r="AS774"/>
      <c r="AT774"/>
      <c r="AU774"/>
      <c r="AV774"/>
      <c r="AW774"/>
      <c r="AX774"/>
      <c r="AY774"/>
      <c r="AZ774"/>
      <c r="BA774"/>
      <c r="BB774"/>
      <c r="BC774"/>
      <c r="BD774"/>
      <c r="BE774"/>
      <c r="BF774"/>
      <c r="BG774"/>
      <c r="BH774"/>
      <c r="BI774"/>
      <c r="BJ774"/>
      <c r="BK774"/>
      <c r="BL774"/>
      <c r="BM774"/>
      <c r="BN774"/>
      <c r="BO774"/>
      <c r="BP774"/>
      <c r="BQ774"/>
      <c r="BR774"/>
      <c r="BS774"/>
      <c r="BT774"/>
      <c r="BU774"/>
      <c r="BV774"/>
      <c r="BW774"/>
      <c r="BX774"/>
      <c r="BY774"/>
      <c r="BZ774"/>
      <c r="CA774"/>
      <c r="CB774"/>
      <c r="CC774"/>
      <c r="CD774"/>
      <c r="CE774"/>
      <c r="CF774"/>
      <c r="CG774"/>
      <c r="CH774"/>
      <c r="CI774"/>
      <c r="CJ774"/>
      <c r="CK774"/>
      <c r="CL774"/>
      <c r="CM774"/>
      <c r="CN774"/>
      <c r="CO774"/>
      <c r="CP774"/>
      <c r="CQ774"/>
      <c r="CR774"/>
      <c r="CS774"/>
      <c r="CT774"/>
      <c r="CU774"/>
      <c r="CV774"/>
      <c r="CW774"/>
      <c r="CX774"/>
      <c r="CY774"/>
      <c r="CZ774"/>
      <c r="DA774"/>
      <c r="DB774"/>
    </row>
    <row r="775" spans="1:106" s="76" customFormat="1" ht="64.5" customHeight="1" x14ac:dyDescent="0.25">
      <c r="A775"/>
      <c r="B775"/>
      <c r="C775"/>
      <c r="D775"/>
      <c r="E775"/>
      <c r="F775"/>
      <c r="G775"/>
      <c r="H775"/>
      <c r="I775"/>
      <c r="J775"/>
      <c r="K775"/>
      <c r="L775"/>
      <c r="M775"/>
      <c r="N775"/>
      <c r="O775"/>
      <c r="P775"/>
      <c r="Q775"/>
      <c r="R775"/>
      <c r="S775"/>
      <c r="T775"/>
      <c r="U775"/>
      <c r="V775"/>
      <c r="W775"/>
      <c r="X775"/>
      <c r="Y775"/>
      <c r="Z775"/>
      <c r="AA775"/>
      <c r="AB775"/>
      <c r="AC775"/>
      <c r="AD775"/>
      <c r="AE775"/>
      <c r="AF775"/>
      <c r="AG775"/>
      <c r="AH775"/>
      <c r="AI775"/>
      <c r="AJ775"/>
      <c r="AK775"/>
      <c r="AL775"/>
      <c r="AM775"/>
      <c r="AN775"/>
      <c r="AO775"/>
      <c r="AP775"/>
      <c r="AQ775"/>
      <c r="AR775"/>
      <c r="AS775"/>
      <c r="AT775"/>
      <c r="AU775"/>
      <c r="AV775"/>
      <c r="AW775"/>
      <c r="AX775"/>
      <c r="AY775"/>
      <c r="AZ775"/>
      <c r="BA775"/>
      <c r="BB775"/>
      <c r="BC775"/>
      <c r="BD775"/>
      <c r="BE775"/>
      <c r="BF775"/>
      <c r="BG775"/>
      <c r="BH775"/>
      <c r="BI775"/>
      <c r="BJ775"/>
      <c r="BK775"/>
      <c r="BL775"/>
      <c r="BM775"/>
      <c r="BN775"/>
      <c r="BO775"/>
      <c r="BP775"/>
      <c r="BQ775"/>
      <c r="BR775"/>
      <c r="BS775"/>
      <c r="BT775"/>
      <c r="BU775"/>
      <c r="BV775"/>
      <c r="BW775"/>
      <c r="BX775"/>
      <c r="BY775"/>
      <c r="BZ775"/>
      <c r="CA775"/>
      <c r="CB775"/>
      <c r="CC775"/>
      <c r="CD775"/>
      <c r="CE775"/>
      <c r="CF775"/>
      <c r="CG775"/>
      <c r="CH775"/>
      <c r="CI775"/>
      <c r="CJ775"/>
      <c r="CK775"/>
      <c r="CL775"/>
      <c r="CM775"/>
      <c r="CN775"/>
      <c r="CO775"/>
      <c r="CP775"/>
      <c r="CQ775"/>
      <c r="CR775"/>
      <c r="CS775"/>
      <c r="CT775"/>
      <c r="CU775"/>
      <c r="CV775"/>
      <c r="CW775"/>
      <c r="CX775"/>
      <c r="CY775"/>
      <c r="CZ775"/>
      <c r="DA775"/>
      <c r="DB775"/>
    </row>
    <row r="776" spans="1:106" s="76" customFormat="1" ht="64.5" customHeight="1" x14ac:dyDescent="0.25">
      <c r="A776"/>
      <c r="B776"/>
      <c r="C776"/>
      <c r="D776"/>
      <c r="E776"/>
      <c r="F776"/>
      <c r="G776"/>
      <c r="H776"/>
      <c r="I776"/>
      <c r="J776"/>
      <c r="K776"/>
      <c r="L776"/>
      <c r="M776"/>
      <c r="N776"/>
      <c r="O776"/>
      <c r="P776"/>
      <c r="Q776"/>
      <c r="R776"/>
      <c r="S776"/>
      <c r="T776"/>
      <c r="U776"/>
      <c r="V776"/>
      <c r="W776"/>
      <c r="X776"/>
      <c r="Y776"/>
      <c r="Z776"/>
      <c r="AA776"/>
      <c r="AB776"/>
      <c r="AC776"/>
      <c r="AD776"/>
      <c r="AE776"/>
      <c r="AF776"/>
      <c r="AG776"/>
      <c r="AH776"/>
      <c r="AI776"/>
      <c r="AJ776"/>
      <c r="AK776"/>
      <c r="AL776"/>
      <c r="AM776"/>
      <c r="AN776"/>
      <c r="AO776"/>
      <c r="AP776"/>
      <c r="AQ776"/>
      <c r="AR776"/>
      <c r="AS776"/>
      <c r="AT776"/>
      <c r="AU776"/>
      <c r="AV776"/>
      <c r="AW776"/>
      <c r="AX776"/>
      <c r="AY776"/>
      <c r="AZ776"/>
      <c r="BA776"/>
      <c r="BB776"/>
      <c r="BC776"/>
      <c r="BD776"/>
      <c r="BE776"/>
      <c r="BF776"/>
      <c r="BG776"/>
      <c r="BH776"/>
      <c r="BI776"/>
      <c r="BJ776"/>
      <c r="BK776"/>
      <c r="BL776"/>
      <c r="BM776"/>
      <c r="BN776"/>
      <c r="BO776"/>
      <c r="BP776"/>
      <c r="BQ776"/>
      <c r="BR776"/>
      <c r="BS776"/>
      <c r="BT776"/>
      <c r="BU776"/>
      <c r="BV776"/>
      <c r="BW776"/>
      <c r="BX776"/>
      <c r="BY776"/>
      <c r="BZ776"/>
      <c r="CA776"/>
      <c r="CB776"/>
      <c r="CC776"/>
      <c r="CD776"/>
      <c r="CE776"/>
      <c r="CF776"/>
      <c r="CG776"/>
      <c r="CH776"/>
      <c r="CI776"/>
      <c r="CJ776"/>
      <c r="CK776"/>
      <c r="CL776"/>
      <c r="CM776"/>
      <c r="CN776"/>
      <c r="CO776"/>
      <c r="CP776"/>
      <c r="CQ776"/>
      <c r="CR776"/>
      <c r="CS776"/>
      <c r="CT776"/>
      <c r="CU776"/>
      <c r="CV776"/>
      <c r="CW776"/>
      <c r="CX776"/>
      <c r="CY776"/>
      <c r="CZ776"/>
      <c r="DA776"/>
      <c r="DB776"/>
    </row>
    <row r="777" spans="1:106" s="76" customFormat="1" ht="64.5" customHeight="1" x14ac:dyDescent="0.25">
      <c r="A777"/>
      <c r="B777"/>
      <c r="C777"/>
      <c r="D777"/>
      <c r="E777"/>
      <c r="F777"/>
      <c r="G777"/>
      <c r="H777"/>
      <c r="I777"/>
      <c r="J777"/>
      <c r="K777"/>
      <c r="L777"/>
      <c r="M777"/>
      <c r="N777"/>
      <c r="O777"/>
      <c r="P777"/>
      <c r="Q777"/>
      <c r="R777"/>
      <c r="S777"/>
      <c r="T777"/>
      <c r="U777"/>
      <c r="V777"/>
      <c r="W777"/>
      <c r="X777"/>
      <c r="Y777"/>
      <c r="Z777"/>
      <c r="AA777"/>
      <c r="AB777"/>
      <c r="AC777"/>
      <c r="AD777"/>
      <c r="AE777"/>
      <c r="AF777"/>
      <c r="AG777"/>
      <c r="AH777"/>
      <c r="AI777"/>
      <c r="AJ777"/>
      <c r="AK777"/>
      <c r="AL777"/>
      <c r="AM777"/>
      <c r="AN777"/>
      <c r="AO777"/>
      <c r="AP777"/>
      <c r="AQ777"/>
      <c r="AR777"/>
      <c r="AS777"/>
      <c r="AT777"/>
      <c r="AU777"/>
      <c r="AV777"/>
      <c r="AW777"/>
      <c r="AX777"/>
      <c r="AY777"/>
      <c r="AZ777"/>
      <c r="BA777"/>
      <c r="BB777"/>
      <c r="BC777"/>
      <c r="BD777"/>
      <c r="BE777"/>
      <c r="BF777"/>
      <c r="BG777"/>
      <c r="BH777"/>
      <c r="BI777"/>
      <c r="BJ777"/>
      <c r="BK777"/>
      <c r="BL777"/>
      <c r="BM777"/>
      <c r="BN777"/>
      <c r="BO777"/>
      <c r="BP777"/>
      <c r="BQ777"/>
      <c r="BR777"/>
      <c r="BS777"/>
      <c r="BT777"/>
      <c r="BU777"/>
      <c r="BV777"/>
      <c r="BW777"/>
      <c r="BX777"/>
      <c r="BY777"/>
      <c r="BZ777"/>
      <c r="CA777"/>
      <c r="CB777"/>
      <c r="CC777"/>
      <c r="CD777"/>
      <c r="CE777"/>
      <c r="CF777"/>
      <c r="CG777"/>
      <c r="CH777"/>
      <c r="CI777"/>
      <c r="CJ777"/>
      <c r="CK777"/>
      <c r="CL777"/>
      <c r="CM777"/>
      <c r="CN777"/>
      <c r="CO777"/>
      <c r="CP777"/>
      <c r="CQ777"/>
      <c r="CR777"/>
      <c r="CS777"/>
      <c r="CT777"/>
      <c r="CU777"/>
      <c r="CV777"/>
      <c r="CW777"/>
      <c r="CX777"/>
      <c r="CY777"/>
      <c r="CZ777"/>
      <c r="DA777"/>
      <c r="DB777"/>
    </row>
    <row r="778" spans="1:106" s="76" customFormat="1" ht="64.5" customHeight="1" x14ac:dyDescent="0.25">
      <c r="A778"/>
      <c r="B778"/>
      <c r="C778"/>
      <c r="D778"/>
      <c r="E778"/>
      <c r="F778"/>
      <c r="G778"/>
      <c r="H778"/>
      <c r="I778"/>
      <c r="J778"/>
      <c r="K778"/>
      <c r="L778"/>
      <c r="M778"/>
      <c r="N778"/>
      <c r="O778"/>
      <c r="P778"/>
      <c r="Q778"/>
      <c r="R778"/>
      <c r="S778"/>
      <c r="T778"/>
      <c r="U778"/>
      <c r="V778"/>
      <c r="W778"/>
      <c r="X778"/>
      <c r="Y778"/>
      <c r="Z778"/>
      <c r="AA778"/>
      <c r="AB778"/>
      <c r="AC778"/>
      <c r="AD778"/>
      <c r="AE778"/>
      <c r="AF778"/>
      <c r="AG778"/>
      <c r="AH778"/>
      <c r="AI778"/>
      <c r="AJ778"/>
      <c r="AK778"/>
      <c r="AL778"/>
      <c r="AM778"/>
      <c r="AN778"/>
      <c r="AO778"/>
      <c r="AP778"/>
      <c r="AQ778"/>
      <c r="AR778"/>
      <c r="AS778"/>
      <c r="AT778"/>
      <c r="AU778"/>
      <c r="AV778"/>
      <c r="AW778"/>
      <c r="AX778"/>
      <c r="AY778"/>
      <c r="AZ778"/>
      <c r="BA778"/>
      <c r="BB778"/>
      <c r="BC778"/>
      <c r="BD778"/>
      <c r="BE778"/>
      <c r="BF778"/>
      <c r="BG778"/>
      <c r="BH778"/>
      <c r="BI778"/>
      <c r="BJ778"/>
      <c r="BK778"/>
      <c r="BL778"/>
      <c r="BM778"/>
      <c r="BN778"/>
      <c r="BO778"/>
      <c r="BP778"/>
      <c r="BQ778"/>
      <c r="BR778"/>
      <c r="BS778"/>
      <c r="BT778"/>
      <c r="BU778"/>
      <c r="BV778"/>
      <c r="BW778"/>
      <c r="BX778"/>
      <c r="BY778"/>
      <c r="BZ778"/>
      <c r="CA778"/>
      <c r="CB778"/>
      <c r="CC778"/>
      <c r="CD778"/>
      <c r="CE778"/>
      <c r="CF778"/>
      <c r="CG778"/>
      <c r="CH778"/>
      <c r="CI778"/>
      <c r="CJ778"/>
      <c r="CK778"/>
      <c r="CL778"/>
      <c r="CM778"/>
      <c r="CN778"/>
      <c r="CO778"/>
      <c r="CP778"/>
      <c r="CQ778"/>
      <c r="CR778"/>
      <c r="CS778"/>
      <c r="CT778"/>
      <c r="CU778"/>
      <c r="CV778"/>
      <c r="CW778"/>
      <c r="CX778"/>
      <c r="CY778"/>
      <c r="CZ778"/>
      <c r="DA778"/>
      <c r="DB778"/>
    </row>
    <row r="779" spans="1:106" s="76" customFormat="1" ht="64.5" customHeight="1" x14ac:dyDescent="0.25">
      <c r="A779"/>
      <c r="B779"/>
      <c r="C779"/>
      <c r="D779"/>
      <c r="E779"/>
      <c r="F779"/>
      <c r="G779"/>
      <c r="H779"/>
      <c r="I779"/>
      <c r="J779"/>
      <c r="K779"/>
      <c r="L779"/>
      <c r="M779"/>
      <c r="N779"/>
      <c r="O779"/>
      <c r="P779"/>
      <c r="Q779"/>
      <c r="R779"/>
      <c r="S779"/>
      <c r="T779"/>
      <c r="U779"/>
      <c r="V779"/>
      <c r="W779"/>
      <c r="X779"/>
      <c r="Y779"/>
      <c r="Z779"/>
      <c r="AA779"/>
      <c r="AB779"/>
      <c r="AC779"/>
      <c r="AD779"/>
      <c r="AE779"/>
      <c r="AF779"/>
      <c r="AG779"/>
      <c r="AH779"/>
      <c r="AI779"/>
      <c r="AJ779"/>
      <c r="AK779"/>
      <c r="AL779"/>
      <c r="AM779"/>
      <c r="AN779"/>
      <c r="AO779"/>
      <c r="AP779"/>
      <c r="AQ779"/>
      <c r="AR779"/>
      <c r="AS779"/>
      <c r="AT779"/>
      <c r="AU779"/>
      <c r="AV779"/>
      <c r="AW779"/>
      <c r="AX779"/>
      <c r="AY779"/>
      <c r="AZ779"/>
      <c r="BA779"/>
      <c r="BB779"/>
      <c r="BC779"/>
      <c r="BD779"/>
      <c r="BE779"/>
      <c r="BF779"/>
      <c r="BG779"/>
      <c r="BH779"/>
      <c r="BI779"/>
      <c r="BJ779"/>
      <c r="BK779"/>
      <c r="BL779"/>
      <c r="BM779"/>
      <c r="BN779"/>
      <c r="BO779"/>
      <c r="BP779"/>
      <c r="BQ779"/>
      <c r="BR779"/>
      <c r="BS779"/>
      <c r="BT779"/>
      <c r="BU779"/>
      <c r="BV779"/>
      <c r="BW779"/>
      <c r="BX779"/>
      <c r="BY779"/>
      <c r="BZ779"/>
      <c r="CA779"/>
      <c r="CB779"/>
      <c r="CC779"/>
      <c r="CD779"/>
      <c r="CE779"/>
      <c r="CF779"/>
      <c r="CG779"/>
      <c r="CH779"/>
      <c r="CI779"/>
      <c r="CJ779"/>
      <c r="CK779"/>
      <c r="CL779"/>
      <c r="CM779"/>
      <c r="CN779"/>
      <c r="CO779"/>
      <c r="CP779"/>
      <c r="CQ779"/>
      <c r="CR779"/>
      <c r="CS779"/>
      <c r="CT779"/>
      <c r="CU779"/>
      <c r="CV779"/>
      <c r="CW779"/>
      <c r="CX779"/>
      <c r="CY779"/>
      <c r="CZ779"/>
      <c r="DA779"/>
      <c r="DB779"/>
    </row>
    <row r="780" spans="1:106" s="76" customFormat="1" ht="64.5" customHeight="1" x14ac:dyDescent="0.25">
      <c r="A780"/>
      <c r="B780"/>
      <c r="C780"/>
      <c r="D780"/>
      <c r="E780"/>
      <c r="F780"/>
      <c r="G780"/>
      <c r="H780"/>
      <c r="I780"/>
      <c r="J780"/>
      <c r="K780"/>
      <c r="L780"/>
      <c r="M780"/>
      <c r="N780"/>
      <c r="O780"/>
      <c r="P780"/>
      <c r="Q780"/>
      <c r="R780"/>
      <c r="S780"/>
      <c r="T780"/>
      <c r="U780"/>
      <c r="V780"/>
      <c r="W780"/>
      <c r="X780"/>
      <c r="Y780"/>
      <c r="Z780"/>
      <c r="AA780"/>
      <c r="AB780"/>
      <c r="AC780"/>
      <c r="AD780"/>
      <c r="AE780"/>
      <c r="AF780"/>
      <c r="AG780"/>
      <c r="AH780"/>
      <c r="AI780"/>
      <c r="AJ780"/>
      <c r="AK780"/>
      <c r="AL780"/>
      <c r="AM780"/>
      <c r="AN780"/>
      <c r="AO780"/>
      <c r="AP780"/>
      <c r="AQ780"/>
      <c r="AR780"/>
      <c r="AS780"/>
      <c r="AT780"/>
      <c r="AU780"/>
      <c r="AV780"/>
      <c r="AW780"/>
      <c r="AX780"/>
      <c r="AY780"/>
      <c r="AZ780"/>
      <c r="BA780"/>
      <c r="BB780"/>
      <c r="BC780"/>
      <c r="BD780"/>
      <c r="BE780"/>
      <c r="BF780"/>
      <c r="BG780"/>
      <c r="BH780"/>
      <c r="BI780"/>
      <c r="BJ780"/>
      <c r="BK780"/>
      <c r="BL780"/>
      <c r="BM780"/>
      <c r="BN780"/>
      <c r="BO780"/>
      <c r="BP780"/>
      <c r="BQ780"/>
      <c r="BR780"/>
      <c r="BS780"/>
      <c r="BT780"/>
      <c r="BU780"/>
      <c r="BV780"/>
      <c r="BW780"/>
      <c r="BX780"/>
      <c r="BY780"/>
      <c r="BZ780"/>
      <c r="CA780"/>
      <c r="CB780"/>
      <c r="CC780"/>
      <c r="CD780"/>
      <c r="CE780"/>
      <c r="CF780"/>
      <c r="CG780"/>
      <c r="CH780"/>
      <c r="CI780"/>
      <c r="CJ780"/>
      <c r="CK780"/>
      <c r="CL780"/>
      <c r="CM780"/>
      <c r="CN780"/>
      <c r="CO780"/>
      <c r="CP780"/>
      <c r="CQ780"/>
      <c r="CR780"/>
      <c r="CS780"/>
      <c r="CT780"/>
      <c r="CU780"/>
      <c r="CV780"/>
      <c r="CW780"/>
      <c r="CX780"/>
      <c r="CY780"/>
      <c r="CZ780"/>
      <c r="DA780"/>
      <c r="DB780"/>
    </row>
    <row r="781" spans="1:106" s="76" customFormat="1" ht="64.5" customHeight="1" x14ac:dyDescent="0.25">
      <c r="A781"/>
      <c r="B781"/>
      <c r="C781"/>
      <c r="D781"/>
      <c r="E781"/>
      <c r="F781"/>
      <c r="G781"/>
      <c r="H781"/>
      <c r="I781"/>
      <c r="J781"/>
      <c r="K781"/>
      <c r="L781"/>
      <c r="M781"/>
      <c r="N781"/>
      <c r="O781"/>
      <c r="P781"/>
      <c r="Q781"/>
      <c r="R781"/>
      <c r="S781"/>
      <c r="T781"/>
      <c r="U781"/>
      <c r="V781"/>
      <c r="W781"/>
      <c r="X781"/>
      <c r="Y781"/>
      <c r="Z781"/>
      <c r="AA781"/>
      <c r="AB781"/>
      <c r="AC781"/>
      <c r="AD781"/>
      <c r="AE781"/>
      <c r="AF781"/>
      <c r="AG781"/>
      <c r="AH781"/>
      <c r="AI781"/>
      <c r="AJ781"/>
      <c r="AK781"/>
      <c r="AL781"/>
      <c r="AM781"/>
      <c r="AN781"/>
      <c r="AO781"/>
      <c r="AP781"/>
      <c r="AQ781"/>
      <c r="AR781"/>
      <c r="AS781"/>
      <c r="AT781"/>
      <c r="AU781"/>
      <c r="AV781"/>
      <c r="AW781"/>
      <c r="AX781"/>
      <c r="AY781"/>
      <c r="AZ781"/>
      <c r="BA781"/>
      <c r="BB781"/>
      <c r="BC781"/>
      <c r="BD781"/>
      <c r="BE781"/>
      <c r="BF781"/>
      <c r="BG781"/>
      <c r="BH781"/>
      <c r="BI781"/>
      <c r="BJ781"/>
      <c r="BK781"/>
      <c r="BL781"/>
      <c r="BM781"/>
      <c r="BN781"/>
      <c r="BO781"/>
      <c r="BP781"/>
      <c r="BQ781"/>
      <c r="BR781"/>
      <c r="BS781"/>
      <c r="BT781"/>
      <c r="BU781"/>
      <c r="BV781"/>
      <c r="BW781"/>
      <c r="BX781"/>
      <c r="BY781"/>
      <c r="BZ781"/>
      <c r="CA781"/>
      <c r="CB781"/>
      <c r="CC781"/>
      <c r="CD781"/>
      <c r="CE781"/>
      <c r="CF781"/>
      <c r="CG781"/>
      <c r="CH781"/>
      <c r="CI781"/>
      <c r="CJ781"/>
      <c r="CK781"/>
      <c r="CL781"/>
      <c r="CM781"/>
      <c r="CN781"/>
      <c r="CO781"/>
      <c r="CP781"/>
      <c r="CQ781"/>
      <c r="CR781"/>
      <c r="CS781"/>
      <c r="CT781"/>
      <c r="CU781"/>
      <c r="CV781"/>
      <c r="CW781"/>
      <c r="CX781"/>
      <c r="CY781"/>
      <c r="CZ781"/>
      <c r="DA781"/>
      <c r="DB781"/>
    </row>
    <row r="782" spans="1:106" s="76" customFormat="1" ht="64.5" customHeight="1" x14ac:dyDescent="0.25">
      <c r="A782"/>
      <c r="B782"/>
      <c r="C782"/>
      <c r="D782"/>
      <c r="E782"/>
      <c r="F782"/>
      <c r="G782"/>
      <c r="H782"/>
      <c r="I782"/>
      <c r="J782"/>
      <c r="K782"/>
      <c r="L782"/>
      <c r="M782"/>
      <c r="N782"/>
      <c r="O782"/>
      <c r="P782"/>
      <c r="Q782"/>
      <c r="R782"/>
      <c r="S782"/>
      <c r="T782"/>
      <c r="U782"/>
      <c r="V782"/>
      <c r="W782"/>
      <c r="X782"/>
      <c r="Y782"/>
      <c r="Z782"/>
      <c r="AA782"/>
      <c r="AB782"/>
      <c r="AC782"/>
      <c r="AD782"/>
      <c r="AE782"/>
      <c r="AF782"/>
      <c r="AG782"/>
      <c r="AH782"/>
      <c r="AI782"/>
      <c r="AJ782"/>
      <c r="AK782"/>
      <c r="AL782"/>
      <c r="AM782"/>
      <c r="AN782"/>
      <c r="AO782"/>
      <c r="AP782"/>
      <c r="AQ782"/>
      <c r="AR782"/>
      <c r="AS782"/>
      <c r="AT782"/>
      <c r="AU782"/>
      <c r="AV782"/>
      <c r="AW782"/>
      <c r="AX782"/>
      <c r="AY782"/>
      <c r="AZ782"/>
      <c r="BA782"/>
      <c r="BB782"/>
      <c r="BC782"/>
      <c r="BD782"/>
      <c r="BE782"/>
      <c r="BF782"/>
      <c r="BG782"/>
      <c r="BH782"/>
      <c r="BI782"/>
      <c r="BJ782"/>
      <c r="BK782"/>
      <c r="BL782"/>
      <c r="BM782"/>
      <c r="BN782"/>
      <c r="BO782"/>
      <c r="BP782"/>
      <c r="BQ782"/>
      <c r="BR782"/>
      <c r="BS782"/>
      <c r="BT782"/>
      <c r="BU782"/>
      <c r="BV782"/>
      <c r="BW782"/>
      <c r="BX782"/>
      <c r="BY782"/>
      <c r="BZ782"/>
      <c r="CA782"/>
      <c r="CB782"/>
      <c r="CC782"/>
      <c r="CD782"/>
      <c r="CE782"/>
      <c r="CF782"/>
      <c r="CG782"/>
      <c r="CH782"/>
      <c r="CI782"/>
      <c r="CJ782"/>
      <c r="CK782"/>
      <c r="CL782"/>
      <c r="CM782"/>
      <c r="CN782"/>
      <c r="CO782"/>
      <c r="CP782"/>
      <c r="CQ782"/>
      <c r="CR782"/>
      <c r="CS782"/>
      <c r="CT782"/>
      <c r="CU782"/>
      <c r="CV782"/>
      <c r="CW782"/>
      <c r="CX782"/>
      <c r="CY782"/>
      <c r="CZ782"/>
      <c r="DA782"/>
      <c r="DB782"/>
    </row>
    <row r="783" spans="1:106" s="76" customFormat="1" ht="64.5" customHeight="1" x14ac:dyDescent="0.25">
      <c r="A783"/>
      <c r="B783"/>
      <c r="C783"/>
      <c r="D783"/>
      <c r="E783"/>
      <c r="F783"/>
      <c r="G783"/>
      <c r="H783"/>
      <c r="I783"/>
      <c r="J783"/>
      <c r="K783"/>
      <c r="L783"/>
      <c r="M783"/>
      <c r="N783"/>
      <c r="O783"/>
      <c r="P783"/>
      <c r="Q783"/>
      <c r="R783"/>
      <c r="S783"/>
      <c r="T783"/>
      <c r="U783"/>
      <c r="V783"/>
      <c r="W783"/>
      <c r="X783"/>
      <c r="Y783"/>
      <c r="Z783"/>
      <c r="AA783"/>
      <c r="AB783"/>
      <c r="AC783"/>
      <c r="AD783"/>
      <c r="AE783"/>
      <c r="AF783"/>
      <c r="AG783"/>
      <c r="AH783"/>
      <c r="AI783"/>
      <c r="AJ783"/>
      <c r="AK783"/>
      <c r="AL783"/>
      <c r="AM783"/>
      <c r="AN783"/>
      <c r="AO783"/>
      <c r="AP783"/>
      <c r="AQ783"/>
      <c r="AR783"/>
      <c r="AS783"/>
      <c r="AT783"/>
      <c r="AU783"/>
      <c r="AV783"/>
      <c r="AW783"/>
      <c r="AX783"/>
      <c r="AY783"/>
      <c r="AZ783"/>
      <c r="BA783"/>
      <c r="BB783"/>
      <c r="BC783"/>
      <c r="BD783"/>
      <c r="BE783"/>
      <c r="BF783"/>
      <c r="BG783"/>
      <c r="BH783"/>
      <c r="BI783"/>
      <c r="BJ783"/>
      <c r="BK783"/>
      <c r="BL783"/>
      <c r="BM783"/>
      <c r="BN783"/>
      <c r="BO783"/>
      <c r="BP783"/>
      <c r="BQ783"/>
      <c r="BR783"/>
      <c r="BS783"/>
      <c r="BT783"/>
      <c r="BU783"/>
      <c r="BV783"/>
      <c r="BW783"/>
      <c r="BX783"/>
      <c r="BY783"/>
      <c r="BZ783"/>
      <c r="CA783"/>
      <c r="CB783"/>
      <c r="CC783"/>
      <c r="CD783"/>
      <c r="CE783"/>
      <c r="CF783"/>
      <c r="CG783"/>
      <c r="CH783"/>
      <c r="CI783"/>
      <c r="CJ783"/>
      <c r="CK783"/>
      <c r="CL783"/>
      <c r="CM783"/>
      <c r="CN783"/>
      <c r="CO783"/>
      <c r="CP783"/>
      <c r="CQ783"/>
      <c r="CR783"/>
      <c r="CS783"/>
      <c r="CT783"/>
      <c r="CU783"/>
      <c r="CV783"/>
      <c r="CW783"/>
      <c r="CX783"/>
      <c r="CY783"/>
      <c r="CZ783"/>
      <c r="DA783"/>
      <c r="DB783"/>
    </row>
    <row r="784" spans="1:106" s="76" customFormat="1" ht="64.5" customHeight="1" x14ac:dyDescent="0.25">
      <c r="A784"/>
      <c r="B784"/>
      <c r="C784"/>
      <c r="D784"/>
      <c r="E784"/>
      <c r="F784"/>
      <c r="G784"/>
      <c r="H784"/>
      <c r="I784"/>
      <c r="J784"/>
      <c r="K784"/>
      <c r="L784"/>
      <c r="M784"/>
      <c r="N784"/>
      <c r="O784"/>
      <c r="P784"/>
      <c r="Q784"/>
      <c r="R784"/>
      <c r="S784"/>
      <c r="T784"/>
      <c r="U784"/>
      <c r="V784"/>
      <c r="W784"/>
      <c r="X784"/>
      <c r="Y784"/>
      <c r="Z784"/>
      <c r="AA784"/>
      <c r="AB784"/>
      <c r="AC784"/>
      <c r="AD784"/>
      <c r="AE784"/>
      <c r="AF784"/>
      <c r="AG784"/>
      <c r="AH784"/>
      <c r="AI784"/>
      <c r="AJ784"/>
      <c r="AK784"/>
      <c r="AL784"/>
      <c r="AM784"/>
      <c r="AN784"/>
      <c r="AO784"/>
      <c r="AP784"/>
      <c r="AQ784"/>
      <c r="AR784"/>
      <c r="AS784"/>
      <c r="AT784"/>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c r="CT784"/>
      <c r="CU784"/>
      <c r="CV784"/>
      <c r="CW784"/>
      <c r="CX784"/>
      <c r="CY784"/>
      <c r="CZ784"/>
      <c r="DA784"/>
      <c r="DB784"/>
    </row>
    <row r="785" spans="1:106" s="76" customFormat="1" ht="64.5" customHeight="1" x14ac:dyDescent="0.25">
      <c r="A785"/>
      <c r="B785"/>
      <c r="C785"/>
      <c r="D785"/>
      <c r="E785"/>
      <c r="F785"/>
      <c r="G785"/>
      <c r="H785"/>
      <c r="I785"/>
      <c r="J785"/>
      <c r="K785"/>
      <c r="L785"/>
      <c r="M785"/>
      <c r="N785"/>
      <c r="O785"/>
      <c r="P785"/>
      <c r="Q785"/>
      <c r="R785"/>
      <c r="S785"/>
      <c r="T785"/>
      <c r="U785"/>
      <c r="V785"/>
      <c r="W785"/>
      <c r="X785"/>
      <c r="Y785"/>
      <c r="Z785"/>
      <c r="AA785"/>
      <c r="AB785"/>
      <c r="AC785"/>
      <c r="AD785"/>
      <c r="AE785"/>
      <c r="AF785"/>
      <c r="AG785"/>
      <c r="AH785"/>
      <c r="AI785"/>
      <c r="AJ785"/>
      <c r="AK785"/>
      <c r="AL785"/>
      <c r="AM785"/>
      <c r="AN785"/>
      <c r="AO785"/>
      <c r="AP785"/>
      <c r="AQ785"/>
      <c r="AR785"/>
      <c r="AS785"/>
      <c r="AT785"/>
      <c r="AU785"/>
      <c r="AV785"/>
      <c r="AW785"/>
      <c r="AX785"/>
      <c r="AY785"/>
      <c r="AZ785"/>
      <c r="BA785"/>
      <c r="BB785"/>
      <c r="BC785"/>
      <c r="BD785"/>
      <c r="BE785"/>
      <c r="BF785"/>
      <c r="BG785"/>
      <c r="BH785"/>
      <c r="BI785"/>
      <c r="BJ785"/>
      <c r="BK785"/>
      <c r="BL785"/>
      <c r="BM785"/>
      <c r="BN785"/>
      <c r="BO785"/>
      <c r="BP785"/>
      <c r="BQ785"/>
      <c r="BR785"/>
      <c r="BS785"/>
      <c r="BT785"/>
      <c r="BU785"/>
      <c r="BV785"/>
      <c r="BW785"/>
      <c r="BX785"/>
      <c r="BY785"/>
      <c r="BZ785"/>
      <c r="CA785"/>
      <c r="CB785"/>
      <c r="CC785"/>
      <c r="CD785"/>
      <c r="CE785"/>
      <c r="CF785"/>
      <c r="CG785"/>
      <c r="CH785"/>
      <c r="CI785"/>
      <c r="CJ785"/>
      <c r="CK785"/>
      <c r="CL785"/>
      <c r="CM785"/>
      <c r="CN785"/>
      <c r="CO785"/>
      <c r="CP785"/>
      <c r="CQ785"/>
      <c r="CR785"/>
      <c r="CS785"/>
      <c r="CT785"/>
      <c r="CU785"/>
      <c r="CV785"/>
      <c r="CW785"/>
      <c r="CX785"/>
      <c r="CY785"/>
      <c r="CZ785"/>
      <c r="DA785"/>
      <c r="DB785"/>
    </row>
    <row r="786" spans="1:106" s="76" customFormat="1" ht="64.5" customHeight="1" x14ac:dyDescent="0.25">
      <c r="A786"/>
      <c r="B786"/>
      <c r="C786"/>
      <c r="D786"/>
      <c r="E786"/>
      <c r="F786"/>
      <c r="G786"/>
      <c r="H786"/>
      <c r="I786"/>
      <c r="J786"/>
      <c r="K786"/>
      <c r="L786"/>
      <c r="M786"/>
      <c r="N786"/>
      <c r="O786"/>
      <c r="P786"/>
      <c r="Q786"/>
      <c r="R786"/>
      <c r="S786"/>
      <c r="T786"/>
      <c r="U786"/>
      <c r="V786"/>
      <c r="W786"/>
      <c r="X786"/>
      <c r="Y786"/>
      <c r="Z786"/>
      <c r="AA786"/>
      <c r="AB786"/>
      <c r="AC786"/>
      <c r="AD786"/>
      <c r="AE786"/>
      <c r="AF786"/>
      <c r="AG786"/>
      <c r="AH786"/>
      <c r="AI786"/>
      <c r="AJ786"/>
      <c r="AK786"/>
      <c r="AL786"/>
      <c r="AM786"/>
      <c r="AN786"/>
      <c r="AO786"/>
      <c r="AP786"/>
      <c r="AQ786"/>
      <c r="AR786"/>
      <c r="AS786"/>
      <c r="AT786"/>
      <c r="AU786"/>
      <c r="AV786"/>
      <c r="AW786"/>
      <c r="AX786"/>
      <c r="AY786"/>
      <c r="AZ786"/>
      <c r="BA786"/>
      <c r="BB786"/>
      <c r="BC786"/>
      <c r="BD786"/>
      <c r="BE786"/>
      <c r="BF786"/>
      <c r="BG786"/>
      <c r="BH786"/>
      <c r="BI786"/>
      <c r="BJ786"/>
      <c r="BK786"/>
      <c r="BL786"/>
      <c r="BM786"/>
      <c r="BN786"/>
      <c r="BO786"/>
      <c r="BP786"/>
      <c r="BQ786"/>
      <c r="BR786"/>
      <c r="BS786"/>
      <c r="BT786"/>
      <c r="BU786"/>
      <c r="BV786"/>
      <c r="BW786"/>
      <c r="BX786"/>
      <c r="BY786"/>
      <c r="BZ786"/>
      <c r="CA786"/>
      <c r="CB786"/>
      <c r="CC786"/>
      <c r="CD786"/>
      <c r="CE786"/>
      <c r="CF786"/>
      <c r="CG786"/>
      <c r="CH786"/>
      <c r="CI786"/>
      <c r="CJ786"/>
      <c r="CK786"/>
      <c r="CL786"/>
      <c r="CM786"/>
      <c r="CN786"/>
      <c r="CO786"/>
      <c r="CP786"/>
      <c r="CQ786"/>
      <c r="CR786"/>
      <c r="CS786"/>
      <c r="CT786"/>
      <c r="CU786"/>
      <c r="CV786"/>
      <c r="CW786"/>
      <c r="CX786"/>
      <c r="CY786"/>
      <c r="CZ786"/>
      <c r="DA786"/>
      <c r="DB786"/>
    </row>
    <row r="787" spans="1:106" s="76" customFormat="1" ht="64.5" customHeight="1" x14ac:dyDescent="0.25">
      <c r="A787"/>
      <c r="B787"/>
      <c r="C787"/>
      <c r="D787"/>
      <c r="E787"/>
      <c r="F787"/>
      <c r="G787"/>
      <c r="H787"/>
      <c r="I787"/>
      <c r="J787"/>
      <c r="K787"/>
      <c r="L787"/>
      <c r="M787"/>
      <c r="N787"/>
      <c r="O787"/>
      <c r="P787"/>
      <c r="Q787"/>
      <c r="R787"/>
      <c r="S787"/>
      <c r="T787"/>
      <c r="U787"/>
      <c r="V787"/>
      <c r="W787"/>
      <c r="X787"/>
      <c r="Y787"/>
      <c r="Z787"/>
      <c r="AA787"/>
      <c r="AB787"/>
      <c r="AC787"/>
      <c r="AD787"/>
      <c r="AE787"/>
      <c r="AF787"/>
      <c r="AG787"/>
      <c r="AH787"/>
      <c r="AI787"/>
      <c r="AJ787"/>
      <c r="AK787"/>
      <c r="AL787"/>
      <c r="AM787"/>
      <c r="AN787"/>
      <c r="AO787"/>
      <c r="AP787"/>
      <c r="AQ787"/>
      <c r="AR787"/>
      <c r="AS787"/>
      <c r="AT787"/>
      <c r="AU787"/>
      <c r="AV787"/>
      <c r="AW787"/>
      <c r="AX787"/>
      <c r="AY787"/>
      <c r="AZ787"/>
      <c r="BA787"/>
      <c r="BB787"/>
      <c r="BC787"/>
      <c r="BD787"/>
      <c r="BE787"/>
      <c r="BF787"/>
      <c r="BG787"/>
      <c r="BH787"/>
      <c r="BI787"/>
      <c r="BJ787"/>
      <c r="BK787"/>
      <c r="BL787"/>
      <c r="BM787"/>
      <c r="BN787"/>
      <c r="BO787"/>
      <c r="BP787"/>
      <c r="BQ787"/>
      <c r="BR787"/>
      <c r="BS787"/>
      <c r="BT787"/>
      <c r="BU787"/>
      <c r="BV787"/>
      <c r="BW787"/>
      <c r="BX787"/>
      <c r="BY787"/>
      <c r="BZ787"/>
      <c r="CA787"/>
      <c r="CB787"/>
      <c r="CC787"/>
      <c r="CD787"/>
      <c r="CE787"/>
      <c r="CF787"/>
      <c r="CG787"/>
      <c r="CH787"/>
      <c r="CI787"/>
      <c r="CJ787"/>
      <c r="CK787"/>
      <c r="CL787"/>
      <c r="CM787"/>
      <c r="CN787"/>
      <c r="CO787"/>
      <c r="CP787"/>
      <c r="CQ787"/>
      <c r="CR787"/>
      <c r="CS787"/>
      <c r="CT787"/>
      <c r="CU787"/>
      <c r="CV787"/>
      <c r="CW787"/>
      <c r="CX787"/>
      <c r="CY787"/>
      <c r="CZ787"/>
      <c r="DA787"/>
      <c r="DB787"/>
    </row>
    <row r="788" spans="1:106" s="76" customFormat="1" ht="64.5" customHeight="1" x14ac:dyDescent="0.25">
      <c r="A788"/>
      <c r="B788"/>
      <c r="C788"/>
      <c r="D788"/>
      <c r="E788"/>
      <c r="F788"/>
      <c r="G788"/>
      <c r="H788"/>
      <c r="I788"/>
      <c r="J788"/>
      <c r="K788"/>
      <c r="L788"/>
      <c r="M788"/>
      <c r="N788"/>
      <c r="O788"/>
      <c r="P788"/>
      <c r="Q788"/>
      <c r="R788"/>
      <c r="S788"/>
      <c r="T788"/>
      <c r="U788"/>
      <c r="V788"/>
      <c r="W788"/>
      <c r="X788"/>
      <c r="Y788"/>
      <c r="Z788"/>
      <c r="AA788"/>
      <c r="AB788"/>
      <c r="AC788"/>
      <c r="AD788"/>
      <c r="AE788"/>
      <c r="AF788"/>
      <c r="AG788"/>
      <c r="AH788"/>
      <c r="AI788"/>
      <c r="AJ788"/>
      <c r="AK788"/>
      <c r="AL788"/>
      <c r="AM788"/>
      <c r="AN788"/>
      <c r="AO788"/>
      <c r="AP788"/>
      <c r="AQ788"/>
      <c r="AR788"/>
      <c r="AS788"/>
      <c r="AT788"/>
      <c r="AU788"/>
      <c r="AV788"/>
      <c r="AW788"/>
      <c r="AX788"/>
      <c r="AY788"/>
      <c r="AZ788"/>
      <c r="BA788"/>
      <c r="BB788"/>
      <c r="BC788"/>
      <c r="BD788"/>
      <c r="BE788"/>
      <c r="BF788"/>
      <c r="BG788"/>
      <c r="BH788"/>
      <c r="BI788"/>
      <c r="BJ788"/>
      <c r="BK788"/>
      <c r="BL788"/>
      <c r="BM788"/>
      <c r="BN788"/>
      <c r="BO788"/>
      <c r="BP788"/>
      <c r="BQ788"/>
      <c r="BR788"/>
      <c r="BS788"/>
      <c r="BT788"/>
      <c r="BU788"/>
      <c r="BV788"/>
      <c r="BW788"/>
      <c r="BX788"/>
      <c r="BY788"/>
      <c r="BZ788"/>
      <c r="CA788"/>
      <c r="CB788"/>
      <c r="CC788"/>
      <c r="CD788"/>
      <c r="CE788"/>
      <c r="CF788"/>
      <c r="CG788"/>
      <c r="CH788"/>
      <c r="CI788"/>
      <c r="CJ788"/>
      <c r="CK788"/>
      <c r="CL788"/>
      <c r="CM788"/>
      <c r="CN788"/>
      <c r="CO788"/>
      <c r="CP788"/>
      <c r="CQ788"/>
      <c r="CR788"/>
      <c r="CS788"/>
      <c r="CT788"/>
      <c r="CU788"/>
      <c r="CV788"/>
      <c r="CW788"/>
      <c r="CX788"/>
      <c r="CY788"/>
      <c r="CZ788"/>
      <c r="DA788"/>
      <c r="DB788"/>
    </row>
    <row r="789" spans="1:106" s="76" customFormat="1" ht="64.5" customHeight="1" x14ac:dyDescent="0.25">
      <c r="A789"/>
      <c r="B789"/>
      <c r="C789"/>
      <c r="D789"/>
      <c r="E789"/>
      <c r="F789"/>
      <c r="G789"/>
      <c r="H789"/>
      <c r="I789"/>
      <c r="J789"/>
      <c r="K789"/>
      <c r="L789"/>
      <c r="M789"/>
      <c r="N789"/>
      <c r="O789"/>
      <c r="P789"/>
      <c r="Q789"/>
      <c r="R789"/>
      <c r="S789"/>
      <c r="T789"/>
      <c r="U789"/>
      <c r="V789"/>
      <c r="W789"/>
      <c r="X789"/>
      <c r="Y789"/>
      <c r="Z789"/>
      <c r="AA789"/>
      <c r="AB789"/>
      <c r="AC789"/>
      <c r="AD789"/>
      <c r="AE789"/>
      <c r="AF789"/>
      <c r="AG789"/>
      <c r="AH789"/>
      <c r="AI789"/>
      <c r="AJ789"/>
      <c r="AK789"/>
      <c r="AL789"/>
      <c r="AM789"/>
      <c r="AN789"/>
      <c r="AO789"/>
      <c r="AP789"/>
      <c r="AQ789"/>
      <c r="AR789"/>
      <c r="AS789"/>
      <c r="AT789"/>
      <c r="AU789"/>
      <c r="AV789"/>
      <c r="AW789"/>
      <c r="AX789"/>
      <c r="AY789"/>
      <c r="AZ789"/>
      <c r="BA789"/>
      <c r="BB789"/>
      <c r="BC789"/>
      <c r="BD789"/>
      <c r="BE789"/>
      <c r="BF789"/>
      <c r="BG789"/>
      <c r="BH789"/>
      <c r="BI789"/>
      <c r="BJ789"/>
      <c r="BK789"/>
      <c r="BL789"/>
      <c r="BM789"/>
      <c r="BN789"/>
      <c r="BO789"/>
      <c r="BP789"/>
      <c r="BQ789"/>
      <c r="BR789"/>
      <c r="BS789"/>
      <c r="BT789"/>
      <c r="BU789"/>
      <c r="BV789"/>
      <c r="BW789"/>
      <c r="BX789"/>
      <c r="BY789"/>
      <c r="BZ789"/>
      <c r="CA789"/>
      <c r="CB789"/>
      <c r="CC789"/>
      <c r="CD789"/>
      <c r="CE789"/>
      <c r="CF789"/>
      <c r="CG789"/>
      <c r="CH789"/>
      <c r="CI789"/>
      <c r="CJ789"/>
      <c r="CK789"/>
      <c r="CL789"/>
      <c r="CM789"/>
      <c r="CN789"/>
      <c r="CO789"/>
      <c r="CP789"/>
      <c r="CQ789"/>
      <c r="CR789"/>
      <c r="CS789"/>
      <c r="CT789"/>
      <c r="CU789"/>
      <c r="CV789"/>
      <c r="CW789"/>
      <c r="CX789"/>
      <c r="CY789"/>
      <c r="CZ789"/>
      <c r="DA789"/>
      <c r="DB789"/>
    </row>
    <row r="790" spans="1:106" s="76" customFormat="1" ht="64.5" customHeight="1" x14ac:dyDescent="0.25">
      <c r="A790"/>
      <c r="B790"/>
      <c r="C790"/>
      <c r="D790"/>
      <c r="E790"/>
      <c r="F790"/>
      <c r="G790"/>
      <c r="H790"/>
      <c r="I790"/>
      <c r="J790"/>
      <c r="K790"/>
      <c r="L790"/>
      <c r="M790"/>
      <c r="N790"/>
      <c r="O790"/>
      <c r="P790"/>
      <c r="Q790"/>
      <c r="R790"/>
      <c r="S790"/>
      <c r="T790"/>
      <c r="U790"/>
      <c r="V790"/>
      <c r="W790"/>
      <c r="X790"/>
      <c r="Y790"/>
      <c r="Z790"/>
      <c r="AA790"/>
      <c r="AB790"/>
      <c r="AC790"/>
      <c r="AD790"/>
      <c r="AE790"/>
      <c r="AF790"/>
      <c r="AG790"/>
      <c r="AH790"/>
      <c r="AI790"/>
      <c r="AJ790"/>
      <c r="AK790"/>
      <c r="AL790"/>
      <c r="AM790"/>
      <c r="AN790"/>
      <c r="AO790"/>
      <c r="AP790"/>
      <c r="AQ790"/>
      <c r="AR790"/>
      <c r="AS790"/>
      <c r="AT790"/>
      <c r="AU790"/>
      <c r="AV790"/>
      <c r="AW790"/>
      <c r="AX790"/>
      <c r="AY790"/>
      <c r="AZ790"/>
      <c r="BA790"/>
      <c r="BB790"/>
      <c r="BC790"/>
      <c r="BD790"/>
      <c r="BE790"/>
      <c r="BF790"/>
      <c r="BG790"/>
      <c r="BH790"/>
      <c r="BI790"/>
      <c r="BJ790"/>
      <c r="BK790"/>
      <c r="BL790"/>
      <c r="BM790"/>
      <c r="BN790"/>
      <c r="BO790"/>
      <c r="BP790"/>
      <c r="BQ790"/>
      <c r="BR790"/>
      <c r="BS790"/>
      <c r="BT790"/>
      <c r="BU790"/>
      <c r="BV790"/>
      <c r="BW790"/>
      <c r="BX790"/>
      <c r="BY790"/>
      <c r="BZ790"/>
      <c r="CA790"/>
      <c r="CB790"/>
      <c r="CC790"/>
      <c r="CD790"/>
      <c r="CE790"/>
      <c r="CF790"/>
      <c r="CG790"/>
      <c r="CH790"/>
      <c r="CI790"/>
      <c r="CJ790"/>
      <c r="CK790"/>
      <c r="CL790"/>
      <c r="CM790"/>
      <c r="CN790"/>
      <c r="CO790"/>
      <c r="CP790"/>
      <c r="CQ790"/>
      <c r="CR790"/>
      <c r="CS790"/>
      <c r="CT790"/>
      <c r="CU790"/>
      <c r="CV790"/>
      <c r="CW790"/>
      <c r="CX790"/>
      <c r="CY790"/>
      <c r="CZ790"/>
      <c r="DA790"/>
      <c r="DB790"/>
    </row>
    <row r="791" spans="1:106" s="76" customFormat="1" ht="64.5" customHeight="1" x14ac:dyDescent="0.25">
      <c r="A791"/>
      <c r="B791"/>
      <c r="C791"/>
      <c r="D791"/>
      <c r="E791"/>
      <c r="F791"/>
      <c r="G791"/>
      <c r="H791"/>
      <c r="I791"/>
      <c r="J791"/>
      <c r="K791"/>
      <c r="L791"/>
      <c r="M791"/>
      <c r="N791"/>
      <c r="O791"/>
      <c r="P791"/>
      <c r="Q791"/>
      <c r="R791"/>
      <c r="S791"/>
      <c r="T791"/>
      <c r="U791"/>
      <c r="V791"/>
      <c r="W791"/>
      <c r="X791"/>
      <c r="Y791"/>
      <c r="Z791"/>
      <c r="AA791"/>
      <c r="AB791"/>
      <c r="AC791"/>
      <c r="AD791"/>
      <c r="AE791"/>
      <c r="AF791"/>
      <c r="AG791"/>
      <c r="AH791"/>
      <c r="AI791"/>
      <c r="AJ791"/>
      <c r="AK791"/>
      <c r="AL791"/>
      <c r="AM791"/>
      <c r="AN791"/>
      <c r="AO791"/>
      <c r="AP791"/>
      <c r="AQ791"/>
      <c r="AR791"/>
      <c r="AS791"/>
      <c r="AT791"/>
      <c r="AU791"/>
      <c r="AV791"/>
      <c r="AW791"/>
      <c r="AX791"/>
      <c r="AY791"/>
      <c r="AZ791"/>
      <c r="BA791"/>
      <c r="BB791"/>
      <c r="BC791"/>
      <c r="BD791"/>
      <c r="BE791"/>
      <c r="BF791"/>
      <c r="BG791"/>
      <c r="BH791"/>
      <c r="BI791"/>
      <c r="BJ791"/>
      <c r="BK791"/>
      <c r="BL791"/>
      <c r="BM791"/>
      <c r="BN791"/>
      <c r="BO791"/>
      <c r="BP791"/>
      <c r="BQ791"/>
      <c r="BR791"/>
      <c r="BS791"/>
      <c r="BT791"/>
      <c r="BU791"/>
      <c r="BV791"/>
      <c r="BW791"/>
      <c r="BX791"/>
      <c r="BY791"/>
      <c r="BZ791"/>
      <c r="CA791"/>
      <c r="CB791"/>
      <c r="CC791"/>
      <c r="CD791"/>
      <c r="CE791"/>
      <c r="CF791"/>
      <c r="CG791"/>
      <c r="CH791"/>
      <c r="CI791"/>
      <c r="CJ791"/>
      <c r="CK791"/>
      <c r="CL791"/>
      <c r="CM791"/>
      <c r="CN791"/>
      <c r="CO791"/>
      <c r="CP791"/>
      <c r="CQ791"/>
      <c r="CR791"/>
      <c r="CS791"/>
      <c r="CT791"/>
      <c r="CU791"/>
      <c r="CV791"/>
      <c r="CW791"/>
      <c r="CX791"/>
      <c r="CY791"/>
      <c r="CZ791"/>
      <c r="DA791"/>
      <c r="DB791"/>
    </row>
    <row r="792" spans="1:106" s="76" customFormat="1" ht="64.5" customHeight="1" x14ac:dyDescent="0.25">
      <c r="A792"/>
      <c r="B792"/>
      <c r="C792"/>
      <c r="D792"/>
      <c r="E792"/>
      <c r="F792"/>
      <c r="G792"/>
      <c r="H792"/>
      <c r="I792"/>
      <c r="J792"/>
      <c r="K792"/>
      <c r="L792"/>
      <c r="M792"/>
      <c r="N792"/>
      <c r="O792"/>
      <c r="P792"/>
      <c r="Q792"/>
      <c r="R792"/>
      <c r="S792"/>
      <c r="T792"/>
      <c r="U792"/>
      <c r="V792"/>
      <c r="W792"/>
      <c r="X792"/>
      <c r="Y792"/>
      <c r="Z792"/>
      <c r="AA792"/>
      <c r="AB792"/>
      <c r="AC792"/>
      <c r="AD792"/>
      <c r="AE792"/>
      <c r="AF792"/>
      <c r="AG792"/>
      <c r="AH792"/>
      <c r="AI792"/>
      <c r="AJ792"/>
      <c r="AK792"/>
      <c r="AL792"/>
      <c r="AM792"/>
      <c r="AN792"/>
      <c r="AO792"/>
      <c r="AP792"/>
      <c r="AQ792"/>
      <c r="AR792"/>
      <c r="AS792"/>
      <c r="AT792"/>
      <c r="AU792"/>
      <c r="AV792"/>
      <c r="AW792"/>
      <c r="AX792"/>
      <c r="AY792"/>
      <c r="AZ792"/>
      <c r="BA792"/>
      <c r="BB792"/>
      <c r="BC792"/>
      <c r="BD792"/>
      <c r="BE792"/>
      <c r="BF792"/>
      <c r="BG792"/>
      <c r="BH792"/>
      <c r="BI792"/>
      <c r="BJ792"/>
      <c r="BK792"/>
      <c r="BL792"/>
      <c r="BM792"/>
      <c r="BN792"/>
      <c r="BO792"/>
      <c r="BP792"/>
      <c r="BQ792"/>
      <c r="BR792"/>
      <c r="BS792"/>
      <c r="BT792"/>
      <c r="BU792"/>
      <c r="BV792"/>
      <c r="BW792"/>
      <c r="BX792"/>
      <c r="BY792"/>
      <c r="BZ792"/>
      <c r="CA792"/>
      <c r="CB792"/>
      <c r="CC792"/>
      <c r="CD792"/>
      <c r="CE792"/>
      <c r="CF792"/>
      <c r="CG792"/>
      <c r="CH792"/>
      <c r="CI792"/>
      <c r="CJ792"/>
      <c r="CK792"/>
      <c r="CL792"/>
      <c r="CM792"/>
      <c r="CN792"/>
      <c r="CO792"/>
      <c r="CP792"/>
      <c r="CQ792"/>
      <c r="CR792"/>
      <c r="CS792"/>
      <c r="CT792"/>
      <c r="CU792"/>
      <c r="CV792"/>
      <c r="CW792"/>
      <c r="CX792"/>
      <c r="CY792"/>
      <c r="CZ792"/>
      <c r="DA792"/>
      <c r="DB792"/>
    </row>
    <row r="793" spans="1:106" s="76" customFormat="1" ht="64.5" customHeight="1" x14ac:dyDescent="0.25">
      <c r="A793"/>
      <c r="B793"/>
      <c r="C793"/>
      <c r="D793"/>
      <c r="E793"/>
      <c r="F793"/>
      <c r="G793"/>
      <c r="H793"/>
      <c r="I793"/>
      <c r="J793"/>
      <c r="K793"/>
      <c r="L793"/>
      <c r="M793"/>
      <c r="N793"/>
      <c r="O793"/>
      <c r="P793"/>
      <c r="Q793"/>
      <c r="R793"/>
      <c r="S793"/>
      <c r="T793"/>
      <c r="U793"/>
      <c r="V793"/>
      <c r="W793"/>
      <c r="X793"/>
      <c r="Y793"/>
      <c r="Z793"/>
      <c r="AA793"/>
      <c r="AB793"/>
      <c r="AC793"/>
      <c r="AD793"/>
      <c r="AE793"/>
      <c r="AF793"/>
      <c r="AG793"/>
      <c r="AH793"/>
      <c r="AI793"/>
      <c r="AJ793"/>
      <c r="AK793"/>
      <c r="AL793"/>
      <c r="AM793"/>
      <c r="AN793"/>
      <c r="AO793"/>
      <c r="AP793"/>
      <c r="AQ793"/>
      <c r="AR793"/>
      <c r="AS793"/>
      <c r="AT793"/>
      <c r="AU793"/>
      <c r="AV793"/>
      <c r="AW793"/>
      <c r="AX793"/>
      <c r="AY793"/>
      <c r="AZ793"/>
      <c r="BA793"/>
      <c r="BB793"/>
      <c r="BC793"/>
      <c r="BD793"/>
      <c r="BE793"/>
      <c r="BF793"/>
      <c r="BG793"/>
      <c r="BH793"/>
      <c r="BI793"/>
      <c r="BJ793"/>
      <c r="BK793"/>
      <c r="BL793"/>
      <c r="BM793"/>
      <c r="BN793"/>
      <c r="BO793"/>
      <c r="BP793"/>
      <c r="BQ793"/>
      <c r="BR793"/>
      <c r="BS793"/>
      <c r="BT793"/>
      <c r="BU793"/>
      <c r="BV793"/>
      <c r="BW793"/>
      <c r="BX793"/>
      <c r="BY793"/>
      <c r="BZ793"/>
      <c r="CA793"/>
      <c r="CB793"/>
      <c r="CC793"/>
      <c r="CD793"/>
      <c r="CE793"/>
      <c r="CF793"/>
      <c r="CG793"/>
      <c r="CH793"/>
      <c r="CI793"/>
      <c r="CJ793"/>
      <c r="CK793"/>
      <c r="CL793"/>
      <c r="CM793"/>
      <c r="CN793"/>
      <c r="CO793"/>
      <c r="CP793"/>
      <c r="CQ793"/>
      <c r="CR793"/>
      <c r="CS793"/>
      <c r="CT793"/>
      <c r="CU793"/>
      <c r="CV793"/>
      <c r="CW793"/>
      <c r="CX793"/>
      <c r="CY793"/>
      <c r="CZ793"/>
      <c r="DA793"/>
      <c r="DB793"/>
    </row>
    <row r="794" spans="1:106" s="76" customFormat="1" ht="64.5" customHeight="1" x14ac:dyDescent="0.25">
      <c r="A794"/>
      <c r="B794"/>
      <c r="C794"/>
      <c r="D794"/>
      <c r="E794"/>
      <c r="F794"/>
      <c r="G794"/>
      <c r="H794"/>
      <c r="I794"/>
      <c r="J794"/>
      <c r="K794"/>
      <c r="L794"/>
      <c r="M794"/>
      <c r="N794"/>
      <c r="O794"/>
      <c r="P794"/>
      <c r="Q794"/>
      <c r="R794"/>
      <c r="S794"/>
      <c r="T794"/>
      <c r="U794"/>
      <c r="V794"/>
      <c r="W794"/>
      <c r="X794"/>
      <c r="Y794"/>
      <c r="Z794"/>
      <c r="AA794"/>
      <c r="AB794"/>
      <c r="AC794"/>
      <c r="AD794"/>
      <c r="AE794"/>
      <c r="AF794"/>
      <c r="AG794"/>
      <c r="AH794"/>
      <c r="AI794"/>
      <c r="AJ794"/>
      <c r="AK794"/>
      <c r="AL794"/>
      <c r="AM794"/>
      <c r="AN794"/>
      <c r="AO794"/>
      <c r="AP794"/>
      <c r="AQ794"/>
      <c r="AR794"/>
      <c r="AS794"/>
      <c r="AT794"/>
      <c r="AU794"/>
      <c r="AV794"/>
      <c r="AW794"/>
      <c r="AX794"/>
      <c r="AY794"/>
      <c r="AZ794"/>
      <c r="BA794"/>
      <c r="BB794"/>
      <c r="BC794"/>
      <c r="BD794"/>
      <c r="BE794"/>
      <c r="BF794"/>
      <c r="BG794"/>
      <c r="BH794"/>
      <c r="BI794"/>
      <c r="BJ794"/>
      <c r="BK794"/>
      <c r="BL794"/>
      <c r="BM794"/>
      <c r="BN794"/>
      <c r="BO794"/>
      <c r="BP794"/>
      <c r="BQ794"/>
      <c r="BR794"/>
      <c r="BS794"/>
      <c r="BT794"/>
      <c r="BU794"/>
      <c r="BV794"/>
      <c r="BW794"/>
      <c r="BX794"/>
      <c r="BY794"/>
      <c r="BZ794"/>
      <c r="CA794"/>
      <c r="CB794"/>
      <c r="CC794"/>
      <c r="CD794"/>
      <c r="CE794"/>
      <c r="CF794"/>
      <c r="CG794"/>
      <c r="CH794"/>
      <c r="CI794"/>
      <c r="CJ794"/>
      <c r="CK794"/>
      <c r="CL794"/>
      <c r="CM794"/>
      <c r="CN794"/>
      <c r="CO794"/>
      <c r="CP794"/>
      <c r="CQ794"/>
      <c r="CR794"/>
      <c r="CS794"/>
      <c r="CT794"/>
      <c r="CU794"/>
      <c r="CV794"/>
      <c r="CW794"/>
      <c r="CX794"/>
      <c r="CY794"/>
      <c r="CZ794"/>
      <c r="DA794"/>
      <c r="DB794"/>
    </row>
    <row r="795" spans="1:106" s="76" customFormat="1" ht="64.5" customHeight="1" x14ac:dyDescent="0.25">
      <c r="A795"/>
      <c r="B795"/>
      <c r="C795"/>
      <c r="D795"/>
      <c r="E795"/>
      <c r="F795"/>
      <c r="G795"/>
      <c r="H795"/>
      <c r="I795"/>
      <c r="J795"/>
      <c r="K795"/>
      <c r="L795"/>
      <c r="M795"/>
      <c r="N795"/>
      <c r="O795"/>
      <c r="P795"/>
      <c r="Q795"/>
      <c r="R795"/>
      <c r="S795"/>
      <c r="T795"/>
      <c r="U795"/>
      <c r="V795"/>
      <c r="W795"/>
      <c r="X795"/>
      <c r="Y795"/>
      <c r="Z795"/>
      <c r="AA795"/>
      <c r="AB795"/>
      <c r="AC795"/>
      <c r="AD795"/>
      <c r="AE795"/>
      <c r="AF795"/>
      <c r="AG795"/>
      <c r="AH795"/>
      <c r="AI795"/>
      <c r="AJ795"/>
      <c r="AK795"/>
      <c r="AL795"/>
      <c r="AM795"/>
      <c r="AN795"/>
      <c r="AO795"/>
      <c r="AP795"/>
      <c r="AQ795"/>
      <c r="AR795"/>
      <c r="AS795"/>
      <c r="AT795"/>
      <c r="AU795"/>
      <c r="AV795"/>
      <c r="AW795"/>
      <c r="AX795"/>
      <c r="AY795"/>
      <c r="AZ795"/>
      <c r="BA795"/>
      <c r="BB795"/>
      <c r="BC795"/>
      <c r="BD795"/>
      <c r="BE795"/>
      <c r="BF795"/>
      <c r="BG795"/>
      <c r="BH795"/>
      <c r="BI795"/>
      <c r="BJ795"/>
      <c r="BK795"/>
      <c r="BL795"/>
      <c r="BM795"/>
      <c r="BN795"/>
      <c r="BO795"/>
      <c r="BP795"/>
      <c r="BQ795"/>
      <c r="BR795"/>
      <c r="BS795"/>
      <c r="BT795"/>
      <c r="BU795"/>
      <c r="BV795"/>
      <c r="BW795"/>
      <c r="BX795"/>
      <c r="BY795"/>
      <c r="BZ795"/>
      <c r="CA795"/>
      <c r="CB795"/>
      <c r="CC795"/>
      <c r="CD795"/>
      <c r="CE795"/>
      <c r="CF795"/>
      <c r="CG795"/>
      <c r="CH795"/>
      <c r="CI795"/>
      <c r="CJ795"/>
      <c r="CK795"/>
      <c r="CL795"/>
      <c r="CM795"/>
      <c r="CN795"/>
      <c r="CO795"/>
      <c r="CP795"/>
      <c r="CQ795"/>
      <c r="CR795"/>
      <c r="CS795"/>
      <c r="CT795"/>
      <c r="CU795"/>
      <c r="CV795"/>
      <c r="CW795"/>
      <c r="CX795"/>
      <c r="CY795"/>
      <c r="CZ795"/>
      <c r="DA795"/>
      <c r="DB795"/>
    </row>
    <row r="796" spans="1:106" s="76" customFormat="1" ht="64.5" customHeight="1" x14ac:dyDescent="0.25">
      <c r="A796"/>
      <c r="B796"/>
      <c r="C796"/>
      <c r="D796"/>
      <c r="E796"/>
      <c r="F796"/>
      <c r="G796"/>
      <c r="H796"/>
      <c r="I796"/>
      <c r="J796"/>
      <c r="K796"/>
      <c r="L796"/>
      <c r="M796"/>
      <c r="N796"/>
      <c r="O796"/>
      <c r="P796"/>
      <c r="Q796"/>
      <c r="R796"/>
      <c r="S796"/>
      <c r="T796"/>
      <c r="U796"/>
      <c r="V796"/>
      <c r="W796"/>
      <c r="X796"/>
      <c r="Y796"/>
      <c r="Z796"/>
      <c r="AA796"/>
      <c r="AB796"/>
      <c r="AC796"/>
      <c r="AD796"/>
      <c r="AE796"/>
      <c r="AF796"/>
      <c r="AG796"/>
      <c r="AH796"/>
      <c r="AI796"/>
      <c r="AJ796"/>
      <c r="AK796"/>
      <c r="AL796"/>
      <c r="AM796"/>
      <c r="AN796"/>
      <c r="AO796"/>
      <c r="AP796"/>
      <c r="AQ796"/>
      <c r="AR796"/>
      <c r="AS796"/>
      <c r="AT796"/>
      <c r="AU796"/>
      <c r="AV796"/>
      <c r="AW796"/>
      <c r="AX796"/>
      <c r="AY796"/>
      <c r="AZ796"/>
      <c r="BA796"/>
      <c r="BB796"/>
      <c r="BC796"/>
      <c r="BD796"/>
      <c r="BE796"/>
      <c r="BF796"/>
      <c r="BG796"/>
      <c r="BH796"/>
      <c r="BI796"/>
      <c r="BJ796"/>
      <c r="BK796"/>
      <c r="BL796"/>
      <c r="BM796"/>
      <c r="BN796"/>
      <c r="BO796"/>
      <c r="BP796"/>
      <c r="BQ796"/>
      <c r="BR796"/>
      <c r="BS796"/>
      <c r="BT796"/>
      <c r="BU796"/>
      <c r="BV796"/>
      <c r="BW796"/>
      <c r="BX796"/>
      <c r="BY796"/>
      <c r="BZ796"/>
      <c r="CA796"/>
      <c r="CB796"/>
      <c r="CC796"/>
      <c r="CD796"/>
      <c r="CE796"/>
      <c r="CF796"/>
      <c r="CG796"/>
      <c r="CH796"/>
      <c r="CI796"/>
      <c r="CJ796"/>
      <c r="CK796"/>
      <c r="CL796"/>
      <c r="CM796"/>
      <c r="CN796"/>
      <c r="CO796"/>
      <c r="CP796"/>
      <c r="CQ796"/>
      <c r="CR796"/>
      <c r="CS796"/>
      <c r="CT796"/>
      <c r="CU796"/>
      <c r="CV796"/>
      <c r="CW796"/>
      <c r="CX796"/>
      <c r="CY796"/>
      <c r="CZ796"/>
      <c r="DA796"/>
      <c r="DB796"/>
    </row>
    <row r="797" spans="1:106" s="76" customFormat="1" ht="64.5" customHeight="1" x14ac:dyDescent="0.25">
      <c r="A797"/>
      <c r="B797"/>
      <c r="C797"/>
      <c r="D797"/>
      <c r="E797"/>
      <c r="F797"/>
      <c r="G797"/>
      <c r="H797"/>
      <c r="I797"/>
      <c r="J797"/>
      <c r="K797"/>
      <c r="L797"/>
      <c r="M797"/>
      <c r="N797"/>
      <c r="O797"/>
      <c r="P797"/>
      <c r="Q797"/>
      <c r="R797"/>
      <c r="S797"/>
      <c r="T797"/>
      <c r="U797"/>
      <c r="V797"/>
      <c r="W797"/>
      <c r="X797"/>
      <c r="Y797"/>
      <c r="Z797"/>
      <c r="AA797"/>
      <c r="AB797"/>
      <c r="AC797"/>
      <c r="AD797"/>
      <c r="AE797"/>
      <c r="AF797"/>
      <c r="AG797"/>
      <c r="AH797"/>
      <c r="AI797"/>
      <c r="AJ797"/>
      <c r="AK797"/>
      <c r="AL797"/>
      <c r="AM797"/>
      <c r="AN797"/>
      <c r="AO797"/>
      <c r="AP797"/>
      <c r="AQ797"/>
      <c r="AR797"/>
      <c r="AS797"/>
      <c r="AT797"/>
      <c r="AU797"/>
      <c r="AV797"/>
      <c r="AW797"/>
      <c r="AX797"/>
      <c r="AY797"/>
      <c r="AZ797"/>
      <c r="BA797"/>
      <c r="BB797"/>
      <c r="BC797"/>
      <c r="BD797"/>
      <c r="BE797"/>
      <c r="BF797"/>
      <c r="BG797"/>
      <c r="BH797"/>
      <c r="BI797"/>
      <c r="BJ797"/>
      <c r="BK797"/>
      <c r="BL797"/>
      <c r="BM797"/>
      <c r="BN797"/>
      <c r="BO797"/>
      <c r="BP797"/>
      <c r="BQ797"/>
      <c r="BR797"/>
      <c r="BS797"/>
      <c r="BT797"/>
      <c r="BU797"/>
      <c r="BV797"/>
      <c r="BW797"/>
      <c r="BX797"/>
      <c r="BY797"/>
      <c r="BZ797"/>
      <c r="CA797"/>
      <c r="CB797"/>
      <c r="CC797"/>
      <c r="CD797"/>
      <c r="CE797"/>
      <c r="CF797"/>
      <c r="CG797"/>
      <c r="CH797"/>
      <c r="CI797"/>
      <c r="CJ797"/>
      <c r="CK797"/>
      <c r="CL797"/>
      <c r="CM797"/>
      <c r="CN797"/>
      <c r="CO797"/>
      <c r="CP797"/>
      <c r="CQ797"/>
      <c r="CR797"/>
      <c r="CS797"/>
      <c r="CT797"/>
      <c r="CU797"/>
      <c r="CV797"/>
      <c r="CW797"/>
      <c r="CX797"/>
      <c r="CY797"/>
      <c r="CZ797"/>
      <c r="DA797"/>
      <c r="DB797"/>
    </row>
    <row r="798" spans="1:106" s="76" customFormat="1" ht="64.5" customHeight="1" x14ac:dyDescent="0.25">
      <c r="A798"/>
      <c r="B798"/>
      <c r="C798"/>
      <c r="D798"/>
      <c r="E798"/>
      <c r="F798"/>
      <c r="G798"/>
      <c r="H798"/>
      <c r="I798"/>
      <c r="J798"/>
      <c r="K798"/>
      <c r="L798"/>
      <c r="M798"/>
      <c r="N798"/>
      <c r="O798"/>
      <c r="P798"/>
      <c r="Q798"/>
      <c r="R798"/>
      <c r="S798"/>
      <c r="T798"/>
      <c r="U798"/>
      <c r="V798"/>
      <c r="W798"/>
      <c r="X798"/>
      <c r="Y798"/>
      <c r="Z798"/>
      <c r="AA798"/>
      <c r="AB798"/>
      <c r="AC798"/>
      <c r="AD798"/>
      <c r="AE798"/>
      <c r="AF798"/>
      <c r="AG798"/>
      <c r="AH798"/>
      <c r="AI798"/>
      <c r="AJ798"/>
      <c r="AK798"/>
      <c r="AL798"/>
      <c r="AM798"/>
      <c r="AN798"/>
      <c r="AO798"/>
      <c r="AP798"/>
      <c r="AQ798"/>
      <c r="AR798"/>
      <c r="AS798"/>
      <c r="AT798"/>
      <c r="AU798"/>
      <c r="AV798"/>
      <c r="AW798"/>
      <c r="AX798"/>
      <c r="AY798"/>
      <c r="AZ798"/>
      <c r="BA798"/>
      <c r="BB798"/>
      <c r="BC798"/>
      <c r="BD798"/>
      <c r="BE798"/>
      <c r="BF798"/>
      <c r="BG798"/>
      <c r="BH798"/>
      <c r="BI798"/>
      <c r="BJ798"/>
      <c r="BK798"/>
      <c r="BL798"/>
      <c r="BM798"/>
      <c r="BN798"/>
      <c r="BO798"/>
      <c r="BP798"/>
      <c r="BQ798"/>
      <c r="BR798"/>
      <c r="BS798"/>
      <c r="BT798"/>
      <c r="BU798"/>
      <c r="BV798"/>
      <c r="BW798"/>
      <c r="BX798"/>
      <c r="BY798"/>
      <c r="BZ798"/>
      <c r="CA798"/>
      <c r="CB798"/>
      <c r="CC798"/>
      <c r="CD798"/>
      <c r="CE798"/>
      <c r="CF798"/>
      <c r="CG798"/>
      <c r="CH798"/>
      <c r="CI798"/>
      <c r="CJ798"/>
      <c r="CK798"/>
      <c r="CL798"/>
      <c r="CM798"/>
      <c r="CN798"/>
      <c r="CO798"/>
      <c r="CP798"/>
      <c r="CQ798"/>
      <c r="CR798"/>
      <c r="CS798"/>
      <c r="CT798"/>
      <c r="CU798"/>
      <c r="CV798"/>
      <c r="CW798"/>
      <c r="CX798"/>
      <c r="CY798"/>
      <c r="CZ798"/>
      <c r="DA798"/>
      <c r="DB798"/>
    </row>
    <row r="799" spans="1:106" s="76" customFormat="1" ht="64.5" customHeight="1" x14ac:dyDescent="0.25">
      <c r="A799"/>
      <c r="B799"/>
      <c r="C799"/>
      <c r="D799"/>
      <c r="E799"/>
      <c r="F799"/>
      <c r="G799"/>
      <c r="H799"/>
      <c r="I799"/>
      <c r="J799"/>
      <c r="K799"/>
      <c r="L799"/>
      <c r="M799"/>
      <c r="N799"/>
      <c r="O799"/>
      <c r="P799"/>
      <c r="Q799"/>
      <c r="R799"/>
      <c r="S799"/>
      <c r="T799"/>
      <c r="U799"/>
      <c r="V799"/>
      <c r="W799"/>
      <c r="X799"/>
      <c r="Y799"/>
      <c r="Z799"/>
      <c r="AA799"/>
      <c r="AB799"/>
      <c r="AC799"/>
      <c r="AD799"/>
      <c r="AE799"/>
      <c r="AF799"/>
      <c r="AG799"/>
      <c r="AH799"/>
      <c r="AI799"/>
      <c r="AJ799"/>
      <c r="AK799"/>
      <c r="AL799"/>
      <c r="AM799"/>
      <c r="AN799"/>
      <c r="AO799"/>
      <c r="AP799"/>
      <c r="AQ799"/>
      <c r="AR799"/>
      <c r="AS799"/>
      <c r="AT799"/>
      <c r="AU799"/>
      <c r="AV799"/>
      <c r="AW799"/>
      <c r="AX799"/>
      <c r="AY799"/>
      <c r="AZ799"/>
      <c r="BA799"/>
      <c r="BB799"/>
      <c r="BC799"/>
      <c r="BD799"/>
      <c r="BE799"/>
      <c r="BF799"/>
      <c r="BG799"/>
      <c r="BH799"/>
      <c r="BI799"/>
      <c r="BJ799"/>
      <c r="BK799"/>
      <c r="BL799"/>
      <c r="BM799"/>
      <c r="BN799"/>
      <c r="BO799"/>
      <c r="BP799"/>
      <c r="BQ799"/>
      <c r="BR799"/>
      <c r="BS799"/>
      <c r="BT799"/>
      <c r="BU799"/>
      <c r="BV799"/>
      <c r="BW799"/>
      <c r="BX799"/>
      <c r="BY799"/>
      <c r="BZ799"/>
      <c r="CA799"/>
      <c r="CB799"/>
      <c r="CC799"/>
      <c r="CD799"/>
      <c r="CE799"/>
      <c r="CF799"/>
      <c r="CG799"/>
      <c r="CH799"/>
      <c r="CI799"/>
      <c r="CJ799"/>
      <c r="CK799"/>
      <c r="CL799"/>
      <c r="CM799"/>
      <c r="CN799"/>
      <c r="CO799"/>
      <c r="CP799"/>
      <c r="CQ799"/>
      <c r="CR799"/>
      <c r="CS799"/>
      <c r="CT799"/>
      <c r="CU799"/>
      <c r="CV799"/>
      <c r="CW799"/>
      <c r="CX799"/>
      <c r="CY799"/>
      <c r="CZ799"/>
      <c r="DA799"/>
      <c r="DB799"/>
    </row>
    <row r="800" spans="1:106" s="76" customFormat="1" ht="64.5" customHeight="1" x14ac:dyDescent="0.25">
      <c r="A800"/>
      <c r="B800"/>
      <c r="C800"/>
      <c r="D800"/>
      <c r="E800"/>
      <c r="F800"/>
      <c r="G800"/>
      <c r="H800"/>
      <c r="I800"/>
      <c r="J800"/>
      <c r="K800"/>
      <c r="L800"/>
      <c r="M800"/>
      <c r="N800"/>
      <c r="O800"/>
      <c r="P800"/>
      <c r="Q800"/>
      <c r="R800"/>
      <c r="S800"/>
      <c r="T800"/>
      <c r="U800"/>
      <c r="V800"/>
      <c r="W800"/>
      <c r="X800"/>
      <c r="Y800"/>
      <c r="Z800"/>
      <c r="AA800"/>
      <c r="AB800"/>
      <c r="AC800"/>
      <c r="AD800"/>
      <c r="AE800"/>
      <c r="AF800"/>
      <c r="AG800"/>
      <c r="AH800"/>
      <c r="AI800"/>
      <c r="AJ800"/>
      <c r="AK800"/>
      <c r="AL800"/>
      <c r="AM800"/>
      <c r="AN800"/>
      <c r="AO800"/>
      <c r="AP800"/>
      <c r="AQ800"/>
      <c r="AR800"/>
      <c r="AS800"/>
      <c r="AT800"/>
      <c r="AU800"/>
      <c r="AV800"/>
      <c r="AW800"/>
      <c r="AX800"/>
      <c r="AY800"/>
      <c r="AZ800"/>
      <c r="BA800"/>
      <c r="BB800"/>
      <c r="BC800"/>
      <c r="BD800"/>
      <c r="BE800"/>
      <c r="BF800"/>
      <c r="BG800"/>
      <c r="BH800"/>
      <c r="BI800"/>
      <c r="BJ800"/>
      <c r="BK800"/>
      <c r="BL800"/>
      <c r="BM800"/>
      <c r="BN800"/>
      <c r="BO800"/>
      <c r="BP800"/>
      <c r="BQ800"/>
      <c r="BR800"/>
      <c r="BS800"/>
      <c r="BT800"/>
      <c r="BU800"/>
      <c r="BV800"/>
      <c r="BW800"/>
      <c r="BX800"/>
      <c r="BY800"/>
      <c r="BZ800"/>
      <c r="CA800"/>
      <c r="CB800"/>
      <c r="CC800"/>
      <c r="CD800"/>
      <c r="CE800"/>
      <c r="CF800"/>
      <c r="CG800"/>
      <c r="CH800"/>
      <c r="CI800"/>
      <c r="CJ800"/>
      <c r="CK800"/>
      <c r="CL800"/>
      <c r="CM800"/>
      <c r="CN800"/>
      <c r="CO800"/>
      <c r="CP800"/>
      <c r="CQ800"/>
      <c r="CR800"/>
      <c r="CS800"/>
      <c r="CT800"/>
      <c r="CU800"/>
      <c r="CV800"/>
      <c r="CW800"/>
      <c r="CX800"/>
      <c r="CY800"/>
      <c r="CZ800"/>
      <c r="DA800"/>
      <c r="DB800"/>
    </row>
    <row r="801" spans="1:106" s="76" customFormat="1" ht="64.5" customHeight="1" x14ac:dyDescent="0.25">
      <c r="A801"/>
      <c r="B801"/>
      <c r="C801"/>
      <c r="D801"/>
      <c r="E801"/>
      <c r="F801"/>
      <c r="G801"/>
      <c r="H801"/>
      <c r="I801"/>
      <c r="J801"/>
      <c r="K801"/>
      <c r="L801"/>
      <c r="M801"/>
      <c r="N801"/>
      <c r="O801"/>
      <c r="P801"/>
      <c r="Q801"/>
      <c r="R801"/>
      <c r="S801"/>
      <c r="T801"/>
      <c r="U801"/>
      <c r="V801"/>
      <c r="W801"/>
      <c r="X801"/>
      <c r="Y801"/>
      <c r="Z801"/>
      <c r="AA801"/>
      <c r="AB801"/>
      <c r="AC801"/>
      <c r="AD801"/>
      <c r="AE801"/>
      <c r="AF801"/>
      <c r="AG801"/>
      <c r="AH801"/>
      <c r="AI801"/>
      <c r="AJ801"/>
      <c r="AK801"/>
      <c r="AL801"/>
      <c r="AM801"/>
      <c r="AN801"/>
      <c r="AO801"/>
      <c r="AP801"/>
      <c r="AQ801"/>
      <c r="AR801"/>
      <c r="AS801"/>
      <c r="AT801"/>
      <c r="AU801"/>
      <c r="AV801"/>
      <c r="AW801"/>
      <c r="AX801"/>
      <c r="AY801"/>
      <c r="AZ801"/>
      <c r="BA801"/>
      <c r="BB801"/>
      <c r="BC801"/>
      <c r="BD801"/>
      <c r="BE801"/>
      <c r="BF801"/>
      <c r="BG801"/>
      <c r="BH801"/>
      <c r="BI801"/>
      <c r="BJ801"/>
      <c r="BK801"/>
      <c r="BL801"/>
      <c r="BM801"/>
      <c r="BN801"/>
      <c r="BO801"/>
      <c r="BP801"/>
      <c r="BQ801"/>
      <c r="BR801"/>
      <c r="BS801"/>
      <c r="BT801"/>
      <c r="BU801"/>
      <c r="BV801"/>
      <c r="BW801"/>
      <c r="BX801"/>
      <c r="BY801"/>
      <c r="BZ801"/>
      <c r="CA801"/>
      <c r="CB801"/>
      <c r="CC801"/>
      <c r="CD801"/>
      <c r="CE801"/>
      <c r="CF801"/>
      <c r="CG801"/>
      <c r="CH801"/>
      <c r="CI801"/>
      <c r="CJ801"/>
      <c r="CK801"/>
      <c r="CL801"/>
      <c r="CM801"/>
      <c r="CN801"/>
      <c r="CO801"/>
      <c r="CP801"/>
      <c r="CQ801"/>
      <c r="CR801"/>
      <c r="CS801"/>
      <c r="CT801"/>
      <c r="CU801"/>
      <c r="CV801"/>
      <c r="CW801"/>
      <c r="CX801"/>
      <c r="CY801"/>
      <c r="CZ801"/>
      <c r="DA801"/>
      <c r="DB801"/>
    </row>
    <row r="802" spans="1:106" s="76" customFormat="1" ht="64.5" customHeight="1" x14ac:dyDescent="0.25">
      <c r="A802"/>
      <c r="B802"/>
      <c r="C802"/>
      <c r="D802"/>
      <c r="E802"/>
      <c r="F802"/>
      <c r="G802"/>
      <c r="H802"/>
      <c r="I802"/>
      <c r="J802"/>
      <c r="K802"/>
      <c r="L802"/>
      <c r="M802"/>
      <c r="N802"/>
      <c r="O802"/>
      <c r="P802"/>
      <c r="Q802"/>
      <c r="R802"/>
      <c r="S802"/>
      <c r="T802"/>
      <c r="U802"/>
      <c r="V802"/>
      <c r="W802"/>
      <c r="X802"/>
      <c r="Y802"/>
      <c r="Z802"/>
      <c r="AA802"/>
      <c r="AB802"/>
      <c r="AC802"/>
      <c r="AD802"/>
      <c r="AE802"/>
      <c r="AF802"/>
      <c r="AG802"/>
      <c r="AH802"/>
      <c r="AI802"/>
      <c r="AJ802"/>
      <c r="AK802"/>
      <c r="AL802"/>
      <c r="AM802"/>
      <c r="AN802"/>
      <c r="AO802"/>
      <c r="AP802"/>
      <c r="AQ802"/>
      <c r="AR802"/>
      <c r="AS802"/>
      <c r="AT802"/>
      <c r="AU802"/>
      <c r="AV802"/>
      <c r="AW802"/>
      <c r="AX802"/>
      <c r="AY802"/>
      <c r="AZ802"/>
      <c r="BA802"/>
      <c r="BB802"/>
      <c r="BC802"/>
      <c r="BD802"/>
      <c r="BE802"/>
      <c r="BF802"/>
      <c r="BG802"/>
      <c r="BH802"/>
      <c r="BI802"/>
      <c r="BJ802"/>
      <c r="BK802"/>
      <c r="BL802"/>
      <c r="BM802"/>
      <c r="BN802"/>
      <c r="BO802"/>
      <c r="BP802"/>
      <c r="BQ802"/>
      <c r="BR802"/>
      <c r="BS802"/>
      <c r="BT802"/>
      <c r="BU802"/>
      <c r="BV802"/>
      <c r="BW802"/>
      <c r="BX802"/>
      <c r="BY802"/>
      <c r="BZ802"/>
      <c r="CA802"/>
      <c r="CB802"/>
      <c r="CC802"/>
      <c r="CD802"/>
      <c r="CE802"/>
      <c r="CF802"/>
      <c r="CG802"/>
      <c r="CH802"/>
      <c r="CI802"/>
      <c r="CJ802"/>
      <c r="CK802"/>
      <c r="CL802"/>
      <c r="CM802"/>
      <c r="CN802"/>
      <c r="CO802"/>
      <c r="CP802"/>
      <c r="CQ802"/>
      <c r="CR802"/>
      <c r="CS802"/>
      <c r="CT802"/>
      <c r="CU802"/>
      <c r="CV802"/>
      <c r="CW802"/>
      <c r="CX802"/>
      <c r="CY802"/>
      <c r="CZ802"/>
      <c r="DA802"/>
      <c r="DB802"/>
    </row>
    <row r="803" spans="1:106" s="76" customFormat="1" ht="64.5" customHeight="1" x14ac:dyDescent="0.25">
      <c r="A803"/>
      <c r="B803"/>
      <c r="C803"/>
      <c r="D803"/>
      <c r="E803"/>
      <c r="F803"/>
      <c r="G803"/>
      <c r="H803"/>
      <c r="I803"/>
      <c r="J803"/>
      <c r="K803"/>
      <c r="L803"/>
      <c r="M803"/>
      <c r="N803"/>
      <c r="O803"/>
      <c r="P803"/>
      <c r="Q803"/>
      <c r="R803"/>
      <c r="S803"/>
      <c r="T803"/>
      <c r="U803"/>
      <c r="V803"/>
      <c r="W803"/>
      <c r="X803"/>
      <c r="Y803"/>
      <c r="Z803"/>
      <c r="AA803"/>
      <c r="AB803"/>
      <c r="AC803"/>
      <c r="AD803"/>
      <c r="AE803"/>
      <c r="AF803"/>
      <c r="AG803"/>
      <c r="AH803"/>
      <c r="AI803"/>
      <c r="AJ803"/>
      <c r="AK803"/>
      <c r="AL803"/>
      <c r="AM803"/>
      <c r="AN803"/>
      <c r="AO803"/>
      <c r="AP803"/>
      <c r="AQ803"/>
      <c r="AR803"/>
      <c r="AS803"/>
      <c r="AT803"/>
      <c r="AU803"/>
      <c r="AV803"/>
      <c r="AW803"/>
      <c r="AX803"/>
      <c r="AY803"/>
      <c r="AZ803"/>
      <c r="BA803"/>
      <c r="BB803"/>
      <c r="BC803"/>
      <c r="BD803"/>
      <c r="BE803"/>
      <c r="BF803"/>
      <c r="BG803"/>
      <c r="BH803"/>
      <c r="BI803"/>
      <c r="BJ803"/>
      <c r="BK803"/>
      <c r="BL803"/>
      <c r="BM803"/>
      <c r="BN803"/>
      <c r="BO803"/>
      <c r="BP803"/>
      <c r="BQ803"/>
      <c r="BR803"/>
      <c r="BS803"/>
      <c r="BT803"/>
      <c r="BU803"/>
      <c r="BV803"/>
      <c r="BW803"/>
      <c r="BX803"/>
      <c r="BY803"/>
      <c r="BZ803"/>
      <c r="CA803"/>
      <c r="CB803"/>
      <c r="CC803"/>
      <c r="CD803"/>
      <c r="CE803"/>
      <c r="CF803"/>
      <c r="CG803"/>
      <c r="CH803"/>
      <c r="CI803"/>
      <c r="CJ803"/>
      <c r="CK803"/>
      <c r="CL803"/>
      <c r="CM803"/>
      <c r="CN803"/>
      <c r="CO803"/>
      <c r="CP803"/>
      <c r="CQ803"/>
      <c r="CR803"/>
      <c r="CS803"/>
      <c r="CT803"/>
      <c r="CU803"/>
      <c r="CV803"/>
      <c r="CW803"/>
      <c r="CX803"/>
      <c r="CY803"/>
      <c r="CZ803"/>
      <c r="DA803"/>
      <c r="DB803"/>
    </row>
    <row r="804" spans="1:106" s="76" customFormat="1" ht="64.5" customHeight="1" x14ac:dyDescent="0.25">
      <c r="A804"/>
      <c r="B804"/>
      <c r="C804"/>
      <c r="D804"/>
      <c r="E804"/>
      <c r="F804"/>
      <c r="G804"/>
      <c r="H804"/>
      <c r="I804"/>
      <c r="J804"/>
      <c r="K804"/>
      <c r="L804"/>
      <c r="M804"/>
      <c r="N804"/>
      <c r="O804"/>
      <c r="P804"/>
      <c r="Q804"/>
      <c r="R804"/>
      <c r="S804"/>
      <c r="T804"/>
      <c r="U804"/>
      <c r="V804"/>
      <c r="W804"/>
      <c r="X804"/>
      <c r="Y804"/>
      <c r="Z804"/>
      <c r="AA804"/>
      <c r="AB804"/>
      <c r="AC804"/>
      <c r="AD804"/>
      <c r="AE804"/>
      <c r="AF804"/>
      <c r="AG804"/>
      <c r="AH804"/>
      <c r="AI804"/>
      <c r="AJ804"/>
      <c r="AK804"/>
      <c r="AL804"/>
      <c r="AM804"/>
      <c r="AN804"/>
      <c r="AO804"/>
      <c r="AP804"/>
      <c r="AQ804"/>
      <c r="AR804"/>
      <c r="AS804"/>
      <c r="AT804"/>
      <c r="AU804"/>
      <c r="AV804"/>
      <c r="AW804"/>
      <c r="AX804"/>
      <c r="AY804"/>
      <c r="AZ804"/>
      <c r="BA804"/>
      <c r="BB804"/>
      <c r="BC804"/>
      <c r="BD804"/>
      <c r="BE804"/>
      <c r="BF804"/>
      <c r="BG804"/>
      <c r="BH804"/>
      <c r="BI804"/>
      <c r="BJ804"/>
      <c r="BK804"/>
      <c r="BL804"/>
      <c r="BM804"/>
      <c r="BN804"/>
      <c r="BO804"/>
      <c r="BP804"/>
      <c r="BQ804"/>
      <c r="BR804"/>
      <c r="BS804"/>
      <c r="BT804"/>
      <c r="BU804"/>
      <c r="BV804"/>
      <c r="BW804"/>
      <c r="BX804"/>
      <c r="BY804"/>
      <c r="BZ804"/>
      <c r="CA804"/>
      <c r="CB804"/>
      <c r="CC804"/>
      <c r="CD804"/>
      <c r="CE804"/>
      <c r="CF804"/>
      <c r="CG804"/>
      <c r="CH804"/>
      <c r="CI804"/>
      <c r="CJ804"/>
      <c r="CK804"/>
      <c r="CL804"/>
      <c r="CM804"/>
      <c r="CN804"/>
      <c r="CO804"/>
      <c r="CP804"/>
      <c r="CQ804"/>
      <c r="CR804"/>
      <c r="CS804"/>
      <c r="CT804"/>
      <c r="CU804"/>
      <c r="CV804"/>
      <c r="CW804"/>
      <c r="CX804"/>
      <c r="CY804"/>
      <c r="CZ804"/>
      <c r="DA804"/>
      <c r="DB804"/>
    </row>
    <row r="805" spans="1:106" s="76" customFormat="1" ht="64.5" customHeight="1" x14ac:dyDescent="0.25">
      <c r="A805"/>
      <c r="B805"/>
      <c r="C805"/>
      <c r="D805"/>
      <c r="E805"/>
      <c r="F805"/>
      <c r="G805"/>
      <c r="H805"/>
      <c r="I805"/>
      <c r="J805"/>
      <c r="K805"/>
      <c r="L805"/>
      <c r="M805"/>
      <c r="N805"/>
      <c r="O805"/>
      <c r="P805"/>
      <c r="Q805"/>
      <c r="R805"/>
      <c r="S805"/>
      <c r="T805"/>
      <c r="U805"/>
      <c r="V805"/>
      <c r="W805"/>
      <c r="X805"/>
      <c r="Y805"/>
      <c r="Z805"/>
      <c r="AA805"/>
      <c r="AB805"/>
      <c r="AC805"/>
      <c r="AD805"/>
      <c r="AE805"/>
      <c r="AF805"/>
      <c r="AG805"/>
      <c r="AH805"/>
      <c r="AI805"/>
      <c r="AJ805"/>
      <c r="AK805"/>
      <c r="AL805"/>
      <c r="AM805"/>
      <c r="AN805"/>
      <c r="AO805"/>
      <c r="AP805"/>
      <c r="AQ805"/>
      <c r="AR805"/>
      <c r="AS805"/>
      <c r="AT805"/>
      <c r="AU805"/>
      <c r="AV805"/>
      <c r="AW805"/>
      <c r="AX805"/>
      <c r="AY805"/>
      <c r="AZ805"/>
      <c r="BA805"/>
      <c r="BB805"/>
      <c r="BC805"/>
      <c r="BD805"/>
      <c r="BE805"/>
      <c r="BF805"/>
      <c r="BG805"/>
      <c r="BH805"/>
      <c r="BI805"/>
      <c r="BJ805"/>
      <c r="BK805"/>
      <c r="BL805"/>
      <c r="BM805"/>
      <c r="BN805"/>
      <c r="BO805"/>
      <c r="BP805"/>
      <c r="BQ805"/>
      <c r="BR805"/>
      <c r="BS805"/>
      <c r="BT805"/>
      <c r="BU805"/>
      <c r="BV805"/>
      <c r="BW805"/>
      <c r="BX805"/>
      <c r="BY805"/>
      <c r="BZ805"/>
      <c r="CA805"/>
      <c r="CB805"/>
      <c r="CC805"/>
      <c r="CD805"/>
      <c r="CE805"/>
      <c r="CF805"/>
      <c r="CG805"/>
      <c r="CH805"/>
      <c r="CI805"/>
      <c r="CJ805"/>
      <c r="CK805"/>
      <c r="CL805"/>
      <c r="CM805"/>
      <c r="CN805"/>
      <c r="CO805"/>
      <c r="CP805"/>
      <c r="CQ805"/>
      <c r="CR805"/>
      <c r="CS805"/>
      <c r="CT805"/>
      <c r="CU805"/>
      <c r="CV805"/>
      <c r="CW805"/>
      <c r="CX805"/>
      <c r="CY805"/>
      <c r="CZ805"/>
      <c r="DA805"/>
      <c r="DB805"/>
    </row>
    <row r="806" spans="1:106" s="76" customFormat="1" ht="64.5" customHeight="1" x14ac:dyDescent="0.25">
      <c r="A806"/>
      <c r="B806"/>
      <c r="C806"/>
      <c r="D806"/>
      <c r="E806"/>
      <c r="F806"/>
      <c r="G806"/>
      <c r="H806"/>
      <c r="I806"/>
      <c r="J806"/>
      <c r="K806"/>
      <c r="L806"/>
      <c r="M806"/>
      <c r="N806"/>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c r="AV806"/>
      <c r="AW806"/>
      <c r="AX806"/>
      <c r="AY806"/>
      <c r="AZ806"/>
      <c r="BA806"/>
      <c r="BB806"/>
      <c r="BC806"/>
      <c r="BD806"/>
      <c r="BE806"/>
      <c r="BF806"/>
      <c r="BG806"/>
      <c r="BH806"/>
      <c r="BI806"/>
      <c r="BJ806"/>
      <c r="BK806"/>
      <c r="BL806"/>
      <c r="BM806"/>
      <c r="BN806"/>
      <c r="BO806"/>
      <c r="BP806"/>
      <c r="BQ806"/>
      <c r="BR806"/>
      <c r="BS806"/>
      <c r="BT806"/>
      <c r="BU806"/>
      <c r="BV806"/>
      <c r="BW806"/>
      <c r="BX806"/>
      <c r="BY806"/>
      <c r="BZ806"/>
      <c r="CA806"/>
      <c r="CB806"/>
      <c r="CC806"/>
      <c r="CD806"/>
      <c r="CE806"/>
      <c r="CF806"/>
      <c r="CG806"/>
      <c r="CH806"/>
      <c r="CI806"/>
      <c r="CJ806"/>
      <c r="CK806"/>
      <c r="CL806"/>
      <c r="CM806"/>
      <c r="CN806"/>
      <c r="CO806"/>
      <c r="CP806"/>
      <c r="CQ806"/>
      <c r="CR806"/>
      <c r="CS806"/>
      <c r="CT806"/>
      <c r="CU806"/>
      <c r="CV806"/>
      <c r="CW806"/>
      <c r="CX806"/>
      <c r="CY806"/>
      <c r="CZ806"/>
      <c r="DA806"/>
      <c r="DB806"/>
    </row>
    <row r="807" spans="1:106" s="76" customFormat="1" ht="64.5" customHeight="1" x14ac:dyDescent="0.25">
      <c r="A807"/>
      <c r="B807"/>
      <c r="C807"/>
      <c r="D807"/>
      <c r="E807"/>
      <c r="F807"/>
      <c r="G807"/>
      <c r="H807"/>
      <c r="I807"/>
      <c r="J807"/>
      <c r="K807"/>
      <c r="L807"/>
      <c r="M807"/>
      <c r="N807"/>
      <c r="O807"/>
      <c r="P807"/>
      <c r="Q807"/>
      <c r="R807"/>
      <c r="S807"/>
      <c r="T807"/>
      <c r="U807"/>
      <c r="V807"/>
      <c r="W807"/>
      <c r="X807"/>
      <c r="Y807"/>
      <c r="Z807"/>
      <c r="AA807"/>
      <c r="AB807"/>
      <c r="AC807"/>
      <c r="AD807"/>
      <c r="AE807"/>
      <c r="AF807"/>
      <c r="AG807"/>
      <c r="AH807"/>
      <c r="AI807"/>
      <c r="AJ807"/>
      <c r="AK807"/>
      <c r="AL807"/>
      <c r="AM807"/>
      <c r="AN807"/>
      <c r="AO807"/>
      <c r="AP807"/>
      <c r="AQ807"/>
      <c r="AR807"/>
      <c r="AS807"/>
      <c r="AT807"/>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c r="CH807"/>
      <c r="CI807"/>
      <c r="CJ807"/>
      <c r="CK807"/>
      <c r="CL807"/>
      <c r="CM807"/>
      <c r="CN807"/>
      <c r="CO807"/>
      <c r="CP807"/>
      <c r="CQ807"/>
      <c r="CR807"/>
      <c r="CS807"/>
      <c r="CT807"/>
      <c r="CU807"/>
      <c r="CV807"/>
      <c r="CW807"/>
      <c r="CX807"/>
      <c r="CY807"/>
      <c r="CZ807"/>
      <c r="DA807"/>
      <c r="DB807"/>
    </row>
    <row r="808" spans="1:106" s="76" customFormat="1" ht="64.5" customHeight="1" x14ac:dyDescent="0.25">
      <c r="A808"/>
      <c r="B808"/>
      <c r="C808"/>
      <c r="D808"/>
      <c r="E808"/>
      <c r="F808"/>
      <c r="G808"/>
      <c r="H808"/>
      <c r="I808"/>
      <c r="J808"/>
      <c r="K808"/>
      <c r="L808"/>
      <c r="M808"/>
      <c r="N808"/>
      <c r="O808"/>
      <c r="P808"/>
      <c r="Q808"/>
      <c r="R808"/>
      <c r="S808"/>
      <c r="T808"/>
      <c r="U808"/>
      <c r="V808"/>
      <c r="W808"/>
      <c r="X808"/>
      <c r="Y808"/>
      <c r="Z808"/>
      <c r="AA808"/>
      <c r="AB808"/>
      <c r="AC808"/>
      <c r="AD808"/>
      <c r="AE808"/>
      <c r="AF808"/>
      <c r="AG808"/>
      <c r="AH808"/>
      <c r="AI808"/>
      <c r="AJ808"/>
      <c r="AK808"/>
      <c r="AL808"/>
      <c r="AM808"/>
      <c r="AN808"/>
      <c r="AO808"/>
      <c r="AP808"/>
      <c r="AQ808"/>
      <c r="AR808"/>
      <c r="AS808"/>
      <c r="AT808"/>
      <c r="AU808"/>
      <c r="AV808"/>
      <c r="AW808"/>
      <c r="AX808"/>
      <c r="AY808"/>
      <c r="AZ808"/>
      <c r="BA808"/>
      <c r="BB808"/>
      <c r="BC808"/>
      <c r="BD808"/>
      <c r="BE808"/>
      <c r="BF808"/>
      <c r="BG808"/>
      <c r="BH808"/>
      <c r="BI808"/>
      <c r="BJ808"/>
      <c r="BK808"/>
      <c r="BL808"/>
      <c r="BM808"/>
      <c r="BN808"/>
      <c r="BO808"/>
      <c r="BP808"/>
      <c r="BQ808"/>
      <c r="BR808"/>
      <c r="BS808"/>
      <c r="BT808"/>
      <c r="BU808"/>
      <c r="BV808"/>
      <c r="BW808"/>
      <c r="BX808"/>
      <c r="BY808"/>
      <c r="BZ808"/>
      <c r="CA808"/>
      <c r="CB808"/>
      <c r="CC808"/>
      <c r="CD808"/>
      <c r="CE808"/>
      <c r="CF808"/>
      <c r="CG808"/>
      <c r="CH808"/>
      <c r="CI808"/>
      <c r="CJ808"/>
      <c r="CK808"/>
      <c r="CL808"/>
      <c r="CM808"/>
      <c r="CN808"/>
      <c r="CO808"/>
      <c r="CP808"/>
      <c r="CQ808"/>
      <c r="CR808"/>
      <c r="CS808"/>
      <c r="CT808"/>
      <c r="CU808"/>
      <c r="CV808"/>
      <c r="CW808"/>
      <c r="CX808"/>
      <c r="CY808"/>
      <c r="CZ808"/>
      <c r="DA808"/>
      <c r="DB808"/>
    </row>
    <row r="809" spans="1:106" s="76" customFormat="1" ht="64.5" customHeight="1" x14ac:dyDescent="0.25">
      <c r="A809"/>
      <c r="B809"/>
      <c r="C809"/>
      <c r="D809"/>
      <c r="E809"/>
      <c r="F809"/>
      <c r="G809"/>
      <c r="H809"/>
      <c r="I809"/>
      <c r="J809"/>
      <c r="K809"/>
      <c r="L809"/>
      <c r="M809"/>
      <c r="N809"/>
      <c r="O809"/>
      <c r="P809"/>
      <c r="Q809"/>
      <c r="R809"/>
      <c r="S809"/>
      <c r="T809"/>
      <c r="U809"/>
      <c r="V809"/>
      <c r="W809"/>
      <c r="X809"/>
      <c r="Y809"/>
      <c r="Z809"/>
      <c r="AA809"/>
      <c r="AB809"/>
      <c r="AC809"/>
      <c r="AD809"/>
      <c r="AE809"/>
      <c r="AF809"/>
      <c r="AG809"/>
      <c r="AH809"/>
      <c r="AI809"/>
      <c r="AJ809"/>
      <c r="AK809"/>
      <c r="AL809"/>
      <c r="AM809"/>
      <c r="AN809"/>
      <c r="AO809"/>
      <c r="AP809"/>
      <c r="AQ809"/>
      <c r="AR809"/>
      <c r="AS809"/>
      <c r="AT809"/>
      <c r="AU809"/>
      <c r="AV809"/>
      <c r="AW809"/>
      <c r="AX809"/>
      <c r="AY809"/>
      <c r="AZ809"/>
      <c r="BA809"/>
      <c r="BB809"/>
      <c r="BC809"/>
      <c r="BD809"/>
      <c r="BE809"/>
      <c r="BF809"/>
      <c r="BG809"/>
      <c r="BH809"/>
      <c r="BI809"/>
      <c r="BJ809"/>
      <c r="BK809"/>
      <c r="BL809"/>
      <c r="BM809"/>
      <c r="BN809"/>
      <c r="BO809"/>
      <c r="BP809"/>
      <c r="BQ809"/>
      <c r="BR809"/>
      <c r="BS809"/>
      <c r="BT809"/>
      <c r="BU809"/>
      <c r="BV809"/>
      <c r="BW809"/>
      <c r="BX809"/>
      <c r="BY809"/>
      <c r="BZ809"/>
      <c r="CA809"/>
      <c r="CB809"/>
      <c r="CC809"/>
      <c r="CD809"/>
      <c r="CE809"/>
      <c r="CF809"/>
      <c r="CG809"/>
      <c r="CH809"/>
      <c r="CI809"/>
      <c r="CJ809"/>
      <c r="CK809"/>
      <c r="CL809"/>
      <c r="CM809"/>
      <c r="CN809"/>
      <c r="CO809"/>
      <c r="CP809"/>
      <c r="CQ809"/>
      <c r="CR809"/>
      <c r="CS809"/>
      <c r="CT809"/>
      <c r="CU809"/>
      <c r="CV809"/>
      <c r="CW809"/>
      <c r="CX809"/>
      <c r="CY809"/>
      <c r="CZ809"/>
      <c r="DA809"/>
      <c r="DB809"/>
    </row>
    <row r="810" spans="1:106" s="76" customFormat="1" ht="64.5" customHeight="1" x14ac:dyDescent="0.25">
      <c r="A810"/>
      <c r="B810"/>
      <c r="C810"/>
      <c r="D810"/>
      <c r="E810"/>
      <c r="F810"/>
      <c r="G810"/>
      <c r="H810"/>
      <c r="I810"/>
      <c r="J810"/>
      <c r="K810"/>
      <c r="L810"/>
      <c r="M810"/>
      <c r="N810"/>
      <c r="O810"/>
      <c r="P810"/>
      <c r="Q810"/>
      <c r="R810"/>
      <c r="S810"/>
      <c r="T810"/>
      <c r="U810"/>
      <c r="V810"/>
      <c r="W810"/>
      <c r="X810"/>
      <c r="Y810"/>
      <c r="Z810"/>
      <c r="AA810"/>
      <c r="AB810"/>
      <c r="AC810"/>
      <c r="AD810"/>
      <c r="AE810"/>
      <c r="AF810"/>
      <c r="AG810"/>
      <c r="AH810"/>
      <c r="AI810"/>
      <c r="AJ810"/>
      <c r="AK810"/>
      <c r="AL810"/>
      <c r="AM810"/>
      <c r="AN810"/>
      <c r="AO810"/>
      <c r="AP810"/>
      <c r="AQ810"/>
      <c r="AR810"/>
      <c r="AS810"/>
      <c r="AT810"/>
      <c r="AU810"/>
      <c r="AV810"/>
      <c r="AW810"/>
      <c r="AX810"/>
      <c r="AY810"/>
      <c r="AZ810"/>
      <c r="BA810"/>
      <c r="BB810"/>
      <c r="BC810"/>
      <c r="BD810"/>
      <c r="BE810"/>
      <c r="BF810"/>
      <c r="BG810"/>
      <c r="BH810"/>
      <c r="BI810"/>
      <c r="BJ810"/>
      <c r="BK810"/>
      <c r="BL810"/>
      <c r="BM810"/>
      <c r="BN810"/>
      <c r="BO810"/>
      <c r="BP810"/>
      <c r="BQ810"/>
      <c r="BR810"/>
      <c r="BS810"/>
      <c r="BT810"/>
      <c r="BU810"/>
      <c r="BV810"/>
      <c r="BW810"/>
      <c r="BX810"/>
      <c r="BY810"/>
      <c r="BZ810"/>
      <c r="CA810"/>
      <c r="CB810"/>
      <c r="CC810"/>
      <c r="CD810"/>
      <c r="CE810"/>
      <c r="CF810"/>
      <c r="CG810"/>
      <c r="CH810"/>
      <c r="CI810"/>
      <c r="CJ810"/>
      <c r="CK810"/>
      <c r="CL810"/>
      <c r="CM810"/>
      <c r="CN810"/>
      <c r="CO810"/>
      <c r="CP810"/>
      <c r="CQ810"/>
      <c r="CR810"/>
      <c r="CS810"/>
      <c r="CT810"/>
      <c r="CU810"/>
      <c r="CV810"/>
      <c r="CW810"/>
      <c r="CX810"/>
      <c r="CY810"/>
      <c r="CZ810"/>
      <c r="DA810"/>
      <c r="DB810"/>
    </row>
    <row r="811" spans="1:106" s="76" customFormat="1" ht="64.5" customHeight="1" x14ac:dyDescent="0.25">
      <c r="A811"/>
      <c r="B811"/>
      <c r="C811"/>
      <c r="D811"/>
      <c r="E811"/>
      <c r="F811"/>
      <c r="G811"/>
      <c r="H811"/>
      <c r="I811"/>
      <c r="J811"/>
      <c r="K811"/>
      <c r="L811"/>
      <c r="M811"/>
      <c r="N811"/>
      <c r="O811"/>
      <c r="P811"/>
      <c r="Q811"/>
      <c r="R811"/>
      <c r="S811"/>
      <c r="T811"/>
      <c r="U811"/>
      <c r="V811"/>
      <c r="W811"/>
      <c r="X811"/>
      <c r="Y811"/>
      <c r="Z811"/>
      <c r="AA811"/>
      <c r="AB811"/>
      <c r="AC811"/>
      <c r="AD811"/>
      <c r="AE811"/>
      <c r="AF811"/>
      <c r="AG811"/>
      <c r="AH811"/>
      <c r="AI811"/>
      <c r="AJ811"/>
      <c r="AK811"/>
      <c r="AL811"/>
      <c r="AM811"/>
      <c r="AN811"/>
      <c r="AO811"/>
      <c r="AP811"/>
      <c r="AQ811"/>
      <c r="AR811"/>
      <c r="AS811"/>
      <c r="AT811"/>
      <c r="AU811"/>
      <c r="AV811"/>
      <c r="AW811"/>
      <c r="AX811"/>
      <c r="AY811"/>
      <c r="AZ811"/>
      <c r="BA811"/>
      <c r="BB811"/>
      <c r="BC811"/>
      <c r="BD811"/>
      <c r="BE811"/>
      <c r="BF811"/>
      <c r="BG811"/>
      <c r="BH811"/>
      <c r="BI811"/>
      <c r="BJ811"/>
      <c r="BK811"/>
      <c r="BL811"/>
      <c r="BM811"/>
      <c r="BN811"/>
      <c r="BO811"/>
      <c r="BP811"/>
      <c r="BQ811"/>
      <c r="BR811"/>
      <c r="BS811"/>
      <c r="BT811"/>
      <c r="BU811"/>
      <c r="BV811"/>
      <c r="BW811"/>
      <c r="BX811"/>
      <c r="BY811"/>
      <c r="BZ811"/>
      <c r="CA811"/>
      <c r="CB811"/>
      <c r="CC811"/>
      <c r="CD811"/>
      <c r="CE811"/>
      <c r="CF811"/>
      <c r="CG811"/>
      <c r="CH811"/>
      <c r="CI811"/>
      <c r="CJ811"/>
      <c r="CK811"/>
      <c r="CL811"/>
      <c r="CM811"/>
      <c r="CN811"/>
      <c r="CO811"/>
      <c r="CP811"/>
      <c r="CQ811"/>
      <c r="CR811"/>
      <c r="CS811"/>
      <c r="CT811"/>
      <c r="CU811"/>
      <c r="CV811"/>
      <c r="CW811"/>
      <c r="CX811"/>
      <c r="CY811"/>
      <c r="CZ811"/>
      <c r="DA811"/>
      <c r="DB811"/>
    </row>
    <row r="812" spans="1:106" s="76" customFormat="1" ht="64.5" customHeight="1" x14ac:dyDescent="0.25">
      <c r="A812"/>
      <c r="B812"/>
      <c r="C812"/>
      <c r="D812"/>
      <c r="E812"/>
      <c r="F812"/>
      <c r="G812"/>
      <c r="H812"/>
      <c r="I812"/>
      <c r="J812"/>
      <c r="K812"/>
      <c r="L812"/>
      <c r="M812"/>
      <c r="N812"/>
      <c r="O812"/>
      <c r="P812"/>
      <c r="Q812"/>
      <c r="R812"/>
      <c r="S812"/>
      <c r="T812"/>
      <c r="U812"/>
      <c r="V812"/>
      <c r="W812"/>
      <c r="X812"/>
      <c r="Y812"/>
      <c r="Z812"/>
      <c r="AA812"/>
      <c r="AB812"/>
      <c r="AC812"/>
      <c r="AD812"/>
      <c r="AE812"/>
      <c r="AF812"/>
      <c r="AG812"/>
      <c r="AH812"/>
      <c r="AI812"/>
      <c r="AJ812"/>
      <c r="AK812"/>
      <c r="AL812"/>
      <c r="AM812"/>
      <c r="AN812"/>
      <c r="AO812"/>
      <c r="AP812"/>
      <c r="AQ812"/>
      <c r="AR812"/>
      <c r="AS812"/>
      <c r="AT812"/>
      <c r="AU812"/>
      <c r="AV812"/>
      <c r="AW812"/>
      <c r="AX812"/>
      <c r="AY812"/>
      <c r="AZ812"/>
      <c r="BA812"/>
      <c r="BB812"/>
      <c r="BC812"/>
      <c r="BD812"/>
      <c r="BE812"/>
      <c r="BF812"/>
      <c r="BG812"/>
      <c r="BH812"/>
      <c r="BI812"/>
      <c r="BJ812"/>
      <c r="BK812"/>
      <c r="BL812"/>
      <c r="BM812"/>
      <c r="BN812"/>
      <c r="BO812"/>
      <c r="BP812"/>
      <c r="BQ812"/>
      <c r="BR812"/>
      <c r="BS812"/>
      <c r="BT812"/>
      <c r="BU812"/>
      <c r="BV812"/>
      <c r="BW812"/>
      <c r="BX812"/>
      <c r="BY812"/>
      <c r="BZ812"/>
      <c r="CA812"/>
      <c r="CB812"/>
      <c r="CC812"/>
      <c r="CD812"/>
      <c r="CE812"/>
      <c r="CF812"/>
      <c r="CG812"/>
      <c r="CH812"/>
      <c r="CI812"/>
      <c r="CJ812"/>
      <c r="CK812"/>
      <c r="CL812"/>
      <c r="CM812"/>
      <c r="CN812"/>
      <c r="CO812"/>
      <c r="CP812"/>
      <c r="CQ812"/>
      <c r="CR812"/>
      <c r="CS812"/>
      <c r="CT812"/>
      <c r="CU812"/>
      <c r="CV812"/>
      <c r="CW812"/>
      <c r="CX812"/>
      <c r="CY812"/>
      <c r="CZ812"/>
      <c r="DA812"/>
      <c r="DB812"/>
    </row>
    <row r="813" spans="1:106" s="76" customFormat="1" ht="64.5" customHeight="1" x14ac:dyDescent="0.25">
      <c r="A813"/>
      <c r="B813"/>
      <c r="C813"/>
      <c r="D813"/>
      <c r="E813"/>
      <c r="F813"/>
      <c r="G813"/>
      <c r="H813"/>
      <c r="I813"/>
      <c r="J813"/>
      <c r="K813"/>
      <c r="L813"/>
      <c r="M813"/>
      <c r="N813"/>
      <c r="O813"/>
      <c r="P813"/>
      <c r="Q813"/>
      <c r="R813"/>
      <c r="S813"/>
      <c r="T813"/>
      <c r="U813"/>
      <c r="V813"/>
      <c r="W813"/>
      <c r="X813"/>
      <c r="Y813"/>
      <c r="Z813"/>
      <c r="AA813"/>
      <c r="AB813"/>
      <c r="AC813"/>
      <c r="AD813"/>
      <c r="AE813"/>
      <c r="AF813"/>
      <c r="AG813"/>
      <c r="AH813"/>
      <c r="AI813"/>
      <c r="AJ813"/>
      <c r="AK813"/>
      <c r="AL813"/>
      <c r="AM813"/>
      <c r="AN813"/>
      <c r="AO813"/>
      <c r="AP813"/>
      <c r="AQ813"/>
      <c r="AR813"/>
      <c r="AS813"/>
      <c r="AT813"/>
      <c r="AU813"/>
      <c r="AV813"/>
      <c r="AW813"/>
      <c r="AX813"/>
      <c r="AY813"/>
      <c r="AZ813"/>
      <c r="BA813"/>
      <c r="BB813"/>
      <c r="BC813"/>
      <c r="BD813"/>
      <c r="BE813"/>
      <c r="BF813"/>
      <c r="BG813"/>
      <c r="BH813"/>
      <c r="BI813"/>
      <c r="BJ813"/>
      <c r="BK813"/>
      <c r="BL813"/>
      <c r="BM813"/>
      <c r="BN813"/>
      <c r="BO813"/>
      <c r="BP813"/>
      <c r="BQ813"/>
      <c r="BR813"/>
      <c r="BS813"/>
      <c r="BT813"/>
      <c r="BU813"/>
      <c r="BV813"/>
      <c r="BW813"/>
      <c r="BX813"/>
      <c r="BY813"/>
      <c r="BZ813"/>
      <c r="CA813"/>
      <c r="CB813"/>
      <c r="CC813"/>
      <c r="CD813"/>
      <c r="CE813"/>
      <c r="CF813"/>
      <c r="CG813"/>
      <c r="CH813"/>
      <c r="CI813"/>
      <c r="CJ813"/>
      <c r="CK813"/>
      <c r="CL813"/>
      <c r="CM813"/>
      <c r="CN813"/>
      <c r="CO813"/>
      <c r="CP813"/>
      <c r="CQ813"/>
      <c r="CR813"/>
      <c r="CS813"/>
      <c r="CT813"/>
      <c r="CU813"/>
      <c r="CV813"/>
      <c r="CW813"/>
      <c r="CX813"/>
      <c r="CY813"/>
      <c r="CZ813"/>
      <c r="DA813"/>
      <c r="DB813"/>
    </row>
    <row r="814" spans="1:106" s="76" customFormat="1" ht="64.5" customHeight="1" x14ac:dyDescent="0.25">
      <c r="A814"/>
      <c r="B814"/>
      <c r="C814"/>
      <c r="D814"/>
      <c r="E814"/>
      <c r="F814"/>
      <c r="G814"/>
      <c r="H814"/>
      <c r="I814"/>
      <c r="J814"/>
      <c r="K814"/>
      <c r="L814"/>
      <c r="M814"/>
      <c r="N814"/>
      <c r="O814"/>
      <c r="P814"/>
      <c r="Q814"/>
      <c r="R814"/>
      <c r="S814"/>
      <c r="T814"/>
      <c r="U814"/>
      <c r="V814"/>
      <c r="W814"/>
      <c r="X814"/>
      <c r="Y814"/>
      <c r="Z814"/>
      <c r="AA814"/>
      <c r="AB814"/>
      <c r="AC814"/>
      <c r="AD814"/>
      <c r="AE814"/>
      <c r="AF814"/>
      <c r="AG814"/>
      <c r="AH814"/>
      <c r="AI814"/>
      <c r="AJ814"/>
      <c r="AK814"/>
      <c r="AL814"/>
      <c r="AM814"/>
      <c r="AN814"/>
      <c r="AO814"/>
      <c r="AP814"/>
      <c r="AQ814"/>
      <c r="AR814"/>
      <c r="AS814"/>
      <c r="AT814"/>
      <c r="AU814"/>
      <c r="AV814"/>
      <c r="AW814"/>
      <c r="AX814"/>
      <c r="AY814"/>
      <c r="AZ814"/>
      <c r="BA814"/>
      <c r="BB814"/>
      <c r="BC814"/>
      <c r="BD814"/>
      <c r="BE814"/>
      <c r="BF814"/>
      <c r="BG814"/>
      <c r="BH814"/>
      <c r="BI814"/>
      <c r="BJ814"/>
      <c r="BK814"/>
      <c r="BL814"/>
      <c r="BM814"/>
      <c r="BN814"/>
      <c r="BO814"/>
      <c r="BP814"/>
      <c r="BQ814"/>
      <c r="BR814"/>
      <c r="BS814"/>
      <c r="BT814"/>
      <c r="BU814"/>
      <c r="BV814"/>
      <c r="BW814"/>
      <c r="BX814"/>
      <c r="BY814"/>
      <c r="BZ814"/>
      <c r="CA814"/>
      <c r="CB814"/>
      <c r="CC814"/>
      <c r="CD814"/>
      <c r="CE814"/>
      <c r="CF814"/>
      <c r="CG814"/>
      <c r="CH814"/>
      <c r="CI814"/>
      <c r="CJ814"/>
      <c r="CK814"/>
      <c r="CL814"/>
      <c r="CM814"/>
      <c r="CN814"/>
      <c r="CO814"/>
      <c r="CP814"/>
      <c r="CQ814"/>
      <c r="CR814"/>
      <c r="CS814"/>
      <c r="CT814"/>
      <c r="CU814"/>
      <c r="CV814"/>
      <c r="CW814"/>
      <c r="CX814"/>
      <c r="CY814"/>
      <c r="CZ814"/>
      <c r="DA814"/>
      <c r="DB814"/>
    </row>
    <row r="815" spans="1:106" s="76" customFormat="1" ht="64.5" customHeight="1" x14ac:dyDescent="0.25">
      <c r="A815"/>
      <c r="B815"/>
      <c r="C815"/>
      <c r="D815"/>
      <c r="E815"/>
      <c r="F815"/>
      <c r="G815"/>
      <c r="H815"/>
      <c r="I815"/>
      <c r="J815"/>
      <c r="K815"/>
      <c r="L815"/>
      <c r="M815"/>
      <c r="N815"/>
      <c r="O815"/>
      <c r="P815"/>
      <c r="Q815"/>
      <c r="R815"/>
      <c r="S815"/>
      <c r="T815"/>
      <c r="U815"/>
      <c r="V815"/>
      <c r="W815"/>
      <c r="X815"/>
      <c r="Y815"/>
      <c r="Z815"/>
      <c r="AA815"/>
      <c r="AB815"/>
      <c r="AC815"/>
      <c r="AD815"/>
      <c r="AE815"/>
      <c r="AF815"/>
      <c r="AG815"/>
      <c r="AH815"/>
      <c r="AI815"/>
      <c r="AJ815"/>
      <c r="AK815"/>
      <c r="AL815"/>
      <c r="AM815"/>
      <c r="AN815"/>
      <c r="AO815"/>
      <c r="AP815"/>
      <c r="AQ815"/>
      <c r="AR815"/>
      <c r="AS815"/>
      <c r="AT815"/>
      <c r="AU815"/>
      <c r="AV815"/>
      <c r="AW815"/>
      <c r="AX815"/>
      <c r="AY815"/>
      <c r="AZ815"/>
      <c r="BA815"/>
      <c r="BB815"/>
      <c r="BC815"/>
      <c r="BD815"/>
      <c r="BE815"/>
      <c r="BF815"/>
      <c r="BG815"/>
      <c r="BH815"/>
      <c r="BI815"/>
      <c r="BJ815"/>
      <c r="BK815"/>
      <c r="BL815"/>
      <c r="BM815"/>
      <c r="BN815"/>
      <c r="BO815"/>
      <c r="BP815"/>
      <c r="BQ815"/>
      <c r="BR815"/>
      <c r="BS815"/>
      <c r="BT815"/>
      <c r="BU815"/>
      <c r="BV815"/>
      <c r="BW815"/>
      <c r="BX815"/>
      <c r="BY815"/>
      <c r="BZ815"/>
      <c r="CA815"/>
      <c r="CB815"/>
      <c r="CC815"/>
      <c r="CD815"/>
      <c r="CE815"/>
      <c r="CF815"/>
      <c r="CG815"/>
      <c r="CH815"/>
      <c r="CI815"/>
      <c r="CJ815"/>
      <c r="CK815"/>
      <c r="CL815"/>
      <c r="CM815"/>
      <c r="CN815"/>
      <c r="CO815"/>
      <c r="CP815"/>
      <c r="CQ815"/>
      <c r="CR815"/>
      <c r="CS815"/>
      <c r="CT815"/>
      <c r="CU815"/>
      <c r="CV815"/>
      <c r="CW815"/>
      <c r="CX815"/>
      <c r="CY815"/>
      <c r="CZ815"/>
      <c r="DA815"/>
      <c r="DB815"/>
    </row>
    <row r="816" spans="1:106" s="76" customFormat="1" ht="64.5" customHeight="1" x14ac:dyDescent="0.25">
      <c r="A816"/>
      <c r="B816"/>
      <c r="C816"/>
      <c r="D816"/>
      <c r="E816"/>
      <c r="F816"/>
      <c r="G816"/>
      <c r="H816"/>
      <c r="I816"/>
      <c r="J816"/>
      <c r="K816"/>
      <c r="L816"/>
      <c r="M816"/>
      <c r="N816"/>
      <c r="O816"/>
      <c r="P816"/>
      <c r="Q816"/>
      <c r="R816"/>
      <c r="S816"/>
      <c r="T816"/>
      <c r="U816"/>
      <c r="V816"/>
      <c r="W816"/>
      <c r="X816"/>
      <c r="Y816"/>
      <c r="Z816"/>
      <c r="AA816"/>
      <c r="AB816"/>
      <c r="AC816"/>
      <c r="AD816"/>
      <c r="AE816"/>
      <c r="AF816"/>
      <c r="AG816"/>
      <c r="AH816"/>
      <c r="AI816"/>
      <c r="AJ816"/>
      <c r="AK816"/>
      <c r="AL816"/>
      <c r="AM816"/>
      <c r="AN816"/>
      <c r="AO816"/>
      <c r="AP816"/>
      <c r="AQ816"/>
      <c r="AR816"/>
      <c r="AS816"/>
      <c r="AT816"/>
      <c r="AU816"/>
      <c r="AV816"/>
      <c r="AW816"/>
      <c r="AX816"/>
      <c r="AY816"/>
      <c r="AZ816"/>
      <c r="BA816"/>
      <c r="BB816"/>
      <c r="BC816"/>
      <c r="BD816"/>
      <c r="BE816"/>
      <c r="BF816"/>
      <c r="BG816"/>
      <c r="BH816"/>
      <c r="BI816"/>
      <c r="BJ816"/>
      <c r="BK816"/>
      <c r="BL816"/>
      <c r="BM816"/>
      <c r="BN816"/>
      <c r="BO816"/>
      <c r="BP816"/>
      <c r="BQ816"/>
      <c r="BR816"/>
      <c r="BS816"/>
      <c r="BT816"/>
      <c r="BU816"/>
      <c r="BV816"/>
      <c r="BW816"/>
      <c r="BX816"/>
      <c r="BY816"/>
      <c r="BZ816"/>
      <c r="CA816"/>
      <c r="CB816"/>
      <c r="CC816"/>
      <c r="CD816"/>
      <c r="CE816"/>
      <c r="CF816"/>
      <c r="CG816"/>
      <c r="CH816"/>
      <c r="CI816"/>
      <c r="CJ816"/>
      <c r="CK816"/>
      <c r="CL816"/>
      <c r="CM816"/>
      <c r="CN816"/>
      <c r="CO816"/>
      <c r="CP816"/>
      <c r="CQ816"/>
      <c r="CR816"/>
      <c r="CS816"/>
      <c r="CT816"/>
      <c r="CU816"/>
      <c r="CV816"/>
      <c r="CW816"/>
      <c r="CX816"/>
      <c r="CY816"/>
      <c r="CZ816"/>
      <c r="DA816"/>
      <c r="DB816"/>
    </row>
    <row r="817" spans="1:106" s="76" customFormat="1" ht="64.5" customHeight="1" x14ac:dyDescent="0.25">
      <c r="A817"/>
      <c r="B817"/>
      <c r="C817"/>
      <c r="D817"/>
      <c r="E817"/>
      <c r="F817"/>
      <c r="G817"/>
      <c r="H817"/>
      <c r="I817"/>
      <c r="J817"/>
      <c r="K817"/>
      <c r="L817"/>
      <c r="M817"/>
      <c r="N817"/>
      <c r="O817"/>
      <c r="P817"/>
      <c r="Q817"/>
      <c r="R817"/>
      <c r="S817"/>
      <c r="T817"/>
      <c r="U817"/>
      <c r="V817"/>
      <c r="W817"/>
      <c r="X817"/>
      <c r="Y817"/>
      <c r="Z817"/>
      <c r="AA817"/>
      <c r="AB817"/>
      <c r="AC817"/>
      <c r="AD817"/>
      <c r="AE817"/>
      <c r="AF817"/>
      <c r="AG817"/>
      <c r="AH817"/>
      <c r="AI817"/>
      <c r="AJ817"/>
      <c r="AK817"/>
      <c r="AL817"/>
      <c r="AM817"/>
      <c r="AN817"/>
      <c r="AO817"/>
      <c r="AP817"/>
      <c r="AQ817"/>
      <c r="AR817"/>
      <c r="AS817"/>
      <c r="AT817"/>
      <c r="AU817"/>
      <c r="AV817"/>
      <c r="AW817"/>
      <c r="AX817"/>
      <c r="AY817"/>
      <c r="AZ817"/>
      <c r="BA817"/>
      <c r="BB817"/>
      <c r="BC817"/>
      <c r="BD817"/>
      <c r="BE817"/>
      <c r="BF817"/>
      <c r="BG817"/>
      <c r="BH817"/>
      <c r="BI817"/>
      <c r="BJ817"/>
      <c r="BK817"/>
      <c r="BL817"/>
      <c r="BM817"/>
      <c r="BN817"/>
      <c r="BO817"/>
      <c r="BP817"/>
      <c r="BQ817"/>
      <c r="BR817"/>
      <c r="BS817"/>
      <c r="BT817"/>
      <c r="BU817"/>
      <c r="BV817"/>
      <c r="BW817"/>
      <c r="BX817"/>
      <c r="BY817"/>
      <c r="BZ817"/>
      <c r="CA817"/>
      <c r="CB817"/>
      <c r="CC817"/>
      <c r="CD817"/>
      <c r="CE817"/>
      <c r="CF817"/>
      <c r="CG817"/>
      <c r="CH817"/>
      <c r="CI817"/>
      <c r="CJ817"/>
      <c r="CK817"/>
      <c r="CL817"/>
      <c r="CM817"/>
      <c r="CN817"/>
      <c r="CO817"/>
      <c r="CP817"/>
      <c r="CQ817"/>
      <c r="CR817"/>
      <c r="CS817"/>
      <c r="CT817"/>
      <c r="CU817"/>
      <c r="CV817"/>
      <c r="CW817"/>
      <c r="CX817"/>
      <c r="CY817"/>
      <c r="CZ817"/>
      <c r="DA817"/>
      <c r="DB817"/>
    </row>
    <row r="818" spans="1:106" s="76" customFormat="1" ht="64.5" customHeight="1" x14ac:dyDescent="0.25">
      <c r="A818"/>
      <c r="B818"/>
      <c r="C818"/>
      <c r="D818"/>
      <c r="E818"/>
      <c r="F818"/>
      <c r="G818"/>
      <c r="H818"/>
      <c r="I818"/>
      <c r="J818"/>
      <c r="K818"/>
      <c r="L818"/>
      <c r="M818"/>
      <c r="N818"/>
      <c r="O818"/>
      <c r="P818"/>
      <c r="Q818"/>
      <c r="R818"/>
      <c r="S818"/>
      <c r="T818"/>
      <c r="U818"/>
      <c r="V818"/>
      <c r="W818"/>
      <c r="X818"/>
      <c r="Y818"/>
      <c r="Z818"/>
      <c r="AA818"/>
      <c r="AB818"/>
      <c r="AC818"/>
      <c r="AD818"/>
      <c r="AE818"/>
      <c r="AF818"/>
      <c r="AG818"/>
      <c r="AH818"/>
      <c r="AI818"/>
      <c r="AJ818"/>
      <c r="AK818"/>
      <c r="AL818"/>
      <c r="AM818"/>
      <c r="AN818"/>
      <c r="AO818"/>
      <c r="AP818"/>
      <c r="AQ818"/>
      <c r="AR818"/>
      <c r="AS818"/>
      <c r="AT818"/>
      <c r="AU818"/>
      <c r="AV818"/>
      <c r="AW818"/>
      <c r="AX818"/>
      <c r="AY818"/>
      <c r="AZ818"/>
      <c r="BA818"/>
      <c r="BB818"/>
      <c r="BC818"/>
      <c r="BD818"/>
      <c r="BE818"/>
      <c r="BF818"/>
      <c r="BG818"/>
      <c r="BH818"/>
      <c r="BI818"/>
      <c r="BJ818"/>
      <c r="BK818"/>
      <c r="BL818"/>
      <c r="BM818"/>
      <c r="BN818"/>
      <c r="BO818"/>
      <c r="BP818"/>
      <c r="BQ818"/>
      <c r="BR818"/>
      <c r="BS818"/>
      <c r="BT818"/>
      <c r="BU818"/>
      <c r="BV818"/>
      <c r="BW818"/>
      <c r="BX818"/>
      <c r="BY818"/>
      <c r="BZ818"/>
      <c r="CA818"/>
      <c r="CB818"/>
      <c r="CC818"/>
      <c r="CD818"/>
      <c r="CE818"/>
      <c r="CF818"/>
      <c r="CG818"/>
      <c r="CH818"/>
      <c r="CI818"/>
      <c r="CJ818"/>
      <c r="CK818"/>
      <c r="CL818"/>
      <c r="CM818"/>
      <c r="CN818"/>
      <c r="CO818"/>
      <c r="CP818"/>
      <c r="CQ818"/>
      <c r="CR818"/>
      <c r="CS818"/>
      <c r="CT818"/>
      <c r="CU818"/>
      <c r="CV818"/>
      <c r="CW818"/>
      <c r="CX818"/>
      <c r="CY818"/>
      <c r="CZ818"/>
      <c r="DA818"/>
      <c r="DB818"/>
    </row>
    <row r="819" spans="1:106" s="76" customFormat="1" ht="64.5" customHeight="1" x14ac:dyDescent="0.25">
      <c r="A819"/>
      <c r="B819"/>
      <c r="C819"/>
      <c r="D819"/>
      <c r="E819"/>
      <c r="F819"/>
      <c r="G819"/>
      <c r="H819"/>
      <c r="I819"/>
      <c r="J819"/>
      <c r="K819"/>
      <c r="L819"/>
      <c r="M819"/>
      <c r="N819"/>
      <c r="O819"/>
      <c r="P819"/>
      <c r="Q819"/>
      <c r="R819"/>
      <c r="S819"/>
      <c r="T819"/>
      <c r="U819"/>
      <c r="V819"/>
      <c r="W819"/>
      <c r="X819"/>
      <c r="Y819"/>
      <c r="Z819"/>
      <c r="AA819"/>
      <c r="AB819"/>
      <c r="AC819"/>
      <c r="AD819"/>
      <c r="AE819"/>
      <c r="AF819"/>
      <c r="AG819"/>
      <c r="AH819"/>
      <c r="AI819"/>
      <c r="AJ819"/>
      <c r="AK819"/>
      <c r="AL819"/>
      <c r="AM819"/>
      <c r="AN819"/>
      <c r="AO819"/>
      <c r="AP819"/>
      <c r="AQ819"/>
      <c r="AR819"/>
      <c r="AS819"/>
      <c r="AT819"/>
      <c r="AU819"/>
      <c r="AV819"/>
      <c r="AW819"/>
      <c r="AX819"/>
      <c r="AY819"/>
      <c r="AZ819"/>
      <c r="BA819"/>
      <c r="BB819"/>
      <c r="BC819"/>
      <c r="BD819"/>
      <c r="BE819"/>
      <c r="BF819"/>
      <c r="BG819"/>
      <c r="BH819"/>
      <c r="BI819"/>
      <c r="BJ819"/>
      <c r="BK819"/>
      <c r="BL819"/>
      <c r="BM819"/>
      <c r="BN819"/>
      <c r="BO819"/>
      <c r="BP819"/>
      <c r="BQ819"/>
      <c r="BR819"/>
      <c r="BS819"/>
      <c r="BT819"/>
      <c r="BU819"/>
      <c r="BV819"/>
      <c r="BW819"/>
      <c r="BX819"/>
      <c r="BY819"/>
      <c r="BZ819"/>
      <c r="CA819"/>
      <c r="CB819"/>
      <c r="CC819"/>
      <c r="CD819"/>
      <c r="CE819"/>
      <c r="CF819"/>
      <c r="CG819"/>
      <c r="CH819"/>
      <c r="CI819"/>
      <c r="CJ819"/>
      <c r="CK819"/>
      <c r="CL819"/>
      <c r="CM819"/>
      <c r="CN819"/>
      <c r="CO819"/>
      <c r="CP819"/>
      <c r="CQ819"/>
      <c r="CR819"/>
      <c r="CS819"/>
      <c r="CT819"/>
      <c r="CU819"/>
      <c r="CV819"/>
      <c r="CW819"/>
      <c r="CX819"/>
      <c r="CY819"/>
      <c r="CZ819"/>
      <c r="DA819"/>
      <c r="DB819"/>
    </row>
    <row r="820" spans="1:106" s="76" customFormat="1" ht="64.5" customHeight="1" x14ac:dyDescent="0.25">
      <c r="A820"/>
      <c r="B820"/>
      <c r="C820"/>
      <c r="D820"/>
      <c r="E820"/>
      <c r="F820"/>
      <c r="G820"/>
      <c r="H820"/>
      <c r="I820"/>
      <c r="J820"/>
      <c r="K820"/>
      <c r="L820"/>
      <c r="M820"/>
      <c r="N820"/>
      <c r="O820"/>
      <c r="P820"/>
      <c r="Q820"/>
      <c r="R820"/>
      <c r="S820"/>
      <c r="T820"/>
      <c r="U820"/>
      <c r="V820"/>
      <c r="W820"/>
      <c r="X820"/>
      <c r="Y820"/>
      <c r="Z820"/>
      <c r="AA820"/>
      <c r="AB820"/>
      <c r="AC820"/>
      <c r="AD820"/>
      <c r="AE820"/>
      <c r="AF820"/>
      <c r="AG820"/>
      <c r="AH820"/>
      <c r="AI820"/>
      <c r="AJ820"/>
      <c r="AK820"/>
      <c r="AL820"/>
      <c r="AM820"/>
      <c r="AN820"/>
      <c r="AO820"/>
      <c r="AP820"/>
      <c r="AQ820"/>
      <c r="AR820"/>
      <c r="AS820"/>
      <c r="AT820"/>
      <c r="AU820"/>
      <c r="AV820"/>
      <c r="AW820"/>
      <c r="AX820"/>
      <c r="AY820"/>
      <c r="AZ820"/>
      <c r="BA820"/>
      <c r="BB820"/>
      <c r="BC820"/>
      <c r="BD820"/>
      <c r="BE820"/>
      <c r="BF820"/>
      <c r="BG820"/>
      <c r="BH820"/>
      <c r="BI820"/>
      <c r="BJ820"/>
      <c r="BK820"/>
      <c r="BL820"/>
      <c r="BM820"/>
      <c r="BN820"/>
      <c r="BO820"/>
      <c r="BP820"/>
      <c r="BQ820"/>
      <c r="BR820"/>
      <c r="BS820"/>
      <c r="BT820"/>
      <c r="BU820"/>
      <c r="BV820"/>
      <c r="BW820"/>
      <c r="BX820"/>
      <c r="BY820"/>
      <c r="BZ820"/>
      <c r="CA820"/>
      <c r="CB820"/>
      <c r="CC820"/>
      <c r="CD820"/>
      <c r="CE820"/>
      <c r="CF820"/>
      <c r="CG820"/>
      <c r="CH820"/>
      <c r="CI820"/>
      <c r="CJ820"/>
      <c r="CK820"/>
      <c r="CL820"/>
      <c r="CM820"/>
      <c r="CN820"/>
      <c r="CO820"/>
      <c r="CP820"/>
      <c r="CQ820"/>
      <c r="CR820"/>
      <c r="CS820"/>
      <c r="CT820"/>
      <c r="CU820"/>
      <c r="CV820"/>
      <c r="CW820"/>
      <c r="CX820"/>
      <c r="CY820"/>
      <c r="CZ820"/>
      <c r="DA820"/>
      <c r="DB820"/>
    </row>
    <row r="821" spans="1:106" s="76" customFormat="1" ht="64.5" customHeight="1" x14ac:dyDescent="0.25">
      <c r="A821"/>
      <c r="B821"/>
      <c r="C821"/>
      <c r="D821"/>
      <c r="E821"/>
      <c r="F821"/>
      <c r="G821"/>
      <c r="H821"/>
      <c r="I821"/>
      <c r="J821"/>
      <c r="K821"/>
      <c r="L821"/>
      <c r="M821"/>
      <c r="N821"/>
      <c r="O821"/>
      <c r="P821"/>
      <c r="Q821"/>
      <c r="R821"/>
      <c r="S821"/>
      <c r="T821"/>
      <c r="U821"/>
      <c r="V821"/>
      <c r="W821"/>
      <c r="X821"/>
      <c r="Y821"/>
      <c r="Z821"/>
      <c r="AA821"/>
      <c r="AB821"/>
      <c r="AC821"/>
      <c r="AD821"/>
      <c r="AE821"/>
      <c r="AF821"/>
      <c r="AG821"/>
      <c r="AH821"/>
      <c r="AI821"/>
      <c r="AJ821"/>
      <c r="AK821"/>
      <c r="AL821"/>
      <c r="AM821"/>
      <c r="AN821"/>
      <c r="AO821"/>
      <c r="AP821"/>
      <c r="AQ821"/>
      <c r="AR821"/>
      <c r="AS821"/>
      <c r="AT821"/>
      <c r="AU821"/>
      <c r="AV821"/>
      <c r="AW821"/>
      <c r="AX821"/>
      <c r="AY821"/>
      <c r="AZ821"/>
      <c r="BA821"/>
      <c r="BB821"/>
      <c r="BC821"/>
      <c r="BD821"/>
      <c r="BE821"/>
      <c r="BF821"/>
      <c r="BG821"/>
      <c r="BH821"/>
      <c r="BI821"/>
      <c r="BJ821"/>
      <c r="BK821"/>
      <c r="BL821"/>
      <c r="BM821"/>
      <c r="BN821"/>
      <c r="BO821"/>
      <c r="BP821"/>
      <c r="BQ821"/>
      <c r="BR821"/>
      <c r="BS821"/>
      <c r="BT821"/>
      <c r="BU821"/>
      <c r="BV821"/>
      <c r="BW821"/>
      <c r="BX821"/>
      <c r="BY821"/>
      <c r="BZ821"/>
      <c r="CA821"/>
      <c r="CB821"/>
      <c r="CC821"/>
      <c r="CD821"/>
      <c r="CE821"/>
      <c r="CF821"/>
      <c r="CG821"/>
      <c r="CH821"/>
      <c r="CI821"/>
      <c r="CJ821"/>
      <c r="CK821"/>
      <c r="CL821"/>
      <c r="CM821"/>
      <c r="CN821"/>
      <c r="CO821"/>
      <c r="CP821"/>
      <c r="CQ821"/>
      <c r="CR821"/>
      <c r="CS821"/>
      <c r="CT821"/>
      <c r="CU821"/>
      <c r="CV821"/>
      <c r="CW821"/>
      <c r="CX821"/>
      <c r="CY821"/>
      <c r="CZ821"/>
      <c r="DA821"/>
      <c r="DB821"/>
    </row>
    <row r="822" spans="1:106" s="76" customFormat="1" ht="64.5" customHeight="1" x14ac:dyDescent="0.25">
      <c r="A822"/>
      <c r="B822"/>
      <c r="C822"/>
      <c r="D822"/>
      <c r="E822"/>
      <c r="F822"/>
      <c r="G822"/>
      <c r="H822"/>
      <c r="I822"/>
      <c r="J822"/>
      <c r="K822"/>
      <c r="L822"/>
      <c r="M822"/>
      <c r="N822"/>
      <c r="O822"/>
      <c r="P822"/>
      <c r="Q822"/>
      <c r="R822"/>
      <c r="S822"/>
      <c r="T822"/>
      <c r="U822"/>
      <c r="V822"/>
      <c r="W822"/>
      <c r="X822"/>
      <c r="Y822"/>
      <c r="Z822"/>
      <c r="AA822"/>
      <c r="AB822"/>
      <c r="AC822"/>
      <c r="AD822"/>
      <c r="AE822"/>
      <c r="AF822"/>
      <c r="AG822"/>
      <c r="AH822"/>
      <c r="AI822"/>
      <c r="AJ822"/>
      <c r="AK822"/>
      <c r="AL822"/>
      <c r="AM822"/>
      <c r="AN822"/>
      <c r="AO822"/>
      <c r="AP822"/>
      <c r="AQ822"/>
      <c r="AR822"/>
      <c r="AS822"/>
      <c r="AT822"/>
      <c r="AU822"/>
      <c r="AV822"/>
      <c r="AW822"/>
      <c r="AX822"/>
      <c r="AY822"/>
      <c r="AZ822"/>
      <c r="BA822"/>
      <c r="BB822"/>
      <c r="BC822"/>
      <c r="BD822"/>
      <c r="BE822"/>
      <c r="BF822"/>
      <c r="BG822"/>
      <c r="BH822"/>
      <c r="BI822"/>
      <c r="BJ822"/>
      <c r="BK822"/>
      <c r="BL822"/>
      <c r="BM822"/>
      <c r="BN822"/>
      <c r="BO822"/>
      <c r="BP822"/>
      <c r="BQ822"/>
      <c r="BR822"/>
      <c r="BS822"/>
      <c r="BT822"/>
      <c r="BU822"/>
      <c r="BV822"/>
      <c r="BW822"/>
      <c r="BX822"/>
      <c r="BY822"/>
      <c r="BZ822"/>
      <c r="CA822"/>
      <c r="CB822"/>
      <c r="CC822"/>
      <c r="CD822"/>
      <c r="CE822"/>
      <c r="CF822"/>
      <c r="CG822"/>
      <c r="CH822"/>
      <c r="CI822"/>
      <c r="CJ822"/>
      <c r="CK822"/>
      <c r="CL822"/>
      <c r="CM822"/>
      <c r="CN822"/>
      <c r="CO822"/>
      <c r="CP822"/>
      <c r="CQ822"/>
      <c r="CR822"/>
      <c r="CS822"/>
      <c r="CT822"/>
      <c r="CU822"/>
      <c r="CV822"/>
      <c r="CW822"/>
      <c r="CX822"/>
      <c r="CY822"/>
      <c r="CZ822"/>
      <c r="DA822"/>
      <c r="DB822"/>
    </row>
    <row r="823" spans="1:106" s="76" customFormat="1" ht="64.5" customHeight="1" x14ac:dyDescent="0.25">
      <c r="A823"/>
      <c r="B823"/>
      <c r="C823"/>
      <c r="D823"/>
      <c r="E823"/>
      <c r="F823"/>
      <c r="G823"/>
      <c r="H823"/>
      <c r="I823"/>
      <c r="J823"/>
      <c r="K823"/>
      <c r="L823"/>
      <c r="M823"/>
      <c r="N823"/>
      <c r="O823"/>
      <c r="P823"/>
      <c r="Q823"/>
      <c r="R823"/>
      <c r="S823"/>
      <c r="T823"/>
      <c r="U823"/>
      <c r="V823"/>
      <c r="W823"/>
      <c r="X823"/>
      <c r="Y823"/>
      <c r="Z823"/>
      <c r="AA823"/>
      <c r="AB823"/>
      <c r="AC823"/>
      <c r="AD823"/>
      <c r="AE823"/>
      <c r="AF823"/>
      <c r="AG823"/>
      <c r="AH823"/>
      <c r="AI823"/>
      <c r="AJ823"/>
      <c r="AK823"/>
      <c r="AL823"/>
      <c r="AM823"/>
      <c r="AN823"/>
      <c r="AO823"/>
      <c r="AP823"/>
      <c r="AQ823"/>
      <c r="AR823"/>
      <c r="AS823"/>
      <c r="AT823"/>
      <c r="AU823"/>
      <c r="AV823"/>
      <c r="AW823"/>
      <c r="AX823"/>
      <c r="AY823"/>
      <c r="AZ823"/>
      <c r="BA823"/>
      <c r="BB823"/>
      <c r="BC823"/>
      <c r="BD823"/>
      <c r="BE823"/>
      <c r="BF823"/>
      <c r="BG823"/>
      <c r="BH823"/>
      <c r="BI823"/>
      <c r="BJ823"/>
      <c r="BK823"/>
      <c r="BL823"/>
      <c r="BM823"/>
      <c r="BN823"/>
      <c r="BO823"/>
      <c r="BP823"/>
      <c r="BQ823"/>
      <c r="BR823"/>
      <c r="BS823"/>
      <c r="BT823"/>
      <c r="BU823"/>
      <c r="BV823"/>
      <c r="BW823"/>
      <c r="BX823"/>
      <c r="BY823"/>
      <c r="BZ823"/>
      <c r="CA823"/>
      <c r="CB823"/>
      <c r="CC823"/>
      <c r="CD823"/>
      <c r="CE823"/>
      <c r="CF823"/>
      <c r="CG823"/>
      <c r="CH823"/>
      <c r="CI823"/>
      <c r="CJ823"/>
      <c r="CK823"/>
      <c r="CL823"/>
      <c r="CM823"/>
      <c r="CN823"/>
      <c r="CO823"/>
      <c r="CP823"/>
      <c r="CQ823"/>
      <c r="CR823"/>
      <c r="CS823"/>
      <c r="CT823"/>
      <c r="CU823"/>
      <c r="CV823"/>
      <c r="CW823"/>
      <c r="CX823"/>
      <c r="CY823"/>
      <c r="CZ823"/>
      <c r="DA823"/>
      <c r="DB823"/>
    </row>
    <row r="824" spans="1:106" s="76" customFormat="1" ht="64.5" customHeight="1" x14ac:dyDescent="0.25">
      <c r="A824"/>
      <c r="B824"/>
      <c r="C824"/>
      <c r="D824"/>
      <c r="E824"/>
      <c r="F824"/>
      <c r="G824"/>
      <c r="H824"/>
      <c r="I824"/>
      <c r="J824"/>
      <c r="K824"/>
      <c r="L824"/>
      <c r="M824"/>
      <c r="N824"/>
      <c r="O824"/>
      <c r="P824"/>
      <c r="Q824"/>
      <c r="R824"/>
      <c r="S824"/>
      <c r="T824"/>
      <c r="U824"/>
      <c r="V824"/>
      <c r="W824"/>
      <c r="X824"/>
      <c r="Y824"/>
      <c r="Z824"/>
      <c r="AA824"/>
      <c r="AB824"/>
      <c r="AC824"/>
      <c r="AD824"/>
      <c r="AE824"/>
      <c r="AF824"/>
      <c r="AG824"/>
      <c r="AH824"/>
      <c r="AI824"/>
      <c r="AJ824"/>
      <c r="AK824"/>
      <c r="AL824"/>
      <c r="AM824"/>
      <c r="AN824"/>
      <c r="AO824"/>
      <c r="AP824"/>
      <c r="AQ824"/>
      <c r="AR824"/>
      <c r="AS824"/>
      <c r="AT824"/>
      <c r="AU824"/>
      <c r="AV824"/>
      <c r="AW824"/>
      <c r="AX824"/>
      <c r="AY824"/>
      <c r="AZ824"/>
      <c r="BA824"/>
      <c r="BB824"/>
      <c r="BC824"/>
      <c r="BD824"/>
      <c r="BE824"/>
      <c r="BF824"/>
      <c r="BG824"/>
      <c r="BH824"/>
      <c r="BI824"/>
      <c r="BJ824"/>
      <c r="BK824"/>
      <c r="BL824"/>
      <c r="BM824"/>
      <c r="BN824"/>
      <c r="BO824"/>
      <c r="BP824"/>
      <c r="BQ824"/>
      <c r="BR824"/>
      <c r="BS824"/>
      <c r="BT824"/>
      <c r="BU824"/>
      <c r="BV824"/>
      <c r="BW824"/>
      <c r="BX824"/>
      <c r="BY824"/>
      <c r="BZ824"/>
      <c r="CA824"/>
      <c r="CB824"/>
      <c r="CC824"/>
      <c r="CD824"/>
      <c r="CE824"/>
      <c r="CF824"/>
      <c r="CG824"/>
      <c r="CH824"/>
      <c r="CI824"/>
      <c r="CJ824"/>
      <c r="CK824"/>
      <c r="CL824"/>
      <c r="CM824"/>
      <c r="CN824"/>
      <c r="CO824"/>
      <c r="CP824"/>
      <c r="CQ824"/>
      <c r="CR824"/>
      <c r="CS824"/>
      <c r="CT824"/>
      <c r="CU824"/>
      <c r="CV824"/>
      <c r="CW824"/>
      <c r="CX824"/>
      <c r="CY824"/>
      <c r="CZ824"/>
      <c r="DA824"/>
      <c r="DB824"/>
    </row>
    <row r="825" spans="1:106" s="76" customFormat="1" ht="64.5" customHeight="1" x14ac:dyDescent="0.25">
      <c r="A825"/>
      <c r="B825"/>
      <c r="C825"/>
      <c r="D825"/>
      <c r="E825"/>
      <c r="F825"/>
      <c r="G825"/>
      <c r="H825"/>
      <c r="I825"/>
      <c r="J825"/>
      <c r="K825"/>
      <c r="L825"/>
      <c r="M825"/>
      <c r="N825"/>
      <c r="O825"/>
      <c r="P825"/>
      <c r="Q825"/>
      <c r="R825"/>
      <c r="S825"/>
      <c r="T825"/>
      <c r="U825"/>
      <c r="V825"/>
      <c r="W825"/>
      <c r="X825"/>
      <c r="Y825"/>
      <c r="Z825"/>
      <c r="AA825"/>
      <c r="AB825"/>
      <c r="AC825"/>
      <c r="AD825"/>
      <c r="AE825"/>
      <c r="AF825"/>
      <c r="AG825"/>
      <c r="AH825"/>
      <c r="AI825"/>
      <c r="AJ825"/>
      <c r="AK825"/>
      <c r="AL825"/>
      <c r="AM825"/>
      <c r="AN825"/>
      <c r="AO825"/>
      <c r="AP825"/>
      <c r="AQ825"/>
      <c r="AR825"/>
      <c r="AS825"/>
      <c r="AT825"/>
      <c r="AU825"/>
      <c r="AV825"/>
      <c r="AW825"/>
      <c r="AX825"/>
      <c r="AY825"/>
      <c r="AZ825"/>
      <c r="BA825"/>
      <c r="BB825"/>
      <c r="BC825"/>
      <c r="BD825"/>
      <c r="BE825"/>
      <c r="BF825"/>
      <c r="BG825"/>
      <c r="BH825"/>
      <c r="BI825"/>
      <c r="BJ825"/>
      <c r="BK825"/>
      <c r="BL825"/>
      <c r="BM825"/>
      <c r="BN825"/>
      <c r="BO825"/>
      <c r="BP825"/>
      <c r="BQ825"/>
      <c r="BR825"/>
      <c r="BS825"/>
      <c r="BT825"/>
      <c r="BU825"/>
      <c r="BV825"/>
      <c r="BW825"/>
      <c r="BX825"/>
      <c r="BY825"/>
      <c r="BZ825"/>
      <c r="CA825"/>
      <c r="CB825"/>
      <c r="CC825"/>
      <c r="CD825"/>
      <c r="CE825"/>
      <c r="CF825"/>
      <c r="CG825"/>
      <c r="CH825"/>
      <c r="CI825"/>
      <c r="CJ825"/>
      <c r="CK825"/>
      <c r="CL825"/>
      <c r="CM825"/>
      <c r="CN825"/>
      <c r="CO825"/>
      <c r="CP825"/>
      <c r="CQ825"/>
      <c r="CR825"/>
      <c r="CS825"/>
      <c r="CT825"/>
      <c r="CU825"/>
      <c r="CV825"/>
      <c r="CW825"/>
      <c r="CX825"/>
      <c r="CY825"/>
      <c r="CZ825"/>
      <c r="DA825"/>
      <c r="DB825"/>
    </row>
    <row r="826" spans="1:106" s="76" customFormat="1" ht="64.5" customHeight="1" x14ac:dyDescent="0.25">
      <c r="A826"/>
      <c r="B826"/>
      <c r="C826"/>
      <c r="D826"/>
      <c r="E826"/>
      <c r="F826"/>
      <c r="G826"/>
      <c r="H826"/>
      <c r="I826"/>
      <c r="J826"/>
      <c r="K826"/>
      <c r="L826"/>
      <c r="M826"/>
      <c r="N826"/>
      <c r="O826"/>
      <c r="P826"/>
      <c r="Q826"/>
      <c r="R826"/>
      <c r="S826"/>
      <c r="T826"/>
      <c r="U826"/>
      <c r="V826"/>
      <c r="W826"/>
      <c r="X826"/>
      <c r="Y826"/>
      <c r="Z826"/>
      <c r="AA826"/>
      <c r="AB826"/>
      <c r="AC826"/>
      <c r="AD826"/>
      <c r="AE826"/>
      <c r="AF826"/>
      <c r="AG826"/>
      <c r="AH826"/>
      <c r="AI826"/>
      <c r="AJ826"/>
      <c r="AK826"/>
      <c r="AL826"/>
      <c r="AM826"/>
      <c r="AN826"/>
      <c r="AO826"/>
      <c r="AP826"/>
      <c r="AQ826"/>
      <c r="AR826"/>
      <c r="AS826"/>
      <c r="AT826"/>
      <c r="AU826"/>
      <c r="AV826"/>
      <c r="AW826"/>
      <c r="AX826"/>
      <c r="AY826"/>
      <c r="AZ826"/>
      <c r="BA826"/>
      <c r="BB826"/>
      <c r="BC826"/>
      <c r="BD826"/>
      <c r="BE826"/>
      <c r="BF826"/>
      <c r="BG826"/>
      <c r="BH826"/>
      <c r="BI826"/>
      <c r="BJ826"/>
      <c r="BK826"/>
      <c r="BL826"/>
      <c r="BM826"/>
      <c r="BN826"/>
      <c r="BO826"/>
      <c r="BP826"/>
      <c r="BQ826"/>
      <c r="BR826"/>
      <c r="BS826"/>
      <c r="BT826"/>
      <c r="BU826"/>
      <c r="BV826"/>
      <c r="BW826"/>
      <c r="BX826"/>
      <c r="BY826"/>
      <c r="BZ826"/>
      <c r="CA826"/>
      <c r="CB826"/>
      <c r="CC826"/>
      <c r="CD826"/>
      <c r="CE826"/>
      <c r="CF826"/>
      <c r="CG826"/>
      <c r="CH826"/>
      <c r="CI826"/>
      <c r="CJ826"/>
      <c r="CK826"/>
      <c r="CL826"/>
      <c r="CM826"/>
      <c r="CN826"/>
      <c r="CO826"/>
      <c r="CP826"/>
      <c r="CQ826"/>
      <c r="CR826"/>
      <c r="CS826"/>
      <c r="CT826"/>
      <c r="CU826"/>
      <c r="CV826"/>
      <c r="CW826"/>
      <c r="CX826"/>
      <c r="CY826"/>
      <c r="CZ826"/>
      <c r="DA826"/>
      <c r="DB826"/>
    </row>
    <row r="827" spans="1:106" s="76" customFormat="1" ht="64.5" customHeight="1" x14ac:dyDescent="0.25">
      <c r="A827"/>
      <c r="B827"/>
      <c r="C827"/>
      <c r="D827"/>
      <c r="E827"/>
      <c r="F827"/>
      <c r="G827"/>
      <c r="H827"/>
      <c r="I827"/>
      <c r="J827"/>
      <c r="K827"/>
      <c r="L827"/>
      <c r="M827"/>
      <c r="N827"/>
      <c r="O827"/>
      <c r="P827"/>
      <c r="Q827"/>
      <c r="R827"/>
      <c r="S827"/>
      <c r="T827"/>
      <c r="U827"/>
      <c r="V827"/>
      <c r="W827"/>
      <c r="X827"/>
      <c r="Y827"/>
      <c r="Z827"/>
      <c r="AA827"/>
      <c r="AB827"/>
      <c r="AC827"/>
      <c r="AD827"/>
      <c r="AE827"/>
      <c r="AF827"/>
      <c r="AG827"/>
      <c r="AH827"/>
      <c r="AI827"/>
      <c r="AJ827"/>
      <c r="AK827"/>
      <c r="AL827"/>
      <c r="AM827"/>
      <c r="AN827"/>
      <c r="AO827"/>
      <c r="AP827"/>
      <c r="AQ827"/>
      <c r="AR827"/>
      <c r="AS827"/>
      <c r="AT827"/>
      <c r="AU827"/>
      <c r="AV827"/>
      <c r="AW827"/>
      <c r="AX827"/>
      <c r="AY827"/>
      <c r="AZ827"/>
      <c r="BA827"/>
      <c r="BB827"/>
      <c r="BC827"/>
      <c r="BD827"/>
      <c r="BE827"/>
      <c r="BF827"/>
      <c r="BG827"/>
      <c r="BH827"/>
      <c r="BI827"/>
      <c r="BJ827"/>
      <c r="BK827"/>
      <c r="BL827"/>
      <c r="BM827"/>
      <c r="BN827"/>
      <c r="BO827"/>
      <c r="BP827"/>
      <c r="BQ827"/>
      <c r="BR827"/>
      <c r="BS827"/>
      <c r="BT827"/>
      <c r="BU827"/>
      <c r="BV827"/>
      <c r="BW827"/>
      <c r="BX827"/>
      <c r="BY827"/>
      <c r="BZ827"/>
      <c r="CA827"/>
      <c r="CB827"/>
      <c r="CC827"/>
      <c r="CD827"/>
      <c r="CE827"/>
      <c r="CF827"/>
      <c r="CG827"/>
      <c r="CH827"/>
      <c r="CI827"/>
      <c r="CJ827"/>
      <c r="CK827"/>
      <c r="CL827"/>
      <c r="CM827"/>
      <c r="CN827"/>
      <c r="CO827"/>
      <c r="CP827"/>
      <c r="CQ827"/>
      <c r="CR827"/>
      <c r="CS827"/>
      <c r="CT827"/>
      <c r="CU827"/>
      <c r="CV827"/>
      <c r="CW827"/>
      <c r="CX827"/>
      <c r="CY827"/>
      <c r="CZ827"/>
      <c r="DA827"/>
      <c r="DB827"/>
    </row>
    <row r="828" spans="1:106" s="76" customFormat="1" ht="64.5" customHeight="1" x14ac:dyDescent="0.25">
      <c r="A828"/>
      <c r="B828"/>
      <c r="C828"/>
      <c r="D828"/>
      <c r="E828"/>
      <c r="F828"/>
      <c r="G828"/>
      <c r="H828"/>
      <c r="I828"/>
      <c r="J828"/>
      <c r="K828"/>
      <c r="L828"/>
      <c r="M828"/>
      <c r="N828"/>
      <c r="O828"/>
      <c r="P828"/>
      <c r="Q828"/>
      <c r="R828"/>
      <c r="S828"/>
      <c r="T828"/>
      <c r="U828"/>
      <c r="V828"/>
      <c r="W828"/>
      <c r="X828"/>
      <c r="Y828"/>
      <c r="Z828"/>
      <c r="AA828"/>
      <c r="AB828"/>
      <c r="AC828"/>
      <c r="AD828"/>
      <c r="AE828"/>
      <c r="AF828"/>
      <c r="AG828"/>
      <c r="AH828"/>
      <c r="AI828"/>
      <c r="AJ828"/>
      <c r="AK828"/>
      <c r="AL828"/>
      <c r="AM828"/>
      <c r="AN828"/>
      <c r="AO828"/>
      <c r="AP828"/>
      <c r="AQ828"/>
      <c r="AR828"/>
      <c r="AS828"/>
      <c r="AT828"/>
      <c r="AU828"/>
      <c r="AV828"/>
      <c r="AW828"/>
      <c r="AX828"/>
      <c r="AY828"/>
      <c r="AZ828"/>
      <c r="BA828"/>
      <c r="BB828"/>
      <c r="BC828"/>
      <c r="BD828"/>
      <c r="BE828"/>
      <c r="BF828"/>
      <c r="BG828"/>
      <c r="BH828"/>
      <c r="BI828"/>
      <c r="BJ828"/>
      <c r="BK828"/>
      <c r="BL828"/>
      <c r="BM828"/>
      <c r="BN828"/>
      <c r="BO828"/>
      <c r="BP828"/>
      <c r="BQ828"/>
      <c r="BR828"/>
      <c r="BS828"/>
      <c r="BT828"/>
      <c r="BU828"/>
      <c r="BV828"/>
      <c r="BW828"/>
      <c r="BX828"/>
      <c r="BY828"/>
      <c r="BZ828"/>
      <c r="CA828"/>
      <c r="CB828"/>
      <c r="CC828"/>
      <c r="CD828"/>
      <c r="CE828"/>
      <c r="CF828"/>
      <c r="CG828"/>
      <c r="CH828"/>
      <c r="CI828"/>
      <c r="CJ828"/>
      <c r="CK828"/>
      <c r="CL828"/>
      <c r="CM828"/>
      <c r="CN828"/>
      <c r="CO828"/>
      <c r="CP828"/>
      <c r="CQ828"/>
      <c r="CR828"/>
      <c r="CS828"/>
      <c r="CT828"/>
      <c r="CU828"/>
      <c r="CV828"/>
      <c r="CW828"/>
      <c r="CX828"/>
      <c r="CY828"/>
      <c r="CZ828"/>
      <c r="DA828"/>
      <c r="DB828"/>
    </row>
    <row r="829" spans="1:106" s="76" customFormat="1" ht="64.5" customHeight="1" x14ac:dyDescent="0.25">
      <c r="A829"/>
      <c r="B829"/>
      <c r="C829"/>
      <c r="D829"/>
      <c r="E829"/>
      <c r="F829"/>
      <c r="G829"/>
      <c r="H829"/>
      <c r="I829"/>
      <c r="J829"/>
      <c r="K829"/>
      <c r="L829"/>
      <c r="M829"/>
      <c r="N829"/>
      <c r="O829"/>
      <c r="P829"/>
      <c r="Q829"/>
      <c r="R829"/>
      <c r="S829"/>
      <c r="T829"/>
      <c r="U829"/>
      <c r="V829"/>
      <c r="W829"/>
      <c r="X829"/>
      <c r="Y829"/>
      <c r="Z829"/>
      <c r="AA829"/>
      <c r="AB829"/>
      <c r="AC829"/>
      <c r="AD829"/>
      <c r="AE829"/>
      <c r="AF829"/>
      <c r="AG829"/>
      <c r="AH829"/>
      <c r="AI829"/>
      <c r="AJ829"/>
      <c r="AK829"/>
      <c r="AL829"/>
      <c r="AM829"/>
      <c r="AN829"/>
      <c r="AO829"/>
      <c r="AP829"/>
      <c r="AQ829"/>
      <c r="AR829"/>
      <c r="AS829"/>
      <c r="AT829"/>
      <c r="AU829"/>
      <c r="AV829"/>
      <c r="AW829"/>
      <c r="AX829"/>
      <c r="AY829"/>
      <c r="AZ829"/>
      <c r="BA829"/>
      <c r="BB829"/>
      <c r="BC829"/>
      <c r="BD829"/>
      <c r="BE829"/>
      <c r="BF829"/>
      <c r="BG829"/>
      <c r="BH829"/>
      <c r="BI829"/>
      <c r="BJ829"/>
      <c r="BK829"/>
      <c r="BL829"/>
      <c r="BM829"/>
      <c r="BN829"/>
      <c r="BO829"/>
      <c r="BP829"/>
      <c r="BQ829"/>
      <c r="BR829"/>
      <c r="BS829"/>
      <c r="BT829"/>
      <c r="BU829"/>
      <c r="BV829"/>
      <c r="BW829"/>
      <c r="BX829"/>
      <c r="BY829"/>
      <c r="BZ829"/>
      <c r="CA829"/>
      <c r="CB829"/>
      <c r="CC829"/>
      <c r="CD829"/>
      <c r="CE829"/>
      <c r="CF829"/>
      <c r="CG829"/>
      <c r="CH829"/>
      <c r="CI829"/>
      <c r="CJ829"/>
      <c r="CK829"/>
      <c r="CL829"/>
      <c r="CM829"/>
      <c r="CN829"/>
      <c r="CO829"/>
      <c r="CP829"/>
      <c r="CQ829"/>
      <c r="CR829"/>
      <c r="CS829"/>
      <c r="CT829"/>
      <c r="CU829"/>
      <c r="CV829"/>
      <c r="CW829"/>
      <c r="CX829"/>
      <c r="CY829"/>
      <c r="CZ829"/>
      <c r="DA829"/>
      <c r="DB829"/>
    </row>
    <row r="830" spans="1:106" s="76" customFormat="1" ht="64.5" customHeight="1" x14ac:dyDescent="0.25">
      <c r="A830"/>
      <c r="B830"/>
      <c r="C830"/>
      <c r="D830"/>
      <c r="E830"/>
      <c r="F830"/>
      <c r="G830"/>
      <c r="H830"/>
      <c r="I830"/>
      <c r="J830"/>
      <c r="K830"/>
      <c r="L830"/>
      <c r="M830"/>
      <c r="N830"/>
      <c r="O830"/>
      <c r="P830"/>
      <c r="Q830"/>
      <c r="R830"/>
      <c r="S830"/>
      <c r="T830"/>
      <c r="U830"/>
      <c r="V830"/>
      <c r="W830"/>
      <c r="X830"/>
      <c r="Y830"/>
      <c r="Z830"/>
      <c r="AA830"/>
      <c r="AB830"/>
      <c r="AC830"/>
      <c r="AD830"/>
      <c r="AE830"/>
      <c r="AF830"/>
      <c r="AG830"/>
      <c r="AH830"/>
      <c r="AI830"/>
      <c r="AJ830"/>
      <c r="AK830"/>
      <c r="AL830"/>
      <c r="AM830"/>
      <c r="AN830"/>
      <c r="AO830"/>
      <c r="AP830"/>
      <c r="AQ830"/>
      <c r="AR830"/>
      <c r="AS830"/>
      <c r="AT830"/>
      <c r="AU830"/>
      <c r="AV830"/>
      <c r="AW830"/>
      <c r="AX830"/>
      <c r="AY830"/>
      <c r="AZ830"/>
      <c r="BA830"/>
      <c r="BB830"/>
      <c r="BC830"/>
      <c r="BD830"/>
      <c r="BE830"/>
      <c r="BF830"/>
      <c r="BG830"/>
      <c r="BH830"/>
      <c r="BI830"/>
      <c r="BJ830"/>
      <c r="BK830"/>
      <c r="BL830"/>
      <c r="BM830"/>
      <c r="BN830"/>
      <c r="BO830"/>
      <c r="BP830"/>
      <c r="BQ830"/>
      <c r="BR830"/>
      <c r="BS830"/>
      <c r="BT830"/>
      <c r="BU830"/>
      <c r="BV830"/>
      <c r="BW830"/>
      <c r="BX830"/>
      <c r="BY830"/>
      <c r="BZ830"/>
      <c r="CA830"/>
      <c r="CB830"/>
      <c r="CC830"/>
      <c r="CD830"/>
      <c r="CE830"/>
      <c r="CF830"/>
      <c r="CG830"/>
      <c r="CH830"/>
      <c r="CI830"/>
      <c r="CJ830"/>
      <c r="CK830"/>
      <c r="CL830"/>
      <c r="CM830"/>
      <c r="CN830"/>
      <c r="CO830"/>
      <c r="CP830"/>
      <c r="CQ830"/>
      <c r="CR830"/>
      <c r="CS830"/>
      <c r="CT830"/>
      <c r="CU830"/>
      <c r="CV830"/>
      <c r="CW830"/>
      <c r="CX830"/>
      <c r="CY830"/>
      <c r="CZ830"/>
      <c r="DA830"/>
      <c r="DB830"/>
    </row>
    <row r="831" spans="1:106" s="76" customFormat="1" ht="64.5" customHeight="1" x14ac:dyDescent="0.25">
      <c r="A831"/>
      <c r="B831"/>
      <c r="C831"/>
      <c r="D831"/>
      <c r="E831"/>
      <c r="F831"/>
      <c r="G831"/>
      <c r="H831"/>
      <c r="I831"/>
      <c r="J831"/>
      <c r="K831"/>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c r="BA831"/>
      <c r="BB831"/>
      <c r="BC831"/>
      <c r="BD831"/>
      <c r="BE831"/>
      <c r="BF831"/>
      <c r="BG831"/>
      <c r="BH831"/>
      <c r="BI831"/>
      <c r="BJ831"/>
      <c r="BK831"/>
      <c r="BL831"/>
      <c r="BM831"/>
      <c r="BN831"/>
      <c r="BO831"/>
      <c r="BP831"/>
      <c r="BQ831"/>
      <c r="BR831"/>
      <c r="BS831"/>
      <c r="BT831"/>
      <c r="BU831"/>
      <c r="BV831"/>
      <c r="BW831"/>
      <c r="BX831"/>
      <c r="BY831"/>
      <c r="BZ831"/>
      <c r="CA831"/>
      <c r="CB831"/>
      <c r="CC831"/>
      <c r="CD831"/>
      <c r="CE831"/>
      <c r="CF831"/>
      <c r="CG831"/>
      <c r="CH831"/>
      <c r="CI831"/>
      <c r="CJ831"/>
      <c r="CK831"/>
      <c r="CL831"/>
      <c r="CM831"/>
      <c r="CN831"/>
      <c r="CO831"/>
      <c r="CP831"/>
      <c r="CQ831"/>
      <c r="CR831"/>
      <c r="CS831"/>
      <c r="CT831"/>
      <c r="CU831"/>
      <c r="CV831"/>
      <c r="CW831"/>
      <c r="CX831"/>
      <c r="CY831"/>
      <c r="CZ831"/>
      <c r="DA831"/>
      <c r="DB831"/>
    </row>
    <row r="832" spans="1:106" s="76" customFormat="1" ht="64.5" customHeight="1" x14ac:dyDescent="0.25">
      <c r="A832"/>
      <c r="B832"/>
      <c r="C832"/>
      <c r="D832"/>
      <c r="E832"/>
      <c r="F832"/>
      <c r="G832"/>
      <c r="H832"/>
      <c r="I832"/>
      <c r="J832"/>
      <c r="K832"/>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c r="BA832"/>
      <c r="BB832"/>
      <c r="BC832"/>
      <c r="BD832"/>
      <c r="BE832"/>
      <c r="BF832"/>
      <c r="BG832"/>
      <c r="BH832"/>
      <c r="BI832"/>
      <c r="BJ832"/>
      <c r="BK832"/>
      <c r="BL832"/>
      <c r="BM832"/>
      <c r="BN832"/>
      <c r="BO832"/>
      <c r="BP832"/>
      <c r="BQ832"/>
      <c r="BR832"/>
      <c r="BS832"/>
      <c r="BT832"/>
      <c r="BU832"/>
      <c r="BV832"/>
      <c r="BW832"/>
      <c r="BX832"/>
      <c r="BY832"/>
      <c r="BZ832"/>
      <c r="CA832"/>
      <c r="CB832"/>
      <c r="CC832"/>
      <c r="CD832"/>
      <c r="CE832"/>
      <c r="CF832"/>
      <c r="CG832"/>
      <c r="CH832"/>
      <c r="CI832"/>
      <c r="CJ832"/>
      <c r="CK832"/>
      <c r="CL832"/>
      <c r="CM832"/>
      <c r="CN832"/>
      <c r="CO832"/>
      <c r="CP832"/>
      <c r="CQ832"/>
      <c r="CR832"/>
      <c r="CS832"/>
      <c r="CT832"/>
      <c r="CU832"/>
      <c r="CV832"/>
      <c r="CW832"/>
      <c r="CX832"/>
      <c r="CY832"/>
      <c r="CZ832"/>
      <c r="DA832"/>
      <c r="DB832"/>
    </row>
    <row r="833" spans="1:106" s="76" customFormat="1" ht="64.5" customHeight="1" x14ac:dyDescent="0.25">
      <c r="A833"/>
      <c r="B833"/>
      <c r="C833"/>
      <c r="D833"/>
      <c r="E833"/>
      <c r="F833"/>
      <c r="G833"/>
      <c r="H833"/>
      <c r="I833"/>
      <c r="J833"/>
      <c r="K833"/>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c r="BA833"/>
      <c r="BB833"/>
      <c r="BC833"/>
      <c r="BD833"/>
      <c r="BE833"/>
      <c r="BF833"/>
      <c r="BG833"/>
      <c r="BH833"/>
      <c r="BI833"/>
      <c r="BJ833"/>
      <c r="BK833"/>
      <c r="BL833"/>
      <c r="BM833"/>
      <c r="BN833"/>
      <c r="BO833"/>
      <c r="BP833"/>
      <c r="BQ833"/>
      <c r="BR833"/>
      <c r="BS833"/>
      <c r="BT833"/>
      <c r="BU833"/>
      <c r="BV833"/>
      <c r="BW833"/>
      <c r="BX833"/>
      <c r="BY833"/>
      <c r="BZ833"/>
      <c r="CA833"/>
      <c r="CB833"/>
      <c r="CC833"/>
      <c r="CD833"/>
      <c r="CE833"/>
      <c r="CF833"/>
      <c r="CG833"/>
      <c r="CH833"/>
      <c r="CI833"/>
      <c r="CJ833"/>
      <c r="CK833"/>
      <c r="CL833"/>
      <c r="CM833"/>
      <c r="CN833"/>
      <c r="CO833"/>
      <c r="CP833"/>
      <c r="CQ833"/>
      <c r="CR833"/>
      <c r="CS833"/>
      <c r="CT833"/>
      <c r="CU833"/>
      <c r="CV833"/>
      <c r="CW833"/>
      <c r="CX833"/>
      <c r="CY833"/>
      <c r="CZ833"/>
      <c r="DA833"/>
      <c r="DB833"/>
    </row>
    <row r="834" spans="1:106" s="76" customFormat="1" ht="64.5" customHeight="1" x14ac:dyDescent="0.25">
      <c r="A834"/>
      <c r="B834"/>
      <c r="C834"/>
      <c r="D834"/>
      <c r="E834"/>
      <c r="F834"/>
      <c r="G834"/>
      <c r="H834"/>
      <c r="I834"/>
      <c r="J834"/>
      <c r="K834"/>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c r="BA834"/>
      <c r="BB834"/>
      <c r="BC834"/>
      <c r="BD834"/>
      <c r="BE834"/>
      <c r="BF834"/>
      <c r="BG834"/>
      <c r="BH834"/>
      <c r="BI834"/>
      <c r="BJ834"/>
      <c r="BK834"/>
      <c r="BL834"/>
      <c r="BM834"/>
      <c r="BN834"/>
      <c r="BO834"/>
      <c r="BP834"/>
      <c r="BQ834"/>
      <c r="BR834"/>
      <c r="BS834"/>
      <c r="BT834"/>
      <c r="BU834"/>
      <c r="BV834"/>
      <c r="BW834"/>
      <c r="BX834"/>
      <c r="BY834"/>
      <c r="BZ834"/>
      <c r="CA834"/>
      <c r="CB834"/>
      <c r="CC834"/>
      <c r="CD834"/>
      <c r="CE834"/>
      <c r="CF834"/>
      <c r="CG834"/>
      <c r="CH834"/>
      <c r="CI834"/>
      <c r="CJ834"/>
      <c r="CK834"/>
      <c r="CL834"/>
      <c r="CM834"/>
      <c r="CN834"/>
      <c r="CO834"/>
      <c r="CP834"/>
      <c r="CQ834"/>
      <c r="CR834"/>
      <c r="CS834"/>
      <c r="CT834"/>
      <c r="CU834"/>
      <c r="CV834"/>
      <c r="CW834"/>
      <c r="CX834"/>
      <c r="CY834"/>
      <c r="CZ834"/>
      <c r="DA834"/>
      <c r="DB834"/>
    </row>
    <row r="835" spans="1:106" s="76" customFormat="1" ht="64.5" customHeight="1" x14ac:dyDescent="0.25">
      <c r="A835"/>
      <c r="B835"/>
      <c r="C835"/>
      <c r="D835"/>
      <c r="E835"/>
      <c r="F835"/>
      <c r="G835"/>
      <c r="H835"/>
      <c r="I835"/>
      <c r="J835"/>
      <c r="K835"/>
      <c r="L835"/>
      <c r="M835"/>
      <c r="N835"/>
      <c r="O835"/>
      <c r="P835"/>
      <c r="Q835"/>
      <c r="R835"/>
      <c r="S835"/>
      <c r="T835"/>
      <c r="U835"/>
      <c r="V835"/>
      <c r="W835"/>
      <c r="X835"/>
      <c r="Y835"/>
      <c r="Z835"/>
      <c r="AA835"/>
      <c r="AB835"/>
      <c r="AC835"/>
      <c r="AD835"/>
      <c r="AE835"/>
      <c r="AF835"/>
      <c r="AG835"/>
      <c r="AH835"/>
      <c r="AI835"/>
      <c r="AJ835"/>
      <c r="AK835"/>
      <c r="AL835"/>
      <c r="AM835"/>
      <c r="AN835"/>
      <c r="AO835"/>
      <c r="AP835"/>
      <c r="AQ835"/>
      <c r="AR835"/>
      <c r="AS835"/>
      <c r="AT835"/>
      <c r="AU835"/>
      <c r="AV835"/>
      <c r="AW835"/>
      <c r="AX835"/>
      <c r="AY835"/>
      <c r="AZ835"/>
      <c r="BA835"/>
      <c r="BB835"/>
      <c r="BC835"/>
      <c r="BD835"/>
      <c r="BE835"/>
      <c r="BF835"/>
      <c r="BG835"/>
      <c r="BH835"/>
      <c r="BI835"/>
      <c r="BJ835"/>
      <c r="BK835"/>
      <c r="BL835"/>
      <c r="BM835"/>
      <c r="BN835"/>
      <c r="BO835"/>
      <c r="BP835"/>
      <c r="BQ835"/>
      <c r="BR835"/>
      <c r="BS835"/>
      <c r="BT835"/>
      <c r="BU835"/>
      <c r="BV835"/>
      <c r="BW835"/>
      <c r="BX835"/>
      <c r="BY835"/>
      <c r="BZ835"/>
      <c r="CA835"/>
      <c r="CB835"/>
      <c r="CC835"/>
      <c r="CD835"/>
      <c r="CE835"/>
      <c r="CF835"/>
      <c r="CG835"/>
      <c r="CH835"/>
      <c r="CI835"/>
      <c r="CJ835"/>
      <c r="CK835"/>
      <c r="CL835"/>
      <c r="CM835"/>
      <c r="CN835"/>
      <c r="CO835"/>
      <c r="CP835"/>
      <c r="CQ835"/>
      <c r="CR835"/>
      <c r="CS835"/>
      <c r="CT835"/>
      <c r="CU835"/>
      <c r="CV835"/>
      <c r="CW835"/>
      <c r="CX835"/>
      <c r="CY835"/>
      <c r="CZ835"/>
      <c r="DA835"/>
      <c r="DB835"/>
    </row>
    <row r="836" spans="1:106" s="76" customFormat="1" ht="64.5" customHeight="1" x14ac:dyDescent="0.25">
      <c r="A836"/>
      <c r="B836"/>
      <c r="C836"/>
      <c r="D836"/>
      <c r="E836"/>
      <c r="F836"/>
      <c r="G836"/>
      <c r="H836"/>
      <c r="I836"/>
      <c r="J836"/>
      <c r="K836"/>
      <c r="L836"/>
      <c r="M836"/>
      <c r="N836"/>
      <c r="O836"/>
      <c r="P836"/>
      <c r="Q836"/>
      <c r="R836"/>
      <c r="S836"/>
      <c r="T836"/>
      <c r="U836"/>
      <c r="V836"/>
      <c r="W836"/>
      <c r="X836"/>
      <c r="Y836"/>
      <c r="Z836"/>
      <c r="AA836"/>
      <c r="AB836"/>
      <c r="AC836"/>
      <c r="AD836"/>
      <c r="AE836"/>
      <c r="AF836"/>
      <c r="AG836"/>
      <c r="AH836"/>
      <c r="AI836"/>
      <c r="AJ836"/>
      <c r="AK836"/>
      <c r="AL836"/>
      <c r="AM836"/>
      <c r="AN836"/>
      <c r="AO836"/>
      <c r="AP836"/>
      <c r="AQ836"/>
      <c r="AR836"/>
      <c r="AS836"/>
      <c r="AT836"/>
      <c r="AU836"/>
      <c r="AV836"/>
      <c r="AW836"/>
      <c r="AX836"/>
      <c r="AY836"/>
      <c r="AZ836"/>
      <c r="BA836"/>
      <c r="BB836"/>
      <c r="BC836"/>
      <c r="BD836"/>
      <c r="BE836"/>
      <c r="BF836"/>
      <c r="BG836"/>
      <c r="BH836"/>
      <c r="BI836"/>
      <c r="BJ836"/>
      <c r="BK836"/>
      <c r="BL836"/>
      <c r="BM836"/>
      <c r="BN836"/>
      <c r="BO836"/>
      <c r="BP836"/>
      <c r="BQ836"/>
      <c r="BR836"/>
      <c r="BS836"/>
      <c r="BT836"/>
      <c r="BU836"/>
      <c r="BV836"/>
      <c r="BW836"/>
      <c r="BX836"/>
      <c r="BY836"/>
      <c r="BZ836"/>
      <c r="CA836"/>
      <c r="CB836"/>
      <c r="CC836"/>
      <c r="CD836"/>
      <c r="CE836"/>
      <c r="CF836"/>
      <c r="CG836"/>
      <c r="CH836"/>
      <c r="CI836"/>
      <c r="CJ836"/>
      <c r="CK836"/>
      <c r="CL836"/>
      <c r="CM836"/>
      <c r="CN836"/>
      <c r="CO836"/>
      <c r="CP836"/>
      <c r="CQ836"/>
      <c r="CR836"/>
      <c r="CS836"/>
      <c r="CT836"/>
      <c r="CU836"/>
      <c r="CV836"/>
      <c r="CW836"/>
      <c r="CX836"/>
      <c r="CY836"/>
      <c r="CZ836"/>
      <c r="DA836"/>
      <c r="DB836"/>
    </row>
    <row r="837" spans="1:106" s="76" customFormat="1" ht="64.5" customHeight="1" x14ac:dyDescent="0.25">
      <c r="A837"/>
      <c r="B837"/>
      <c r="C837"/>
      <c r="D837"/>
      <c r="E837"/>
      <c r="F837"/>
      <c r="G837"/>
      <c r="H837"/>
      <c r="I837"/>
      <c r="J837"/>
      <c r="K837"/>
      <c r="L837"/>
      <c r="M837"/>
      <c r="N837"/>
      <c r="O837"/>
      <c r="P837"/>
      <c r="Q837"/>
      <c r="R837"/>
      <c r="S837"/>
      <c r="T837"/>
      <c r="U837"/>
      <c r="V837"/>
      <c r="W837"/>
      <c r="X837"/>
      <c r="Y837"/>
      <c r="Z837"/>
      <c r="AA837"/>
      <c r="AB837"/>
      <c r="AC837"/>
      <c r="AD837"/>
      <c r="AE837"/>
      <c r="AF837"/>
      <c r="AG837"/>
      <c r="AH837"/>
      <c r="AI837"/>
      <c r="AJ837"/>
      <c r="AK837"/>
      <c r="AL837"/>
      <c r="AM837"/>
      <c r="AN837"/>
      <c r="AO837"/>
      <c r="AP837"/>
      <c r="AQ837"/>
      <c r="AR837"/>
      <c r="AS837"/>
      <c r="AT837"/>
      <c r="AU837"/>
      <c r="AV837"/>
      <c r="AW837"/>
      <c r="AX837"/>
      <c r="AY837"/>
      <c r="AZ837"/>
      <c r="BA837"/>
      <c r="BB837"/>
      <c r="BC837"/>
      <c r="BD837"/>
      <c r="BE837"/>
      <c r="BF837"/>
      <c r="BG837"/>
      <c r="BH837"/>
      <c r="BI837"/>
      <c r="BJ837"/>
      <c r="BK837"/>
      <c r="BL837"/>
      <c r="BM837"/>
      <c r="BN837"/>
      <c r="BO837"/>
      <c r="BP837"/>
      <c r="BQ837"/>
      <c r="BR837"/>
      <c r="BS837"/>
      <c r="BT837"/>
      <c r="BU837"/>
      <c r="BV837"/>
      <c r="BW837"/>
      <c r="BX837"/>
      <c r="BY837"/>
      <c r="BZ837"/>
      <c r="CA837"/>
      <c r="CB837"/>
      <c r="CC837"/>
      <c r="CD837"/>
      <c r="CE837"/>
      <c r="CF837"/>
      <c r="CG837"/>
      <c r="CH837"/>
      <c r="CI837"/>
      <c r="CJ837"/>
      <c r="CK837"/>
      <c r="CL837"/>
      <c r="CM837"/>
      <c r="CN837"/>
      <c r="CO837"/>
      <c r="CP837"/>
      <c r="CQ837"/>
      <c r="CR837"/>
      <c r="CS837"/>
      <c r="CT837"/>
      <c r="CU837"/>
      <c r="CV837"/>
      <c r="CW837"/>
      <c r="CX837"/>
      <c r="CY837"/>
      <c r="CZ837"/>
      <c r="DA837"/>
      <c r="DB837"/>
    </row>
    <row r="838" spans="1:106" s="76" customFormat="1" ht="64.5" customHeight="1" x14ac:dyDescent="0.25">
      <c r="A838"/>
      <c r="B838"/>
      <c r="C838"/>
      <c r="D838"/>
      <c r="E838"/>
      <c r="F838"/>
      <c r="G838"/>
      <c r="H838"/>
      <c r="I838"/>
      <c r="J838"/>
      <c r="K838"/>
      <c r="L838"/>
      <c r="M838"/>
      <c r="N838"/>
      <c r="O838"/>
      <c r="P838"/>
      <c r="Q838"/>
      <c r="R838"/>
      <c r="S838"/>
      <c r="T838"/>
      <c r="U838"/>
      <c r="V838"/>
      <c r="W838"/>
      <c r="X838"/>
      <c r="Y838"/>
      <c r="Z838"/>
      <c r="AA838"/>
      <c r="AB838"/>
      <c r="AC838"/>
      <c r="AD838"/>
      <c r="AE838"/>
      <c r="AF838"/>
      <c r="AG838"/>
      <c r="AH838"/>
      <c r="AI838"/>
      <c r="AJ838"/>
      <c r="AK838"/>
      <c r="AL838"/>
      <c r="AM838"/>
      <c r="AN838"/>
      <c r="AO838"/>
      <c r="AP838"/>
      <c r="AQ838"/>
      <c r="AR838"/>
      <c r="AS838"/>
      <c r="AT838"/>
      <c r="AU838"/>
      <c r="AV838"/>
      <c r="AW838"/>
      <c r="AX838"/>
      <c r="AY838"/>
      <c r="AZ838"/>
      <c r="BA838"/>
      <c r="BB838"/>
      <c r="BC838"/>
      <c r="BD838"/>
      <c r="BE838"/>
      <c r="BF838"/>
      <c r="BG838"/>
      <c r="BH838"/>
      <c r="BI838"/>
      <c r="BJ838"/>
      <c r="BK838"/>
      <c r="BL838"/>
      <c r="BM838"/>
      <c r="BN838"/>
      <c r="BO838"/>
      <c r="BP838"/>
      <c r="BQ838"/>
      <c r="BR838"/>
      <c r="BS838"/>
      <c r="BT838"/>
      <c r="BU838"/>
      <c r="BV838"/>
      <c r="BW838"/>
      <c r="BX838"/>
      <c r="BY838"/>
      <c r="BZ838"/>
      <c r="CA838"/>
      <c r="CB838"/>
      <c r="CC838"/>
      <c r="CD838"/>
      <c r="CE838"/>
      <c r="CF838"/>
      <c r="CG838"/>
      <c r="CH838"/>
      <c r="CI838"/>
      <c r="CJ838"/>
      <c r="CK838"/>
      <c r="CL838"/>
      <c r="CM838"/>
      <c r="CN838"/>
      <c r="CO838"/>
      <c r="CP838"/>
      <c r="CQ838"/>
      <c r="CR838"/>
      <c r="CS838"/>
      <c r="CT838"/>
      <c r="CU838"/>
      <c r="CV838"/>
      <c r="CW838"/>
      <c r="CX838"/>
      <c r="CY838"/>
      <c r="CZ838"/>
      <c r="DA838"/>
      <c r="DB838"/>
    </row>
    <row r="839" spans="1:106" s="76" customFormat="1" ht="64.5" customHeight="1" x14ac:dyDescent="0.25">
      <c r="A839"/>
      <c r="B839"/>
      <c r="C839"/>
      <c r="D839"/>
      <c r="E839"/>
      <c r="F839"/>
      <c r="G839"/>
      <c r="H839"/>
      <c r="I839"/>
      <c r="J839"/>
      <c r="K839"/>
      <c r="L839"/>
      <c r="M839"/>
      <c r="N839"/>
      <c r="O839"/>
      <c r="P839"/>
      <c r="Q839"/>
      <c r="R839"/>
      <c r="S839"/>
      <c r="T839"/>
      <c r="U839"/>
      <c r="V839"/>
      <c r="W839"/>
      <c r="X839"/>
      <c r="Y839"/>
      <c r="Z839"/>
      <c r="AA839"/>
      <c r="AB839"/>
      <c r="AC839"/>
      <c r="AD839"/>
      <c r="AE839"/>
      <c r="AF839"/>
      <c r="AG839"/>
      <c r="AH839"/>
      <c r="AI839"/>
      <c r="AJ839"/>
      <c r="AK839"/>
      <c r="AL839"/>
      <c r="AM839"/>
      <c r="AN839"/>
      <c r="AO839"/>
      <c r="AP839"/>
      <c r="AQ839"/>
      <c r="AR839"/>
      <c r="AS839"/>
      <c r="AT839"/>
      <c r="AU839"/>
      <c r="AV839"/>
      <c r="AW839"/>
      <c r="AX839"/>
      <c r="AY839"/>
      <c r="AZ839"/>
      <c r="BA839"/>
      <c r="BB839"/>
      <c r="BC839"/>
      <c r="BD839"/>
      <c r="BE839"/>
      <c r="BF839"/>
      <c r="BG839"/>
      <c r="BH839"/>
      <c r="BI839"/>
      <c r="BJ839"/>
      <c r="BK839"/>
      <c r="BL839"/>
      <c r="BM839"/>
      <c r="BN839"/>
      <c r="BO839"/>
      <c r="BP839"/>
      <c r="BQ839"/>
      <c r="BR839"/>
      <c r="BS839"/>
      <c r="BT839"/>
      <c r="BU839"/>
      <c r="BV839"/>
      <c r="BW839"/>
      <c r="BX839"/>
      <c r="BY839"/>
      <c r="BZ839"/>
      <c r="CA839"/>
      <c r="CB839"/>
      <c r="CC839"/>
      <c r="CD839"/>
      <c r="CE839"/>
      <c r="CF839"/>
      <c r="CG839"/>
      <c r="CH839"/>
      <c r="CI839"/>
      <c r="CJ839"/>
      <c r="CK839"/>
      <c r="CL839"/>
      <c r="CM839"/>
      <c r="CN839"/>
      <c r="CO839"/>
      <c r="CP839"/>
      <c r="CQ839"/>
      <c r="CR839"/>
      <c r="CS839"/>
      <c r="CT839"/>
      <c r="CU839"/>
      <c r="CV839"/>
      <c r="CW839"/>
      <c r="CX839"/>
      <c r="CY839"/>
      <c r="CZ839"/>
      <c r="DA839"/>
      <c r="DB839"/>
    </row>
    <row r="840" spans="1:106" s="76" customFormat="1" ht="64.5" customHeight="1" x14ac:dyDescent="0.25">
      <c r="A840"/>
      <c r="B840"/>
      <c r="C840"/>
      <c r="D840"/>
      <c r="E840"/>
      <c r="F840"/>
      <c r="G840"/>
      <c r="H840"/>
      <c r="I840"/>
      <c r="J840"/>
      <c r="K840"/>
      <c r="L840"/>
      <c r="M840"/>
      <c r="N840"/>
      <c r="O840"/>
      <c r="P840"/>
      <c r="Q840"/>
      <c r="R840"/>
      <c r="S840"/>
      <c r="T840"/>
      <c r="U840"/>
      <c r="V840"/>
      <c r="W840"/>
      <c r="X840"/>
      <c r="Y840"/>
      <c r="Z840"/>
      <c r="AA840"/>
      <c r="AB840"/>
      <c r="AC840"/>
      <c r="AD840"/>
      <c r="AE840"/>
      <c r="AF840"/>
      <c r="AG840"/>
      <c r="AH840"/>
      <c r="AI840"/>
      <c r="AJ840"/>
      <c r="AK840"/>
      <c r="AL840"/>
      <c r="AM840"/>
      <c r="AN840"/>
      <c r="AO840"/>
      <c r="AP840"/>
      <c r="AQ840"/>
      <c r="AR840"/>
      <c r="AS840"/>
      <c r="AT840"/>
      <c r="AU840"/>
      <c r="AV840"/>
      <c r="AW840"/>
      <c r="AX840"/>
      <c r="AY840"/>
      <c r="AZ840"/>
      <c r="BA840"/>
      <c r="BB840"/>
      <c r="BC840"/>
      <c r="BD840"/>
      <c r="BE840"/>
      <c r="BF840"/>
      <c r="BG840"/>
      <c r="BH840"/>
      <c r="BI840"/>
      <c r="BJ840"/>
      <c r="BK840"/>
      <c r="BL840"/>
      <c r="BM840"/>
      <c r="BN840"/>
      <c r="BO840"/>
      <c r="BP840"/>
      <c r="BQ840"/>
      <c r="BR840"/>
      <c r="BS840"/>
      <c r="BT840"/>
      <c r="BU840"/>
      <c r="BV840"/>
      <c r="BW840"/>
      <c r="BX840"/>
      <c r="BY840"/>
      <c r="BZ840"/>
      <c r="CA840"/>
      <c r="CB840"/>
      <c r="CC840"/>
      <c r="CD840"/>
      <c r="CE840"/>
      <c r="CF840"/>
      <c r="CG840"/>
      <c r="CH840"/>
      <c r="CI840"/>
      <c r="CJ840"/>
      <c r="CK840"/>
      <c r="CL840"/>
      <c r="CM840"/>
      <c r="CN840"/>
      <c r="CO840"/>
      <c r="CP840"/>
      <c r="CQ840"/>
      <c r="CR840"/>
      <c r="CS840"/>
      <c r="CT840"/>
      <c r="CU840"/>
      <c r="CV840"/>
      <c r="CW840"/>
      <c r="CX840"/>
      <c r="CY840"/>
      <c r="CZ840"/>
      <c r="DA840"/>
      <c r="DB840"/>
    </row>
    <row r="841" spans="1:106" s="76" customFormat="1" ht="64.5" customHeight="1" x14ac:dyDescent="0.25">
      <c r="A841"/>
      <c r="B841"/>
      <c r="C841"/>
      <c r="D841"/>
      <c r="E841"/>
      <c r="F841"/>
      <c r="G841"/>
      <c r="H841"/>
      <c r="I841"/>
      <c r="J841"/>
      <c r="K841"/>
      <c r="L841"/>
      <c r="M841"/>
      <c r="N841"/>
      <c r="O841"/>
      <c r="P841"/>
      <c r="Q841"/>
      <c r="R841"/>
      <c r="S841"/>
      <c r="T841"/>
      <c r="U841"/>
      <c r="V841"/>
      <c r="W841"/>
      <c r="X841"/>
      <c r="Y841"/>
      <c r="Z841"/>
      <c r="AA841"/>
      <c r="AB841"/>
      <c r="AC841"/>
      <c r="AD841"/>
      <c r="AE841"/>
      <c r="AF841"/>
      <c r="AG841"/>
      <c r="AH841"/>
      <c r="AI841"/>
      <c r="AJ841"/>
      <c r="AK841"/>
      <c r="AL841"/>
      <c r="AM841"/>
      <c r="AN841"/>
      <c r="AO841"/>
      <c r="AP841"/>
      <c r="AQ841"/>
      <c r="AR841"/>
      <c r="AS841"/>
      <c r="AT841"/>
      <c r="AU841"/>
      <c r="AV841"/>
      <c r="AW841"/>
      <c r="AX841"/>
      <c r="AY841"/>
      <c r="AZ841"/>
      <c r="BA841"/>
      <c r="BB841"/>
      <c r="BC841"/>
      <c r="BD841"/>
      <c r="BE841"/>
      <c r="BF841"/>
      <c r="BG841"/>
      <c r="BH841"/>
      <c r="BI841"/>
      <c r="BJ841"/>
      <c r="BK841"/>
      <c r="BL841"/>
      <c r="BM841"/>
      <c r="BN841"/>
      <c r="BO841"/>
      <c r="BP841"/>
      <c r="BQ841"/>
      <c r="BR841"/>
      <c r="BS841"/>
      <c r="BT841"/>
      <c r="BU841"/>
      <c r="BV841"/>
      <c r="BW841"/>
      <c r="BX841"/>
      <c r="BY841"/>
      <c r="BZ841"/>
      <c r="CA841"/>
      <c r="CB841"/>
      <c r="CC841"/>
      <c r="CD841"/>
      <c r="CE841"/>
      <c r="CF841"/>
      <c r="CG841"/>
      <c r="CH841"/>
      <c r="CI841"/>
      <c r="CJ841"/>
      <c r="CK841"/>
      <c r="CL841"/>
      <c r="CM841"/>
      <c r="CN841"/>
      <c r="CO841"/>
      <c r="CP841"/>
      <c r="CQ841"/>
      <c r="CR841"/>
      <c r="CS841"/>
      <c r="CT841"/>
      <c r="CU841"/>
      <c r="CV841"/>
      <c r="CW841"/>
      <c r="CX841"/>
      <c r="CY841"/>
      <c r="CZ841"/>
      <c r="DA841"/>
      <c r="DB841"/>
    </row>
    <row r="842" spans="1:106" s="76" customFormat="1" ht="64.5" customHeight="1" x14ac:dyDescent="0.25">
      <c r="A842"/>
      <c r="B842"/>
      <c r="C842"/>
      <c r="D842"/>
      <c r="E842"/>
      <c r="F842"/>
      <c r="G842"/>
      <c r="H842"/>
      <c r="I842"/>
      <c r="J842"/>
      <c r="K842"/>
      <c r="L842"/>
      <c r="M842"/>
      <c r="N842"/>
      <c r="O842"/>
      <c r="P842"/>
      <c r="Q842"/>
      <c r="R842"/>
      <c r="S842"/>
      <c r="T842"/>
      <c r="U842"/>
      <c r="V842"/>
      <c r="W842"/>
      <c r="X842"/>
      <c r="Y842"/>
      <c r="Z842"/>
      <c r="AA842"/>
      <c r="AB842"/>
      <c r="AC842"/>
      <c r="AD842"/>
      <c r="AE842"/>
      <c r="AF842"/>
      <c r="AG842"/>
      <c r="AH842"/>
      <c r="AI842"/>
      <c r="AJ842"/>
      <c r="AK842"/>
      <c r="AL842"/>
      <c r="AM842"/>
      <c r="AN842"/>
      <c r="AO842"/>
      <c r="AP842"/>
      <c r="AQ842"/>
      <c r="AR842"/>
      <c r="AS842"/>
      <c r="AT842"/>
      <c r="AU842"/>
      <c r="AV842"/>
      <c r="AW842"/>
      <c r="AX842"/>
      <c r="AY842"/>
      <c r="AZ842"/>
      <c r="BA842"/>
      <c r="BB842"/>
      <c r="BC842"/>
      <c r="BD842"/>
      <c r="BE842"/>
      <c r="BF842"/>
      <c r="BG842"/>
      <c r="BH842"/>
      <c r="BI842"/>
      <c r="BJ842"/>
      <c r="BK842"/>
      <c r="BL842"/>
      <c r="BM842"/>
      <c r="BN842"/>
      <c r="BO842"/>
      <c r="BP842"/>
      <c r="BQ842"/>
      <c r="BR842"/>
      <c r="BS842"/>
      <c r="BT842"/>
      <c r="BU842"/>
      <c r="BV842"/>
      <c r="BW842"/>
      <c r="BX842"/>
      <c r="BY842"/>
      <c r="BZ842"/>
      <c r="CA842"/>
      <c r="CB842"/>
      <c r="CC842"/>
      <c r="CD842"/>
      <c r="CE842"/>
      <c r="CF842"/>
      <c r="CG842"/>
      <c r="CH842"/>
      <c r="CI842"/>
      <c r="CJ842"/>
      <c r="CK842"/>
      <c r="CL842"/>
      <c r="CM842"/>
      <c r="CN842"/>
      <c r="CO842"/>
      <c r="CP842"/>
      <c r="CQ842"/>
      <c r="CR842"/>
      <c r="CS842"/>
      <c r="CT842"/>
      <c r="CU842"/>
      <c r="CV842"/>
      <c r="CW842"/>
      <c r="CX842"/>
      <c r="CY842"/>
      <c r="CZ842"/>
      <c r="DA842"/>
      <c r="DB842"/>
    </row>
    <row r="843" spans="1:106" s="76" customFormat="1" ht="64.5" customHeight="1" x14ac:dyDescent="0.25">
      <c r="A843"/>
      <c r="B843"/>
      <c r="C843"/>
      <c r="D843"/>
      <c r="E843"/>
      <c r="F843"/>
      <c r="G843"/>
      <c r="H843"/>
      <c r="I843"/>
      <c r="J843"/>
      <c r="K843"/>
      <c r="L843"/>
      <c r="M843"/>
      <c r="N843"/>
      <c r="O843"/>
      <c r="P843"/>
      <c r="Q843"/>
      <c r="R843"/>
      <c r="S843"/>
      <c r="T843"/>
      <c r="U843"/>
      <c r="V843"/>
      <c r="W843"/>
      <c r="X843"/>
      <c r="Y843"/>
      <c r="Z843"/>
      <c r="AA843"/>
      <c r="AB843"/>
      <c r="AC843"/>
      <c r="AD843"/>
      <c r="AE843"/>
      <c r="AF843"/>
      <c r="AG843"/>
      <c r="AH843"/>
      <c r="AI843"/>
      <c r="AJ843"/>
      <c r="AK843"/>
      <c r="AL843"/>
      <c r="AM843"/>
      <c r="AN843"/>
      <c r="AO843"/>
      <c r="AP843"/>
      <c r="AQ843"/>
      <c r="AR843"/>
      <c r="AS843"/>
      <c r="AT843"/>
      <c r="AU843"/>
      <c r="AV843"/>
      <c r="AW843"/>
      <c r="AX843"/>
      <c r="AY843"/>
      <c r="AZ843"/>
      <c r="BA843"/>
      <c r="BB843"/>
      <c r="BC843"/>
      <c r="BD843"/>
      <c r="BE843"/>
      <c r="BF843"/>
      <c r="BG843"/>
      <c r="BH843"/>
      <c r="BI843"/>
      <c r="BJ843"/>
      <c r="BK843"/>
      <c r="BL843"/>
      <c r="BM843"/>
      <c r="BN843"/>
      <c r="BO843"/>
      <c r="BP843"/>
      <c r="BQ843"/>
      <c r="BR843"/>
      <c r="BS843"/>
      <c r="BT843"/>
      <c r="BU843"/>
      <c r="BV843"/>
      <c r="BW843"/>
      <c r="BX843"/>
      <c r="BY843"/>
      <c r="BZ843"/>
      <c r="CA843"/>
      <c r="CB843"/>
      <c r="CC843"/>
      <c r="CD843"/>
      <c r="CE843"/>
      <c r="CF843"/>
      <c r="CG843"/>
      <c r="CH843"/>
      <c r="CI843"/>
      <c r="CJ843"/>
      <c r="CK843"/>
      <c r="CL843"/>
      <c r="CM843"/>
      <c r="CN843"/>
      <c r="CO843"/>
      <c r="CP843"/>
      <c r="CQ843"/>
      <c r="CR843"/>
      <c r="CS843"/>
      <c r="CT843"/>
      <c r="CU843"/>
      <c r="CV843"/>
      <c r="CW843"/>
      <c r="CX843"/>
      <c r="CY843"/>
      <c r="CZ843"/>
      <c r="DA843"/>
      <c r="DB843"/>
    </row>
    <row r="844" spans="1:106" s="76" customFormat="1" ht="64.5" customHeight="1" x14ac:dyDescent="0.25">
      <c r="A844"/>
      <c r="B844"/>
      <c r="C844"/>
      <c r="D844"/>
      <c r="E844"/>
      <c r="F844"/>
      <c r="G844"/>
      <c r="H844"/>
      <c r="I844"/>
      <c r="J844"/>
      <c r="K844"/>
      <c r="L844"/>
      <c r="M844"/>
      <c r="N844"/>
      <c r="O844"/>
      <c r="P844"/>
      <c r="Q844"/>
      <c r="R844"/>
      <c r="S844"/>
      <c r="T844"/>
      <c r="U844"/>
      <c r="V844"/>
      <c r="W844"/>
      <c r="X844"/>
      <c r="Y844"/>
      <c r="Z844"/>
      <c r="AA844"/>
      <c r="AB844"/>
      <c r="AC844"/>
      <c r="AD844"/>
      <c r="AE844"/>
      <c r="AF844"/>
      <c r="AG844"/>
      <c r="AH844"/>
      <c r="AI844"/>
      <c r="AJ844"/>
      <c r="AK844"/>
      <c r="AL844"/>
      <c r="AM844"/>
      <c r="AN844"/>
      <c r="AO844"/>
      <c r="AP844"/>
      <c r="AQ844"/>
      <c r="AR844"/>
      <c r="AS844"/>
      <c r="AT844"/>
      <c r="AU844"/>
      <c r="AV844"/>
      <c r="AW844"/>
      <c r="AX844"/>
      <c r="AY844"/>
      <c r="AZ844"/>
      <c r="BA844"/>
      <c r="BB844"/>
      <c r="BC844"/>
      <c r="BD844"/>
      <c r="BE844"/>
      <c r="BF844"/>
      <c r="BG844"/>
      <c r="BH844"/>
      <c r="BI844"/>
      <c r="BJ844"/>
      <c r="BK844"/>
      <c r="BL844"/>
      <c r="BM844"/>
      <c r="BN844"/>
      <c r="BO844"/>
      <c r="BP844"/>
      <c r="BQ844"/>
      <c r="BR844"/>
      <c r="BS844"/>
      <c r="BT844"/>
      <c r="BU844"/>
      <c r="BV844"/>
      <c r="BW844"/>
      <c r="BX844"/>
      <c r="BY844"/>
      <c r="BZ844"/>
      <c r="CA844"/>
      <c r="CB844"/>
      <c r="CC844"/>
      <c r="CD844"/>
      <c r="CE844"/>
      <c r="CF844"/>
      <c r="CG844"/>
      <c r="CH844"/>
      <c r="CI844"/>
      <c r="CJ844"/>
      <c r="CK844"/>
      <c r="CL844"/>
      <c r="CM844"/>
      <c r="CN844"/>
      <c r="CO844"/>
      <c r="CP844"/>
      <c r="CQ844"/>
      <c r="CR844"/>
      <c r="CS844"/>
      <c r="CT844"/>
      <c r="CU844"/>
      <c r="CV844"/>
      <c r="CW844"/>
      <c r="CX844"/>
      <c r="CY844"/>
      <c r="CZ844"/>
      <c r="DA844"/>
      <c r="DB844"/>
    </row>
    <row r="845" spans="1:106" s="76" customFormat="1" ht="64.5" customHeight="1" x14ac:dyDescent="0.25">
      <c r="A845"/>
      <c r="B845"/>
      <c r="C845"/>
      <c r="D845"/>
      <c r="E845"/>
      <c r="F845"/>
      <c r="G845"/>
      <c r="H845"/>
      <c r="I845"/>
      <c r="J845"/>
      <c r="K845"/>
      <c r="L845"/>
      <c r="M845"/>
      <c r="N845"/>
      <c r="O845"/>
      <c r="P845"/>
      <c r="Q845"/>
      <c r="R845"/>
      <c r="S845"/>
      <c r="T845"/>
      <c r="U845"/>
      <c r="V845"/>
      <c r="W845"/>
      <c r="X845"/>
      <c r="Y845"/>
      <c r="Z845"/>
      <c r="AA845"/>
      <c r="AB845"/>
      <c r="AC845"/>
      <c r="AD845"/>
      <c r="AE845"/>
      <c r="AF845"/>
      <c r="AG845"/>
      <c r="AH845"/>
      <c r="AI845"/>
      <c r="AJ845"/>
      <c r="AK845"/>
      <c r="AL845"/>
      <c r="AM845"/>
      <c r="AN845"/>
      <c r="AO845"/>
      <c r="AP845"/>
      <c r="AQ845"/>
      <c r="AR845"/>
      <c r="AS845"/>
      <c r="AT845"/>
      <c r="AU845"/>
      <c r="AV845"/>
      <c r="AW845"/>
      <c r="AX845"/>
      <c r="AY845"/>
      <c r="AZ845"/>
      <c r="BA845"/>
      <c r="BB845"/>
      <c r="BC845"/>
      <c r="BD845"/>
      <c r="BE845"/>
      <c r="BF845"/>
      <c r="BG845"/>
      <c r="BH845"/>
      <c r="BI845"/>
      <c r="BJ845"/>
      <c r="BK845"/>
      <c r="BL845"/>
      <c r="BM845"/>
      <c r="BN845"/>
      <c r="BO845"/>
      <c r="BP845"/>
      <c r="BQ845"/>
      <c r="BR845"/>
      <c r="BS845"/>
      <c r="BT845"/>
      <c r="BU845"/>
      <c r="BV845"/>
      <c r="BW845"/>
      <c r="BX845"/>
      <c r="BY845"/>
      <c r="BZ845"/>
      <c r="CA845"/>
      <c r="CB845"/>
      <c r="CC845"/>
      <c r="CD845"/>
      <c r="CE845"/>
      <c r="CF845"/>
      <c r="CG845"/>
      <c r="CH845"/>
      <c r="CI845"/>
      <c r="CJ845"/>
      <c r="CK845"/>
      <c r="CL845"/>
      <c r="CM845"/>
      <c r="CN845"/>
      <c r="CO845"/>
      <c r="CP845"/>
      <c r="CQ845"/>
      <c r="CR845"/>
      <c r="CS845"/>
      <c r="CT845"/>
      <c r="CU845"/>
      <c r="CV845"/>
      <c r="CW845"/>
      <c r="CX845"/>
      <c r="CY845"/>
      <c r="CZ845"/>
      <c r="DA845"/>
      <c r="DB845"/>
    </row>
    <row r="846" spans="1:106" s="76" customFormat="1" ht="64.5" customHeight="1" x14ac:dyDescent="0.25">
      <c r="A846"/>
      <c r="B846"/>
      <c r="C846"/>
      <c r="D846"/>
      <c r="E846"/>
      <c r="F846"/>
      <c r="G846"/>
      <c r="H846"/>
      <c r="I846"/>
      <c r="J846"/>
      <c r="K84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c r="BA846"/>
      <c r="BB846"/>
      <c r="BC846"/>
      <c r="BD846"/>
      <c r="BE846"/>
      <c r="BF846"/>
      <c r="BG846"/>
      <c r="BH846"/>
      <c r="BI846"/>
      <c r="BJ846"/>
      <c r="BK846"/>
      <c r="BL846"/>
      <c r="BM846"/>
      <c r="BN846"/>
      <c r="BO846"/>
      <c r="BP846"/>
      <c r="BQ846"/>
      <c r="BR846"/>
      <c r="BS846"/>
      <c r="BT846"/>
      <c r="BU846"/>
      <c r="BV846"/>
      <c r="BW846"/>
      <c r="BX846"/>
      <c r="BY846"/>
      <c r="BZ846"/>
      <c r="CA846"/>
      <c r="CB846"/>
      <c r="CC846"/>
      <c r="CD846"/>
      <c r="CE846"/>
      <c r="CF846"/>
      <c r="CG846"/>
      <c r="CH846"/>
      <c r="CI846"/>
      <c r="CJ846"/>
      <c r="CK846"/>
      <c r="CL846"/>
      <c r="CM846"/>
      <c r="CN846"/>
      <c r="CO846"/>
      <c r="CP846"/>
      <c r="CQ846"/>
      <c r="CR846"/>
      <c r="CS846"/>
      <c r="CT846"/>
      <c r="CU846"/>
      <c r="CV846"/>
      <c r="CW846"/>
      <c r="CX846"/>
      <c r="CY846"/>
      <c r="CZ846"/>
      <c r="DA846"/>
      <c r="DB846"/>
    </row>
    <row r="847" spans="1:106" s="76" customFormat="1" ht="64.5" customHeight="1" x14ac:dyDescent="0.25">
      <c r="A847"/>
      <c r="B847"/>
      <c r="C847"/>
      <c r="D847"/>
      <c r="E847"/>
      <c r="F847"/>
      <c r="G847"/>
      <c r="H847"/>
      <c r="I847"/>
      <c r="J847"/>
      <c r="K847"/>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c r="BA847"/>
      <c r="BB847"/>
      <c r="BC847"/>
      <c r="BD847"/>
      <c r="BE847"/>
      <c r="BF847"/>
      <c r="BG847"/>
      <c r="BH847"/>
      <c r="BI847"/>
      <c r="BJ847"/>
      <c r="BK847"/>
      <c r="BL847"/>
      <c r="BM847"/>
      <c r="BN847"/>
      <c r="BO847"/>
      <c r="BP847"/>
      <c r="BQ847"/>
      <c r="BR847"/>
      <c r="BS847"/>
      <c r="BT847"/>
      <c r="BU847"/>
      <c r="BV847"/>
      <c r="BW847"/>
      <c r="BX847"/>
      <c r="BY847"/>
      <c r="BZ847"/>
      <c r="CA847"/>
      <c r="CB847"/>
      <c r="CC847"/>
      <c r="CD847"/>
      <c r="CE847"/>
      <c r="CF847"/>
      <c r="CG847"/>
      <c r="CH847"/>
      <c r="CI847"/>
      <c r="CJ847"/>
      <c r="CK847"/>
      <c r="CL847"/>
      <c r="CM847"/>
      <c r="CN847"/>
      <c r="CO847"/>
      <c r="CP847"/>
      <c r="CQ847"/>
      <c r="CR847"/>
      <c r="CS847"/>
      <c r="CT847"/>
      <c r="CU847"/>
      <c r="CV847"/>
      <c r="CW847"/>
      <c r="CX847"/>
      <c r="CY847"/>
      <c r="CZ847"/>
      <c r="DA847"/>
      <c r="DB847"/>
    </row>
  </sheetData>
  <autoFilter ref="A1:DB548" xr:uid="{475B2B1A-F0B8-442D-BC24-E13FD21B77FA}"/>
  <conditionalFormatting sqref="B1:C1">
    <cfRule type="duplicateValues" dxfId="477" priority="487"/>
  </conditionalFormatting>
  <conditionalFormatting sqref="B2:C235">
    <cfRule type="duplicateValues" dxfId="476" priority="492"/>
  </conditionalFormatting>
  <conditionalFormatting sqref="B236:C485">
    <cfRule type="duplicateValues" dxfId="475" priority="269"/>
  </conditionalFormatting>
  <conditionalFormatting sqref="B486:C548">
    <cfRule type="duplicateValues" dxfId="474" priority="21"/>
  </conditionalFormatting>
  <conditionalFormatting sqref="D1:D235">
    <cfRule type="duplicateValues" dxfId="473" priority="697"/>
    <cfRule type="duplicateValues" dxfId="472" priority="698"/>
  </conditionalFormatting>
  <conditionalFormatting sqref="D1:D1048576">
    <cfRule type="duplicateValues" dxfId="471" priority="1"/>
  </conditionalFormatting>
  <conditionalFormatting sqref="D236:D485">
    <cfRule type="duplicateValues" dxfId="470" priority="473"/>
    <cfRule type="duplicateValues" dxfId="469" priority="474"/>
  </conditionalFormatting>
  <conditionalFormatting sqref="D486:D548">
    <cfRule type="duplicateValues" dxfId="468" priority="251"/>
    <cfRule type="duplicateValues" dxfId="467" priority="252"/>
  </conditionalFormatting>
  <conditionalFormatting sqref="E82">
    <cfRule type="duplicateValues" dxfId="466" priority="486"/>
  </conditionalFormatting>
  <conditionalFormatting sqref="E83:E153 E1:E81 E167:E235">
    <cfRule type="duplicateValues" dxfId="465" priority="491"/>
  </conditionalFormatting>
  <conditionalFormatting sqref="E316">
    <cfRule type="duplicateValues" dxfId="464" priority="264"/>
  </conditionalFormatting>
  <conditionalFormatting sqref="E317:E387 E236:E315 E401:E485">
    <cfRule type="duplicateValues" dxfId="463" priority="268"/>
  </conditionalFormatting>
  <conditionalFormatting sqref="E486:E548">
    <cfRule type="duplicateValues" dxfId="462" priority="20"/>
  </conditionalFormatting>
  <conditionalFormatting sqref="F2:F548 Y2:AA548">
    <cfRule type="notContainsBlanks" dxfId="461" priority="93">
      <formula>LEN(TRIM(F2))&gt;0</formula>
    </cfRule>
  </conditionalFormatting>
  <conditionalFormatting sqref="G1:G548">
    <cfRule type="cellIs" dxfId="460" priority="19" operator="equal">
      <formula>"∙ "</formula>
    </cfRule>
  </conditionalFormatting>
  <conditionalFormatting sqref="G2:G548">
    <cfRule type="containsBlanks" dxfId="459" priority="18">
      <formula>LEN(TRIM(G2))=0</formula>
    </cfRule>
  </conditionalFormatting>
  <conditionalFormatting sqref="I1:I44 R12:R149 J19:N44 P19:P57 I45:N148 P58:Q59 P60:P148 Q110:Q148">
    <cfRule type="cellIs" dxfId="458" priority="667" operator="between">
      <formula>1</formula>
      <formula>2</formula>
    </cfRule>
    <cfRule type="cellIs" dxfId="457" priority="668" operator="between">
      <formula>8</formula>
      <formula>10</formula>
    </cfRule>
  </conditionalFormatting>
  <conditionalFormatting sqref="I149:I278 R246:R383 J253:N278 P253:P291 I279:N382 P292:Q293 P294:P382 Q344:Q382">
    <cfRule type="cellIs" dxfId="456" priority="443" operator="between">
      <formula>1</formula>
      <formula>2</formula>
    </cfRule>
    <cfRule type="cellIs" dxfId="455" priority="444" operator="between">
      <formula>8</formula>
      <formula>10</formula>
    </cfRule>
  </conditionalFormatting>
  <conditionalFormatting sqref="I383:I528 R496:R548 J503:N528 P503:P541 I529:N548 P542:Q543 P544:P548">
    <cfRule type="cellIs" dxfId="454" priority="221" operator="between">
      <formula>1</formula>
      <formula>2</formula>
    </cfRule>
    <cfRule type="cellIs" dxfId="453" priority="222" operator="between">
      <formula>8</formula>
      <formula>10</formula>
    </cfRule>
  </conditionalFormatting>
  <conditionalFormatting sqref="J1:N1 J12:N16 J150:N153 J156:N157 J159:N160 J162:N162 J166:N166 J168:N168 J173:N178 J180:N186 J189:N208 J210:N210 J212:N215 J217:N227 J231:N231 J233:N234 R12:R57 P19:P57 J19:N148 P59:P148 R59:R149 Q110:Q148">
    <cfRule type="containsText" dxfId="452" priority="527" operator="containsText" text="Respond">
      <formula>NOT(ISERROR(SEARCH("Respond",J1)))</formula>
    </cfRule>
  </conditionalFormatting>
  <conditionalFormatting sqref="J1:N1 J12:N16 J150:N153 J156:N157 J159:N160 J162:N162 J166:N166 J168:N168 J173:N178 J180:N186 J210:N210 J212:N215 J217:N227 J231:N231 J233:N234">
    <cfRule type="cellIs" dxfId="451" priority="531" operator="between">
      <formula>1</formula>
      <formula>2</formula>
    </cfRule>
    <cfRule type="cellIs" dxfId="450" priority="532" operator="between">
      <formula>8</formula>
      <formula>10</formula>
    </cfRule>
  </conditionalFormatting>
  <conditionalFormatting sqref="J1:N1 J12:N16 R12:R57 P19:P57 J19:N148 P59:P148 R59:R149 Q110:Q148 J150:N153 J156:N157 J159:N160 J162:N162 J166:N166 J168:N168 J173:N178 J180:N186 J189:N208 J210:N210 J212:N215 J217:N227 J231:N231 J233:N234">
    <cfRule type="containsText" dxfId="449" priority="528" operator="containsText" text="Detect">
      <formula>NOT(ISERROR(SEARCH("Detect",J1)))</formula>
    </cfRule>
    <cfRule type="containsText" dxfId="448" priority="529" operator="containsText" text="Identify">
      <formula>NOT(ISERROR(SEARCH("Identify",J1)))</formula>
    </cfRule>
    <cfRule type="containsText" dxfId="447" priority="530" operator="containsText" text="Protect">
      <formula>NOT(ISERROR(SEARCH("Protect",J1)))</formula>
    </cfRule>
  </conditionalFormatting>
  <conditionalFormatting sqref="J2:N235 P2:R235">
    <cfRule type="notContainsBlanks" dxfId="446" priority="518">
      <formula>LEN(TRIM(J2))&gt;0</formula>
    </cfRule>
  </conditionalFormatting>
  <conditionalFormatting sqref="J7:N7">
    <cfRule type="containsText" dxfId="445" priority="501" operator="containsText" text="Recover">
      <formula>NOT(ISERROR(SEARCH("Recover",J7)))</formula>
    </cfRule>
    <cfRule type="containsText" dxfId="444" priority="502" operator="containsText" text="Respond">
      <formula>NOT(ISERROR(SEARCH("Respond",J7)))</formula>
    </cfRule>
    <cfRule type="containsText" dxfId="443" priority="503" operator="containsText" text="Detect">
      <formula>NOT(ISERROR(SEARCH("Detect",J7)))</formula>
    </cfRule>
    <cfRule type="containsText" dxfId="442" priority="504" operator="containsText" text="Identify">
      <formula>NOT(ISERROR(SEARCH("Identify",J7)))</formula>
    </cfRule>
    <cfRule type="containsText" dxfId="441" priority="505" operator="containsText" text="Protect">
      <formula>NOT(ISERROR(SEARCH("Protect",J7)))</formula>
    </cfRule>
    <cfRule type="cellIs" dxfId="440" priority="506" operator="between">
      <formula>1</formula>
      <formula>2</formula>
    </cfRule>
    <cfRule type="cellIs" dxfId="439" priority="507" operator="between">
      <formula>8</formula>
      <formula>10</formula>
    </cfRule>
    <cfRule type="colorScale" priority="508">
      <colorScale>
        <cfvo type="num" val="1"/>
        <cfvo type="num" val="6"/>
        <cfvo type="num" val="10"/>
        <color theme="9" tint="-0.249977111117893"/>
        <color rgb="FFFFEB84"/>
        <color rgb="FFC00000"/>
      </colorScale>
    </cfRule>
  </conditionalFormatting>
  <conditionalFormatting sqref="J12:N16 J150:N153 J156:N157 J159:N160 J162:N162 J166:N166 J168:N168 J173:N178 J180:N186 J189:N208 J210:N210 J212:N215 J217:N227 J231:N231 J233:N234 J1:N1">
    <cfRule type="containsText" dxfId="438" priority="526" operator="containsText" text="Recover">
      <formula>NOT(ISERROR(SEARCH("Recover",J1)))</formula>
    </cfRule>
  </conditionalFormatting>
  <conditionalFormatting sqref="J156:N157 J166:N166 J168:N168 J159:N160 J210:N210 J231:N231 J233:N234 J173:N178 J12:N16 J189:N208 J180:N186 J162:N162 J150:N153 J1:N1 J212:N215 J217:N227">
    <cfRule type="colorScale" priority="533">
      <colorScale>
        <cfvo type="num" val="1"/>
        <cfvo type="num" val="6"/>
        <cfvo type="num" val="10"/>
        <color theme="9" tint="-0.249977111117893"/>
        <color rgb="FFFFEB84"/>
        <color rgb="FFC00000"/>
      </colorScale>
    </cfRule>
  </conditionalFormatting>
  <conditionalFormatting sqref="J174:N174 R12:R149 P19:P57 J19:N148 P59:P148 Q110:Q148 Q54:Q56 P58:Q58">
    <cfRule type="containsText" dxfId="437" priority="534" operator="containsText" text="Recover">
      <formula>NOT(ISERROR(SEARCH("Recover",J12)))</formula>
    </cfRule>
  </conditionalFormatting>
  <conditionalFormatting sqref="J174:N174">
    <cfRule type="colorScale" priority="539">
      <colorScale>
        <cfvo type="num" val="1"/>
        <cfvo type="num" val="6"/>
        <cfvo type="num" val="10"/>
        <color theme="9" tint="-0.249977111117893"/>
        <color rgb="FFFFEB84"/>
        <color rgb="FFC00000"/>
      </colorScale>
    </cfRule>
  </conditionalFormatting>
  <conditionalFormatting sqref="J189:N208">
    <cfRule type="cellIs" dxfId="436" priority="514" operator="between">
      <formula>1</formula>
      <formula>2</formula>
    </cfRule>
    <cfRule type="cellIs" dxfId="435" priority="515" operator="between">
      <formula>8</formula>
      <formula>10</formula>
    </cfRule>
  </conditionalFormatting>
  <conditionalFormatting sqref="J206:N206">
    <cfRule type="colorScale" priority="517">
      <colorScale>
        <cfvo type="num" val="1"/>
        <cfvo type="num" val="6"/>
        <cfvo type="num" val="10"/>
        <color theme="9" tint="-0.249977111117893"/>
        <color rgb="FFFFEB84"/>
        <color rgb="FFC00000"/>
      </colorScale>
    </cfRule>
  </conditionalFormatting>
  <conditionalFormatting sqref="J206:N208">
    <cfRule type="containsText" dxfId="434" priority="509" operator="containsText" text="Recover">
      <formula>NOT(ISERROR(SEARCH("Recover",J206)))</formula>
    </cfRule>
    <cfRule type="containsText" dxfId="433" priority="510" operator="containsText" text="Respond">
      <formula>NOT(ISERROR(SEARCH("Respond",J206)))</formula>
    </cfRule>
    <cfRule type="containsText" dxfId="432" priority="511" operator="containsText" text="Detect">
      <formula>NOT(ISERROR(SEARCH("Detect",J206)))</formula>
    </cfRule>
    <cfRule type="containsText" dxfId="431" priority="512" operator="containsText" text="Identify">
      <formula>NOT(ISERROR(SEARCH("Identify",J206)))</formula>
    </cfRule>
    <cfRule type="containsText" dxfId="430" priority="513" operator="containsText" text="Protect">
      <formula>NOT(ISERROR(SEARCH("Protect",J206)))</formula>
    </cfRule>
  </conditionalFormatting>
  <conditionalFormatting sqref="J207:N208">
    <cfRule type="colorScale" priority="516">
      <colorScale>
        <cfvo type="num" val="1"/>
        <cfvo type="num" val="6"/>
        <cfvo type="num" val="10"/>
        <color theme="9" tint="-0.249977111117893"/>
        <color rgb="FFFFEB84"/>
        <color rgb="FFC00000"/>
      </colorScale>
    </cfRule>
  </conditionalFormatting>
  <conditionalFormatting sqref="J236:N485 P236:R485">
    <cfRule type="notContainsBlanks" dxfId="429" priority="295">
      <formula>LEN(TRIM(J236))&gt;0</formula>
    </cfRule>
  </conditionalFormatting>
  <conditionalFormatting sqref="J241:N241">
    <cfRule type="containsText" dxfId="428" priority="278" operator="containsText" text="Recover">
      <formula>NOT(ISERROR(SEARCH("Recover",J241)))</formula>
    </cfRule>
    <cfRule type="containsText" dxfId="427" priority="279" operator="containsText" text="Respond">
      <formula>NOT(ISERROR(SEARCH("Respond",J241)))</formula>
    </cfRule>
    <cfRule type="containsText" dxfId="426" priority="280" operator="containsText" text="Detect">
      <formula>NOT(ISERROR(SEARCH("Detect",J241)))</formula>
    </cfRule>
    <cfRule type="containsText" dxfId="425" priority="281" operator="containsText" text="Identify">
      <formula>NOT(ISERROR(SEARCH("Identify",J241)))</formula>
    </cfRule>
    <cfRule type="containsText" dxfId="424" priority="282" operator="containsText" text="Protect">
      <formula>NOT(ISERROR(SEARCH("Protect",J241)))</formula>
    </cfRule>
    <cfRule type="cellIs" dxfId="423" priority="283" operator="between">
      <formula>1</formula>
      <formula>2</formula>
    </cfRule>
    <cfRule type="cellIs" dxfId="422" priority="284" operator="between">
      <formula>8</formula>
      <formula>10</formula>
    </cfRule>
    <cfRule type="colorScale" priority="285">
      <colorScale>
        <cfvo type="num" val="1"/>
        <cfvo type="num" val="6"/>
        <cfvo type="num" val="10"/>
        <color theme="9" tint="-0.249977111117893"/>
        <color rgb="FFFFEB84"/>
        <color rgb="FFC00000"/>
      </colorScale>
    </cfRule>
  </conditionalFormatting>
  <conditionalFormatting sqref="J246:N250 J384:N387 J390:N391 J393:N394 J396:N396 J400:N400 J402:N402 J407:N412 J414:N420 J423:N442 J444:N444 J446:N449 J451:N461 J465:N465 J467:N468 J470:N473 J476:N476 J482:N485 R246:R291 P253:P291 J253:N382 P293:P382 R293:R383 Q344:Q382">
    <cfRule type="containsText" dxfId="421" priority="304" operator="containsText" text="Respond">
      <formula>NOT(ISERROR(SEARCH("Respond",J246)))</formula>
    </cfRule>
  </conditionalFormatting>
  <conditionalFormatting sqref="J246:N250 J384:N387 J390:N391 J393:N394 J396:N396 J400:N400 J402:N402 J407:N412 J414:N420 J423:N442 J444:N444 J446:N449 J451:N461 J465:N465 J467:N468 J470:N473 J476:N476 J482:N485">
    <cfRule type="containsText" dxfId="420" priority="303" operator="containsText" text="Recover">
      <formula>NOT(ISERROR(SEARCH("Recover",J246)))</formula>
    </cfRule>
  </conditionalFormatting>
  <conditionalFormatting sqref="J246:N250 J384:N387 J390:N391 J393:N394 J396:N396 J400:N400 J402:N402 J407:N412 J414:N420 J444:N444 J446:N449 J451:N461 J465:N465 J467:N468 J470:N473 J476:N476 J482:N485">
    <cfRule type="cellIs" dxfId="419" priority="308" operator="between">
      <formula>1</formula>
      <formula>2</formula>
    </cfRule>
    <cfRule type="cellIs" dxfId="418" priority="309" operator="between">
      <formula>8</formula>
      <formula>10</formula>
    </cfRule>
  </conditionalFormatting>
  <conditionalFormatting sqref="J246:N250 R246:R291 P253:P291 J253:N382 P293:P382 R293:R383 Q344:Q382 J384:N387 J390:N391 J393:N394 J396:N396 J400:N400 J402:N402 J407:N412 J414:N420 J423:N442 J444:N444 J446:N449 J451:N461 J465:N465 J467:N468 J470:N473 J476:N476 J482:N485">
    <cfRule type="containsText" dxfId="417" priority="305" operator="containsText" text="Detect">
      <formula>NOT(ISERROR(SEARCH("Detect",J246)))</formula>
    </cfRule>
    <cfRule type="containsText" dxfId="416" priority="306" operator="containsText" text="Identify">
      <formula>NOT(ISERROR(SEARCH("Identify",J246)))</formula>
    </cfRule>
    <cfRule type="containsText" dxfId="415" priority="307" operator="containsText" text="Protect">
      <formula>NOT(ISERROR(SEARCH("Protect",J246)))</formula>
    </cfRule>
  </conditionalFormatting>
  <conditionalFormatting sqref="J390:N391 J400:N400 J402:N402 J393:N394 J444:N444 J465:N465 J467:N468 J470:N473 J476:N476 J482:N485 J407:N412 J246:N250 J423:N442 J414:N420 J396:N396 J384:N387 J446:N449 J451:N461">
    <cfRule type="colorScale" priority="310">
      <colorScale>
        <cfvo type="num" val="1"/>
        <cfvo type="num" val="6"/>
        <cfvo type="num" val="10"/>
        <color theme="9" tint="-0.249977111117893"/>
        <color rgb="FFFFEB84"/>
        <color rgb="FFC00000"/>
      </colorScale>
    </cfRule>
  </conditionalFormatting>
  <conditionalFormatting sqref="J408:N408 R246:R383 P253:P291 J253:N382 P293:P382 Q344:Q382 Q288:Q290 P292:Q292">
    <cfRule type="containsText" dxfId="414" priority="311" operator="containsText" text="Recover">
      <formula>NOT(ISERROR(SEARCH("Recover",J246)))</formula>
    </cfRule>
  </conditionalFormatting>
  <conditionalFormatting sqref="J408:N408">
    <cfRule type="colorScale" priority="316">
      <colorScale>
        <cfvo type="num" val="1"/>
        <cfvo type="num" val="6"/>
        <cfvo type="num" val="10"/>
        <color theme="9" tint="-0.249977111117893"/>
        <color rgb="FFFFEB84"/>
        <color rgb="FFC00000"/>
      </colorScale>
    </cfRule>
  </conditionalFormatting>
  <conditionalFormatting sqref="J423:N442">
    <cfRule type="cellIs" dxfId="413" priority="291" operator="between">
      <formula>1</formula>
      <formula>2</formula>
    </cfRule>
    <cfRule type="cellIs" dxfId="412" priority="292" operator="between">
      <formula>8</formula>
      <formula>10</formula>
    </cfRule>
  </conditionalFormatting>
  <conditionalFormatting sqref="J440:N440">
    <cfRule type="colorScale" priority="294">
      <colorScale>
        <cfvo type="num" val="1"/>
        <cfvo type="num" val="6"/>
        <cfvo type="num" val="10"/>
        <color theme="9" tint="-0.249977111117893"/>
        <color rgb="FFFFEB84"/>
        <color rgb="FFC00000"/>
      </colorScale>
    </cfRule>
  </conditionalFormatting>
  <conditionalFormatting sqref="J440:N442">
    <cfRule type="containsText" dxfId="411" priority="286" operator="containsText" text="Recover">
      <formula>NOT(ISERROR(SEARCH("Recover",J440)))</formula>
    </cfRule>
    <cfRule type="containsText" dxfId="410" priority="287" operator="containsText" text="Respond">
      <formula>NOT(ISERROR(SEARCH("Respond",J440)))</formula>
    </cfRule>
    <cfRule type="containsText" dxfId="409" priority="288" operator="containsText" text="Detect">
      <formula>NOT(ISERROR(SEARCH("Detect",J440)))</formula>
    </cfRule>
    <cfRule type="containsText" dxfId="408" priority="289" operator="containsText" text="Identify">
      <formula>NOT(ISERROR(SEARCH("Identify",J440)))</formula>
    </cfRule>
    <cfRule type="containsText" dxfId="407" priority="290" operator="containsText" text="Protect">
      <formula>NOT(ISERROR(SEARCH("Protect",J440)))</formula>
    </cfRule>
  </conditionalFormatting>
  <conditionalFormatting sqref="J441:N442">
    <cfRule type="colorScale" priority="293">
      <colorScale>
        <cfvo type="num" val="1"/>
        <cfvo type="num" val="6"/>
        <cfvo type="num" val="10"/>
        <color theme="9" tint="-0.249977111117893"/>
        <color rgb="FFFFEB84"/>
        <color rgb="FFC00000"/>
      </colorScale>
    </cfRule>
  </conditionalFormatting>
  <conditionalFormatting sqref="J486:N548 P486:R548">
    <cfRule type="notContainsBlanks" dxfId="406" priority="63">
      <formula>LEN(TRIM(J486))&gt;0</formula>
    </cfRule>
  </conditionalFormatting>
  <conditionalFormatting sqref="J491:N491">
    <cfRule type="containsText" dxfId="405" priority="38" operator="containsText" text="Recover">
      <formula>NOT(ISERROR(SEARCH("Recover",J491)))</formula>
    </cfRule>
    <cfRule type="containsText" dxfId="404" priority="39" operator="containsText" text="Respond">
      <formula>NOT(ISERROR(SEARCH("Respond",J491)))</formula>
    </cfRule>
    <cfRule type="containsText" dxfId="403" priority="40" operator="containsText" text="Detect">
      <formula>NOT(ISERROR(SEARCH("Detect",J491)))</formula>
    </cfRule>
    <cfRule type="containsText" dxfId="402" priority="41" operator="containsText" text="Identify">
      <formula>NOT(ISERROR(SEARCH("Identify",J491)))</formula>
    </cfRule>
    <cfRule type="containsText" dxfId="401" priority="42" operator="containsText" text="Protect">
      <formula>NOT(ISERROR(SEARCH("Protect",J491)))</formula>
    </cfRule>
    <cfRule type="cellIs" dxfId="400" priority="43" operator="between">
      <formula>1</formula>
      <formula>2</formula>
    </cfRule>
    <cfRule type="cellIs" dxfId="399" priority="44" operator="between">
      <formula>8</formula>
      <formula>10</formula>
    </cfRule>
    <cfRule type="colorScale" priority="45">
      <colorScale>
        <cfvo type="num" val="1"/>
        <cfvo type="num" val="6"/>
        <cfvo type="num" val="10"/>
        <color theme="9" tint="-0.249977111117893"/>
        <color rgb="FFFFEB84"/>
        <color rgb="FFC00000"/>
      </colorScale>
    </cfRule>
  </conditionalFormatting>
  <conditionalFormatting sqref="J496:N500 R496:R541 P503:P541 J503:N548 P543:P548 R543:R548">
    <cfRule type="containsText" dxfId="398" priority="72" operator="containsText" text="Respond">
      <formula>NOT(ISERROR(SEARCH("Respond",J496)))</formula>
    </cfRule>
    <cfRule type="containsText" dxfId="397" priority="73" operator="containsText" text="Detect">
      <formula>NOT(ISERROR(SEARCH("Detect",J496)))</formula>
    </cfRule>
    <cfRule type="containsText" dxfId="396" priority="74" operator="containsText" text="Identify">
      <formula>NOT(ISERROR(SEARCH("Identify",J496)))</formula>
    </cfRule>
    <cfRule type="containsText" dxfId="395" priority="75" operator="containsText" text="Protect">
      <formula>NOT(ISERROR(SEARCH("Protect",J496)))</formula>
    </cfRule>
  </conditionalFormatting>
  <conditionalFormatting sqref="J496:N500">
    <cfRule type="containsText" dxfId="394" priority="71" operator="containsText" text="Recover">
      <formula>NOT(ISERROR(SEARCH("Recover",J496)))</formula>
    </cfRule>
    <cfRule type="cellIs" dxfId="393" priority="76" operator="between">
      <formula>1</formula>
      <formula>2</formula>
    </cfRule>
    <cfRule type="cellIs" dxfId="392" priority="77" operator="between">
      <formula>8</formula>
      <formula>10</formula>
    </cfRule>
    <cfRule type="colorScale" priority="78">
      <colorScale>
        <cfvo type="num" val="1"/>
        <cfvo type="num" val="6"/>
        <cfvo type="num" val="10"/>
        <color theme="9" tint="-0.249977111117893"/>
        <color rgb="FFFFEB84"/>
        <color rgb="FFC00000"/>
      </colorScale>
    </cfRule>
  </conditionalFormatting>
  <conditionalFormatting sqref="K216">
    <cfRule type="containsText" dxfId="391" priority="493" operator="containsText" text="Recover">
      <formula>NOT(ISERROR(SEARCH("Recover",K216)))</formula>
    </cfRule>
    <cfRule type="containsText" dxfId="390" priority="494" operator="containsText" text="Respond">
      <formula>NOT(ISERROR(SEARCH("Respond",K216)))</formula>
    </cfRule>
    <cfRule type="containsText" dxfId="389" priority="495" operator="containsText" text="Detect">
      <formula>NOT(ISERROR(SEARCH("Detect",K216)))</formula>
    </cfRule>
    <cfRule type="containsText" dxfId="388" priority="496" operator="containsText" text="Identify">
      <formula>NOT(ISERROR(SEARCH("Identify",K216)))</formula>
    </cfRule>
    <cfRule type="containsText" dxfId="387" priority="497" operator="containsText" text="Protect">
      <formula>NOT(ISERROR(SEARCH("Protect",K216)))</formula>
    </cfRule>
    <cfRule type="cellIs" dxfId="386" priority="498" operator="between">
      <formula>1</formula>
      <formula>2</formula>
    </cfRule>
    <cfRule type="cellIs" dxfId="385" priority="499" operator="between">
      <formula>8</formula>
      <formula>10</formula>
    </cfRule>
    <cfRule type="colorScale" priority="500">
      <colorScale>
        <cfvo type="num" val="1"/>
        <cfvo type="num" val="6"/>
        <cfvo type="num" val="10"/>
        <color theme="9" tint="-0.249977111117893"/>
        <color rgb="FFFFEB84"/>
        <color rgb="FFC00000"/>
      </colorScale>
    </cfRule>
  </conditionalFormatting>
  <conditionalFormatting sqref="K450">
    <cfRule type="containsText" dxfId="384" priority="270" operator="containsText" text="Recover">
      <formula>NOT(ISERROR(SEARCH("Recover",K450)))</formula>
    </cfRule>
    <cfRule type="containsText" dxfId="383" priority="271" operator="containsText" text="Respond">
      <formula>NOT(ISERROR(SEARCH("Respond",K450)))</formula>
    </cfRule>
    <cfRule type="containsText" dxfId="382" priority="272" operator="containsText" text="Detect">
      <formula>NOT(ISERROR(SEARCH("Detect",K450)))</formula>
    </cfRule>
    <cfRule type="containsText" dxfId="381" priority="273" operator="containsText" text="Identify">
      <formula>NOT(ISERROR(SEARCH("Identify",K450)))</formula>
    </cfRule>
    <cfRule type="containsText" dxfId="380" priority="274" operator="containsText" text="Protect">
      <formula>NOT(ISERROR(SEARCH("Protect",K450)))</formula>
    </cfRule>
    <cfRule type="cellIs" dxfId="379" priority="275" operator="between">
      <formula>1</formula>
      <formula>2</formula>
    </cfRule>
    <cfRule type="cellIs" dxfId="378" priority="276" operator="between">
      <formula>8</formula>
      <formula>10</formula>
    </cfRule>
    <cfRule type="colorScale" priority="277">
      <colorScale>
        <cfvo type="num" val="1"/>
        <cfvo type="num" val="6"/>
        <cfvo type="num" val="10"/>
        <color theme="9" tint="-0.249977111117893"/>
        <color rgb="FFFFEB84"/>
        <color rgb="FFC00000"/>
      </colorScale>
    </cfRule>
  </conditionalFormatting>
  <conditionalFormatting sqref="O1:O548">
    <cfRule type="cellIs" dxfId="377" priority="87" operator="equal">
      <formula>"Respond"</formula>
    </cfRule>
    <cfRule type="cellIs" dxfId="376" priority="88" operator="equal">
      <formula>"Detect"</formula>
    </cfRule>
    <cfRule type="cellIs" dxfId="375" priority="89" operator="equal">
      <formula>"Protect"</formula>
    </cfRule>
    <cfRule type="cellIs" dxfId="374" priority="90" operator="equal">
      <formula>"Identify"</formula>
    </cfRule>
    <cfRule type="cellIs" dxfId="373" priority="91" operator="equal">
      <formula>"Recover"</formula>
    </cfRule>
    <cfRule type="cellIs" dxfId="372" priority="92" operator="equal">
      <formula>"Govern"</formula>
    </cfRule>
  </conditionalFormatting>
  <conditionalFormatting sqref="P156:P157 P1 P166 P168 P159:P160 P210 P231 P212:P215 P217:P227 P233:P234 P173:P178 P12:P16 P189:P208 P180:P186 P162 P150:P153">
    <cfRule type="colorScale" priority="677">
      <colorScale>
        <cfvo type="num" val="1"/>
        <cfvo type="num" val="6"/>
        <cfvo type="num" val="10"/>
        <color theme="9" tint="-0.249977111117893"/>
        <color rgb="FFFFEB84"/>
        <color rgb="FFC00000"/>
      </colorScale>
    </cfRule>
  </conditionalFormatting>
  <conditionalFormatting sqref="P174 P49:Q49 P50:R50 P52:R52 P53:Q53 P59:R59 Q61:R61 P62:Q68 Q71:R72 P78:R78 Q79:R79 Q81:R82 P83:Q87 P90:R90 Q91:R91 P92:R93 P95:R95 P99:Q99 P107:R108 P109:Q109 R3:R5 R173:R176 R199 R201 R224:R230">
    <cfRule type="containsText" dxfId="371" priority="688" operator="containsText" text="Recover">
      <formula>NOT(ISERROR(SEARCH("Recover",P3)))</formula>
    </cfRule>
  </conditionalFormatting>
  <conditionalFormatting sqref="P189:P208 P12:P16 P150:P153 P156:P157 P159:P160 P162 P166 P168 P173:P178 P180:P186 P210 P212:P215 P217:P227 P231 P233:P234 P1:R1">
    <cfRule type="containsText" dxfId="370" priority="670" operator="containsText" text="Recover">
      <formula>NOT(ISERROR(SEARCH("Recover",P1)))</formula>
    </cfRule>
  </conditionalFormatting>
  <conditionalFormatting sqref="P189:P208">
    <cfRule type="cellIs" dxfId="369" priority="561" operator="between">
      <formula>1</formula>
      <formula>2</formula>
    </cfRule>
    <cfRule type="cellIs" dxfId="368" priority="562" operator="between">
      <formula>8</formula>
      <formula>10</formula>
    </cfRule>
  </conditionalFormatting>
  <conditionalFormatting sqref="P206">
    <cfRule type="colorScale" priority="569">
      <colorScale>
        <cfvo type="num" val="1"/>
        <cfvo type="num" val="6"/>
        <cfvo type="num" val="10"/>
        <color theme="9" tint="-0.249977111117893"/>
        <color rgb="FFFFEB84"/>
        <color rgb="FFC00000"/>
      </colorScale>
    </cfRule>
  </conditionalFormatting>
  <conditionalFormatting sqref="P207:P208">
    <cfRule type="colorScale" priority="563">
      <colorScale>
        <cfvo type="num" val="1"/>
        <cfvo type="num" val="6"/>
        <cfvo type="num" val="10"/>
        <color theme="9" tint="-0.249977111117893"/>
        <color rgb="FFFFEB84"/>
        <color rgb="FFC00000"/>
      </colorScale>
    </cfRule>
  </conditionalFormatting>
  <conditionalFormatting sqref="P246:P250 P384:P387 P390:P391 P393:P394 P396 P400 P402 P407:P412 P414:P420 P423:P442 P444 P446:P449 P451:P461 P465 P467:P468 P470:P473 P476 P482:P485">
    <cfRule type="containsText" dxfId="367" priority="447" operator="containsText" text="Respond">
      <formula>NOT(ISERROR(SEARCH("Respond",P246)))</formula>
    </cfRule>
    <cfRule type="containsText" dxfId="366" priority="448" operator="containsText" text="Detect">
      <formula>NOT(ISERROR(SEARCH("Detect",P246)))</formula>
    </cfRule>
    <cfRule type="containsText" dxfId="365" priority="449" operator="containsText" text="Identify">
      <formula>NOT(ISERROR(SEARCH("Identify",P246)))</formula>
    </cfRule>
    <cfRule type="containsText" dxfId="364" priority="450" operator="containsText" text="Protect">
      <formula>NOT(ISERROR(SEARCH("Protect",P246)))</formula>
    </cfRule>
  </conditionalFormatting>
  <conditionalFormatting sqref="P246:P250 P384:P387 P390:P391 P393:P394 P396 P400 P402 P407:P412 P414:P420 P444 P446:P449 P451:P461 P465 P467:P468 P470:P473 P476 P482:P485">
    <cfRule type="cellIs" dxfId="363" priority="451" operator="between">
      <formula>1</formula>
      <formula>2</formula>
    </cfRule>
    <cfRule type="cellIs" dxfId="362" priority="452" operator="between">
      <formula>8</formula>
      <formula>10</formula>
    </cfRule>
  </conditionalFormatting>
  <conditionalFormatting sqref="P390:P391 P400 P402 P393:P394 P444 P465 P446:P449 P451:P461 P467:P468 P470:P473 P476 P482:P485 P407:P412 P246:P250 P423:P442 P414:P420 P396 P384:P387">
    <cfRule type="colorScale" priority="453">
      <colorScale>
        <cfvo type="num" val="1"/>
        <cfvo type="num" val="6"/>
        <cfvo type="num" val="10"/>
        <color theme="9" tint="-0.249977111117893"/>
        <color rgb="FFFFEB84"/>
        <color rgb="FFC00000"/>
      </colorScale>
    </cfRule>
  </conditionalFormatting>
  <conditionalFormatting sqref="P408 P283:Q283 P284:R284 P286:R286 P287:Q287 P293:R293 Q295:R295 P296:Q302 Q305:R306 P312:R312 Q313:R313 Q315:R316 P317:Q321 P324:R324 Q325:R325 P326:R327 P329:R329 P333:Q333 P341:R342 P343:Q343 R237:R239 R407:R410 R433 R435 R458:R464 R485">
    <cfRule type="containsText" dxfId="361" priority="464" operator="containsText" text="Recover">
      <formula>NOT(ISERROR(SEARCH("Recover",P237)))</formula>
    </cfRule>
  </conditionalFormatting>
  <conditionalFormatting sqref="P423:P442 P246:P250 P384:P387 P390:P391 P393:P394 P396 P400 P402 P407:P412 P414:P420 P444 P446:P449 P451:P461 P465 P467:P468 P470:P473 P476 P482:P485">
    <cfRule type="containsText" dxfId="360" priority="446" operator="containsText" text="Recover">
      <formula>NOT(ISERROR(SEARCH("Recover",P246)))</formula>
    </cfRule>
  </conditionalFormatting>
  <conditionalFormatting sqref="P423:P442">
    <cfRule type="cellIs" dxfId="359" priority="337" operator="between">
      <formula>1</formula>
      <formula>2</formula>
    </cfRule>
    <cfRule type="cellIs" dxfId="358" priority="338" operator="between">
      <formula>8</formula>
      <formula>10</formula>
    </cfRule>
  </conditionalFormatting>
  <conditionalFormatting sqref="P440">
    <cfRule type="colorScale" priority="345">
      <colorScale>
        <cfvo type="num" val="1"/>
        <cfvo type="num" val="6"/>
        <cfvo type="num" val="10"/>
        <color theme="9" tint="-0.249977111117893"/>
        <color rgb="FFFFEB84"/>
        <color rgb="FFC00000"/>
      </colorScale>
    </cfRule>
  </conditionalFormatting>
  <conditionalFormatting sqref="P441:P442">
    <cfRule type="colorScale" priority="339">
      <colorScale>
        <cfvo type="num" val="1"/>
        <cfvo type="num" val="6"/>
        <cfvo type="num" val="10"/>
        <color theme="9" tint="-0.249977111117893"/>
        <color rgb="FFFFEB84"/>
        <color rgb="FFC00000"/>
      </colorScale>
    </cfRule>
  </conditionalFormatting>
  <conditionalFormatting sqref="P496:P500">
    <cfRule type="containsText" dxfId="357" priority="224" operator="containsText" text="Recover">
      <formula>NOT(ISERROR(SEARCH("Recover",P496)))</formula>
    </cfRule>
    <cfRule type="containsText" dxfId="356" priority="225" operator="containsText" text="Respond">
      <formula>NOT(ISERROR(SEARCH("Respond",P496)))</formula>
    </cfRule>
    <cfRule type="containsText" dxfId="355" priority="226" operator="containsText" text="Detect">
      <formula>NOT(ISERROR(SEARCH("Detect",P496)))</formula>
    </cfRule>
    <cfRule type="containsText" dxfId="354" priority="227" operator="containsText" text="Identify">
      <formula>NOT(ISERROR(SEARCH("Identify",P496)))</formula>
    </cfRule>
    <cfRule type="containsText" dxfId="353" priority="228" operator="containsText" text="Protect">
      <formula>NOT(ISERROR(SEARCH("Protect",P496)))</formula>
    </cfRule>
    <cfRule type="cellIs" dxfId="352" priority="229" operator="between">
      <formula>1</formula>
      <formula>2</formula>
    </cfRule>
    <cfRule type="cellIs" dxfId="351" priority="230" operator="between">
      <formula>8</formula>
      <formula>10</formula>
    </cfRule>
    <cfRule type="colorScale" priority="231">
      <colorScale>
        <cfvo type="num" val="1"/>
        <cfvo type="num" val="6"/>
        <cfvo type="num" val="10"/>
        <color theme="9" tint="-0.249977111117893"/>
        <color rgb="FFFFEB84"/>
        <color rgb="FFC00000"/>
      </colorScale>
    </cfRule>
  </conditionalFormatting>
  <conditionalFormatting sqref="P207:Q208">
    <cfRule type="containsText" dxfId="350" priority="556" operator="containsText" text="Recover">
      <formula>NOT(ISERROR(SEARCH("Recover",P207)))</formula>
    </cfRule>
    <cfRule type="containsText" dxfId="349" priority="557" operator="containsText" text="Respond">
      <formula>NOT(ISERROR(SEARCH("Respond",P207)))</formula>
    </cfRule>
    <cfRule type="containsText" dxfId="348" priority="558" operator="containsText" text="Detect">
      <formula>NOT(ISERROR(SEARCH("Detect",P207)))</formula>
    </cfRule>
    <cfRule type="containsText" dxfId="347" priority="559" operator="containsText" text="Identify">
      <formula>NOT(ISERROR(SEARCH("Identify",P207)))</formula>
    </cfRule>
    <cfRule type="containsText" dxfId="346" priority="560" operator="containsText" text="Protect">
      <formula>NOT(ISERROR(SEARCH("Protect",P207)))</formula>
    </cfRule>
  </conditionalFormatting>
  <conditionalFormatting sqref="P441:Q442">
    <cfRule type="containsText" dxfId="345" priority="332" operator="containsText" text="Recover">
      <formula>NOT(ISERROR(SEARCH("Recover",P441)))</formula>
    </cfRule>
    <cfRule type="containsText" dxfId="344" priority="333" operator="containsText" text="Respond">
      <formula>NOT(ISERROR(SEARCH("Respond",P441)))</formula>
    </cfRule>
    <cfRule type="containsText" dxfId="343" priority="334" operator="containsText" text="Detect">
      <formula>NOT(ISERROR(SEARCH("Detect",P441)))</formula>
    </cfRule>
    <cfRule type="containsText" dxfId="342" priority="335" operator="containsText" text="Identify">
      <formula>NOT(ISERROR(SEARCH("Identify",P441)))</formula>
    </cfRule>
    <cfRule type="containsText" dxfId="341" priority="336" operator="containsText" text="Protect">
      <formula>NOT(ISERROR(SEARCH("Protect",P441)))</formula>
    </cfRule>
  </conditionalFormatting>
  <conditionalFormatting sqref="P533:Q533 P534:R534 P536:R536 P537:Q537 P543:R543 Q545:R545 P546:Q548 R487:R489">
    <cfRule type="containsText" dxfId="340" priority="242" operator="containsText" text="Recover">
      <formula>NOT(ISERROR(SEARCH("Recover",P487)))</formula>
    </cfRule>
  </conditionalFormatting>
  <conditionalFormatting sqref="P1:R1 P12:P16 P150:P153 P156:P157 P159:P160 P162 P166 P168 P173:P178 P180:P186 P189:P208 P210 P212:P215 P217:P227 P231 P233:P234">
    <cfRule type="containsText" dxfId="339" priority="671" operator="containsText" text="Respond">
      <formula>NOT(ISERROR(SEARCH("Respond",P1)))</formula>
    </cfRule>
    <cfRule type="containsText" dxfId="338" priority="672" operator="containsText" text="Detect">
      <formula>NOT(ISERROR(SEARCH("Detect",P1)))</formula>
    </cfRule>
    <cfRule type="containsText" dxfId="337" priority="673" operator="containsText" text="Identify">
      <formula>NOT(ISERROR(SEARCH("Identify",P1)))</formula>
    </cfRule>
    <cfRule type="containsText" dxfId="336" priority="674" operator="containsText" text="Protect">
      <formula>NOT(ISERROR(SEARCH("Protect",P1)))</formula>
    </cfRule>
  </conditionalFormatting>
  <conditionalFormatting sqref="P1:R1 P12:P16 P150:P153 P156:P157 P159:P160 P162 P166 P168 P173:P178 P180:P186 P210 P212:P215 P217:P227 P231 P233:P234">
    <cfRule type="cellIs" dxfId="335" priority="675" operator="between">
      <formula>1</formula>
      <formula>2</formula>
    </cfRule>
    <cfRule type="cellIs" dxfId="334" priority="676" operator="between">
      <formula>8</formula>
      <formula>10</formula>
    </cfRule>
  </conditionalFormatting>
  <conditionalFormatting sqref="P7:R7">
    <cfRule type="containsText" dxfId="333" priority="547" operator="containsText" text="Recover">
      <formula>NOT(ISERROR(SEARCH("Recover",P7)))</formula>
    </cfRule>
    <cfRule type="containsText" dxfId="332" priority="548" operator="containsText" text="Respond">
      <formula>NOT(ISERROR(SEARCH("Respond",P7)))</formula>
    </cfRule>
    <cfRule type="containsText" dxfId="331" priority="549" operator="containsText" text="Detect">
      <formula>NOT(ISERROR(SEARCH("Detect",P7)))</formula>
    </cfRule>
    <cfRule type="containsText" dxfId="330" priority="550" operator="containsText" text="Identify">
      <formula>NOT(ISERROR(SEARCH("Identify",P7)))</formula>
    </cfRule>
    <cfRule type="containsText" dxfId="329" priority="551" operator="containsText" text="Protect">
      <formula>NOT(ISERROR(SEARCH("Protect",P7)))</formula>
    </cfRule>
    <cfRule type="cellIs" dxfId="328" priority="552" operator="between">
      <formula>1</formula>
      <formula>2</formula>
    </cfRule>
    <cfRule type="cellIs" dxfId="327" priority="553" operator="between">
      <formula>8</formula>
      <formula>10</formula>
    </cfRule>
    <cfRule type="colorScale" priority="554">
      <colorScale>
        <cfvo type="num" val="1"/>
        <cfvo type="num" val="6"/>
        <cfvo type="num" val="10"/>
        <color theme="9" tint="-0.249977111117893"/>
        <color rgb="FFFFEB84"/>
        <color rgb="FFC00000"/>
      </colorScale>
    </cfRule>
  </conditionalFormatting>
  <conditionalFormatting sqref="P54:R56 P58:R58 J174:N174">
    <cfRule type="containsText" dxfId="326" priority="535" operator="containsText" text="Respond">
      <formula>NOT(ISERROR(SEARCH("Respond",J54)))</formula>
    </cfRule>
    <cfRule type="containsText" dxfId="325" priority="536" operator="containsText" text="Detect">
      <formula>NOT(ISERROR(SEARCH("Detect",J54)))</formula>
    </cfRule>
    <cfRule type="containsText" dxfId="324" priority="537" operator="containsText" text="Identify">
      <formula>NOT(ISERROR(SEARCH("Identify",J54)))</formula>
    </cfRule>
    <cfRule type="containsText" dxfId="323" priority="538" operator="containsText" text="Protect">
      <formula>NOT(ISERROR(SEARCH("Protect",J54)))</formula>
    </cfRule>
  </conditionalFormatting>
  <conditionalFormatting sqref="P54:R56 P58:R58 Q102 P104:R106 I149:I235 J19:N44 R12:R53 R57 R59:R103 P19:P53 P57 P59:P103 I45:N148 I1:I44 R107:R148 P107:P148 Q110:Q148">
    <cfRule type="colorScale" priority="669">
      <colorScale>
        <cfvo type="num" val="1"/>
        <cfvo type="num" val="6"/>
        <cfvo type="num" val="10"/>
        <color theme="9" tint="-0.249977111117893"/>
        <color rgb="FFFFEB84"/>
        <color rgb="FFC00000"/>
      </colorScale>
    </cfRule>
  </conditionalFormatting>
  <conditionalFormatting sqref="P206:R206">
    <cfRule type="containsText" dxfId="322" priority="564" operator="containsText" text="Recover">
      <formula>NOT(ISERROR(SEARCH("Recover",P206)))</formula>
    </cfRule>
    <cfRule type="containsText" dxfId="321" priority="565" operator="containsText" text="Respond">
      <formula>NOT(ISERROR(SEARCH("Respond",P206)))</formula>
    </cfRule>
    <cfRule type="containsText" dxfId="320" priority="566" operator="containsText" text="Detect">
      <formula>NOT(ISERROR(SEARCH("Detect",P206)))</formula>
    </cfRule>
    <cfRule type="containsText" dxfId="319" priority="567" operator="containsText" text="Identify">
      <formula>NOT(ISERROR(SEARCH("Identify",P206)))</formula>
    </cfRule>
    <cfRule type="containsText" dxfId="318" priority="568" operator="containsText" text="Protect">
      <formula>NOT(ISERROR(SEARCH("Protect",P206)))</formula>
    </cfRule>
  </conditionalFormatting>
  <conditionalFormatting sqref="P241:R241">
    <cfRule type="containsText" dxfId="317" priority="324" operator="containsText" text="Recover">
      <formula>NOT(ISERROR(SEARCH("Recover",P241)))</formula>
    </cfRule>
    <cfRule type="containsText" dxfId="316" priority="325" operator="containsText" text="Respond">
      <formula>NOT(ISERROR(SEARCH("Respond",P241)))</formula>
    </cfRule>
    <cfRule type="containsText" dxfId="315" priority="326" operator="containsText" text="Detect">
      <formula>NOT(ISERROR(SEARCH("Detect",P241)))</formula>
    </cfRule>
    <cfRule type="containsText" dxfId="314" priority="327" operator="containsText" text="Identify">
      <formula>NOT(ISERROR(SEARCH("Identify",P241)))</formula>
    </cfRule>
    <cfRule type="containsText" dxfId="313" priority="328" operator="containsText" text="Protect">
      <formula>NOT(ISERROR(SEARCH("Protect",P241)))</formula>
    </cfRule>
    <cfRule type="cellIs" dxfId="312" priority="329" operator="between">
      <formula>1</formula>
      <formula>2</formula>
    </cfRule>
    <cfRule type="cellIs" dxfId="311" priority="330" operator="between">
      <formula>8</formula>
      <formula>10</formula>
    </cfRule>
    <cfRule type="colorScale" priority="331">
      <colorScale>
        <cfvo type="num" val="1"/>
        <cfvo type="num" val="6"/>
        <cfvo type="num" val="10"/>
        <color theme="9" tint="-0.249977111117893"/>
        <color rgb="FFFFEB84"/>
        <color rgb="FFC00000"/>
      </colorScale>
    </cfRule>
  </conditionalFormatting>
  <conditionalFormatting sqref="P288:R290 P292:R292 J408:N408">
    <cfRule type="containsText" dxfId="310" priority="312" operator="containsText" text="Respond">
      <formula>NOT(ISERROR(SEARCH("Respond",J288)))</formula>
    </cfRule>
    <cfRule type="containsText" dxfId="309" priority="313" operator="containsText" text="Detect">
      <formula>NOT(ISERROR(SEARCH("Detect",J288)))</formula>
    </cfRule>
    <cfRule type="containsText" dxfId="308" priority="314" operator="containsText" text="Identify">
      <formula>NOT(ISERROR(SEARCH("Identify",J288)))</formula>
    </cfRule>
    <cfRule type="containsText" dxfId="307" priority="315" operator="containsText" text="Protect">
      <formula>NOT(ISERROR(SEARCH("Protect",J288)))</formula>
    </cfRule>
  </conditionalFormatting>
  <conditionalFormatting sqref="P288:R290 P292:R292 Q336 P338:R340 I383:I485 J253:N278 R246:R287 R291 R293:R337 P253:P287 P291 P293:P337 I279:N382 I236:I278 R341:R382 P341:P382 Q344:Q382">
    <cfRule type="colorScale" priority="445">
      <colorScale>
        <cfvo type="num" val="1"/>
        <cfvo type="num" val="6"/>
        <cfvo type="num" val="10"/>
        <color theme="9" tint="-0.249977111117893"/>
        <color rgb="FFFFEB84"/>
        <color rgb="FFC00000"/>
      </colorScale>
    </cfRule>
  </conditionalFormatting>
  <conditionalFormatting sqref="P440:R440">
    <cfRule type="containsText" dxfId="306" priority="340" operator="containsText" text="Recover">
      <formula>NOT(ISERROR(SEARCH("Recover",P440)))</formula>
    </cfRule>
    <cfRule type="containsText" dxfId="305" priority="341" operator="containsText" text="Respond">
      <formula>NOT(ISERROR(SEARCH("Respond",P440)))</formula>
    </cfRule>
    <cfRule type="containsText" dxfId="304" priority="342" operator="containsText" text="Detect">
      <formula>NOT(ISERROR(SEARCH("Detect",P440)))</formula>
    </cfRule>
    <cfRule type="containsText" dxfId="303" priority="343" operator="containsText" text="Identify">
      <formula>NOT(ISERROR(SEARCH("Identify",P440)))</formula>
    </cfRule>
    <cfRule type="containsText" dxfId="302" priority="344" operator="containsText" text="Protect">
      <formula>NOT(ISERROR(SEARCH("Protect",P440)))</formula>
    </cfRule>
  </conditionalFormatting>
  <conditionalFormatting sqref="P491:R491">
    <cfRule type="containsText" dxfId="301" priority="94" operator="containsText" text="Recover">
      <formula>NOT(ISERROR(SEARCH("Recover",P491)))</formula>
    </cfRule>
    <cfRule type="containsText" dxfId="300" priority="95" operator="containsText" text="Respond">
      <formula>NOT(ISERROR(SEARCH("Respond",P491)))</formula>
    </cfRule>
    <cfRule type="containsText" dxfId="299" priority="96" operator="containsText" text="Detect">
      <formula>NOT(ISERROR(SEARCH("Detect",P491)))</formula>
    </cfRule>
    <cfRule type="containsText" dxfId="298" priority="97" operator="containsText" text="Identify">
      <formula>NOT(ISERROR(SEARCH("Identify",P491)))</formula>
    </cfRule>
    <cfRule type="containsText" dxfId="297" priority="98" operator="containsText" text="Protect">
      <formula>NOT(ISERROR(SEARCH("Protect",P491)))</formula>
    </cfRule>
    <cfRule type="cellIs" dxfId="296" priority="99" operator="between">
      <formula>1</formula>
      <formula>2</formula>
    </cfRule>
    <cfRule type="cellIs" dxfId="295" priority="100" operator="between">
      <formula>8</formula>
      <formula>10</formula>
    </cfRule>
    <cfRule type="colorScale" priority="101">
      <colorScale>
        <cfvo type="num" val="1"/>
        <cfvo type="num" val="6"/>
        <cfvo type="num" val="10"/>
        <color theme="9" tint="-0.249977111117893"/>
        <color rgb="FFFFEB84"/>
        <color rgb="FFC00000"/>
      </colorScale>
    </cfRule>
  </conditionalFormatting>
  <conditionalFormatting sqref="P538:R540 P542:R542 J503:N528 R496:R537 R541 R543:R548 P503:P537 P541 P543:P548 I529:N548 I486:I528">
    <cfRule type="colorScale" priority="223">
      <colorScale>
        <cfvo type="num" val="1"/>
        <cfvo type="num" val="6"/>
        <cfvo type="num" val="10"/>
        <color theme="9" tint="-0.249977111117893"/>
        <color rgb="FFFFEB84"/>
        <color rgb="FFC00000"/>
      </colorScale>
    </cfRule>
  </conditionalFormatting>
  <conditionalFormatting sqref="P538:R540 P542:R542">
    <cfRule type="containsText" dxfId="294" priority="80" operator="containsText" text="Respond">
      <formula>NOT(ISERROR(SEARCH("Respond",P538)))</formula>
    </cfRule>
    <cfRule type="containsText" dxfId="293" priority="81" operator="containsText" text="Detect">
      <formula>NOT(ISERROR(SEARCH("Detect",P538)))</formula>
    </cfRule>
    <cfRule type="containsText" dxfId="292" priority="82" operator="containsText" text="Identify">
      <formula>NOT(ISERROR(SEARCH("Identify",P538)))</formula>
    </cfRule>
    <cfRule type="containsText" dxfId="291" priority="83" operator="containsText" text="Protect">
      <formula>NOT(ISERROR(SEARCH("Protect",P538)))</formula>
    </cfRule>
  </conditionalFormatting>
  <conditionalFormatting sqref="Q1 Q156 Q160 Q17 Q194 Q196">
    <cfRule type="colorScale" priority="685">
      <colorScale>
        <cfvo type="num" val="1"/>
        <cfvo type="num" val="6"/>
        <cfvo type="num" val="10"/>
        <color theme="9" tint="-0.249977111117893"/>
        <color rgb="FFFFEB84"/>
        <color rgb="FFC00000"/>
      </colorScale>
    </cfRule>
  </conditionalFormatting>
  <conditionalFormatting sqref="Q17 Q156 Q160 Q194 Q196">
    <cfRule type="containsText" dxfId="290" priority="678" operator="containsText" text="Recover">
      <formula>NOT(ISERROR(SEARCH("Recover",Q17)))</formula>
    </cfRule>
    <cfRule type="containsText" dxfId="289" priority="679" operator="containsText" text="Respond">
      <formula>NOT(ISERROR(SEARCH("Respond",Q17)))</formula>
    </cfRule>
    <cfRule type="containsText" dxfId="288" priority="680" operator="containsText" text="Detect">
      <formula>NOT(ISERROR(SEARCH("Detect",Q17)))</formula>
    </cfRule>
    <cfRule type="containsText" dxfId="287" priority="681" operator="containsText" text="Identify">
      <formula>NOT(ISERROR(SEARCH("Identify",Q17)))</formula>
    </cfRule>
    <cfRule type="containsText" dxfId="286" priority="682" operator="containsText" text="Protect">
      <formula>NOT(ISERROR(SEARCH("Protect",Q17)))</formula>
    </cfRule>
    <cfRule type="cellIs" dxfId="285" priority="683" operator="between">
      <formula>1</formula>
      <formula>2</formula>
    </cfRule>
    <cfRule type="cellIs" dxfId="284" priority="684" operator="between">
      <formula>8</formula>
      <formula>10</formula>
    </cfRule>
  </conditionalFormatting>
  <conditionalFormatting sqref="Q51">
    <cfRule type="containsText" dxfId="283" priority="648" operator="containsText" text="Recover">
      <formula>NOT(ISERROR(SEARCH("Recover",Q51)))</formula>
    </cfRule>
    <cfRule type="containsText" dxfId="282" priority="649" operator="containsText" text="Respond">
      <formula>NOT(ISERROR(SEARCH("Respond",Q51)))</formula>
    </cfRule>
    <cfRule type="containsText" dxfId="281" priority="650" operator="containsText" text="Detect">
      <formula>NOT(ISERROR(SEARCH("Detect",Q51)))</formula>
    </cfRule>
    <cfRule type="containsText" dxfId="280" priority="651" operator="containsText" text="Identify">
      <formula>NOT(ISERROR(SEARCH("Identify",Q51)))</formula>
    </cfRule>
    <cfRule type="containsText" dxfId="279" priority="652" operator="containsText" text="Protect">
      <formula>NOT(ISERROR(SEARCH("Protect",Q51)))</formula>
    </cfRule>
    <cfRule type="cellIs" dxfId="278" priority="653" operator="between">
      <formula>1</formula>
      <formula>2</formula>
    </cfRule>
    <cfRule type="cellIs" dxfId="277" priority="654" operator="between">
      <formula>8</formula>
      <formula>10</formula>
    </cfRule>
    <cfRule type="colorScale" priority="655">
      <colorScale>
        <cfvo type="num" val="1"/>
        <cfvo type="num" val="6"/>
        <cfvo type="num" val="10"/>
        <color theme="9" tint="-0.249977111117893"/>
        <color rgb="FFFFEB84"/>
        <color rgb="FFC00000"/>
      </colorScale>
    </cfRule>
  </conditionalFormatting>
  <conditionalFormatting sqref="Q54:Q58">
    <cfRule type="cellIs" dxfId="276" priority="645" operator="between">
      <formula>1</formula>
      <formula>2</formula>
    </cfRule>
    <cfRule type="cellIs" dxfId="275" priority="646" operator="between">
      <formula>8</formula>
      <formula>10</formula>
    </cfRule>
  </conditionalFormatting>
  <conditionalFormatting sqref="Q57:Q58">
    <cfRule type="containsText" dxfId="274" priority="640" operator="containsText" text="Recover">
      <formula>NOT(ISERROR(SEARCH("Recover",Q57)))</formula>
    </cfRule>
    <cfRule type="containsText" dxfId="273" priority="641" operator="containsText" text="Respond">
      <formula>NOT(ISERROR(SEARCH("Respond",Q57)))</formula>
    </cfRule>
    <cfRule type="containsText" dxfId="272" priority="642" operator="containsText" text="Detect">
      <formula>NOT(ISERROR(SEARCH("Detect",Q57)))</formula>
    </cfRule>
    <cfRule type="containsText" dxfId="271" priority="643" operator="containsText" text="Identify">
      <formula>NOT(ISERROR(SEARCH("Identify",Q57)))</formula>
    </cfRule>
    <cfRule type="containsText" dxfId="270" priority="644" operator="containsText" text="Protect">
      <formula>NOT(ISERROR(SEARCH("Protect",Q57)))</formula>
    </cfRule>
    <cfRule type="colorScale" priority="647">
      <colorScale>
        <cfvo type="num" val="1"/>
        <cfvo type="num" val="6"/>
        <cfvo type="num" val="10"/>
        <color theme="9" tint="-0.249977111117893"/>
        <color rgb="FFFFEB84"/>
        <color rgb="FFC00000"/>
      </colorScale>
    </cfRule>
  </conditionalFormatting>
  <conditionalFormatting sqref="Q60">
    <cfRule type="containsText" dxfId="269" priority="632" operator="containsText" text="Recover">
      <formula>NOT(ISERROR(SEARCH("Recover",Q60)))</formula>
    </cfRule>
    <cfRule type="containsText" dxfId="268" priority="633" operator="containsText" text="Respond">
      <formula>NOT(ISERROR(SEARCH("Respond",Q60)))</formula>
    </cfRule>
    <cfRule type="containsText" dxfId="267" priority="634" operator="containsText" text="Detect">
      <formula>NOT(ISERROR(SEARCH("Detect",Q60)))</formula>
    </cfRule>
    <cfRule type="containsText" dxfId="266" priority="635" operator="containsText" text="Identify">
      <formula>NOT(ISERROR(SEARCH("Identify",Q60)))</formula>
    </cfRule>
    <cfRule type="containsText" dxfId="265" priority="636" operator="containsText" text="Protect">
      <formula>NOT(ISERROR(SEARCH("Protect",Q60)))</formula>
    </cfRule>
    <cfRule type="cellIs" dxfId="264" priority="637" operator="between">
      <formula>1</formula>
      <formula>2</formula>
    </cfRule>
    <cfRule type="cellIs" dxfId="263" priority="638" operator="between">
      <formula>8</formula>
      <formula>10</formula>
    </cfRule>
    <cfRule type="colorScale" priority="639">
      <colorScale>
        <cfvo type="num" val="1"/>
        <cfvo type="num" val="6"/>
        <cfvo type="num" val="10"/>
        <color theme="9" tint="-0.249977111117893"/>
        <color rgb="FFFFEB84"/>
        <color rgb="FFC00000"/>
      </colorScale>
    </cfRule>
  </conditionalFormatting>
  <conditionalFormatting sqref="Q69">
    <cfRule type="colorScale" priority="631">
      <colorScale>
        <cfvo type="num" val="1"/>
        <cfvo type="num" val="6"/>
        <cfvo type="num" val="10"/>
        <color theme="9" tint="-0.249977111117893"/>
        <color rgb="FFFFEB84"/>
        <color rgb="FFC00000"/>
      </colorScale>
    </cfRule>
  </conditionalFormatting>
  <conditionalFormatting sqref="Q69:Q70">
    <cfRule type="containsText" dxfId="262" priority="623" operator="containsText" text="Recover">
      <formula>NOT(ISERROR(SEARCH("Recover",Q69)))</formula>
    </cfRule>
    <cfRule type="containsText" dxfId="261" priority="624" operator="containsText" text="Respond">
      <formula>NOT(ISERROR(SEARCH("Respond",Q69)))</formula>
    </cfRule>
    <cfRule type="containsText" dxfId="260" priority="625" operator="containsText" text="Detect">
      <formula>NOT(ISERROR(SEARCH("Detect",Q69)))</formula>
    </cfRule>
    <cfRule type="containsText" dxfId="259" priority="626" operator="containsText" text="Identify">
      <formula>NOT(ISERROR(SEARCH("Identify",Q69)))</formula>
    </cfRule>
    <cfRule type="containsText" dxfId="258" priority="627" operator="containsText" text="Protect">
      <formula>NOT(ISERROR(SEARCH("Protect",Q69)))</formula>
    </cfRule>
    <cfRule type="cellIs" dxfId="257" priority="628" operator="between">
      <formula>1</formula>
      <formula>2</formula>
    </cfRule>
    <cfRule type="cellIs" dxfId="256" priority="629" operator="between">
      <formula>8</formula>
      <formula>10</formula>
    </cfRule>
  </conditionalFormatting>
  <conditionalFormatting sqref="Q70">
    <cfRule type="colorScale" priority="630">
      <colorScale>
        <cfvo type="num" val="1"/>
        <cfvo type="num" val="6"/>
        <cfvo type="num" val="10"/>
        <color theme="9" tint="-0.249977111117893"/>
        <color rgb="FFFFEB84"/>
        <color rgb="FFC00000"/>
      </colorScale>
    </cfRule>
  </conditionalFormatting>
  <conditionalFormatting sqref="Q73:Q77">
    <cfRule type="containsText" dxfId="255" priority="615" operator="containsText" text="Recover">
      <formula>NOT(ISERROR(SEARCH("Recover",Q73)))</formula>
    </cfRule>
    <cfRule type="containsText" dxfId="254" priority="616" operator="containsText" text="Respond">
      <formula>NOT(ISERROR(SEARCH("Respond",Q73)))</formula>
    </cfRule>
    <cfRule type="containsText" dxfId="253" priority="617" operator="containsText" text="Detect">
      <formula>NOT(ISERROR(SEARCH("Detect",Q73)))</formula>
    </cfRule>
    <cfRule type="containsText" dxfId="252" priority="618" operator="containsText" text="Identify">
      <formula>NOT(ISERROR(SEARCH("Identify",Q73)))</formula>
    </cfRule>
    <cfRule type="containsText" dxfId="251" priority="619" operator="containsText" text="Protect">
      <formula>NOT(ISERROR(SEARCH("Protect",Q73)))</formula>
    </cfRule>
    <cfRule type="cellIs" dxfId="250" priority="620" operator="between">
      <formula>1</formula>
      <formula>2</formula>
    </cfRule>
    <cfRule type="cellIs" dxfId="249" priority="621" operator="between">
      <formula>8</formula>
      <formula>10</formula>
    </cfRule>
    <cfRule type="colorScale" priority="622">
      <colorScale>
        <cfvo type="num" val="1"/>
        <cfvo type="num" val="6"/>
        <cfvo type="num" val="10"/>
        <color theme="9" tint="-0.249977111117893"/>
        <color rgb="FFFFEB84"/>
        <color rgb="FFC00000"/>
      </colorScale>
    </cfRule>
  </conditionalFormatting>
  <conditionalFormatting sqref="Q80">
    <cfRule type="containsText" dxfId="248" priority="607" operator="containsText" text="Recover">
      <formula>NOT(ISERROR(SEARCH("Recover",Q80)))</formula>
    </cfRule>
    <cfRule type="containsText" dxfId="247" priority="608" operator="containsText" text="Respond">
      <formula>NOT(ISERROR(SEARCH("Respond",Q80)))</formula>
    </cfRule>
    <cfRule type="containsText" dxfId="246" priority="609" operator="containsText" text="Detect">
      <formula>NOT(ISERROR(SEARCH("Detect",Q80)))</formula>
    </cfRule>
    <cfRule type="containsText" dxfId="245" priority="610" operator="containsText" text="Identify">
      <formula>NOT(ISERROR(SEARCH("Identify",Q80)))</formula>
    </cfRule>
    <cfRule type="containsText" dxfId="244" priority="611" operator="containsText" text="Protect">
      <formula>NOT(ISERROR(SEARCH("Protect",Q80)))</formula>
    </cfRule>
    <cfRule type="cellIs" dxfId="243" priority="612" operator="between">
      <formula>1</formula>
      <formula>2</formula>
    </cfRule>
    <cfRule type="cellIs" dxfId="242" priority="613" operator="between">
      <formula>8</formula>
      <formula>10</formula>
    </cfRule>
    <cfRule type="colorScale" priority="614">
      <colorScale>
        <cfvo type="num" val="1"/>
        <cfvo type="num" val="6"/>
        <cfvo type="num" val="10"/>
        <color theme="9" tint="-0.249977111117893"/>
        <color rgb="FFFFEB84"/>
        <color rgb="FFC00000"/>
      </colorScale>
    </cfRule>
  </conditionalFormatting>
  <conditionalFormatting sqref="Q88">
    <cfRule type="colorScale" priority="606">
      <colorScale>
        <cfvo type="num" val="1"/>
        <cfvo type="num" val="6"/>
        <cfvo type="num" val="10"/>
        <color theme="9" tint="-0.249977111117893"/>
        <color rgb="FFFFEB84"/>
        <color rgb="FFC00000"/>
      </colorScale>
    </cfRule>
  </conditionalFormatting>
  <conditionalFormatting sqref="Q88:Q89">
    <cfRule type="containsText" dxfId="241" priority="598" operator="containsText" text="Recover">
      <formula>NOT(ISERROR(SEARCH("Recover",Q88)))</formula>
    </cfRule>
    <cfRule type="containsText" dxfId="240" priority="599" operator="containsText" text="Respond">
      <formula>NOT(ISERROR(SEARCH("Respond",Q88)))</formula>
    </cfRule>
    <cfRule type="containsText" dxfId="239" priority="600" operator="containsText" text="Detect">
      <formula>NOT(ISERROR(SEARCH("Detect",Q88)))</formula>
    </cfRule>
    <cfRule type="containsText" dxfId="238" priority="601" operator="containsText" text="Identify">
      <formula>NOT(ISERROR(SEARCH("Identify",Q88)))</formula>
    </cfRule>
    <cfRule type="containsText" dxfId="237" priority="602" operator="containsText" text="Protect">
      <formula>NOT(ISERROR(SEARCH("Protect",Q88)))</formula>
    </cfRule>
    <cfRule type="cellIs" dxfId="236" priority="603" operator="between">
      <formula>1</formula>
      <formula>2</formula>
    </cfRule>
    <cfRule type="cellIs" dxfId="235" priority="604" operator="between">
      <formula>8</formula>
      <formula>10</formula>
    </cfRule>
  </conditionalFormatting>
  <conditionalFormatting sqref="Q89">
    <cfRule type="colorScale" priority="605">
      <colorScale>
        <cfvo type="num" val="1"/>
        <cfvo type="num" val="6"/>
        <cfvo type="num" val="10"/>
        <color theme="9" tint="-0.249977111117893"/>
        <color rgb="FFFFEB84"/>
        <color rgb="FFC00000"/>
      </colorScale>
    </cfRule>
  </conditionalFormatting>
  <conditionalFormatting sqref="Q94">
    <cfRule type="containsText" dxfId="234" priority="590" operator="containsText" text="Recover">
      <formula>NOT(ISERROR(SEARCH("Recover",Q94)))</formula>
    </cfRule>
    <cfRule type="containsText" dxfId="233" priority="591" operator="containsText" text="Respond">
      <formula>NOT(ISERROR(SEARCH("Respond",Q94)))</formula>
    </cfRule>
    <cfRule type="containsText" dxfId="232" priority="592" operator="containsText" text="Detect">
      <formula>NOT(ISERROR(SEARCH("Detect",Q94)))</formula>
    </cfRule>
    <cfRule type="containsText" dxfId="231" priority="593" operator="containsText" text="Identify">
      <formula>NOT(ISERROR(SEARCH("Identify",Q94)))</formula>
    </cfRule>
    <cfRule type="containsText" dxfId="230" priority="594" operator="containsText" text="Protect">
      <formula>NOT(ISERROR(SEARCH("Protect",Q94)))</formula>
    </cfRule>
    <cfRule type="cellIs" dxfId="229" priority="595" operator="between">
      <formula>1</formula>
      <formula>2</formula>
    </cfRule>
    <cfRule type="cellIs" dxfId="228" priority="596" operator="between">
      <formula>8</formula>
      <formula>10</formula>
    </cfRule>
    <cfRule type="colorScale" priority="597">
      <colorScale>
        <cfvo type="num" val="1"/>
        <cfvo type="num" val="6"/>
        <cfvo type="num" val="10"/>
        <color theme="9" tint="-0.249977111117893"/>
        <color rgb="FFFFEB84"/>
        <color rgb="FFC00000"/>
      </colorScale>
    </cfRule>
  </conditionalFormatting>
  <conditionalFormatting sqref="Q96">
    <cfRule type="colorScale" priority="589">
      <colorScale>
        <cfvo type="num" val="1"/>
        <cfvo type="num" val="6"/>
        <cfvo type="num" val="10"/>
        <color theme="9" tint="-0.249977111117893"/>
        <color rgb="FFFFEB84"/>
        <color rgb="FFC00000"/>
      </colorScale>
    </cfRule>
  </conditionalFormatting>
  <conditionalFormatting sqref="Q96:Q98">
    <cfRule type="containsText" dxfId="227" priority="580" operator="containsText" text="Recover">
      <formula>NOT(ISERROR(SEARCH("Recover",Q96)))</formula>
    </cfRule>
    <cfRule type="containsText" dxfId="226" priority="581" operator="containsText" text="Respond">
      <formula>NOT(ISERROR(SEARCH("Respond",Q96)))</formula>
    </cfRule>
    <cfRule type="containsText" dxfId="225" priority="582" operator="containsText" text="Detect">
      <formula>NOT(ISERROR(SEARCH("Detect",Q96)))</formula>
    </cfRule>
    <cfRule type="containsText" dxfId="224" priority="583" operator="containsText" text="Identify">
      <formula>NOT(ISERROR(SEARCH("Identify",Q96)))</formula>
    </cfRule>
    <cfRule type="containsText" dxfId="223" priority="584" operator="containsText" text="Protect">
      <formula>NOT(ISERROR(SEARCH("Protect",Q96)))</formula>
    </cfRule>
    <cfRule type="cellIs" dxfId="222" priority="585" operator="between">
      <formula>1</formula>
      <formula>2</formula>
    </cfRule>
    <cfRule type="cellIs" dxfId="221" priority="586" operator="between">
      <formula>8</formula>
      <formula>10</formula>
    </cfRule>
  </conditionalFormatting>
  <conditionalFormatting sqref="Q97">
    <cfRule type="colorScale" priority="588">
      <colorScale>
        <cfvo type="num" val="1"/>
        <cfvo type="num" val="6"/>
        <cfvo type="num" val="10"/>
        <color theme="9" tint="-0.249977111117893"/>
        <color rgb="FFFFEB84"/>
        <color rgb="FFC00000"/>
      </colorScale>
    </cfRule>
  </conditionalFormatting>
  <conditionalFormatting sqref="Q98">
    <cfRule type="colorScale" priority="587">
      <colorScale>
        <cfvo type="num" val="1"/>
        <cfvo type="num" val="6"/>
        <cfvo type="num" val="10"/>
        <color theme="9" tint="-0.249977111117893"/>
        <color rgb="FFFFEB84"/>
        <color rgb="FFC00000"/>
      </colorScale>
    </cfRule>
  </conditionalFormatting>
  <conditionalFormatting sqref="Q100">
    <cfRule type="colorScale" priority="579">
      <colorScale>
        <cfvo type="num" val="1"/>
        <cfvo type="num" val="6"/>
        <cfvo type="num" val="10"/>
        <color theme="9" tint="-0.249977111117893"/>
        <color rgb="FFFFEB84"/>
        <color rgb="FFC00000"/>
      </colorScale>
    </cfRule>
  </conditionalFormatting>
  <conditionalFormatting sqref="Q100:Q106">
    <cfRule type="containsText" dxfId="220" priority="519" operator="containsText" text="Recover">
      <formula>NOT(ISERROR(SEARCH("Recover",Q100)))</formula>
    </cfRule>
    <cfRule type="containsText" dxfId="219" priority="520" operator="containsText" text="Respond">
      <formula>NOT(ISERROR(SEARCH("Respond",Q100)))</formula>
    </cfRule>
    <cfRule type="containsText" dxfId="218" priority="521" operator="containsText" text="Detect">
      <formula>NOT(ISERROR(SEARCH("Detect",Q100)))</formula>
    </cfRule>
    <cfRule type="containsText" dxfId="217" priority="522" operator="containsText" text="Identify">
      <formula>NOT(ISERROR(SEARCH("Identify",Q100)))</formula>
    </cfRule>
    <cfRule type="containsText" dxfId="216" priority="523" operator="containsText" text="Protect">
      <formula>NOT(ISERROR(SEARCH("Protect",Q100)))</formula>
    </cfRule>
    <cfRule type="cellIs" dxfId="215" priority="524" operator="between">
      <formula>1</formula>
      <formula>2</formula>
    </cfRule>
    <cfRule type="cellIs" dxfId="214" priority="525" operator="between">
      <formula>8</formula>
      <formula>10</formula>
    </cfRule>
  </conditionalFormatting>
  <conditionalFormatting sqref="Q101">
    <cfRule type="colorScale" priority="578">
      <colorScale>
        <cfvo type="num" val="1"/>
        <cfvo type="num" val="6"/>
        <cfvo type="num" val="10"/>
        <color theme="9" tint="-0.249977111117893"/>
        <color rgb="FFFFEB84"/>
        <color rgb="FFC00000"/>
      </colorScale>
    </cfRule>
  </conditionalFormatting>
  <conditionalFormatting sqref="Q103:Q106">
    <cfRule type="colorScale" priority="577">
      <colorScale>
        <cfvo type="num" val="1"/>
        <cfvo type="num" val="6"/>
        <cfvo type="num" val="10"/>
        <color theme="9" tint="-0.249977111117893"/>
        <color rgb="FFFFEB84"/>
        <color rgb="FFC00000"/>
      </colorScale>
    </cfRule>
  </conditionalFormatting>
  <conditionalFormatting sqref="Q206">
    <cfRule type="colorScale" priority="576">
      <colorScale>
        <cfvo type="num" val="1"/>
        <cfvo type="num" val="6"/>
        <cfvo type="num" val="10"/>
        <color theme="9" tint="-0.249977111117893"/>
        <color rgb="FFFFEB84"/>
        <color rgb="FFC00000"/>
      </colorScale>
    </cfRule>
  </conditionalFormatting>
  <conditionalFormatting sqref="Q206:Q208">
    <cfRule type="cellIs" dxfId="213" priority="570" operator="between">
      <formula>1</formula>
      <formula>2</formula>
    </cfRule>
    <cfRule type="cellIs" dxfId="212" priority="571" operator="between">
      <formula>8</formula>
      <formula>10</formula>
    </cfRule>
  </conditionalFormatting>
  <conditionalFormatting sqref="Q207:Q208">
    <cfRule type="colorScale" priority="572">
      <colorScale>
        <cfvo type="num" val="1"/>
        <cfvo type="num" val="6"/>
        <cfvo type="num" val="10"/>
        <color theme="9" tint="-0.249977111117893"/>
        <color rgb="FFFFEB84"/>
        <color rgb="FFC00000"/>
      </colorScale>
    </cfRule>
  </conditionalFormatting>
  <conditionalFormatting sqref="Q251 Q390 Q394 Q428 Q430 Q483:Q484">
    <cfRule type="containsText" dxfId="211" priority="454" operator="containsText" text="Recover">
      <formula>NOT(ISERROR(SEARCH("Recover",Q251)))</formula>
    </cfRule>
    <cfRule type="containsText" dxfId="210" priority="455" operator="containsText" text="Respond">
      <formula>NOT(ISERROR(SEARCH("Respond",Q251)))</formula>
    </cfRule>
    <cfRule type="containsText" dxfId="209" priority="456" operator="containsText" text="Detect">
      <formula>NOT(ISERROR(SEARCH("Detect",Q251)))</formula>
    </cfRule>
    <cfRule type="containsText" dxfId="208" priority="457" operator="containsText" text="Identify">
      <formula>NOT(ISERROR(SEARCH("Identify",Q251)))</formula>
    </cfRule>
    <cfRule type="containsText" dxfId="207" priority="458" operator="containsText" text="Protect">
      <formula>NOT(ISERROR(SEARCH("Protect",Q251)))</formula>
    </cfRule>
    <cfRule type="cellIs" dxfId="206" priority="459" operator="between">
      <formula>1</formula>
      <formula>2</formula>
    </cfRule>
    <cfRule type="cellIs" dxfId="205" priority="460" operator="between">
      <formula>8</formula>
      <formula>10</formula>
    </cfRule>
  </conditionalFormatting>
  <conditionalFormatting sqref="Q285">
    <cfRule type="containsText" dxfId="204" priority="424" operator="containsText" text="Recover">
      <formula>NOT(ISERROR(SEARCH("Recover",Q285)))</formula>
    </cfRule>
    <cfRule type="containsText" dxfId="203" priority="425" operator="containsText" text="Respond">
      <formula>NOT(ISERROR(SEARCH("Respond",Q285)))</formula>
    </cfRule>
    <cfRule type="containsText" dxfId="202" priority="426" operator="containsText" text="Detect">
      <formula>NOT(ISERROR(SEARCH("Detect",Q285)))</formula>
    </cfRule>
    <cfRule type="containsText" dxfId="201" priority="427" operator="containsText" text="Identify">
      <formula>NOT(ISERROR(SEARCH("Identify",Q285)))</formula>
    </cfRule>
    <cfRule type="containsText" dxfId="200" priority="428" operator="containsText" text="Protect">
      <formula>NOT(ISERROR(SEARCH("Protect",Q285)))</formula>
    </cfRule>
    <cfRule type="cellIs" dxfId="199" priority="429" operator="between">
      <formula>1</formula>
      <formula>2</formula>
    </cfRule>
    <cfRule type="cellIs" dxfId="198" priority="430" operator="between">
      <formula>8</formula>
      <formula>10</formula>
    </cfRule>
    <cfRule type="colorScale" priority="431">
      <colorScale>
        <cfvo type="num" val="1"/>
        <cfvo type="num" val="6"/>
        <cfvo type="num" val="10"/>
        <color theme="9" tint="-0.249977111117893"/>
        <color rgb="FFFFEB84"/>
        <color rgb="FFC00000"/>
      </colorScale>
    </cfRule>
  </conditionalFormatting>
  <conditionalFormatting sqref="Q288:Q292">
    <cfRule type="cellIs" dxfId="197" priority="421" operator="between">
      <formula>1</formula>
      <formula>2</formula>
    </cfRule>
    <cfRule type="cellIs" dxfId="196" priority="422" operator="between">
      <formula>8</formula>
      <formula>10</formula>
    </cfRule>
  </conditionalFormatting>
  <conditionalFormatting sqref="Q291:Q292">
    <cfRule type="containsText" dxfId="195" priority="416" operator="containsText" text="Recover">
      <formula>NOT(ISERROR(SEARCH("Recover",Q291)))</formula>
    </cfRule>
    <cfRule type="containsText" dxfId="194" priority="417" operator="containsText" text="Respond">
      <formula>NOT(ISERROR(SEARCH("Respond",Q291)))</formula>
    </cfRule>
    <cfRule type="containsText" dxfId="193" priority="418" operator="containsText" text="Detect">
      <formula>NOT(ISERROR(SEARCH("Detect",Q291)))</formula>
    </cfRule>
    <cfRule type="containsText" dxfId="192" priority="419" operator="containsText" text="Identify">
      <formula>NOT(ISERROR(SEARCH("Identify",Q291)))</formula>
    </cfRule>
    <cfRule type="containsText" dxfId="191" priority="420" operator="containsText" text="Protect">
      <formula>NOT(ISERROR(SEARCH("Protect",Q291)))</formula>
    </cfRule>
    <cfRule type="colorScale" priority="423">
      <colorScale>
        <cfvo type="num" val="1"/>
        <cfvo type="num" val="6"/>
        <cfvo type="num" val="10"/>
        <color theme="9" tint="-0.249977111117893"/>
        <color rgb="FFFFEB84"/>
        <color rgb="FFC00000"/>
      </colorScale>
    </cfRule>
  </conditionalFormatting>
  <conditionalFormatting sqref="Q294">
    <cfRule type="containsText" dxfId="190" priority="408" operator="containsText" text="Recover">
      <formula>NOT(ISERROR(SEARCH("Recover",Q294)))</formula>
    </cfRule>
    <cfRule type="containsText" dxfId="189" priority="409" operator="containsText" text="Respond">
      <formula>NOT(ISERROR(SEARCH("Respond",Q294)))</formula>
    </cfRule>
    <cfRule type="containsText" dxfId="188" priority="410" operator="containsText" text="Detect">
      <formula>NOT(ISERROR(SEARCH("Detect",Q294)))</formula>
    </cfRule>
    <cfRule type="containsText" dxfId="187" priority="411" operator="containsText" text="Identify">
      <formula>NOT(ISERROR(SEARCH("Identify",Q294)))</formula>
    </cfRule>
    <cfRule type="containsText" dxfId="186" priority="412" operator="containsText" text="Protect">
      <formula>NOT(ISERROR(SEARCH("Protect",Q294)))</formula>
    </cfRule>
    <cfRule type="cellIs" dxfId="185" priority="413" operator="between">
      <formula>1</formula>
      <formula>2</formula>
    </cfRule>
    <cfRule type="cellIs" dxfId="184" priority="414" operator="between">
      <formula>8</formula>
      <formula>10</formula>
    </cfRule>
    <cfRule type="colorScale" priority="415">
      <colorScale>
        <cfvo type="num" val="1"/>
        <cfvo type="num" val="6"/>
        <cfvo type="num" val="10"/>
        <color theme="9" tint="-0.249977111117893"/>
        <color rgb="FFFFEB84"/>
        <color rgb="FFC00000"/>
      </colorScale>
    </cfRule>
  </conditionalFormatting>
  <conditionalFormatting sqref="Q303">
    <cfRule type="colorScale" priority="407">
      <colorScale>
        <cfvo type="num" val="1"/>
        <cfvo type="num" val="6"/>
        <cfvo type="num" val="10"/>
        <color theme="9" tint="-0.249977111117893"/>
        <color rgb="FFFFEB84"/>
        <color rgb="FFC00000"/>
      </colorScale>
    </cfRule>
  </conditionalFormatting>
  <conditionalFormatting sqref="Q303:Q304">
    <cfRule type="containsText" dxfId="183" priority="399" operator="containsText" text="Recover">
      <formula>NOT(ISERROR(SEARCH("Recover",Q303)))</formula>
    </cfRule>
    <cfRule type="containsText" dxfId="182" priority="400" operator="containsText" text="Respond">
      <formula>NOT(ISERROR(SEARCH("Respond",Q303)))</formula>
    </cfRule>
    <cfRule type="containsText" dxfId="181" priority="401" operator="containsText" text="Detect">
      <formula>NOT(ISERROR(SEARCH("Detect",Q303)))</formula>
    </cfRule>
    <cfRule type="containsText" dxfId="180" priority="402" operator="containsText" text="Identify">
      <formula>NOT(ISERROR(SEARCH("Identify",Q303)))</formula>
    </cfRule>
    <cfRule type="containsText" dxfId="179" priority="403" operator="containsText" text="Protect">
      <formula>NOT(ISERROR(SEARCH("Protect",Q303)))</formula>
    </cfRule>
    <cfRule type="cellIs" dxfId="178" priority="404" operator="between">
      <formula>1</formula>
      <formula>2</formula>
    </cfRule>
    <cfRule type="cellIs" dxfId="177" priority="405" operator="between">
      <formula>8</formula>
      <formula>10</formula>
    </cfRule>
  </conditionalFormatting>
  <conditionalFormatting sqref="Q304">
    <cfRule type="colorScale" priority="406">
      <colorScale>
        <cfvo type="num" val="1"/>
        <cfvo type="num" val="6"/>
        <cfvo type="num" val="10"/>
        <color theme="9" tint="-0.249977111117893"/>
        <color rgb="FFFFEB84"/>
        <color rgb="FFC00000"/>
      </colorScale>
    </cfRule>
  </conditionalFormatting>
  <conditionalFormatting sqref="Q307:Q311">
    <cfRule type="containsText" dxfId="176" priority="391" operator="containsText" text="Recover">
      <formula>NOT(ISERROR(SEARCH("Recover",Q307)))</formula>
    </cfRule>
    <cfRule type="containsText" dxfId="175" priority="392" operator="containsText" text="Respond">
      <formula>NOT(ISERROR(SEARCH("Respond",Q307)))</formula>
    </cfRule>
    <cfRule type="containsText" dxfId="174" priority="393" operator="containsText" text="Detect">
      <formula>NOT(ISERROR(SEARCH("Detect",Q307)))</formula>
    </cfRule>
    <cfRule type="containsText" dxfId="173" priority="394" operator="containsText" text="Identify">
      <formula>NOT(ISERROR(SEARCH("Identify",Q307)))</formula>
    </cfRule>
    <cfRule type="containsText" dxfId="172" priority="395" operator="containsText" text="Protect">
      <formula>NOT(ISERROR(SEARCH("Protect",Q307)))</formula>
    </cfRule>
    <cfRule type="cellIs" dxfId="171" priority="396" operator="between">
      <formula>1</formula>
      <formula>2</formula>
    </cfRule>
    <cfRule type="cellIs" dxfId="170" priority="397" operator="between">
      <formula>8</formula>
      <formula>10</formula>
    </cfRule>
    <cfRule type="colorScale" priority="398">
      <colorScale>
        <cfvo type="num" val="1"/>
        <cfvo type="num" val="6"/>
        <cfvo type="num" val="10"/>
        <color theme="9" tint="-0.249977111117893"/>
        <color rgb="FFFFEB84"/>
        <color rgb="FFC00000"/>
      </colorScale>
    </cfRule>
  </conditionalFormatting>
  <conditionalFormatting sqref="Q314">
    <cfRule type="containsText" dxfId="169" priority="383" operator="containsText" text="Recover">
      <formula>NOT(ISERROR(SEARCH("Recover",Q314)))</formula>
    </cfRule>
    <cfRule type="containsText" dxfId="168" priority="384" operator="containsText" text="Respond">
      <formula>NOT(ISERROR(SEARCH("Respond",Q314)))</formula>
    </cfRule>
    <cfRule type="containsText" dxfId="167" priority="385" operator="containsText" text="Detect">
      <formula>NOT(ISERROR(SEARCH("Detect",Q314)))</formula>
    </cfRule>
    <cfRule type="containsText" dxfId="166" priority="386" operator="containsText" text="Identify">
      <formula>NOT(ISERROR(SEARCH("Identify",Q314)))</formula>
    </cfRule>
    <cfRule type="containsText" dxfId="165" priority="387" operator="containsText" text="Protect">
      <formula>NOT(ISERROR(SEARCH("Protect",Q314)))</formula>
    </cfRule>
    <cfRule type="cellIs" dxfId="164" priority="388" operator="between">
      <formula>1</formula>
      <formula>2</formula>
    </cfRule>
    <cfRule type="cellIs" dxfId="163" priority="389" operator="between">
      <formula>8</formula>
      <formula>10</formula>
    </cfRule>
    <cfRule type="colorScale" priority="390">
      <colorScale>
        <cfvo type="num" val="1"/>
        <cfvo type="num" val="6"/>
        <cfvo type="num" val="10"/>
        <color theme="9" tint="-0.249977111117893"/>
        <color rgb="FFFFEB84"/>
        <color rgb="FFC00000"/>
      </colorScale>
    </cfRule>
  </conditionalFormatting>
  <conditionalFormatting sqref="Q322">
    <cfRule type="colorScale" priority="382">
      <colorScale>
        <cfvo type="num" val="1"/>
        <cfvo type="num" val="6"/>
        <cfvo type="num" val="10"/>
        <color theme="9" tint="-0.249977111117893"/>
        <color rgb="FFFFEB84"/>
        <color rgb="FFC00000"/>
      </colorScale>
    </cfRule>
  </conditionalFormatting>
  <conditionalFormatting sqref="Q322:Q323">
    <cfRule type="containsText" dxfId="162" priority="374" operator="containsText" text="Recover">
      <formula>NOT(ISERROR(SEARCH("Recover",Q322)))</formula>
    </cfRule>
    <cfRule type="containsText" dxfId="161" priority="375" operator="containsText" text="Respond">
      <formula>NOT(ISERROR(SEARCH("Respond",Q322)))</formula>
    </cfRule>
    <cfRule type="containsText" dxfId="160" priority="376" operator="containsText" text="Detect">
      <formula>NOT(ISERROR(SEARCH("Detect",Q322)))</formula>
    </cfRule>
    <cfRule type="containsText" dxfId="159" priority="377" operator="containsText" text="Identify">
      <formula>NOT(ISERROR(SEARCH("Identify",Q322)))</formula>
    </cfRule>
    <cfRule type="containsText" dxfId="158" priority="378" operator="containsText" text="Protect">
      <formula>NOT(ISERROR(SEARCH("Protect",Q322)))</formula>
    </cfRule>
    <cfRule type="cellIs" dxfId="157" priority="379" operator="between">
      <formula>1</formula>
      <formula>2</formula>
    </cfRule>
    <cfRule type="cellIs" dxfId="156" priority="380" operator="between">
      <formula>8</formula>
      <formula>10</formula>
    </cfRule>
  </conditionalFormatting>
  <conditionalFormatting sqref="Q323">
    <cfRule type="colorScale" priority="381">
      <colorScale>
        <cfvo type="num" val="1"/>
        <cfvo type="num" val="6"/>
        <cfvo type="num" val="10"/>
        <color theme="9" tint="-0.249977111117893"/>
        <color rgb="FFFFEB84"/>
        <color rgb="FFC00000"/>
      </colorScale>
    </cfRule>
  </conditionalFormatting>
  <conditionalFormatting sqref="Q328">
    <cfRule type="containsText" dxfId="155" priority="366" operator="containsText" text="Recover">
      <formula>NOT(ISERROR(SEARCH("Recover",Q328)))</formula>
    </cfRule>
    <cfRule type="containsText" dxfId="154" priority="367" operator="containsText" text="Respond">
      <formula>NOT(ISERROR(SEARCH("Respond",Q328)))</formula>
    </cfRule>
    <cfRule type="containsText" dxfId="153" priority="368" operator="containsText" text="Detect">
      <formula>NOT(ISERROR(SEARCH("Detect",Q328)))</formula>
    </cfRule>
    <cfRule type="containsText" dxfId="152" priority="369" operator="containsText" text="Identify">
      <formula>NOT(ISERROR(SEARCH("Identify",Q328)))</formula>
    </cfRule>
    <cfRule type="containsText" dxfId="151" priority="370" operator="containsText" text="Protect">
      <formula>NOT(ISERROR(SEARCH("Protect",Q328)))</formula>
    </cfRule>
    <cfRule type="cellIs" dxfId="150" priority="371" operator="between">
      <formula>1</formula>
      <formula>2</formula>
    </cfRule>
    <cfRule type="cellIs" dxfId="149" priority="372" operator="between">
      <formula>8</formula>
      <formula>10</formula>
    </cfRule>
    <cfRule type="colorScale" priority="373">
      <colorScale>
        <cfvo type="num" val="1"/>
        <cfvo type="num" val="6"/>
        <cfvo type="num" val="10"/>
        <color theme="9" tint="-0.249977111117893"/>
        <color rgb="FFFFEB84"/>
        <color rgb="FFC00000"/>
      </colorScale>
    </cfRule>
  </conditionalFormatting>
  <conditionalFormatting sqref="Q330">
    <cfRule type="colorScale" priority="365">
      <colorScale>
        <cfvo type="num" val="1"/>
        <cfvo type="num" val="6"/>
        <cfvo type="num" val="10"/>
        <color theme="9" tint="-0.249977111117893"/>
        <color rgb="FFFFEB84"/>
        <color rgb="FFC00000"/>
      </colorScale>
    </cfRule>
  </conditionalFormatting>
  <conditionalFormatting sqref="Q330:Q332">
    <cfRule type="containsText" dxfId="148" priority="356" operator="containsText" text="Recover">
      <formula>NOT(ISERROR(SEARCH("Recover",Q330)))</formula>
    </cfRule>
    <cfRule type="containsText" dxfId="147" priority="357" operator="containsText" text="Respond">
      <formula>NOT(ISERROR(SEARCH("Respond",Q330)))</formula>
    </cfRule>
    <cfRule type="containsText" dxfId="146" priority="358" operator="containsText" text="Detect">
      <formula>NOT(ISERROR(SEARCH("Detect",Q330)))</formula>
    </cfRule>
    <cfRule type="containsText" dxfId="145" priority="359" operator="containsText" text="Identify">
      <formula>NOT(ISERROR(SEARCH("Identify",Q330)))</formula>
    </cfRule>
    <cfRule type="containsText" dxfId="144" priority="360" operator="containsText" text="Protect">
      <formula>NOT(ISERROR(SEARCH("Protect",Q330)))</formula>
    </cfRule>
    <cfRule type="cellIs" dxfId="143" priority="361" operator="between">
      <formula>1</formula>
      <formula>2</formula>
    </cfRule>
    <cfRule type="cellIs" dxfId="142" priority="362" operator="between">
      <formula>8</formula>
      <formula>10</formula>
    </cfRule>
  </conditionalFormatting>
  <conditionalFormatting sqref="Q331">
    <cfRule type="colorScale" priority="364">
      <colorScale>
        <cfvo type="num" val="1"/>
        <cfvo type="num" val="6"/>
        <cfvo type="num" val="10"/>
        <color theme="9" tint="-0.249977111117893"/>
        <color rgb="FFFFEB84"/>
        <color rgb="FFC00000"/>
      </colorScale>
    </cfRule>
  </conditionalFormatting>
  <conditionalFormatting sqref="Q332">
    <cfRule type="colorScale" priority="363">
      <colorScale>
        <cfvo type="num" val="1"/>
        <cfvo type="num" val="6"/>
        <cfvo type="num" val="10"/>
        <color theme="9" tint="-0.249977111117893"/>
        <color rgb="FFFFEB84"/>
        <color rgb="FFC00000"/>
      </colorScale>
    </cfRule>
  </conditionalFormatting>
  <conditionalFormatting sqref="Q334">
    <cfRule type="colorScale" priority="355">
      <colorScale>
        <cfvo type="num" val="1"/>
        <cfvo type="num" val="6"/>
        <cfvo type="num" val="10"/>
        <color theme="9" tint="-0.249977111117893"/>
        <color rgb="FFFFEB84"/>
        <color rgb="FFC00000"/>
      </colorScale>
    </cfRule>
  </conditionalFormatting>
  <conditionalFormatting sqref="Q334:Q340">
    <cfRule type="containsText" dxfId="141" priority="296" operator="containsText" text="Recover">
      <formula>NOT(ISERROR(SEARCH("Recover",Q334)))</formula>
    </cfRule>
    <cfRule type="containsText" dxfId="140" priority="297" operator="containsText" text="Respond">
      <formula>NOT(ISERROR(SEARCH("Respond",Q334)))</formula>
    </cfRule>
    <cfRule type="containsText" dxfId="139" priority="298" operator="containsText" text="Detect">
      <formula>NOT(ISERROR(SEARCH("Detect",Q334)))</formula>
    </cfRule>
    <cfRule type="containsText" dxfId="138" priority="299" operator="containsText" text="Identify">
      <formula>NOT(ISERROR(SEARCH("Identify",Q334)))</formula>
    </cfRule>
    <cfRule type="containsText" dxfId="137" priority="300" operator="containsText" text="Protect">
      <formula>NOT(ISERROR(SEARCH("Protect",Q334)))</formula>
    </cfRule>
    <cfRule type="cellIs" dxfId="136" priority="301" operator="between">
      <formula>1</formula>
      <formula>2</formula>
    </cfRule>
    <cfRule type="cellIs" dxfId="135" priority="302" operator="between">
      <formula>8</formula>
      <formula>10</formula>
    </cfRule>
  </conditionalFormatting>
  <conditionalFormatting sqref="Q335">
    <cfRule type="colorScale" priority="354">
      <colorScale>
        <cfvo type="num" val="1"/>
        <cfvo type="num" val="6"/>
        <cfvo type="num" val="10"/>
        <color theme="9" tint="-0.249977111117893"/>
        <color rgb="FFFFEB84"/>
        <color rgb="FFC00000"/>
      </colorScale>
    </cfRule>
  </conditionalFormatting>
  <conditionalFormatting sqref="Q337:Q340">
    <cfRule type="colorScale" priority="353">
      <colorScale>
        <cfvo type="num" val="1"/>
        <cfvo type="num" val="6"/>
        <cfvo type="num" val="10"/>
        <color theme="9" tint="-0.249977111117893"/>
        <color rgb="FFFFEB84"/>
        <color rgb="FFC00000"/>
      </colorScale>
    </cfRule>
  </conditionalFormatting>
  <conditionalFormatting sqref="Q390 Q394 Q483:Q484 Q251 Q428 Q430">
    <cfRule type="colorScale" priority="461">
      <colorScale>
        <cfvo type="num" val="1"/>
        <cfvo type="num" val="6"/>
        <cfvo type="num" val="10"/>
        <color theme="9" tint="-0.249977111117893"/>
        <color rgb="FFFFEB84"/>
        <color rgb="FFC00000"/>
      </colorScale>
    </cfRule>
  </conditionalFormatting>
  <conditionalFormatting sqref="Q440">
    <cfRule type="colorScale" priority="352">
      <colorScale>
        <cfvo type="num" val="1"/>
        <cfvo type="num" val="6"/>
        <cfvo type="num" val="10"/>
        <color theme="9" tint="-0.249977111117893"/>
        <color rgb="FFFFEB84"/>
        <color rgb="FFC00000"/>
      </colorScale>
    </cfRule>
  </conditionalFormatting>
  <conditionalFormatting sqref="Q440:Q442">
    <cfRule type="cellIs" dxfId="134" priority="346" operator="between">
      <formula>1</formula>
      <formula>2</formula>
    </cfRule>
    <cfRule type="cellIs" dxfId="133" priority="347" operator="between">
      <formula>8</formula>
      <formula>10</formula>
    </cfRule>
  </conditionalFormatting>
  <conditionalFormatting sqref="Q441:Q442">
    <cfRule type="colorScale" priority="348">
      <colorScale>
        <cfvo type="num" val="1"/>
        <cfvo type="num" val="6"/>
        <cfvo type="num" val="10"/>
        <color theme="9" tint="-0.249977111117893"/>
        <color rgb="FFFFEB84"/>
        <color rgb="FFC00000"/>
      </colorScale>
    </cfRule>
  </conditionalFormatting>
  <conditionalFormatting sqref="Q501">
    <cfRule type="containsText" dxfId="132" priority="232" operator="containsText" text="Recover">
      <formula>NOT(ISERROR(SEARCH("Recover",Q501)))</formula>
    </cfRule>
    <cfRule type="containsText" dxfId="131" priority="233" operator="containsText" text="Respond">
      <formula>NOT(ISERROR(SEARCH("Respond",Q501)))</formula>
    </cfRule>
    <cfRule type="containsText" dxfId="130" priority="234" operator="containsText" text="Detect">
      <formula>NOT(ISERROR(SEARCH("Detect",Q501)))</formula>
    </cfRule>
    <cfRule type="containsText" dxfId="129" priority="235" operator="containsText" text="Identify">
      <formula>NOT(ISERROR(SEARCH("Identify",Q501)))</formula>
    </cfRule>
    <cfRule type="containsText" dxfId="128" priority="236" operator="containsText" text="Protect">
      <formula>NOT(ISERROR(SEARCH("Protect",Q501)))</formula>
    </cfRule>
    <cfRule type="cellIs" dxfId="127" priority="237" operator="between">
      <formula>1</formula>
      <formula>2</formula>
    </cfRule>
    <cfRule type="cellIs" dxfId="126" priority="238" operator="between">
      <formula>8</formula>
      <formula>10</formula>
    </cfRule>
    <cfRule type="colorScale" priority="239">
      <colorScale>
        <cfvo type="num" val="1"/>
        <cfvo type="num" val="6"/>
        <cfvo type="num" val="10"/>
        <color theme="9" tint="-0.249977111117893"/>
        <color rgb="FFFFEB84"/>
        <color rgb="FFC00000"/>
      </colorScale>
    </cfRule>
  </conditionalFormatting>
  <conditionalFormatting sqref="Q535">
    <cfRule type="containsText" dxfId="125" priority="202" operator="containsText" text="Recover">
      <formula>NOT(ISERROR(SEARCH("Recover",Q535)))</formula>
    </cfRule>
    <cfRule type="containsText" dxfId="124" priority="203" operator="containsText" text="Respond">
      <formula>NOT(ISERROR(SEARCH("Respond",Q535)))</formula>
    </cfRule>
    <cfRule type="containsText" dxfId="123" priority="204" operator="containsText" text="Detect">
      <formula>NOT(ISERROR(SEARCH("Detect",Q535)))</formula>
    </cfRule>
    <cfRule type="containsText" dxfId="122" priority="205" operator="containsText" text="Identify">
      <formula>NOT(ISERROR(SEARCH("Identify",Q535)))</formula>
    </cfRule>
    <cfRule type="containsText" dxfId="121" priority="206" operator="containsText" text="Protect">
      <formula>NOT(ISERROR(SEARCH("Protect",Q535)))</formula>
    </cfRule>
    <cfRule type="cellIs" dxfId="120" priority="207" operator="between">
      <formula>1</formula>
      <formula>2</formula>
    </cfRule>
    <cfRule type="cellIs" dxfId="119" priority="208" operator="between">
      <formula>8</formula>
      <formula>10</formula>
    </cfRule>
    <cfRule type="colorScale" priority="209">
      <colorScale>
        <cfvo type="num" val="1"/>
        <cfvo type="num" val="6"/>
        <cfvo type="num" val="10"/>
        <color theme="9" tint="-0.249977111117893"/>
        <color rgb="FFFFEB84"/>
        <color rgb="FFC00000"/>
      </colorScale>
    </cfRule>
  </conditionalFormatting>
  <conditionalFormatting sqref="Q538:Q542">
    <cfRule type="cellIs" dxfId="118" priority="199" operator="between">
      <formula>1</formula>
      <formula>2</formula>
    </cfRule>
    <cfRule type="cellIs" dxfId="117" priority="200" operator="between">
      <formula>8</formula>
      <formula>10</formula>
    </cfRule>
  </conditionalFormatting>
  <conditionalFormatting sqref="Q541:Q542">
    <cfRule type="containsText" dxfId="116" priority="194" operator="containsText" text="Recover">
      <formula>NOT(ISERROR(SEARCH("Recover",Q541)))</formula>
    </cfRule>
    <cfRule type="containsText" dxfId="115" priority="195" operator="containsText" text="Respond">
      <formula>NOT(ISERROR(SEARCH("Respond",Q541)))</formula>
    </cfRule>
    <cfRule type="containsText" dxfId="114" priority="196" operator="containsText" text="Detect">
      <formula>NOT(ISERROR(SEARCH("Detect",Q541)))</formula>
    </cfRule>
    <cfRule type="containsText" dxfId="113" priority="197" operator="containsText" text="Identify">
      <formula>NOT(ISERROR(SEARCH("Identify",Q541)))</formula>
    </cfRule>
    <cfRule type="containsText" dxfId="112" priority="198" operator="containsText" text="Protect">
      <formula>NOT(ISERROR(SEARCH("Protect",Q541)))</formula>
    </cfRule>
    <cfRule type="colorScale" priority="201">
      <colorScale>
        <cfvo type="num" val="1"/>
        <cfvo type="num" val="6"/>
        <cfvo type="num" val="10"/>
        <color theme="9" tint="-0.249977111117893"/>
        <color rgb="FFFFEB84"/>
        <color rgb="FFC00000"/>
      </colorScale>
    </cfRule>
  </conditionalFormatting>
  <conditionalFormatting sqref="Q544">
    <cfRule type="containsText" dxfId="111" priority="186" operator="containsText" text="Recover">
      <formula>NOT(ISERROR(SEARCH("Recover",Q544)))</formula>
    </cfRule>
    <cfRule type="containsText" dxfId="110" priority="187" operator="containsText" text="Respond">
      <formula>NOT(ISERROR(SEARCH("Respond",Q544)))</formula>
    </cfRule>
    <cfRule type="containsText" dxfId="109" priority="188" operator="containsText" text="Detect">
      <formula>NOT(ISERROR(SEARCH("Detect",Q544)))</formula>
    </cfRule>
    <cfRule type="containsText" dxfId="108" priority="189" operator="containsText" text="Identify">
      <formula>NOT(ISERROR(SEARCH("Identify",Q544)))</formula>
    </cfRule>
    <cfRule type="containsText" dxfId="107" priority="190" operator="containsText" text="Protect">
      <formula>NOT(ISERROR(SEARCH("Protect",Q544)))</formula>
    </cfRule>
    <cfRule type="cellIs" dxfId="106" priority="191" operator="between">
      <formula>1</formula>
      <formula>2</formula>
    </cfRule>
    <cfRule type="cellIs" dxfId="105" priority="192" operator="between">
      <formula>8</formula>
      <formula>10</formula>
    </cfRule>
    <cfRule type="colorScale" priority="193">
      <colorScale>
        <cfvo type="num" val="1"/>
        <cfvo type="num" val="6"/>
        <cfvo type="num" val="10"/>
        <color theme="9" tint="-0.249977111117893"/>
        <color rgb="FFFFEB84"/>
        <color rgb="FFC00000"/>
      </colorScale>
    </cfRule>
  </conditionalFormatting>
  <conditionalFormatting sqref="Q208:R208">
    <cfRule type="containsText" dxfId="104" priority="478" operator="containsText" text="Respond">
      <formula>NOT(ISERROR(SEARCH("Respond",Q208)))</formula>
    </cfRule>
    <cfRule type="containsText" dxfId="103" priority="479" operator="containsText" text="Detect">
      <formula>NOT(ISERROR(SEARCH("Detect",Q208)))</formula>
    </cfRule>
    <cfRule type="containsText" dxfId="102" priority="480" operator="containsText" text="Identify">
      <formula>NOT(ISERROR(SEARCH("Identify",Q208)))</formula>
    </cfRule>
    <cfRule type="containsText" dxfId="101" priority="481" operator="containsText" text="Protect">
      <formula>NOT(ISERROR(SEARCH("Protect",Q208)))</formula>
    </cfRule>
    <cfRule type="containsText" dxfId="100" priority="482" operator="containsText" text="Recover">
      <formula>NOT(ISERROR(SEARCH("Recover",Q208)))</formula>
    </cfRule>
    <cfRule type="cellIs" dxfId="99" priority="483" operator="between">
      <formula>1</formula>
      <formula>2</formula>
    </cfRule>
    <cfRule type="cellIs" dxfId="98" priority="484" operator="between">
      <formula>8</formula>
      <formula>10</formula>
    </cfRule>
    <cfRule type="colorScale" priority="485">
      <colorScale>
        <cfvo type="num" val="1"/>
        <cfvo type="num" val="6"/>
        <cfvo type="num" val="10"/>
        <color theme="9" tint="-0.249977111117893"/>
        <color rgb="FFFFEB84"/>
        <color rgb="FFC00000"/>
      </colorScale>
    </cfRule>
  </conditionalFormatting>
  <conditionalFormatting sqref="Q442:R442">
    <cfRule type="containsText" dxfId="97" priority="256" operator="containsText" text="Respond">
      <formula>NOT(ISERROR(SEARCH("Respond",Q442)))</formula>
    </cfRule>
    <cfRule type="containsText" dxfId="96" priority="257" operator="containsText" text="Detect">
      <formula>NOT(ISERROR(SEARCH("Detect",Q442)))</formula>
    </cfRule>
    <cfRule type="containsText" dxfId="95" priority="258" operator="containsText" text="Identify">
      <formula>NOT(ISERROR(SEARCH("Identify",Q442)))</formula>
    </cfRule>
    <cfRule type="containsText" dxfId="94" priority="259" operator="containsText" text="Protect">
      <formula>NOT(ISERROR(SEARCH("Protect",Q442)))</formula>
    </cfRule>
    <cfRule type="containsText" dxfId="93" priority="260" operator="containsText" text="Recover">
      <formula>NOT(ISERROR(SEARCH("Recover",Q442)))</formula>
    </cfRule>
    <cfRule type="cellIs" dxfId="92" priority="261" operator="between">
      <formula>1</formula>
      <formula>2</formula>
    </cfRule>
    <cfRule type="cellIs" dxfId="91" priority="262" operator="between">
      <formula>8</formula>
      <formula>10</formula>
    </cfRule>
    <cfRule type="colorScale" priority="263">
      <colorScale>
        <cfvo type="num" val="1"/>
        <cfvo type="num" val="6"/>
        <cfvo type="num" val="10"/>
        <color theme="9" tint="-0.249977111117893"/>
        <color rgb="FFFFEB84"/>
        <color rgb="FFC00000"/>
      </colorScale>
    </cfRule>
  </conditionalFormatting>
  <conditionalFormatting sqref="R3:R5 P49:Q49 P50:R50 P52:R52 P53:Q53 P59:R59 Q61:R61 P62:Q68 Q71:R72 P78:R78 Q79:R79 Q81:R82 P83:Q87 P90:R90 Q91:R91 P92:R93 P95:R95 P99:Q99 P107:R108 P109:Q109 R173:R176 P174 R199 R201 R224:R230">
    <cfRule type="containsText" dxfId="90" priority="689" operator="containsText" text="Respond">
      <formula>NOT(ISERROR(SEARCH("Respond",P3)))</formula>
    </cfRule>
    <cfRule type="containsText" dxfId="89" priority="690" operator="containsText" text="Detect">
      <formula>NOT(ISERROR(SEARCH("Detect",P3)))</formula>
    </cfRule>
    <cfRule type="containsText" dxfId="88" priority="691" operator="containsText" text="Identify">
      <formula>NOT(ISERROR(SEARCH("Identify",P3)))</formula>
    </cfRule>
    <cfRule type="containsText" dxfId="87" priority="692" operator="containsText" text="Protect">
      <formula>NOT(ISERROR(SEARCH("Protect",P3)))</formula>
    </cfRule>
  </conditionalFormatting>
  <conditionalFormatting sqref="R3:R5 P49:Q49 P50:R50 P52:R52 P53:Q53 Q61:R61 P62:Q68 Q71:R72 P78:R78 Q79:R79 Q81:R82 P83:Q87 P90:R90 Q91:R91 P92:R93 P95:R95 P99:Q99 P107:R108 P109:Q109 R173:R176 R199 R201 R224:R230">
    <cfRule type="cellIs" dxfId="86" priority="693" operator="between">
      <formula>1</formula>
      <formula>2</formula>
    </cfRule>
    <cfRule type="cellIs" dxfId="85" priority="694" operator="between">
      <formula>8</formula>
      <formula>10</formula>
    </cfRule>
  </conditionalFormatting>
  <conditionalFormatting sqref="R151:R155 R157:R159 R161:R170 R178:R184 R187:R188 R207:R222 R232:R235">
    <cfRule type="containsText" dxfId="84" priority="659" operator="containsText" text="Recover">
      <formula>NOT(ISERROR(SEARCH("Recover",R151)))</formula>
    </cfRule>
    <cfRule type="containsText" dxfId="83" priority="660" operator="containsText" text="Respond">
      <formula>NOT(ISERROR(SEARCH("Respond",R151)))</formula>
    </cfRule>
    <cfRule type="containsText" dxfId="82" priority="661" operator="containsText" text="Detect">
      <formula>NOT(ISERROR(SEARCH("Detect",R151)))</formula>
    </cfRule>
    <cfRule type="containsText" dxfId="81" priority="662" operator="containsText" text="Identify">
      <formula>NOT(ISERROR(SEARCH("Identify",R151)))</formula>
    </cfRule>
    <cfRule type="containsText" dxfId="80" priority="663" operator="containsText" text="Protect">
      <formula>NOT(ISERROR(SEARCH("Protect",R151)))</formula>
    </cfRule>
  </conditionalFormatting>
  <conditionalFormatting sqref="R151:R155 R157:R159 R161:R170 R178:R184 R187:R188 R232:R235">
    <cfRule type="cellIs" dxfId="79" priority="664" operator="between">
      <formula>1</formula>
      <formula>2</formula>
    </cfRule>
    <cfRule type="cellIs" dxfId="78" priority="665" operator="between">
      <formula>8</formula>
      <formula>10</formula>
    </cfRule>
  </conditionalFormatting>
  <conditionalFormatting sqref="R173:R176 R1 R3:R5 R199 R180:R184 R151:R153 R178 R201 P174 R166:R170 R217:R222 R232:R234 P49:Q49 P50:R50 P52:R52 P53:Q53 P59:R59 Q61:R61 P62:Q68 Q71:R72 P78:R78 Q79:R79 Q81:R82 P83:Q87 P90:R90 Q91:R91 P92:R93 P95:R95 P99:Q99 P107:R108 P109:Q109 R207:R215 R224:R230">
    <cfRule type="colorScale" priority="695">
      <colorScale>
        <cfvo type="num" val="1"/>
        <cfvo type="num" val="6"/>
        <cfvo type="num" val="10"/>
        <color theme="9" tint="-0.249977111117893"/>
        <color rgb="FFFFEB84"/>
        <color rgb="FFC00000"/>
      </colorScale>
    </cfRule>
  </conditionalFormatting>
  <conditionalFormatting sqref="R187:R188 R235 R216 R179 R161:R165 R157:R159 R154:R155 R149">
    <cfRule type="colorScale" priority="666">
      <colorScale>
        <cfvo type="num" val="1"/>
        <cfvo type="num" val="6"/>
        <cfvo type="num" val="10"/>
        <color theme="9" tint="-0.249977111117893"/>
        <color rgb="FFFFEB84"/>
        <color rgb="FFC00000"/>
      </colorScale>
    </cfRule>
  </conditionalFormatting>
  <conditionalFormatting sqref="R206">
    <cfRule type="colorScale" priority="575">
      <colorScale>
        <cfvo type="num" val="1"/>
        <cfvo type="num" val="6"/>
        <cfvo type="num" val="10"/>
        <color theme="9" tint="-0.249977111117893"/>
        <color rgb="FFFFEB84"/>
        <color rgb="FFC00000"/>
      </colorScale>
    </cfRule>
  </conditionalFormatting>
  <conditionalFormatting sqref="R206:R222">
    <cfRule type="cellIs" dxfId="77" priority="573" operator="between">
      <formula>1</formula>
      <formula>2</formula>
    </cfRule>
    <cfRule type="cellIs" dxfId="76" priority="574" operator="between">
      <formula>8</formula>
      <formula>10</formula>
    </cfRule>
  </conditionalFormatting>
  <conditionalFormatting sqref="R237:R239 P283:Q283 P284:R284 P286:R286 P287:Q287 P293:R293 Q295:R295 P296:Q302 Q305:R306 P312:R312 Q313:R313 Q315:R316 P317:Q321 P324:R324 Q325:R325 P326:R327 P329:R329 P333:Q333 P341:R342 P343:Q343 R407:R410 P408 R433 R435 R458:R464 R485">
    <cfRule type="containsText" dxfId="75" priority="465" operator="containsText" text="Respond">
      <formula>NOT(ISERROR(SEARCH("Respond",P237)))</formula>
    </cfRule>
    <cfRule type="containsText" dxfId="74" priority="466" operator="containsText" text="Detect">
      <formula>NOT(ISERROR(SEARCH("Detect",P237)))</formula>
    </cfRule>
    <cfRule type="containsText" dxfId="73" priority="467" operator="containsText" text="Identify">
      <formula>NOT(ISERROR(SEARCH("Identify",P237)))</formula>
    </cfRule>
    <cfRule type="containsText" dxfId="72" priority="468" operator="containsText" text="Protect">
      <formula>NOT(ISERROR(SEARCH("Protect",P237)))</formula>
    </cfRule>
  </conditionalFormatting>
  <conditionalFormatting sqref="R237:R239 P283:Q283 P284:R284 P286:R286 P287:Q287 Q295:R295 P296:Q302 Q305:R306 P312:R312 Q313:R313 Q315:R316 P317:Q321 P324:R324 Q325:R325 P326:R327 P329:R329 P333:Q333 P341:R342 P343:Q343 R407:R410 R433 R435 R458:R464 R485">
    <cfRule type="cellIs" dxfId="71" priority="469" operator="between">
      <formula>1</formula>
      <formula>2</formula>
    </cfRule>
    <cfRule type="cellIs" dxfId="70" priority="470" operator="between">
      <formula>8</formula>
      <formula>10</formula>
    </cfRule>
  </conditionalFormatting>
  <conditionalFormatting sqref="R385:R389 R391:R393 R395:R404 R412:R418 R421:R422 R441:R456 R466:R479">
    <cfRule type="containsText" dxfId="69" priority="435" operator="containsText" text="Recover">
      <formula>NOT(ISERROR(SEARCH("Recover",R385)))</formula>
    </cfRule>
    <cfRule type="containsText" dxfId="68" priority="436" operator="containsText" text="Respond">
      <formula>NOT(ISERROR(SEARCH("Respond",R385)))</formula>
    </cfRule>
    <cfRule type="containsText" dxfId="67" priority="437" operator="containsText" text="Detect">
      <formula>NOT(ISERROR(SEARCH("Detect",R385)))</formula>
    </cfRule>
    <cfRule type="containsText" dxfId="66" priority="438" operator="containsText" text="Identify">
      <formula>NOT(ISERROR(SEARCH("Identify",R385)))</formula>
    </cfRule>
    <cfRule type="containsText" dxfId="65" priority="439" operator="containsText" text="Protect">
      <formula>NOT(ISERROR(SEARCH("Protect",R385)))</formula>
    </cfRule>
  </conditionalFormatting>
  <conditionalFormatting sqref="R385:R389 R391:R393 R395:R404 R412:R418 R421:R422 R466:R479">
    <cfRule type="cellIs" dxfId="64" priority="440" operator="between">
      <formula>1</formula>
      <formula>2</formula>
    </cfRule>
    <cfRule type="cellIs" dxfId="63" priority="441" operator="between">
      <formula>8</formula>
      <formula>10</formula>
    </cfRule>
  </conditionalFormatting>
  <conditionalFormatting sqref="R440">
    <cfRule type="colorScale" priority="351">
      <colorScale>
        <cfvo type="num" val="1"/>
        <cfvo type="num" val="6"/>
        <cfvo type="num" val="10"/>
        <color theme="9" tint="-0.249977111117893"/>
        <color rgb="FFFFEB84"/>
        <color rgb="FFC00000"/>
      </colorScale>
    </cfRule>
  </conditionalFormatting>
  <conditionalFormatting sqref="R440:R456">
    <cfRule type="cellIs" dxfId="62" priority="349" operator="between">
      <formula>1</formula>
      <formula>2</formula>
    </cfRule>
    <cfRule type="cellIs" dxfId="61" priority="350" operator="between">
      <formula>8</formula>
      <formula>10</formula>
    </cfRule>
  </conditionalFormatting>
  <conditionalFormatting sqref="R470:R474 R476 R485 R407:R410 R237:R239 R433 R414:R418 R385:R387 R412 R435 P408 R400:R404 R451:R456 R466:R468 P283:Q283 P284:R284 P286:R286 P287:Q287 P293:R293 Q295:R295 P296:Q302 Q305:R306 P312:R312 Q313:R313 Q315:R316 P317:Q321 P324:R324 Q325:R325 P326:R327 P329:R329 P333:Q333 P341:R342 P343:Q343 R441:R449 R458:R464">
    <cfRule type="colorScale" priority="471">
      <colorScale>
        <cfvo type="num" val="1"/>
        <cfvo type="num" val="6"/>
        <cfvo type="num" val="10"/>
        <color theme="9" tint="-0.249977111117893"/>
        <color rgb="FFFFEB84"/>
        <color rgb="FFC00000"/>
      </colorScale>
    </cfRule>
  </conditionalFormatting>
  <conditionalFormatting sqref="R477:R479 R421:R422 R475 R469 R450 R413 R395:R399 R391:R393 R388:R389 R383">
    <cfRule type="colorScale" priority="442">
      <colorScale>
        <cfvo type="num" val="1"/>
        <cfvo type="num" val="6"/>
        <cfvo type="num" val="10"/>
        <color theme="9" tint="-0.249977111117893"/>
        <color rgb="FFFFEB84"/>
        <color rgb="FFC00000"/>
      </colorScale>
    </cfRule>
  </conditionalFormatting>
  <conditionalFormatting sqref="R487:R489 P533:Q533 P534:R534 P536:R536 P537:Q537 P543:R543 Q545:R545 P546:Q548">
    <cfRule type="containsText" dxfId="60" priority="243" operator="containsText" text="Respond">
      <formula>NOT(ISERROR(SEARCH("Respond",P487)))</formula>
    </cfRule>
    <cfRule type="containsText" dxfId="59" priority="244" operator="containsText" text="Detect">
      <formula>NOT(ISERROR(SEARCH("Detect",P487)))</formula>
    </cfRule>
    <cfRule type="containsText" dxfId="58" priority="245" operator="containsText" text="Identify">
      <formula>NOT(ISERROR(SEARCH("Identify",P487)))</formula>
    </cfRule>
    <cfRule type="containsText" dxfId="57" priority="246" operator="containsText" text="Protect">
      <formula>NOT(ISERROR(SEARCH("Protect",P487)))</formula>
    </cfRule>
    <cfRule type="colorScale" priority="249">
      <colorScale>
        <cfvo type="num" val="1"/>
        <cfvo type="num" val="6"/>
        <cfvo type="num" val="10"/>
        <color theme="9" tint="-0.249977111117893"/>
        <color rgb="FFFFEB84"/>
        <color rgb="FFC00000"/>
      </colorScale>
    </cfRule>
  </conditionalFormatting>
  <conditionalFormatting sqref="R487:R489 P533:Q533 P534:R534 P536:R536 P537:Q537 Q545:R545 P546:Q548">
    <cfRule type="cellIs" dxfId="56" priority="247" operator="between">
      <formula>1</formula>
      <formula>2</formula>
    </cfRule>
    <cfRule type="cellIs" dxfId="55" priority="248" operator="between">
      <formula>8</formula>
      <formula>10</formula>
    </cfRule>
  </conditionalFormatting>
  <conditionalFormatting sqref="R496:R548 P503:P541 J503:N548 P543:P548 Q538:Q540 P542:Q542">
    <cfRule type="containsText" dxfId="54" priority="79" operator="containsText" text="Recover">
      <formula>NOT(ISERROR(SEARCH("Recover",J496)))</formula>
    </cfRule>
  </conditionalFormatting>
  <conditionalFormatting sqref="T2:U548">
    <cfRule type="containsText" dxfId="53" priority="4" operator="containsText" text="C|P-CMM">
      <formula>NOT(ISERROR(SEARCH("C|P-CMM",T2)))</formula>
    </cfRule>
  </conditionalFormatting>
  <conditionalFormatting sqref="W1:X548">
    <cfRule type="containsText" dxfId="52" priority="3" operator="containsText" text="See C|P-CMM">
      <formula>NOT(ISERROR(SEARCH("See C|P-CMM",W1)))</formula>
    </cfRule>
  </conditionalFormatting>
  <conditionalFormatting sqref="Z1">
    <cfRule type="containsText" dxfId="51" priority="555" operator="containsText" text="C|P-CMM">
      <formula>NOT(ISERROR(SEARCH("C|P-CMM",Z1)))</formula>
    </cfRule>
  </conditionalFormatting>
  <conditionalFormatting sqref="AB2:AB548">
    <cfRule type="notContainsBlanks" dxfId="50" priority="212">
      <formula>LEN(TRIM(AB2))&gt;0</formula>
    </cfRule>
  </conditionalFormatting>
  <conditionalFormatting sqref="AC1:AC548">
    <cfRule type="notContainsBlanks" dxfId="48" priority="240">
      <formula>LEN(TRIM(AC1))&gt;0</formula>
    </cfRule>
  </conditionalFormatting>
  <conditionalFormatting sqref="AD2:BP58 AD59:BJ68 BK59:BP77 AD69:BI69 AD70:BJ72 AD73:BI73 AD74:BJ77">
    <cfRule type="notContainsBlanks" dxfId="47" priority="657">
      <formula>LEN(TRIM(AD2))&gt;0</formula>
    </cfRule>
  </conditionalFormatting>
  <conditionalFormatting sqref="AD78:BP292 AD293:BJ302 BK293:BP311 AD303:BI303 AD304:BJ306 AD307:BI307 AD308:BJ311">
    <cfRule type="notContainsBlanks" dxfId="46" priority="433">
      <formula>LEN(TRIM(AD78))&gt;0</formula>
    </cfRule>
  </conditionalFormatting>
  <conditionalFormatting sqref="AD312:BP548">
    <cfRule type="notContainsBlanks" dxfId="45" priority="211">
      <formula>LEN(TRIM(AD312))&gt;0</formula>
    </cfRule>
  </conditionalFormatting>
  <conditionalFormatting sqref="BQ2:BQ548">
    <cfRule type="notContainsBlanks" dxfId="44" priority="210">
      <formula>LEN(TRIM(BQ2))&gt;0</formula>
    </cfRule>
    <cfRule type="containsText" dxfId="43" priority="241" operator="containsText" text="x">
      <formula>NOT(ISERROR(SEARCH("x",BQ2)))</formula>
    </cfRule>
  </conditionalFormatting>
  <conditionalFormatting sqref="BR2:DB548">
    <cfRule type="notContainsBlanks" dxfId="42" priority="17">
      <formula>LEN(TRIM(BR2))&gt;0</formula>
    </cfRule>
  </conditionalFormatting>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E922A-22BA-4562-9D00-DA992C63321D}">
  <dimension ref="A1:H41"/>
  <sheetViews>
    <sheetView topLeftCell="A16" workbookViewId="0">
      <selection activeCell="C19" sqref="C19"/>
    </sheetView>
  </sheetViews>
  <sheetFormatPr defaultRowHeight="15" x14ac:dyDescent="0.25"/>
  <cols>
    <col min="2" max="2" width="38.85546875" customWidth="1"/>
    <col min="3" max="3" width="68.140625" customWidth="1"/>
    <col min="7" max="7" width="11.85546875" customWidth="1"/>
    <col min="8" max="8" width="109.5703125" customWidth="1"/>
  </cols>
  <sheetData>
    <row r="1" spans="1:8" x14ac:dyDescent="0.25">
      <c r="A1" s="82" t="s">
        <v>5520</v>
      </c>
      <c r="B1" s="82" t="s">
        <v>5521</v>
      </c>
      <c r="C1" s="82" t="s">
        <v>5522</v>
      </c>
      <c r="D1" s="82" t="s">
        <v>5523</v>
      </c>
      <c r="E1" s="82" t="s">
        <v>5524</v>
      </c>
      <c r="F1" s="82" t="s">
        <v>5525</v>
      </c>
      <c r="G1" s="82" t="s">
        <v>5526</v>
      </c>
      <c r="H1" s="82" t="s">
        <v>5527</v>
      </c>
    </row>
    <row r="2" spans="1:8" x14ac:dyDescent="0.25">
      <c r="A2" t="s">
        <v>107</v>
      </c>
      <c r="B2" t="s">
        <v>105</v>
      </c>
      <c r="C2" t="s">
        <v>5528</v>
      </c>
      <c r="D2">
        <v>10</v>
      </c>
      <c r="E2" t="s">
        <v>121</v>
      </c>
      <c r="F2" t="s">
        <v>122</v>
      </c>
      <c r="G2" t="s">
        <v>120</v>
      </c>
      <c r="H2" t="s">
        <v>5529</v>
      </c>
    </row>
    <row r="3" spans="1:8" x14ac:dyDescent="0.25">
      <c r="A3" t="s">
        <v>389</v>
      </c>
      <c r="B3" t="s">
        <v>387</v>
      </c>
      <c r="C3" t="s">
        <v>393</v>
      </c>
      <c r="D3">
        <v>10</v>
      </c>
      <c r="E3" t="s">
        <v>401</v>
      </c>
      <c r="F3" t="s">
        <v>402</v>
      </c>
      <c r="G3" t="s">
        <v>400</v>
      </c>
      <c r="H3" t="s">
        <v>5530</v>
      </c>
    </row>
    <row r="4" spans="1:8" x14ac:dyDescent="0.25">
      <c r="A4" t="s">
        <v>406</v>
      </c>
      <c r="B4" t="s">
        <v>404</v>
      </c>
      <c r="C4" t="s">
        <v>410</v>
      </c>
      <c r="D4">
        <v>10</v>
      </c>
      <c r="E4" t="s">
        <v>418</v>
      </c>
      <c r="F4" t="s">
        <v>419</v>
      </c>
      <c r="G4" t="s">
        <v>417</v>
      </c>
      <c r="H4" t="s">
        <v>5531</v>
      </c>
    </row>
    <row r="5" spans="1:8" x14ac:dyDescent="0.25">
      <c r="A5" t="s">
        <v>715</v>
      </c>
      <c r="B5" t="s">
        <v>175</v>
      </c>
      <c r="C5" t="s">
        <v>5532</v>
      </c>
      <c r="D5">
        <v>10</v>
      </c>
      <c r="E5" t="s">
        <v>724</v>
      </c>
      <c r="F5" t="s">
        <v>725</v>
      </c>
      <c r="G5" t="s">
        <v>723</v>
      </c>
      <c r="H5" t="s">
        <v>5533</v>
      </c>
    </row>
    <row r="6" spans="1:8" x14ac:dyDescent="0.25">
      <c r="A6" t="s">
        <v>833</v>
      </c>
      <c r="B6" t="s">
        <v>204</v>
      </c>
      <c r="C6" t="s">
        <v>836</v>
      </c>
      <c r="D6">
        <v>10</v>
      </c>
      <c r="E6" t="s">
        <v>841</v>
      </c>
      <c r="F6" t="s">
        <v>842</v>
      </c>
      <c r="G6" t="s">
        <v>840</v>
      </c>
      <c r="H6" t="s">
        <v>5534</v>
      </c>
    </row>
    <row r="7" spans="1:8" x14ac:dyDescent="0.25">
      <c r="A7" t="s">
        <v>913</v>
      </c>
      <c r="B7" t="s">
        <v>898</v>
      </c>
      <c r="C7" t="s">
        <v>5535</v>
      </c>
      <c r="D7">
        <v>10</v>
      </c>
      <c r="E7" t="s">
        <v>920</v>
      </c>
      <c r="F7" t="s">
        <v>921</v>
      </c>
      <c r="G7" t="s">
        <v>571</v>
      </c>
      <c r="H7" t="s">
        <v>5531</v>
      </c>
    </row>
    <row r="8" spans="1:8" x14ac:dyDescent="0.25">
      <c r="A8" t="s">
        <v>950</v>
      </c>
      <c r="B8" t="s">
        <v>340</v>
      </c>
      <c r="C8" t="s">
        <v>954</v>
      </c>
      <c r="D8">
        <v>10</v>
      </c>
      <c r="E8" t="s">
        <v>960</v>
      </c>
      <c r="F8" t="s">
        <v>961</v>
      </c>
      <c r="G8" t="s">
        <v>959</v>
      </c>
      <c r="H8" t="s">
        <v>5536</v>
      </c>
    </row>
    <row r="9" spans="1:8" x14ac:dyDescent="0.25">
      <c r="A9" t="s">
        <v>997</v>
      </c>
      <c r="B9" t="s">
        <v>995</v>
      </c>
      <c r="C9" t="s">
        <v>5537</v>
      </c>
      <c r="D9">
        <v>10</v>
      </c>
      <c r="E9" t="s">
        <v>1009</v>
      </c>
      <c r="F9" t="s">
        <v>1010</v>
      </c>
      <c r="G9" t="s">
        <v>1008</v>
      </c>
      <c r="H9" t="s">
        <v>5531</v>
      </c>
    </row>
    <row r="10" spans="1:8" x14ac:dyDescent="0.25">
      <c r="A10" t="s">
        <v>1270</v>
      </c>
      <c r="B10" t="s">
        <v>1106</v>
      </c>
      <c r="C10" t="s">
        <v>5538</v>
      </c>
      <c r="D10">
        <v>10</v>
      </c>
      <c r="E10" t="s">
        <v>1278</v>
      </c>
      <c r="F10" t="s">
        <v>1279</v>
      </c>
      <c r="G10" t="s">
        <v>1266</v>
      </c>
      <c r="H10" t="s">
        <v>5531</v>
      </c>
    </row>
    <row r="11" spans="1:8" x14ac:dyDescent="0.25">
      <c r="A11" t="s">
        <v>1350</v>
      </c>
      <c r="B11" t="s">
        <v>1106</v>
      </c>
      <c r="C11" t="s">
        <v>5539</v>
      </c>
      <c r="D11">
        <v>10</v>
      </c>
      <c r="E11" t="s">
        <v>1358</v>
      </c>
      <c r="F11" t="s">
        <v>1359</v>
      </c>
      <c r="G11" t="s">
        <v>1327</v>
      </c>
      <c r="H11" t="s">
        <v>5531</v>
      </c>
    </row>
    <row r="12" spans="1:8" x14ac:dyDescent="0.25">
      <c r="A12" t="s">
        <v>1587</v>
      </c>
      <c r="B12" t="s">
        <v>266</v>
      </c>
      <c r="C12" t="s">
        <v>1590</v>
      </c>
      <c r="D12">
        <v>10</v>
      </c>
      <c r="E12" t="s">
        <v>1594</v>
      </c>
      <c r="F12" t="s">
        <v>1088</v>
      </c>
      <c r="G12" t="s">
        <v>1593</v>
      </c>
      <c r="H12" t="s">
        <v>5531</v>
      </c>
    </row>
    <row r="13" spans="1:8" x14ac:dyDescent="0.25">
      <c r="A13" t="s">
        <v>1715</v>
      </c>
      <c r="B13" t="s">
        <v>266</v>
      </c>
      <c r="C13" t="s">
        <v>1718</v>
      </c>
      <c r="D13">
        <v>10</v>
      </c>
      <c r="E13" t="s">
        <v>1722</v>
      </c>
      <c r="F13" t="s">
        <v>1723</v>
      </c>
      <c r="G13" t="s">
        <v>1721</v>
      </c>
      <c r="H13" t="s">
        <v>5531</v>
      </c>
    </row>
    <row r="14" spans="1:8" x14ac:dyDescent="0.25">
      <c r="A14" t="s">
        <v>1739</v>
      </c>
      <c r="B14" t="s">
        <v>105</v>
      </c>
      <c r="C14" t="s">
        <v>1742</v>
      </c>
      <c r="D14">
        <v>10</v>
      </c>
      <c r="E14" t="s">
        <v>1747</v>
      </c>
      <c r="F14" t="s">
        <v>122</v>
      </c>
      <c r="G14" t="s">
        <v>1746</v>
      </c>
      <c r="H14" t="s">
        <v>5529</v>
      </c>
    </row>
    <row r="15" spans="1:8" x14ac:dyDescent="0.25">
      <c r="A15" t="s">
        <v>1773</v>
      </c>
      <c r="B15" t="s">
        <v>340</v>
      </c>
      <c r="C15" t="s">
        <v>1776</v>
      </c>
      <c r="D15">
        <v>10</v>
      </c>
      <c r="E15" t="s">
        <v>960</v>
      </c>
      <c r="F15" t="s">
        <v>1780</v>
      </c>
      <c r="G15" t="s">
        <v>1779</v>
      </c>
      <c r="H15" t="s">
        <v>5536</v>
      </c>
    </row>
    <row r="16" spans="1:8" x14ac:dyDescent="0.25">
      <c r="A16" t="s">
        <v>1814</v>
      </c>
      <c r="B16" t="s">
        <v>229</v>
      </c>
      <c r="C16" t="s">
        <v>1817</v>
      </c>
      <c r="D16">
        <v>10</v>
      </c>
      <c r="E16" t="s">
        <v>1077</v>
      </c>
      <c r="F16" t="s">
        <v>1821</v>
      </c>
      <c r="G16" t="s">
        <v>1820</v>
      </c>
      <c r="H16" t="s">
        <v>5540</v>
      </c>
    </row>
    <row r="17" spans="1:8" x14ac:dyDescent="0.25">
      <c r="A17" t="s">
        <v>1833</v>
      </c>
      <c r="B17" t="s">
        <v>432</v>
      </c>
      <c r="C17" t="s">
        <v>5541</v>
      </c>
      <c r="D17">
        <v>10</v>
      </c>
      <c r="E17" t="s">
        <v>1844</v>
      </c>
      <c r="F17" t="s">
        <v>1845</v>
      </c>
      <c r="G17" t="s">
        <v>1843</v>
      </c>
      <c r="H17" t="s">
        <v>5531</v>
      </c>
    </row>
    <row r="18" spans="1:8" x14ac:dyDescent="0.25">
      <c r="A18" t="s">
        <v>1944</v>
      </c>
      <c r="B18" t="s">
        <v>1106</v>
      </c>
      <c r="C18" t="s">
        <v>1947</v>
      </c>
      <c r="D18">
        <v>10</v>
      </c>
      <c r="E18" t="s">
        <v>1954</v>
      </c>
      <c r="F18" t="s">
        <v>1955</v>
      </c>
      <c r="G18" t="s">
        <v>1953</v>
      </c>
      <c r="H18" t="s">
        <v>5531</v>
      </c>
    </row>
    <row r="19" spans="1:8" x14ac:dyDescent="0.25">
      <c r="A19" t="s">
        <v>1967</v>
      </c>
      <c r="B19" t="s">
        <v>1106</v>
      </c>
      <c r="C19" t="s">
        <v>1970</v>
      </c>
      <c r="D19">
        <v>10</v>
      </c>
      <c r="E19" t="s">
        <v>1348</v>
      </c>
      <c r="F19" t="s">
        <v>1975</v>
      </c>
      <c r="G19" t="s">
        <v>1974</v>
      </c>
      <c r="H19" t="s">
        <v>5531</v>
      </c>
    </row>
    <row r="20" spans="1:8" x14ac:dyDescent="0.25">
      <c r="A20" t="s">
        <v>1976</v>
      </c>
      <c r="B20" t="s">
        <v>284</v>
      </c>
      <c r="C20" t="s">
        <v>5542</v>
      </c>
      <c r="D20">
        <v>10</v>
      </c>
      <c r="E20" t="s">
        <v>1986</v>
      </c>
      <c r="F20" t="s">
        <v>1457</v>
      </c>
      <c r="G20" t="s">
        <v>1985</v>
      </c>
      <c r="H20" t="s">
        <v>5531</v>
      </c>
    </row>
    <row r="21" spans="1:8" x14ac:dyDescent="0.25">
      <c r="A21" t="s">
        <v>2000</v>
      </c>
      <c r="B21" t="s">
        <v>284</v>
      </c>
      <c r="C21" t="s">
        <v>2004</v>
      </c>
      <c r="D21">
        <v>10</v>
      </c>
      <c r="E21" t="s">
        <v>2008</v>
      </c>
      <c r="F21" t="s">
        <v>2009</v>
      </c>
      <c r="G21" t="s">
        <v>2007</v>
      </c>
      <c r="H21" t="s">
        <v>5531</v>
      </c>
    </row>
    <row r="22" spans="1:8" x14ac:dyDescent="0.25">
      <c r="A22" t="s">
        <v>2200</v>
      </c>
      <c r="B22" t="s">
        <v>1661</v>
      </c>
      <c r="C22" t="s">
        <v>5543</v>
      </c>
      <c r="D22">
        <v>10</v>
      </c>
      <c r="E22" t="s">
        <v>2207</v>
      </c>
      <c r="F22" t="s">
        <v>2208</v>
      </c>
      <c r="G22" t="s">
        <v>2206</v>
      </c>
      <c r="H22" t="s">
        <v>5531</v>
      </c>
    </row>
    <row r="23" spans="1:8" x14ac:dyDescent="0.25">
      <c r="A23" t="s">
        <v>2240</v>
      </c>
      <c r="B23" t="s">
        <v>404</v>
      </c>
      <c r="C23" t="s">
        <v>2243</v>
      </c>
      <c r="D23">
        <v>10</v>
      </c>
      <c r="E23" t="s">
        <v>2249</v>
      </c>
      <c r="F23" t="s">
        <v>2250</v>
      </c>
      <c r="G23" t="s">
        <v>2248</v>
      </c>
      <c r="H23" t="s">
        <v>5531</v>
      </c>
    </row>
    <row r="24" spans="1:8" x14ac:dyDescent="0.25">
      <c r="A24" t="s">
        <v>2308</v>
      </c>
      <c r="B24" t="s">
        <v>404</v>
      </c>
      <c r="C24" t="s">
        <v>5544</v>
      </c>
      <c r="D24">
        <v>10</v>
      </c>
      <c r="E24" t="s">
        <v>2317</v>
      </c>
      <c r="F24" t="s">
        <v>1612</v>
      </c>
      <c r="G24" t="s">
        <v>2316</v>
      </c>
      <c r="H24" t="s">
        <v>5531</v>
      </c>
    </row>
    <row r="25" spans="1:8" x14ac:dyDescent="0.25">
      <c r="A25" t="s">
        <v>2319</v>
      </c>
      <c r="B25" t="s">
        <v>204</v>
      </c>
      <c r="C25" t="s">
        <v>5545</v>
      </c>
      <c r="D25">
        <v>10</v>
      </c>
      <c r="E25" t="s">
        <v>2327</v>
      </c>
      <c r="F25" t="s">
        <v>860</v>
      </c>
      <c r="G25" t="s">
        <v>2326</v>
      </c>
      <c r="H25" t="s">
        <v>5534</v>
      </c>
    </row>
    <row r="26" spans="1:8" x14ac:dyDescent="0.25">
      <c r="A26" t="s">
        <v>2340</v>
      </c>
      <c r="B26" t="s">
        <v>204</v>
      </c>
      <c r="C26" t="s">
        <v>5546</v>
      </c>
      <c r="D26">
        <v>10</v>
      </c>
      <c r="E26" t="s">
        <v>2348</v>
      </c>
      <c r="F26" t="s">
        <v>2349</v>
      </c>
      <c r="G26" t="s">
        <v>2347</v>
      </c>
      <c r="H26" t="s">
        <v>5534</v>
      </c>
    </row>
    <row r="27" spans="1:8" x14ac:dyDescent="0.25">
      <c r="A27" t="s">
        <v>2388</v>
      </c>
      <c r="B27" t="s">
        <v>387</v>
      </c>
      <c r="C27" t="s">
        <v>5547</v>
      </c>
      <c r="D27">
        <v>10</v>
      </c>
      <c r="E27" t="s">
        <v>2397</v>
      </c>
      <c r="F27" t="s">
        <v>2398</v>
      </c>
      <c r="G27" t="s">
        <v>2396</v>
      </c>
      <c r="H27" t="s">
        <v>5530</v>
      </c>
    </row>
    <row r="28" spans="1:8" x14ac:dyDescent="0.25">
      <c r="A28" t="s">
        <v>2400</v>
      </c>
      <c r="B28" t="s">
        <v>387</v>
      </c>
      <c r="C28" t="s">
        <v>2402</v>
      </c>
      <c r="D28">
        <v>10</v>
      </c>
      <c r="E28" t="s">
        <v>2408</v>
      </c>
      <c r="F28" t="s">
        <v>2409</v>
      </c>
      <c r="G28" t="s">
        <v>2407</v>
      </c>
      <c r="H28" t="s">
        <v>5530</v>
      </c>
    </row>
    <row r="29" spans="1:8" x14ac:dyDescent="0.25">
      <c r="A29" t="s">
        <v>2420</v>
      </c>
      <c r="B29" t="s">
        <v>105</v>
      </c>
      <c r="C29" t="s">
        <v>5548</v>
      </c>
      <c r="D29">
        <v>10</v>
      </c>
      <c r="E29" t="s">
        <v>2430</v>
      </c>
      <c r="F29" t="s">
        <v>2431</v>
      </c>
      <c r="G29" t="s">
        <v>2429</v>
      </c>
      <c r="H29" t="s">
        <v>5529</v>
      </c>
    </row>
    <row r="30" spans="1:8" x14ac:dyDescent="0.25">
      <c r="A30" t="s">
        <v>2433</v>
      </c>
      <c r="B30" t="s">
        <v>306</v>
      </c>
      <c r="C30" t="s">
        <v>5549</v>
      </c>
      <c r="D30">
        <v>10</v>
      </c>
      <c r="E30" t="s">
        <v>363</v>
      </c>
      <c r="F30" t="s">
        <v>2441</v>
      </c>
      <c r="G30" t="s">
        <v>2440</v>
      </c>
      <c r="H30" t="s">
        <v>5550</v>
      </c>
    </row>
    <row r="31" spans="1:8" x14ac:dyDescent="0.25">
      <c r="A31" t="s">
        <v>2443</v>
      </c>
      <c r="B31" t="s">
        <v>306</v>
      </c>
      <c r="C31" t="s">
        <v>5551</v>
      </c>
      <c r="D31">
        <v>10</v>
      </c>
      <c r="E31" t="s">
        <v>2451</v>
      </c>
      <c r="F31" t="s">
        <v>2452</v>
      </c>
      <c r="G31" t="s">
        <v>2450</v>
      </c>
      <c r="H31" t="s">
        <v>5550</v>
      </c>
    </row>
    <row r="32" spans="1:8" x14ac:dyDescent="0.25">
      <c r="A32" t="s">
        <v>2483</v>
      </c>
      <c r="B32" t="s">
        <v>175</v>
      </c>
      <c r="C32" t="s">
        <v>2487</v>
      </c>
      <c r="D32">
        <v>10</v>
      </c>
      <c r="E32" t="s">
        <v>2492</v>
      </c>
      <c r="F32" t="s">
        <v>2493</v>
      </c>
      <c r="G32" t="s">
        <v>2491</v>
      </c>
      <c r="H32" t="s">
        <v>5533</v>
      </c>
    </row>
    <row r="33" spans="1:8" x14ac:dyDescent="0.25">
      <c r="A33" t="s">
        <v>2546</v>
      </c>
      <c r="B33" t="s">
        <v>783</v>
      </c>
      <c r="C33" t="s">
        <v>2549</v>
      </c>
      <c r="D33">
        <v>10</v>
      </c>
      <c r="E33" t="s">
        <v>2553</v>
      </c>
      <c r="F33" t="s">
        <v>2554</v>
      </c>
      <c r="G33" t="s">
        <v>2552</v>
      </c>
      <c r="H33" t="s">
        <v>5531</v>
      </c>
    </row>
    <row r="34" spans="1:8" x14ac:dyDescent="0.25">
      <c r="A34" t="s">
        <v>2556</v>
      </c>
      <c r="B34" t="s">
        <v>783</v>
      </c>
      <c r="C34" t="s">
        <v>2560</v>
      </c>
      <c r="D34">
        <v>10</v>
      </c>
      <c r="E34" t="s">
        <v>2563</v>
      </c>
      <c r="F34" t="s">
        <v>2564</v>
      </c>
      <c r="G34" t="s">
        <v>2562</v>
      </c>
      <c r="H34" t="s">
        <v>5531</v>
      </c>
    </row>
    <row r="35" spans="1:8" x14ac:dyDescent="0.25">
      <c r="A35" t="s">
        <v>2576</v>
      </c>
      <c r="B35" t="s">
        <v>204</v>
      </c>
      <c r="C35" t="s">
        <v>2579</v>
      </c>
      <c r="D35">
        <v>10</v>
      </c>
      <c r="E35" t="s">
        <v>2584</v>
      </c>
      <c r="F35" t="s">
        <v>2585</v>
      </c>
      <c r="G35" t="s">
        <v>2583</v>
      </c>
      <c r="H35" t="s">
        <v>5534</v>
      </c>
    </row>
    <row r="36" spans="1:8" x14ac:dyDescent="0.25">
      <c r="A36" t="s">
        <v>177</v>
      </c>
      <c r="B36" t="s">
        <v>175</v>
      </c>
      <c r="C36" t="s">
        <v>5552</v>
      </c>
      <c r="D36">
        <v>10</v>
      </c>
      <c r="F36" t="s">
        <v>190</v>
      </c>
      <c r="G36" t="s">
        <v>189</v>
      </c>
      <c r="H36" t="s">
        <v>5533</v>
      </c>
    </row>
    <row r="37" spans="1:8" x14ac:dyDescent="0.25">
      <c r="A37" t="s">
        <v>286</v>
      </c>
      <c r="B37" t="s">
        <v>284</v>
      </c>
      <c r="C37" t="s">
        <v>5553</v>
      </c>
      <c r="D37">
        <v>10</v>
      </c>
      <c r="E37" t="s">
        <v>297</v>
      </c>
      <c r="G37" t="s">
        <v>265</v>
      </c>
      <c r="H37" t="s">
        <v>5531</v>
      </c>
    </row>
    <row r="38" spans="1:8" x14ac:dyDescent="0.25">
      <c r="A38" t="s">
        <v>527</v>
      </c>
      <c r="B38" t="s">
        <v>105</v>
      </c>
      <c r="C38" t="s">
        <v>5554</v>
      </c>
      <c r="D38">
        <v>10</v>
      </c>
      <c r="F38" t="s">
        <v>538</v>
      </c>
      <c r="G38" t="s">
        <v>537</v>
      </c>
      <c r="H38" t="s">
        <v>5529</v>
      </c>
    </row>
    <row r="39" spans="1:8" x14ac:dyDescent="0.25">
      <c r="A39" t="s">
        <v>667</v>
      </c>
      <c r="B39" t="s">
        <v>175</v>
      </c>
      <c r="C39" t="s">
        <v>670</v>
      </c>
      <c r="D39">
        <v>10</v>
      </c>
      <c r="F39" t="s">
        <v>676</v>
      </c>
      <c r="G39" t="s">
        <v>675</v>
      </c>
      <c r="H39" t="s">
        <v>5533</v>
      </c>
    </row>
    <row r="40" spans="1:8" x14ac:dyDescent="0.25">
      <c r="A40" t="s">
        <v>687</v>
      </c>
      <c r="B40" t="s">
        <v>175</v>
      </c>
      <c r="C40" t="s">
        <v>5555</v>
      </c>
      <c r="D40">
        <v>10</v>
      </c>
      <c r="F40" t="s">
        <v>694</v>
      </c>
      <c r="G40" t="s">
        <v>693</v>
      </c>
      <c r="H40" t="s">
        <v>5533</v>
      </c>
    </row>
    <row r="41" spans="1:8" x14ac:dyDescent="0.25">
      <c r="A41" t="s">
        <v>704</v>
      </c>
      <c r="B41" t="s">
        <v>175</v>
      </c>
      <c r="C41" t="s">
        <v>706</v>
      </c>
      <c r="D41">
        <v>10</v>
      </c>
      <c r="F41" t="s">
        <v>713</v>
      </c>
      <c r="G41" t="s">
        <v>712</v>
      </c>
      <c r="H41" t="s">
        <v>5533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D4338-4355-4E96-8401-68F24A097611}">
  <sheetPr>
    <pageSetUpPr fitToPage="1"/>
  </sheetPr>
  <dimension ref="A1:AN96"/>
  <sheetViews>
    <sheetView zoomScale="70" zoomScaleNormal="70" workbookViewId="0">
      <pane ySplit="2" topLeftCell="A3" activePane="bottomLeft" state="frozen"/>
      <selection pane="bottomLeft" activeCell="A2" sqref="A1:A1048576"/>
    </sheetView>
  </sheetViews>
  <sheetFormatPr defaultColWidth="255.42578125" defaultRowHeight="61.5" x14ac:dyDescent="0.55000000000000004"/>
  <cols>
    <col min="1" max="1" width="30.42578125" style="38" customWidth="1"/>
    <col min="2" max="2" width="20.140625" style="36" customWidth="1"/>
    <col min="3" max="3" width="9" style="37" customWidth="1"/>
    <col min="4" max="4" width="21" style="36" customWidth="1"/>
    <col min="5" max="5" width="19.140625" style="37" customWidth="1"/>
    <col min="6" max="6" width="22.42578125" style="36" customWidth="1"/>
    <col min="7" max="10" width="14.28515625" style="36" customWidth="1"/>
    <col min="11" max="13" width="14.28515625" style="37" customWidth="1"/>
    <col min="14" max="20" width="28.5703125" style="36" customWidth="1"/>
    <col min="21" max="21" width="52.28515625" style="36" customWidth="1"/>
    <col min="22" max="24" width="28.5703125" style="36" customWidth="1"/>
    <col min="25" max="25" width="28.85546875" style="36" customWidth="1"/>
    <col min="26" max="26" width="46.140625" style="36" customWidth="1"/>
    <col min="27" max="27" width="46" style="36" customWidth="1"/>
    <col min="28" max="28" width="45" customWidth="1"/>
    <col min="29" max="29" width="185.140625" customWidth="1"/>
    <col min="30" max="30" width="48.42578125" style="8" hidden="1" customWidth="1"/>
    <col min="31" max="31" width="31.42578125" style="8" hidden="1" customWidth="1"/>
    <col min="32" max="32" width="44.42578125" style="8" hidden="1" customWidth="1"/>
    <col min="33" max="33" width="41.42578125" style="8" hidden="1" customWidth="1"/>
    <col min="34" max="34" width="51.85546875" style="8" hidden="1" customWidth="1"/>
    <col min="35" max="35" width="0.140625" style="8" hidden="1" customWidth="1"/>
    <col min="36" max="48" width="3.5703125" style="36" customWidth="1"/>
    <col min="49" max="16384" width="255.42578125" style="36"/>
  </cols>
  <sheetData>
    <row r="1" spans="1:40" s="39" customFormat="1" ht="51" customHeight="1" x14ac:dyDescent="0.25">
      <c r="A1" s="85" t="s">
        <v>5556</v>
      </c>
      <c r="B1" s="85"/>
      <c r="C1" s="85"/>
      <c r="D1" s="85"/>
      <c r="E1" s="85"/>
      <c r="F1" s="85"/>
      <c r="G1" s="85"/>
      <c r="H1" s="85"/>
      <c r="I1" s="85"/>
      <c r="J1" s="85"/>
      <c r="K1" s="85"/>
      <c r="L1" s="85"/>
      <c r="M1" s="85"/>
      <c r="N1" s="84" t="s">
        <v>5557</v>
      </c>
      <c r="O1" s="84"/>
      <c r="P1" s="84"/>
      <c r="Q1" s="84"/>
      <c r="R1" s="84"/>
      <c r="S1" s="84"/>
      <c r="T1" s="84"/>
      <c r="U1" s="84"/>
      <c r="V1" s="84"/>
      <c r="W1" s="47" t="s">
        <v>5558</v>
      </c>
      <c r="X1" s="29"/>
      <c r="Y1" s="29"/>
      <c r="Z1" s="41" t="s">
        <v>5559</v>
      </c>
      <c r="AA1" s="42" t="s">
        <v>5560</v>
      </c>
      <c r="AB1" s="43" t="s">
        <v>5561</v>
      </c>
      <c r="AD1" s="83" t="s">
        <v>5562</v>
      </c>
      <c r="AE1" s="83"/>
      <c r="AF1" s="83"/>
      <c r="AG1" s="83"/>
      <c r="AH1" s="83"/>
      <c r="AI1" s="83"/>
    </row>
    <row r="2" spans="1:40" s="40" customFormat="1" ht="79.5" customHeight="1" x14ac:dyDescent="0.9">
      <c r="A2" s="45" t="s">
        <v>5563</v>
      </c>
      <c r="B2" s="46" t="s">
        <v>5521</v>
      </c>
      <c r="C2" s="46" t="s">
        <v>5564</v>
      </c>
      <c r="D2" s="46" t="s">
        <v>5565</v>
      </c>
      <c r="E2" s="46" t="s">
        <v>5566</v>
      </c>
      <c r="F2" s="46" t="s">
        <v>5567</v>
      </c>
      <c r="G2" s="46" t="s">
        <v>5568</v>
      </c>
      <c r="H2" s="46" t="s">
        <v>5569</v>
      </c>
      <c r="I2" s="46" t="s">
        <v>5570</v>
      </c>
      <c r="J2" s="46" t="s">
        <v>5571</v>
      </c>
      <c r="K2" s="46" t="s">
        <v>5572</v>
      </c>
      <c r="L2" s="46" t="s">
        <v>5573</v>
      </c>
      <c r="M2" s="46" t="s">
        <v>5574</v>
      </c>
      <c r="N2" s="40" t="s">
        <v>0</v>
      </c>
      <c r="O2" s="46" t="s">
        <v>1</v>
      </c>
      <c r="P2" s="46" t="s">
        <v>2</v>
      </c>
      <c r="Q2" s="46" t="s">
        <v>5575</v>
      </c>
      <c r="R2" s="46"/>
      <c r="S2" s="46" t="s">
        <v>5576</v>
      </c>
      <c r="T2" s="46" t="s">
        <v>5577</v>
      </c>
      <c r="U2" s="46" t="s">
        <v>5578</v>
      </c>
      <c r="V2" s="48"/>
      <c r="W2" s="46" t="s">
        <v>5579</v>
      </c>
      <c r="X2" s="46" t="s">
        <v>5580</v>
      </c>
      <c r="Y2" s="46" t="s">
        <v>5581</v>
      </c>
      <c r="Z2" s="46" t="s">
        <v>5582</v>
      </c>
      <c r="AA2" s="46" t="s">
        <v>5583</v>
      </c>
      <c r="AD2" s="13" t="s">
        <v>5584</v>
      </c>
      <c r="AE2" s="13" t="s">
        <v>5585</v>
      </c>
      <c r="AF2" s="13" t="s">
        <v>5586</v>
      </c>
      <c r="AG2" s="13" t="s">
        <v>5587</v>
      </c>
      <c r="AH2" s="14" t="s">
        <v>5588</v>
      </c>
      <c r="AI2" s="14" t="s">
        <v>5589</v>
      </c>
    </row>
    <row r="3" spans="1:40" s="33" customFormat="1" ht="119.45" customHeight="1" x14ac:dyDescent="0.25">
      <c r="A3" s="31" t="s">
        <v>5590</v>
      </c>
      <c r="B3" s="31" t="s">
        <v>5591</v>
      </c>
      <c r="C3" s="32" t="s">
        <v>5592</v>
      </c>
      <c r="D3" s="31" t="s">
        <v>5593</v>
      </c>
      <c r="E3" s="32"/>
      <c r="F3" s="31"/>
      <c r="G3" s="31"/>
      <c r="H3" s="31"/>
      <c r="I3" s="31"/>
      <c r="J3" s="31"/>
      <c r="K3" s="32" t="s">
        <v>5594</v>
      </c>
      <c r="L3" s="32" t="s">
        <v>5594</v>
      </c>
      <c r="M3" s="32">
        <v>10</v>
      </c>
      <c r="N3" s="31" t="s">
        <v>5595</v>
      </c>
      <c r="O3" s="31" t="s">
        <v>5596</v>
      </c>
      <c r="P3" s="31" t="s">
        <v>5597</v>
      </c>
      <c r="Q3" s="31" t="s">
        <v>5598</v>
      </c>
      <c r="R3" s="31"/>
      <c r="S3" s="31"/>
      <c r="T3" s="31"/>
      <c r="U3" s="31"/>
      <c r="V3" s="31"/>
      <c r="W3" s="31"/>
      <c r="X3" s="31"/>
      <c r="Y3" s="31"/>
      <c r="Z3" s="31"/>
      <c r="AA3" s="31" t="s">
        <v>5599</v>
      </c>
      <c r="AB3" s="31"/>
      <c r="AC3" s="35"/>
      <c r="AD3" s="9"/>
      <c r="AE3" s="10"/>
      <c r="AF3" s="10"/>
      <c r="AG3" s="10"/>
      <c r="AH3" s="10"/>
      <c r="AI3" s="10"/>
      <c r="AJ3" s="35"/>
      <c r="AK3" s="35"/>
      <c r="AL3" s="35"/>
      <c r="AM3" s="35"/>
      <c r="AN3" s="35"/>
    </row>
    <row r="4" spans="1:40" s="33" customFormat="1" ht="409.5" x14ac:dyDescent="0.25">
      <c r="A4" s="30" t="s">
        <v>105</v>
      </c>
      <c r="B4" s="30" t="s">
        <v>5600</v>
      </c>
      <c r="C4" s="28" t="s">
        <v>5601</v>
      </c>
      <c r="D4" s="30" t="s">
        <v>5602</v>
      </c>
      <c r="E4" s="28"/>
      <c r="F4" s="30"/>
      <c r="G4" s="30"/>
      <c r="H4" s="30"/>
      <c r="I4" s="30"/>
      <c r="J4" s="30"/>
      <c r="K4" s="32" t="s">
        <v>5603</v>
      </c>
      <c r="L4" s="32" t="s">
        <v>5604</v>
      </c>
      <c r="M4" s="32">
        <v>10</v>
      </c>
      <c r="N4" s="31" t="s">
        <v>105</v>
      </c>
      <c r="O4" s="31" t="s">
        <v>5605</v>
      </c>
      <c r="P4" s="51" t="s">
        <v>5606</v>
      </c>
      <c r="Q4" s="31" t="s">
        <v>1740</v>
      </c>
      <c r="R4" s="31"/>
      <c r="S4" s="31" t="s">
        <v>5607</v>
      </c>
      <c r="T4" s="31"/>
      <c r="U4" s="31"/>
      <c r="V4" s="31"/>
      <c r="W4" s="31" t="s">
        <v>5608</v>
      </c>
      <c r="X4" s="31" t="s">
        <v>5609</v>
      </c>
      <c r="Y4" s="31"/>
      <c r="Z4" s="31"/>
      <c r="AA4" s="30" t="s">
        <v>5610</v>
      </c>
      <c r="AB4" s="31"/>
      <c r="AD4" s="15"/>
      <c r="AE4" s="16"/>
      <c r="AF4" s="16"/>
      <c r="AG4" s="16"/>
      <c r="AH4" s="16"/>
      <c r="AI4" s="16"/>
    </row>
    <row r="5" spans="1:40" s="33" customFormat="1" ht="409.5" x14ac:dyDescent="0.25">
      <c r="A5" s="30" t="s">
        <v>5611</v>
      </c>
      <c r="B5" s="30" t="s">
        <v>5612</v>
      </c>
      <c r="C5" s="28" t="s">
        <v>5601</v>
      </c>
      <c r="D5" s="30"/>
      <c r="E5" s="28"/>
      <c r="F5" s="30"/>
      <c r="G5" s="30"/>
      <c r="H5" s="30"/>
      <c r="I5" s="30"/>
      <c r="J5" s="30"/>
      <c r="K5" s="32" t="s">
        <v>5603</v>
      </c>
      <c r="L5" s="32" t="s">
        <v>5594</v>
      </c>
      <c r="M5" s="32">
        <v>5</v>
      </c>
      <c r="N5" s="31" t="s">
        <v>995</v>
      </c>
      <c r="O5" s="31" t="s">
        <v>5613</v>
      </c>
      <c r="P5" s="31" t="s">
        <v>3011</v>
      </c>
      <c r="Q5" s="31" t="s">
        <v>1793</v>
      </c>
      <c r="R5" s="31"/>
      <c r="S5" s="31" t="s">
        <v>5614</v>
      </c>
      <c r="T5" s="31" t="s">
        <v>5615</v>
      </c>
      <c r="U5" s="31"/>
      <c r="V5" s="31"/>
      <c r="W5" s="31"/>
      <c r="X5" s="31"/>
      <c r="Y5" s="30" t="s">
        <v>5616</v>
      </c>
      <c r="Z5" s="31"/>
      <c r="AA5" s="31"/>
      <c r="AB5" s="31"/>
      <c r="AD5" s="11"/>
      <c r="AE5" s="12"/>
      <c r="AF5" s="12"/>
      <c r="AG5" s="12"/>
      <c r="AH5" s="12"/>
      <c r="AI5" s="12"/>
    </row>
    <row r="6" spans="1:40" s="33" customFormat="1" ht="409.5" x14ac:dyDescent="0.25">
      <c r="A6" s="30" t="s">
        <v>5617</v>
      </c>
      <c r="B6" s="30" t="s">
        <v>5612</v>
      </c>
      <c r="C6" s="28" t="s">
        <v>5601</v>
      </c>
      <c r="D6" s="30" t="s">
        <v>5618</v>
      </c>
      <c r="E6" s="28"/>
      <c r="F6" s="30"/>
      <c r="G6" s="30"/>
      <c r="H6" s="30"/>
      <c r="I6" s="30"/>
      <c r="J6" s="30"/>
      <c r="K6" s="32" t="s">
        <v>5594</v>
      </c>
      <c r="L6" s="32" t="s">
        <v>5594</v>
      </c>
      <c r="M6" s="32">
        <v>10</v>
      </c>
      <c r="N6" s="31" t="s">
        <v>995</v>
      </c>
      <c r="O6" s="31" t="s">
        <v>5619</v>
      </c>
      <c r="P6" s="49" t="s">
        <v>3354</v>
      </c>
      <c r="Q6" s="31" t="s">
        <v>3012</v>
      </c>
      <c r="R6" s="31"/>
      <c r="S6" s="31"/>
      <c r="T6" s="31" t="s">
        <v>5620</v>
      </c>
      <c r="U6" s="31"/>
      <c r="V6" s="31"/>
      <c r="W6" s="31" t="s">
        <v>5621</v>
      </c>
      <c r="X6" s="31" t="s">
        <v>1046</v>
      </c>
      <c r="Y6" s="31" t="s">
        <v>5622</v>
      </c>
      <c r="Z6" s="31" t="s">
        <v>5623</v>
      </c>
      <c r="AA6" s="31"/>
      <c r="AB6" s="31"/>
      <c r="AD6" s="11"/>
      <c r="AE6" s="12"/>
      <c r="AF6" s="12"/>
      <c r="AG6" s="12"/>
      <c r="AH6" s="12"/>
      <c r="AI6" s="12"/>
    </row>
    <row r="7" spans="1:40" s="33" customFormat="1" ht="409.5" x14ac:dyDescent="0.25">
      <c r="A7" s="30" t="s">
        <v>5624</v>
      </c>
      <c r="B7" s="30" t="s">
        <v>5612</v>
      </c>
      <c r="C7" s="28" t="s">
        <v>5601</v>
      </c>
      <c r="D7" s="30" t="s">
        <v>5625</v>
      </c>
      <c r="E7" s="28"/>
      <c r="F7" s="30"/>
      <c r="G7" s="30"/>
      <c r="H7" s="30"/>
      <c r="I7" s="30"/>
      <c r="J7" s="30"/>
      <c r="K7" s="32" t="s">
        <v>5594</v>
      </c>
      <c r="L7" s="32" t="s">
        <v>5594</v>
      </c>
      <c r="M7" s="32">
        <v>10</v>
      </c>
      <c r="N7" s="31" t="s">
        <v>995</v>
      </c>
      <c r="O7" s="31" t="s">
        <v>5619</v>
      </c>
      <c r="P7" s="49" t="s">
        <v>4038</v>
      </c>
      <c r="Q7" s="31" t="s">
        <v>3012</v>
      </c>
      <c r="R7" s="31"/>
      <c r="S7" s="31"/>
      <c r="T7" s="31" t="s">
        <v>5620</v>
      </c>
      <c r="U7" s="31"/>
      <c r="V7" s="31"/>
      <c r="W7" s="31" t="s">
        <v>5626</v>
      </c>
      <c r="X7" s="31" t="s">
        <v>1046</v>
      </c>
      <c r="Y7" s="31" t="s">
        <v>5627</v>
      </c>
      <c r="Z7" s="31" t="s">
        <v>5628</v>
      </c>
      <c r="AA7" s="30"/>
      <c r="AB7" s="31"/>
      <c r="AD7" s="11"/>
      <c r="AE7" s="12"/>
      <c r="AF7" s="12"/>
      <c r="AG7" s="12"/>
      <c r="AH7" s="12"/>
      <c r="AI7" s="12"/>
    </row>
    <row r="8" spans="1:40" s="33" customFormat="1" ht="94.5" x14ac:dyDescent="0.25">
      <c r="A8" s="30" t="s">
        <v>5629</v>
      </c>
      <c r="B8" s="30" t="s">
        <v>5612</v>
      </c>
      <c r="C8" s="28" t="s">
        <v>5601</v>
      </c>
      <c r="D8" s="30" t="s">
        <v>5630</v>
      </c>
      <c r="E8" s="28"/>
      <c r="F8" s="30"/>
      <c r="G8" s="30"/>
      <c r="H8" s="30"/>
      <c r="I8" s="30"/>
      <c r="J8" s="30"/>
      <c r="K8" s="32" t="s">
        <v>5604</v>
      </c>
      <c r="L8" s="32" t="s">
        <v>5594</v>
      </c>
      <c r="M8" s="32">
        <v>15</v>
      </c>
      <c r="N8" s="31" t="s">
        <v>995</v>
      </c>
      <c r="O8" s="31" t="s">
        <v>5631</v>
      </c>
      <c r="P8" s="49" t="s">
        <v>1792</v>
      </c>
      <c r="Q8" s="31" t="s">
        <v>5632</v>
      </c>
      <c r="R8" s="31"/>
      <c r="S8" s="31"/>
      <c r="T8" s="31"/>
      <c r="U8" s="31"/>
      <c r="V8" s="31"/>
      <c r="W8" s="31" t="s">
        <v>5633</v>
      </c>
      <c r="X8" s="31" t="s">
        <v>1046</v>
      </c>
      <c r="Y8" s="31"/>
      <c r="Z8" s="31"/>
      <c r="AA8" s="30"/>
      <c r="AB8" s="31"/>
      <c r="AD8" s="11"/>
      <c r="AE8" s="12"/>
      <c r="AF8" s="12"/>
      <c r="AG8" s="12"/>
      <c r="AH8" s="12"/>
      <c r="AI8" s="12"/>
    </row>
    <row r="9" spans="1:40" s="33" customFormat="1" ht="315" x14ac:dyDescent="0.25">
      <c r="A9" s="30" t="s">
        <v>5634</v>
      </c>
      <c r="B9" s="30" t="s">
        <v>5612</v>
      </c>
      <c r="C9" s="28" t="s">
        <v>5601</v>
      </c>
      <c r="D9" s="30" t="s">
        <v>5635</v>
      </c>
      <c r="E9" s="28"/>
      <c r="F9" s="30"/>
      <c r="G9" s="30"/>
      <c r="H9" s="30"/>
      <c r="I9" s="30"/>
      <c r="J9" s="30"/>
      <c r="K9" s="32" t="s">
        <v>5604</v>
      </c>
      <c r="L9" s="32" t="s">
        <v>5594</v>
      </c>
      <c r="M9" s="32">
        <v>15</v>
      </c>
      <c r="N9" s="31" t="s">
        <v>995</v>
      </c>
      <c r="O9" s="31" t="s">
        <v>5631</v>
      </c>
      <c r="P9" s="31" t="s">
        <v>5636</v>
      </c>
      <c r="Q9" s="31" t="s">
        <v>5632</v>
      </c>
      <c r="R9" s="31"/>
      <c r="S9" s="31"/>
      <c r="T9" s="31"/>
      <c r="U9" s="31"/>
      <c r="V9" s="31"/>
      <c r="W9" s="31" t="s">
        <v>5637</v>
      </c>
      <c r="X9" s="31" t="s">
        <v>1046</v>
      </c>
      <c r="Y9" s="31" t="s">
        <v>5638</v>
      </c>
      <c r="Z9" s="31" t="s">
        <v>5639</v>
      </c>
      <c r="AA9" s="30"/>
      <c r="AB9" s="31"/>
      <c r="AD9" s="11"/>
      <c r="AE9" s="12"/>
      <c r="AF9" s="12"/>
      <c r="AG9" s="12"/>
      <c r="AH9" s="12"/>
      <c r="AI9" s="12"/>
    </row>
    <row r="10" spans="1:40" s="33" customFormat="1" ht="409.5" x14ac:dyDescent="0.25">
      <c r="A10" s="30" t="s">
        <v>5640</v>
      </c>
      <c r="B10" s="30" t="s">
        <v>5641</v>
      </c>
      <c r="C10" s="28" t="s">
        <v>5601</v>
      </c>
      <c r="D10" s="30" t="s">
        <v>5642</v>
      </c>
      <c r="E10" s="28" t="s">
        <v>5643</v>
      </c>
      <c r="F10" s="30" t="s">
        <v>5644</v>
      </c>
      <c r="G10" s="30"/>
      <c r="H10" s="30"/>
      <c r="I10" s="30"/>
      <c r="J10" s="30"/>
      <c r="K10" s="32" t="s">
        <v>5594</v>
      </c>
      <c r="L10" s="32" t="s">
        <v>5594</v>
      </c>
      <c r="M10" s="32">
        <v>10</v>
      </c>
      <c r="N10" s="31" t="s">
        <v>5645</v>
      </c>
      <c r="O10" s="31" t="s">
        <v>5646</v>
      </c>
      <c r="P10" s="31" t="s">
        <v>5647</v>
      </c>
      <c r="Q10" s="31" t="s">
        <v>2389</v>
      </c>
      <c r="R10" s="31"/>
      <c r="S10" s="31" t="s">
        <v>5648</v>
      </c>
      <c r="T10" s="31" t="s">
        <v>5649</v>
      </c>
      <c r="U10" s="31" t="s">
        <v>5650</v>
      </c>
      <c r="V10" s="31"/>
      <c r="W10" s="31" t="s">
        <v>5651</v>
      </c>
      <c r="X10" s="31" t="s">
        <v>182</v>
      </c>
      <c r="Y10" s="31" t="s">
        <v>5652</v>
      </c>
      <c r="Z10" s="31"/>
      <c r="AA10" s="31" t="s">
        <v>5653</v>
      </c>
      <c r="AB10" s="31"/>
      <c r="AD10" s="15"/>
      <c r="AE10" s="16"/>
      <c r="AF10" s="16"/>
      <c r="AG10" s="16"/>
      <c r="AH10" s="16"/>
      <c r="AI10" s="16"/>
    </row>
    <row r="11" spans="1:40" s="33" customFormat="1" ht="94.5" x14ac:dyDescent="0.25">
      <c r="A11" s="31" t="s">
        <v>5654</v>
      </c>
      <c r="B11" s="31" t="s">
        <v>5591</v>
      </c>
      <c r="C11" s="32" t="s">
        <v>5594</v>
      </c>
      <c r="D11" s="31" t="s">
        <v>5655</v>
      </c>
      <c r="E11" s="32"/>
      <c r="F11" s="31"/>
      <c r="G11" s="31"/>
      <c r="H11" s="31"/>
      <c r="I11" s="31"/>
      <c r="J11" s="31"/>
      <c r="K11" s="32" t="s">
        <v>5594</v>
      </c>
      <c r="L11" s="32" t="s">
        <v>5594</v>
      </c>
      <c r="M11" s="32">
        <v>15</v>
      </c>
      <c r="N11" s="31" t="s">
        <v>5656</v>
      </c>
      <c r="O11" s="31" t="s">
        <v>3552</v>
      </c>
      <c r="P11" s="31" t="s">
        <v>3935</v>
      </c>
      <c r="Q11" s="31" t="s">
        <v>3936</v>
      </c>
      <c r="R11" s="31"/>
      <c r="S11" s="31"/>
      <c r="T11" s="31" t="s">
        <v>5657</v>
      </c>
      <c r="U11" s="31"/>
      <c r="V11" s="31"/>
      <c r="W11" s="31"/>
      <c r="X11" s="31"/>
      <c r="Y11" s="31"/>
      <c r="Z11" s="31" t="s">
        <v>5658</v>
      </c>
      <c r="AA11" s="31"/>
      <c r="AB11" s="31"/>
      <c r="AD11" s="9"/>
      <c r="AE11" s="10"/>
      <c r="AF11" s="10"/>
      <c r="AG11" s="10"/>
      <c r="AH11" s="10"/>
      <c r="AI11" s="10"/>
    </row>
    <row r="12" spans="1:40" s="33" customFormat="1" ht="157.5" x14ac:dyDescent="0.25">
      <c r="A12" s="31" t="s">
        <v>5659</v>
      </c>
      <c r="B12" s="31" t="s">
        <v>5600</v>
      </c>
      <c r="C12" s="32" t="s">
        <v>5592</v>
      </c>
      <c r="D12" s="31"/>
      <c r="E12" s="32"/>
      <c r="F12" s="31"/>
      <c r="G12" s="31"/>
      <c r="H12" s="31"/>
      <c r="I12" s="31"/>
      <c r="J12" s="31"/>
      <c r="K12" s="32" t="s">
        <v>5604</v>
      </c>
      <c r="L12" s="32" t="s">
        <v>5604</v>
      </c>
      <c r="M12" s="32">
        <v>25</v>
      </c>
      <c r="N12" s="31" t="s">
        <v>5660</v>
      </c>
      <c r="O12" s="31" t="s">
        <v>2180</v>
      </c>
      <c r="P12" s="31" t="s">
        <v>5661</v>
      </c>
      <c r="Q12" s="31" t="s">
        <v>5662</v>
      </c>
      <c r="R12" s="31"/>
      <c r="S12" s="31"/>
      <c r="T12" s="31"/>
      <c r="U12" s="31"/>
      <c r="V12" s="31"/>
      <c r="W12" s="31"/>
      <c r="X12" s="31"/>
      <c r="Y12" s="31"/>
      <c r="Z12" s="31" t="s">
        <v>5663</v>
      </c>
      <c r="AA12" s="31"/>
      <c r="AB12" s="31"/>
      <c r="AD12" s="9"/>
      <c r="AE12" s="10"/>
      <c r="AF12" s="10"/>
      <c r="AG12" s="10"/>
      <c r="AH12" s="10"/>
      <c r="AI12" s="10"/>
    </row>
    <row r="13" spans="1:40" s="33" customFormat="1" ht="409.5" x14ac:dyDescent="0.25">
      <c r="A13" s="30" t="s">
        <v>5664</v>
      </c>
      <c r="B13" s="30" t="s">
        <v>5600</v>
      </c>
      <c r="C13" s="28" t="s">
        <v>5594</v>
      </c>
      <c r="D13" s="30"/>
      <c r="E13" s="28"/>
      <c r="F13" s="30"/>
      <c r="G13" s="30"/>
      <c r="H13" s="30"/>
      <c r="I13" s="30"/>
      <c r="J13" s="30"/>
      <c r="K13" s="32" t="s">
        <v>5604</v>
      </c>
      <c r="L13" s="32" t="s">
        <v>5604</v>
      </c>
      <c r="M13" s="32">
        <v>25</v>
      </c>
      <c r="N13" s="31" t="s">
        <v>5660</v>
      </c>
      <c r="O13" s="31" t="s">
        <v>2180</v>
      </c>
      <c r="P13" s="31" t="s">
        <v>2181</v>
      </c>
      <c r="Q13" s="31" t="s">
        <v>2182</v>
      </c>
      <c r="R13" s="31"/>
      <c r="S13" s="31" t="s">
        <v>5665</v>
      </c>
      <c r="T13" s="31" t="s">
        <v>5666</v>
      </c>
      <c r="U13" s="31" t="s">
        <v>5667</v>
      </c>
      <c r="V13" s="31"/>
      <c r="W13" s="31" t="s">
        <v>5668</v>
      </c>
      <c r="X13" s="31" t="s">
        <v>182</v>
      </c>
      <c r="Y13" s="31"/>
      <c r="Z13" s="31" t="s">
        <v>5669</v>
      </c>
      <c r="AA13" s="30" t="s">
        <v>5670</v>
      </c>
      <c r="AB13" s="31"/>
      <c r="AC13" s="35"/>
      <c r="AD13" s="9"/>
      <c r="AE13" s="10"/>
      <c r="AF13" s="10"/>
      <c r="AG13" s="10"/>
      <c r="AH13" s="10"/>
      <c r="AI13" s="10"/>
      <c r="AJ13" s="35"/>
      <c r="AK13" s="35"/>
      <c r="AL13" s="35"/>
      <c r="AM13" s="35"/>
      <c r="AN13" s="35"/>
    </row>
    <row r="14" spans="1:40" s="33" customFormat="1" ht="346.5" x14ac:dyDescent="0.25">
      <c r="A14" s="31" t="s">
        <v>5671</v>
      </c>
      <c r="B14" s="31" t="s">
        <v>5591</v>
      </c>
      <c r="C14" s="32" t="s">
        <v>5594</v>
      </c>
      <c r="D14" s="31" t="s">
        <v>5672</v>
      </c>
      <c r="E14" s="32"/>
      <c r="F14" s="31"/>
      <c r="G14" s="31"/>
      <c r="H14" s="31"/>
      <c r="I14" s="31"/>
      <c r="J14" s="31"/>
      <c r="K14" s="32" t="s">
        <v>5594</v>
      </c>
      <c r="L14" s="32" t="s">
        <v>5594</v>
      </c>
      <c r="M14" s="32">
        <v>10</v>
      </c>
      <c r="N14" s="31" t="s">
        <v>5660</v>
      </c>
      <c r="O14" s="31" t="s">
        <v>2180</v>
      </c>
      <c r="P14" s="31" t="s">
        <v>2443</v>
      </c>
      <c r="Q14" s="31" t="s">
        <v>2444</v>
      </c>
      <c r="R14" s="31"/>
      <c r="S14" s="31" t="s">
        <v>2450</v>
      </c>
      <c r="T14" s="31" t="s">
        <v>2451</v>
      </c>
      <c r="U14" s="31" t="s">
        <v>2452</v>
      </c>
      <c r="V14" s="31"/>
      <c r="W14" s="31" t="s">
        <v>5673</v>
      </c>
      <c r="X14" s="31" t="s">
        <v>210</v>
      </c>
      <c r="Y14" s="31" t="s">
        <v>5674</v>
      </c>
      <c r="Z14" s="31" t="s">
        <v>5669</v>
      </c>
      <c r="AA14" s="31" t="s">
        <v>5675</v>
      </c>
      <c r="AB14" s="31">
        <v>0</v>
      </c>
      <c r="AD14" s="9"/>
      <c r="AE14" s="10"/>
      <c r="AF14" s="10"/>
      <c r="AG14" s="10"/>
      <c r="AH14" s="10"/>
      <c r="AI14" s="10"/>
    </row>
    <row r="15" spans="1:40" s="33" customFormat="1" ht="409.5" x14ac:dyDescent="0.25">
      <c r="A15" s="30" t="s">
        <v>5676</v>
      </c>
      <c r="B15" s="30" t="s">
        <v>5677</v>
      </c>
      <c r="C15" s="28" t="s">
        <v>5594</v>
      </c>
      <c r="D15" s="30" t="s">
        <v>5678</v>
      </c>
      <c r="E15" s="28"/>
      <c r="F15" s="30"/>
      <c r="G15" s="30"/>
      <c r="H15" s="30"/>
      <c r="I15" s="30"/>
      <c r="J15" s="30"/>
      <c r="K15" s="32" t="s">
        <v>5603</v>
      </c>
      <c r="L15" s="32" t="s">
        <v>5603</v>
      </c>
      <c r="M15" s="32">
        <v>1</v>
      </c>
      <c r="N15" s="31" t="s">
        <v>340</v>
      </c>
      <c r="O15" s="31" t="s">
        <v>5679</v>
      </c>
      <c r="P15" s="31" t="s">
        <v>2222</v>
      </c>
      <c r="Q15" s="31" t="s">
        <v>2223</v>
      </c>
      <c r="R15" s="31"/>
      <c r="S15" s="31" t="s">
        <v>5680</v>
      </c>
      <c r="T15" s="31"/>
      <c r="U15" s="31"/>
      <c r="V15" s="31"/>
      <c r="W15" s="31"/>
      <c r="X15" s="31"/>
      <c r="Y15" s="31"/>
      <c r="Z15" s="31"/>
      <c r="AA15" s="30" t="s">
        <v>5681</v>
      </c>
      <c r="AB15" s="31"/>
      <c r="AD15" s="9"/>
      <c r="AE15" s="10"/>
      <c r="AF15" s="10"/>
      <c r="AG15" s="10"/>
      <c r="AH15" s="10"/>
      <c r="AI15" s="10"/>
    </row>
    <row r="16" spans="1:40" s="33" customFormat="1" ht="94.5" x14ac:dyDescent="0.25">
      <c r="A16" s="30" t="s">
        <v>5682</v>
      </c>
      <c r="B16" s="30" t="s">
        <v>5641</v>
      </c>
      <c r="C16" s="28" t="s">
        <v>5683</v>
      </c>
      <c r="D16" s="30" t="s">
        <v>5684</v>
      </c>
      <c r="E16" s="28"/>
      <c r="F16" s="30"/>
      <c r="G16" s="30"/>
      <c r="H16" s="30"/>
      <c r="I16" s="30"/>
      <c r="J16" s="30"/>
      <c r="K16" s="32" t="s">
        <v>5603</v>
      </c>
      <c r="L16" s="32" t="s">
        <v>5594</v>
      </c>
      <c r="M16" s="32">
        <v>5</v>
      </c>
      <c r="N16" s="31" t="s">
        <v>5685</v>
      </c>
      <c r="O16" s="31" t="s">
        <v>5686</v>
      </c>
      <c r="P16" s="31" t="s">
        <v>5509</v>
      </c>
      <c r="Q16" s="31" t="s">
        <v>5510</v>
      </c>
      <c r="R16" s="31"/>
      <c r="S16" s="31"/>
      <c r="T16" s="31"/>
      <c r="U16" s="31" t="s">
        <v>5687</v>
      </c>
      <c r="V16" s="31"/>
      <c r="W16" s="31"/>
      <c r="X16" s="31"/>
      <c r="Y16" s="31"/>
      <c r="Z16" s="31" t="s">
        <v>5669</v>
      </c>
      <c r="AA16" s="30"/>
      <c r="AB16" s="31"/>
      <c r="AC16"/>
      <c r="AD16" s="9"/>
      <c r="AE16" s="10"/>
      <c r="AF16" s="10"/>
      <c r="AG16" s="10"/>
      <c r="AH16" s="10"/>
      <c r="AI16" s="10"/>
      <c r="AJ16" s="35"/>
      <c r="AK16" s="35"/>
      <c r="AL16" s="35"/>
      <c r="AM16" s="35"/>
      <c r="AN16" s="35"/>
    </row>
    <row r="17" spans="1:40" s="33" customFormat="1" ht="204.75" x14ac:dyDescent="0.25">
      <c r="A17" s="30" t="s">
        <v>5688</v>
      </c>
      <c r="B17" s="30" t="s">
        <v>5600</v>
      </c>
      <c r="C17" s="28" t="s">
        <v>5592</v>
      </c>
      <c r="D17" s="30" t="s">
        <v>5689</v>
      </c>
      <c r="E17" s="28"/>
      <c r="F17" s="30"/>
      <c r="G17" s="30"/>
      <c r="H17" s="30"/>
      <c r="I17" s="30"/>
      <c r="J17" s="30"/>
      <c r="K17" s="32" t="s">
        <v>5604</v>
      </c>
      <c r="L17" s="32" t="s">
        <v>5604</v>
      </c>
      <c r="M17" s="32">
        <v>25</v>
      </c>
      <c r="N17" s="31" t="s">
        <v>5595</v>
      </c>
      <c r="O17" s="31" t="s">
        <v>5690</v>
      </c>
      <c r="P17" s="31" t="s">
        <v>5691</v>
      </c>
      <c r="Q17" s="31" t="s">
        <v>5692</v>
      </c>
      <c r="R17" s="31"/>
      <c r="S17" s="31"/>
      <c r="T17" s="31"/>
      <c r="U17" s="31"/>
      <c r="V17" s="31"/>
      <c r="W17" s="31" t="s">
        <v>5693</v>
      </c>
      <c r="X17" s="31" t="s">
        <v>182</v>
      </c>
      <c r="Y17" s="31" t="s">
        <v>5694</v>
      </c>
      <c r="Z17" s="31" t="s">
        <v>5695</v>
      </c>
      <c r="AA17" s="30" t="s">
        <v>5696</v>
      </c>
      <c r="AB17" s="31" t="s">
        <v>5697</v>
      </c>
      <c r="AC17" s="35"/>
      <c r="AD17" s="9"/>
      <c r="AE17" s="10"/>
      <c r="AF17" s="10"/>
      <c r="AG17" s="10"/>
      <c r="AH17" s="10"/>
      <c r="AI17" s="10"/>
      <c r="AJ17" s="35"/>
      <c r="AK17" s="35"/>
      <c r="AL17" s="35"/>
      <c r="AM17" s="35"/>
      <c r="AN17" s="35"/>
    </row>
    <row r="18" spans="1:40" s="33" customFormat="1" ht="409.5" x14ac:dyDescent="0.25">
      <c r="A18" s="52" t="s">
        <v>5698</v>
      </c>
      <c r="B18" s="30" t="s">
        <v>5641</v>
      </c>
      <c r="C18" s="28" t="s">
        <v>5601</v>
      </c>
      <c r="D18" s="30" t="s">
        <v>5699</v>
      </c>
      <c r="E18" s="28"/>
      <c r="F18" s="30"/>
      <c r="G18" s="30"/>
      <c r="H18" s="30"/>
      <c r="I18" s="30"/>
      <c r="J18" s="30"/>
      <c r="K18" s="32" t="s">
        <v>5604</v>
      </c>
      <c r="L18" s="32" t="s">
        <v>5604</v>
      </c>
      <c r="M18" s="32">
        <v>25</v>
      </c>
      <c r="N18" s="31" t="s">
        <v>5645</v>
      </c>
      <c r="O18" s="31" t="s">
        <v>5646</v>
      </c>
      <c r="P18" s="31" t="s">
        <v>2388</v>
      </c>
      <c r="Q18" s="31" t="s">
        <v>2389</v>
      </c>
      <c r="R18" s="31"/>
      <c r="S18" s="31" t="s">
        <v>5648</v>
      </c>
      <c r="T18" s="31" t="s">
        <v>5649</v>
      </c>
      <c r="U18" s="31" t="s">
        <v>5700</v>
      </c>
      <c r="V18" s="31"/>
      <c r="W18" s="31"/>
      <c r="X18" s="31"/>
      <c r="Y18" s="31"/>
      <c r="Z18" s="31" t="s">
        <v>5701</v>
      </c>
      <c r="AA18" s="30"/>
      <c r="AB18" s="31"/>
      <c r="AD18" s="15"/>
      <c r="AE18" s="16"/>
      <c r="AF18" s="16"/>
      <c r="AG18" s="16"/>
      <c r="AH18" s="16"/>
      <c r="AI18" s="16"/>
    </row>
    <row r="19" spans="1:40" s="33" customFormat="1" ht="409.5" x14ac:dyDescent="0.25">
      <c r="A19" s="30" t="s">
        <v>5702</v>
      </c>
      <c r="B19" s="30" t="s">
        <v>5641</v>
      </c>
      <c r="C19" s="28" t="s">
        <v>5601</v>
      </c>
      <c r="D19" s="30" t="s">
        <v>5703</v>
      </c>
      <c r="E19" s="28"/>
      <c r="F19" s="30"/>
      <c r="G19" s="30"/>
      <c r="H19" s="30"/>
      <c r="I19" s="30"/>
      <c r="J19" s="30"/>
      <c r="K19" s="32" t="s">
        <v>5603</v>
      </c>
      <c r="L19" s="32" t="s">
        <v>5603</v>
      </c>
      <c r="M19" s="32">
        <v>1</v>
      </c>
      <c r="N19" s="31" t="s">
        <v>5645</v>
      </c>
      <c r="O19" s="31" t="s">
        <v>5646</v>
      </c>
      <c r="P19" s="31" t="s">
        <v>2388</v>
      </c>
      <c r="Q19" s="31" t="s">
        <v>2389</v>
      </c>
      <c r="R19" s="31"/>
      <c r="S19" s="31" t="s">
        <v>5648</v>
      </c>
      <c r="T19" s="31" t="s">
        <v>5649</v>
      </c>
      <c r="U19" s="31" t="s">
        <v>5650</v>
      </c>
      <c r="V19" s="31"/>
      <c r="W19" s="31" t="s">
        <v>5704</v>
      </c>
      <c r="X19" s="31" t="s">
        <v>182</v>
      </c>
      <c r="Y19" s="31"/>
      <c r="Z19" s="31"/>
      <c r="AA19" s="30" t="s">
        <v>5705</v>
      </c>
      <c r="AB19" s="31"/>
      <c r="AD19" s="15"/>
      <c r="AE19" s="16"/>
      <c r="AF19" s="16"/>
      <c r="AG19" s="16"/>
      <c r="AH19" s="16"/>
      <c r="AI19" s="16"/>
    </row>
    <row r="20" spans="1:40" s="33" customFormat="1" ht="409.5" x14ac:dyDescent="0.25">
      <c r="A20" s="30" t="s">
        <v>5706</v>
      </c>
      <c r="B20" s="30" t="s">
        <v>5641</v>
      </c>
      <c r="C20" s="28" t="s">
        <v>5601</v>
      </c>
      <c r="D20" s="30" t="s">
        <v>5707</v>
      </c>
      <c r="E20" s="28"/>
      <c r="F20" s="30"/>
      <c r="G20" s="30"/>
      <c r="H20" s="30"/>
      <c r="I20" s="30"/>
      <c r="J20" s="30"/>
      <c r="K20" s="32" t="s">
        <v>5604</v>
      </c>
      <c r="L20" s="32" t="s">
        <v>5604</v>
      </c>
      <c r="M20" s="32">
        <v>25</v>
      </c>
      <c r="N20" s="31" t="s">
        <v>5645</v>
      </c>
      <c r="O20" s="31" t="s">
        <v>5646</v>
      </c>
      <c r="P20" s="31" t="s">
        <v>2388</v>
      </c>
      <c r="Q20" s="31" t="s">
        <v>2389</v>
      </c>
      <c r="R20" s="31"/>
      <c r="S20" s="31" t="s">
        <v>5648</v>
      </c>
      <c r="T20" s="31" t="s">
        <v>5649</v>
      </c>
      <c r="U20" s="31" t="s">
        <v>5708</v>
      </c>
      <c r="V20" s="31"/>
      <c r="W20" s="31" t="s">
        <v>5704</v>
      </c>
      <c r="X20" s="31" t="s">
        <v>182</v>
      </c>
      <c r="Y20" s="31" t="s">
        <v>5709</v>
      </c>
      <c r="Z20" s="31"/>
      <c r="AA20" s="31" t="s">
        <v>5710</v>
      </c>
      <c r="AB20" s="31"/>
      <c r="AD20" s="15"/>
      <c r="AE20" s="16"/>
      <c r="AF20" s="16"/>
      <c r="AG20" s="16"/>
      <c r="AH20" s="16"/>
      <c r="AI20" s="16"/>
    </row>
    <row r="21" spans="1:40" s="33" customFormat="1" ht="409.5" x14ac:dyDescent="0.25">
      <c r="A21" s="30" t="s">
        <v>5711</v>
      </c>
      <c r="B21" s="30" t="s">
        <v>5641</v>
      </c>
      <c r="C21" s="28" t="s">
        <v>5594</v>
      </c>
      <c r="D21" s="30" t="s">
        <v>5712</v>
      </c>
      <c r="E21" s="28" t="s">
        <v>5643</v>
      </c>
      <c r="F21" s="30" t="s">
        <v>5713</v>
      </c>
      <c r="G21" s="30"/>
      <c r="H21" s="30"/>
      <c r="I21" s="30"/>
      <c r="J21" s="30"/>
      <c r="K21" s="32" t="s">
        <v>5594</v>
      </c>
      <c r="L21" s="32" t="s">
        <v>5604</v>
      </c>
      <c r="M21" s="32">
        <v>15</v>
      </c>
      <c r="N21" s="31" t="s">
        <v>5645</v>
      </c>
      <c r="O21" s="31" t="s">
        <v>5714</v>
      </c>
      <c r="P21" s="31" t="s">
        <v>4657</v>
      </c>
      <c r="Q21" s="31" t="s">
        <v>4658</v>
      </c>
      <c r="R21" s="31"/>
      <c r="S21" s="31"/>
      <c r="T21" s="31"/>
      <c r="U21" s="31" t="s">
        <v>5715</v>
      </c>
      <c r="V21" s="31"/>
      <c r="W21" s="31" t="s">
        <v>5716</v>
      </c>
      <c r="X21" s="31" t="s">
        <v>182</v>
      </c>
      <c r="Y21" s="31" t="s">
        <v>5717</v>
      </c>
      <c r="Z21" s="31" t="s">
        <v>5718</v>
      </c>
      <c r="AA21" s="31" t="s">
        <v>5719</v>
      </c>
      <c r="AB21" s="31"/>
      <c r="AD21" s="9"/>
      <c r="AE21" s="10"/>
      <c r="AF21" s="10"/>
      <c r="AG21" s="10"/>
      <c r="AH21" s="10"/>
      <c r="AI21" s="10"/>
    </row>
    <row r="22" spans="1:40" s="33" customFormat="1" ht="409.5" x14ac:dyDescent="0.25">
      <c r="A22" s="30" t="s">
        <v>5720</v>
      </c>
      <c r="B22" s="30" t="s">
        <v>5641</v>
      </c>
      <c r="C22" s="28" t="s">
        <v>5601</v>
      </c>
      <c r="D22" s="30" t="s">
        <v>5721</v>
      </c>
      <c r="E22" s="28"/>
      <c r="F22" s="30"/>
      <c r="G22" s="30"/>
      <c r="H22" s="30"/>
      <c r="I22" s="30"/>
      <c r="J22" s="30"/>
      <c r="K22" s="32" t="s">
        <v>5603</v>
      </c>
      <c r="L22" s="32" t="s">
        <v>5603</v>
      </c>
      <c r="M22" s="32">
        <v>1</v>
      </c>
      <c r="N22" s="31" t="s">
        <v>5645</v>
      </c>
      <c r="O22" s="31" t="s">
        <v>5646</v>
      </c>
      <c r="P22" s="31" t="s">
        <v>2400</v>
      </c>
      <c r="Q22" s="31" t="s">
        <v>2389</v>
      </c>
      <c r="R22" s="31"/>
      <c r="S22" s="31" t="s">
        <v>5722</v>
      </c>
      <c r="T22" s="31" t="s">
        <v>5723</v>
      </c>
      <c r="U22" s="31" t="s">
        <v>5724</v>
      </c>
      <c r="V22" s="31"/>
      <c r="W22" s="31" t="s">
        <v>5725</v>
      </c>
      <c r="X22" s="31" t="s">
        <v>182</v>
      </c>
      <c r="Y22" s="31"/>
      <c r="Z22" s="31"/>
      <c r="AA22" s="31" t="s">
        <v>5726</v>
      </c>
      <c r="AB22" s="31"/>
      <c r="AD22" s="15"/>
      <c r="AE22" s="16"/>
      <c r="AF22" s="16"/>
      <c r="AG22" s="16"/>
      <c r="AH22" s="16"/>
      <c r="AI22" s="16"/>
    </row>
    <row r="23" spans="1:40" s="33" customFormat="1" ht="110.25" x14ac:dyDescent="0.25">
      <c r="A23" s="30" t="s">
        <v>5727</v>
      </c>
      <c r="B23" s="30" t="s">
        <v>5677</v>
      </c>
      <c r="C23" s="28" t="s">
        <v>5592</v>
      </c>
      <c r="D23" s="30" t="s">
        <v>5728</v>
      </c>
      <c r="E23" s="28"/>
      <c r="F23" s="30"/>
      <c r="G23" s="30"/>
      <c r="H23" s="30"/>
      <c r="I23" s="30"/>
      <c r="J23" s="30"/>
      <c r="K23" s="32" t="s">
        <v>5594</v>
      </c>
      <c r="L23" s="32" t="s">
        <v>5594</v>
      </c>
      <c r="M23" s="32">
        <v>10</v>
      </c>
      <c r="N23" s="31" t="s">
        <v>5645</v>
      </c>
      <c r="O23" s="31" t="s">
        <v>5729</v>
      </c>
      <c r="P23" s="31" t="s">
        <v>5730</v>
      </c>
      <c r="Q23" s="31" t="s">
        <v>5731</v>
      </c>
      <c r="R23" s="31"/>
      <c r="S23" s="31"/>
      <c r="T23" s="31"/>
      <c r="U23" s="31"/>
      <c r="V23" s="31"/>
      <c r="W23" s="31"/>
      <c r="X23" s="31"/>
      <c r="Y23" s="31"/>
      <c r="Z23" s="31"/>
      <c r="AA23" s="30"/>
      <c r="AB23" s="31"/>
      <c r="AD23" s="9"/>
      <c r="AE23" s="10"/>
      <c r="AF23" s="10"/>
      <c r="AG23" s="10"/>
      <c r="AH23" s="10"/>
      <c r="AI23" s="10"/>
    </row>
    <row r="24" spans="1:40" s="33" customFormat="1" ht="362.25" x14ac:dyDescent="0.25">
      <c r="A24" s="30" t="s">
        <v>5732</v>
      </c>
      <c r="B24" s="30" t="s">
        <v>5641</v>
      </c>
      <c r="C24" s="28" t="s">
        <v>5594</v>
      </c>
      <c r="D24" s="30" t="s">
        <v>5733</v>
      </c>
      <c r="E24" s="28"/>
      <c r="F24" s="30"/>
      <c r="G24" s="30"/>
      <c r="H24" s="30"/>
      <c r="I24" s="30"/>
      <c r="J24" s="30"/>
      <c r="K24" s="32" t="s">
        <v>5594</v>
      </c>
      <c r="L24" s="32" t="s">
        <v>5604</v>
      </c>
      <c r="M24" s="32">
        <v>15</v>
      </c>
      <c r="N24" s="31" t="s">
        <v>5734</v>
      </c>
      <c r="O24" s="31" t="s">
        <v>5735</v>
      </c>
      <c r="P24" s="31" t="s">
        <v>2240</v>
      </c>
      <c r="Q24" s="31" t="s">
        <v>2241</v>
      </c>
      <c r="R24" s="31"/>
      <c r="S24" s="31" t="s">
        <v>5736</v>
      </c>
      <c r="T24" s="31" t="s">
        <v>5737</v>
      </c>
      <c r="U24" s="31" t="s">
        <v>5738</v>
      </c>
      <c r="V24" s="31"/>
      <c r="W24" s="31"/>
      <c r="X24" s="31"/>
      <c r="Y24" s="31"/>
      <c r="Z24" s="31"/>
      <c r="AA24" s="30" t="s">
        <v>5739</v>
      </c>
      <c r="AB24" s="31"/>
      <c r="AD24" s="9"/>
      <c r="AE24" s="10"/>
      <c r="AF24" s="10"/>
      <c r="AG24" s="10"/>
      <c r="AH24" s="10"/>
      <c r="AI24" s="10"/>
    </row>
    <row r="25" spans="1:40" s="33" customFormat="1" ht="362.25" x14ac:dyDescent="0.25">
      <c r="A25" s="30" t="s">
        <v>5740</v>
      </c>
      <c r="B25" s="30" t="s">
        <v>5641</v>
      </c>
      <c r="C25" s="28" t="s">
        <v>5683</v>
      </c>
      <c r="D25" s="30" t="s">
        <v>5741</v>
      </c>
      <c r="E25" s="28"/>
      <c r="F25" s="30"/>
      <c r="G25" s="30"/>
      <c r="H25" s="30"/>
      <c r="I25" s="30"/>
      <c r="J25" s="30"/>
      <c r="K25" s="32" t="s">
        <v>5603</v>
      </c>
      <c r="L25" s="32" t="s">
        <v>5594</v>
      </c>
      <c r="M25" s="32">
        <v>5</v>
      </c>
      <c r="N25" s="31" t="s">
        <v>5734</v>
      </c>
      <c r="O25" s="31" t="s">
        <v>5735</v>
      </c>
      <c r="P25" s="31" t="s">
        <v>5742</v>
      </c>
      <c r="Q25" s="31" t="s">
        <v>5743</v>
      </c>
      <c r="R25" s="31"/>
      <c r="S25" s="31"/>
      <c r="T25" s="31" t="s">
        <v>5737</v>
      </c>
      <c r="U25" s="31" t="s">
        <v>5738</v>
      </c>
      <c r="V25" s="31"/>
      <c r="W25" s="31"/>
      <c r="X25" s="31"/>
      <c r="Y25" s="31"/>
      <c r="Z25" s="31"/>
      <c r="AA25" s="30"/>
      <c r="AB25" s="31"/>
      <c r="AD25" s="9"/>
      <c r="AE25" s="10"/>
      <c r="AF25" s="10"/>
      <c r="AG25" s="10"/>
      <c r="AH25" s="10"/>
      <c r="AI25" s="10"/>
    </row>
    <row r="26" spans="1:40" s="33" customFormat="1" ht="409.5" x14ac:dyDescent="0.25">
      <c r="A26" s="31" t="s">
        <v>5744</v>
      </c>
      <c r="B26" s="30" t="s">
        <v>5677</v>
      </c>
      <c r="C26" s="28" t="s">
        <v>5594</v>
      </c>
      <c r="D26" s="30" t="s">
        <v>5745</v>
      </c>
      <c r="E26" s="28"/>
      <c r="F26" s="30"/>
      <c r="G26" s="30"/>
      <c r="H26" s="30"/>
      <c r="I26" s="30"/>
      <c r="J26" s="30"/>
      <c r="K26" s="32" t="s">
        <v>5594</v>
      </c>
      <c r="L26" s="32" t="s">
        <v>5594</v>
      </c>
      <c r="M26" s="32">
        <v>10</v>
      </c>
      <c r="N26" s="31" t="s">
        <v>340</v>
      </c>
      <c r="O26" s="31" t="s">
        <v>5746</v>
      </c>
      <c r="P26" s="31" t="s">
        <v>950</v>
      </c>
      <c r="Q26" s="31" t="s">
        <v>951</v>
      </c>
      <c r="R26" s="31"/>
      <c r="S26" s="31" t="s">
        <v>5747</v>
      </c>
      <c r="T26" s="31" t="s">
        <v>5748</v>
      </c>
      <c r="U26" s="31" t="s">
        <v>5749</v>
      </c>
      <c r="V26" s="31"/>
      <c r="W26" s="31" t="s">
        <v>5750</v>
      </c>
      <c r="X26" s="31" t="s">
        <v>182</v>
      </c>
      <c r="Y26" s="31" t="s">
        <v>5751</v>
      </c>
      <c r="Z26" s="31" t="s">
        <v>5669</v>
      </c>
      <c r="AA26" s="31" t="s">
        <v>5752</v>
      </c>
      <c r="AB26" s="31"/>
      <c r="AD26" s="9"/>
      <c r="AE26" s="10"/>
      <c r="AF26" s="10"/>
      <c r="AG26" s="10"/>
      <c r="AH26" s="10"/>
      <c r="AI26" s="10"/>
    </row>
    <row r="27" spans="1:40" s="33" customFormat="1" ht="409.5" x14ac:dyDescent="0.25">
      <c r="A27" s="31" t="s">
        <v>5753</v>
      </c>
      <c r="B27" s="31" t="s">
        <v>5677</v>
      </c>
      <c r="C27" s="32" t="s">
        <v>5594</v>
      </c>
      <c r="D27" s="31" t="s">
        <v>5754</v>
      </c>
      <c r="E27" s="32"/>
      <c r="F27" s="31"/>
      <c r="G27" s="31"/>
      <c r="H27" s="31"/>
      <c r="I27" s="31"/>
      <c r="J27" s="31"/>
      <c r="K27" s="32" t="e">
        <v>#N/A</v>
      </c>
      <c r="L27" s="32" t="e">
        <v>#N/A</v>
      </c>
      <c r="M27" s="32" t="e">
        <v>#N/A</v>
      </c>
      <c r="N27" s="31" t="s">
        <v>340</v>
      </c>
      <c r="O27" s="31" t="s">
        <v>5755</v>
      </c>
      <c r="P27" s="31" t="s">
        <v>1773</v>
      </c>
      <c r="Q27" s="31" t="s">
        <v>1774</v>
      </c>
      <c r="R27" s="31"/>
      <c r="S27" s="31" t="s">
        <v>5756</v>
      </c>
      <c r="T27" s="31" t="s">
        <v>5748</v>
      </c>
      <c r="U27" s="31" t="s">
        <v>5757</v>
      </c>
      <c r="V27" s="31"/>
      <c r="W27" s="31"/>
      <c r="X27" s="31"/>
      <c r="Y27" s="31"/>
      <c r="Z27" s="31" t="s">
        <v>5758</v>
      </c>
      <c r="AA27" s="31" t="s">
        <v>5759</v>
      </c>
      <c r="AB27" s="31"/>
      <c r="AD27" s="9"/>
      <c r="AE27" s="10"/>
      <c r="AF27" s="10"/>
      <c r="AG27" s="10"/>
      <c r="AH27" s="10"/>
      <c r="AI27" s="10"/>
    </row>
    <row r="28" spans="1:40" s="33" customFormat="1" ht="409.5" x14ac:dyDescent="0.25">
      <c r="A28" s="31" t="s">
        <v>5760</v>
      </c>
      <c r="B28" s="31" t="s">
        <v>5591</v>
      </c>
      <c r="C28" s="32" t="s">
        <v>5594</v>
      </c>
      <c r="D28" s="31" t="s">
        <v>5761</v>
      </c>
      <c r="E28" s="32" t="s">
        <v>5762</v>
      </c>
      <c r="F28" s="31" t="s">
        <v>5763</v>
      </c>
      <c r="G28" s="31"/>
      <c r="H28" s="31"/>
      <c r="I28" s="31"/>
      <c r="J28" s="31"/>
      <c r="K28" s="32" t="e">
        <v>#N/A</v>
      </c>
      <c r="L28" s="32" t="e">
        <v>#N/A</v>
      </c>
      <c r="M28" s="32" t="e">
        <v>#N/A</v>
      </c>
      <c r="N28" s="31" t="s">
        <v>340</v>
      </c>
      <c r="O28" s="31" t="s">
        <v>5755</v>
      </c>
      <c r="P28" s="31" t="s">
        <v>1773</v>
      </c>
      <c r="Q28" s="31" t="s">
        <v>1774</v>
      </c>
      <c r="R28" s="31"/>
      <c r="S28" s="31" t="s">
        <v>5764</v>
      </c>
      <c r="T28" s="31" t="s">
        <v>5748</v>
      </c>
      <c r="U28" s="31" t="s">
        <v>5757</v>
      </c>
      <c r="V28" s="31"/>
      <c r="W28" s="31"/>
      <c r="X28" s="31"/>
      <c r="Y28" s="31"/>
      <c r="Z28" s="31" t="s">
        <v>5765</v>
      </c>
      <c r="AA28" s="31" t="s">
        <v>5759</v>
      </c>
      <c r="AB28" s="31"/>
      <c r="AD28" s="9"/>
      <c r="AE28" s="10"/>
      <c r="AF28" s="10"/>
      <c r="AG28" s="10"/>
      <c r="AH28" s="10"/>
      <c r="AI28" s="10"/>
    </row>
    <row r="29" spans="1:40" s="33" customFormat="1" ht="267.75" x14ac:dyDescent="0.25">
      <c r="A29" s="31" t="s">
        <v>5766</v>
      </c>
      <c r="B29" s="31" t="s">
        <v>5677</v>
      </c>
      <c r="C29" s="32" t="s">
        <v>5594</v>
      </c>
      <c r="D29" s="31" t="s">
        <v>5767</v>
      </c>
      <c r="E29" s="32"/>
      <c r="F29" s="31"/>
      <c r="G29" s="31"/>
      <c r="H29" s="31"/>
      <c r="I29" s="31"/>
      <c r="J29" s="31"/>
      <c r="K29" s="32" t="s">
        <v>5594</v>
      </c>
      <c r="L29" s="32" t="s">
        <v>5604</v>
      </c>
      <c r="M29" s="32">
        <v>15</v>
      </c>
      <c r="N29" s="31" t="s">
        <v>5768</v>
      </c>
      <c r="O29" s="31" t="s">
        <v>5769</v>
      </c>
      <c r="P29" s="31" t="s">
        <v>2616</v>
      </c>
      <c r="Q29" s="31" t="s">
        <v>2617</v>
      </c>
      <c r="R29" s="31"/>
      <c r="S29" s="31" t="s">
        <v>5770</v>
      </c>
      <c r="T29" s="31"/>
      <c r="U29" s="31" t="s">
        <v>5771</v>
      </c>
      <c r="V29" s="31"/>
      <c r="W29" s="31"/>
      <c r="X29" s="31"/>
      <c r="Y29" s="31"/>
      <c r="Z29" s="31"/>
      <c r="AA29" s="31"/>
      <c r="AB29" s="31"/>
      <c r="AD29" s="9"/>
      <c r="AE29" s="10"/>
      <c r="AF29" s="10"/>
      <c r="AG29" s="10"/>
      <c r="AH29" s="10"/>
      <c r="AI29" s="10"/>
    </row>
    <row r="30" spans="1:40" s="33" customFormat="1" ht="409.5" x14ac:dyDescent="0.25">
      <c r="A30" s="30" t="s">
        <v>5772</v>
      </c>
      <c r="B30" s="30" t="s">
        <v>5600</v>
      </c>
      <c r="C30" s="28" t="s">
        <v>5601</v>
      </c>
      <c r="D30" s="30" t="s">
        <v>5773</v>
      </c>
      <c r="E30" s="28" t="s">
        <v>5774</v>
      </c>
      <c r="F30" s="30" t="s">
        <v>5775</v>
      </c>
      <c r="G30" s="30"/>
      <c r="H30" s="30"/>
      <c r="I30" s="30"/>
      <c r="J30" s="30"/>
      <c r="K30" s="32" t="s">
        <v>5603</v>
      </c>
      <c r="L30" s="32" t="s">
        <v>5603</v>
      </c>
      <c r="M30" s="32">
        <v>1</v>
      </c>
      <c r="N30" s="31" t="s">
        <v>2747</v>
      </c>
      <c r="O30" s="31" t="s">
        <v>5776</v>
      </c>
      <c r="P30" s="31" t="s">
        <v>2924</v>
      </c>
      <c r="Q30" s="31" t="s">
        <v>2925</v>
      </c>
      <c r="R30" s="31"/>
      <c r="S30" s="31"/>
      <c r="T30" s="31" t="s">
        <v>5777</v>
      </c>
      <c r="U30" s="31" t="s">
        <v>5778</v>
      </c>
      <c r="V30" s="30"/>
      <c r="W30" s="30" t="s">
        <v>5779</v>
      </c>
      <c r="X30" s="30" t="s">
        <v>5780</v>
      </c>
      <c r="Y30" s="31"/>
      <c r="Z30" s="31"/>
      <c r="AA30" s="31"/>
      <c r="AB30" s="31" t="s">
        <v>5781</v>
      </c>
      <c r="AD30" s="15"/>
      <c r="AE30" s="16"/>
      <c r="AF30" s="16"/>
      <c r="AG30" s="16"/>
      <c r="AH30" s="16"/>
      <c r="AI30" s="16"/>
    </row>
    <row r="31" spans="1:40" s="33" customFormat="1" ht="409.5" x14ac:dyDescent="0.25">
      <c r="A31" s="30" t="s">
        <v>5782</v>
      </c>
      <c r="B31" s="30" t="s">
        <v>5600</v>
      </c>
      <c r="C31" s="28" t="s">
        <v>5601</v>
      </c>
      <c r="D31" s="30" t="s">
        <v>5783</v>
      </c>
      <c r="E31" s="28" t="s">
        <v>5774</v>
      </c>
      <c r="F31" s="30" t="s">
        <v>5784</v>
      </c>
      <c r="G31" s="30"/>
      <c r="H31" s="30"/>
      <c r="I31" s="30"/>
      <c r="J31" s="30"/>
      <c r="K31" s="32" t="s">
        <v>5603</v>
      </c>
      <c r="L31" s="32" t="s">
        <v>5604</v>
      </c>
      <c r="M31" s="32">
        <v>10</v>
      </c>
      <c r="N31" s="31" t="s">
        <v>2747</v>
      </c>
      <c r="O31" s="31" t="s">
        <v>5776</v>
      </c>
      <c r="P31" s="31" t="s">
        <v>3020</v>
      </c>
      <c r="Q31" s="31" t="s">
        <v>3021</v>
      </c>
      <c r="R31" s="31"/>
      <c r="S31" s="31"/>
      <c r="T31" s="31" t="s">
        <v>5785</v>
      </c>
      <c r="U31" s="31"/>
      <c r="V31" s="31"/>
      <c r="W31" s="31" t="s">
        <v>5786</v>
      </c>
      <c r="X31" s="30" t="s">
        <v>5780</v>
      </c>
      <c r="Y31" s="31"/>
      <c r="Z31" s="31"/>
      <c r="AA31" s="30"/>
      <c r="AB31" s="31" t="s">
        <v>5787</v>
      </c>
      <c r="AD31" s="15"/>
      <c r="AE31" s="16"/>
      <c r="AF31" s="16"/>
      <c r="AG31" s="16"/>
      <c r="AH31" s="16"/>
      <c r="AI31" s="16"/>
    </row>
    <row r="32" spans="1:40" s="33" customFormat="1" ht="409.5" x14ac:dyDescent="0.25">
      <c r="A32" s="30" t="s">
        <v>5788</v>
      </c>
      <c r="B32" s="30" t="s">
        <v>5600</v>
      </c>
      <c r="C32" s="28" t="s">
        <v>5601</v>
      </c>
      <c r="D32" s="30" t="s">
        <v>5789</v>
      </c>
      <c r="E32" s="28"/>
      <c r="F32" s="30"/>
      <c r="G32" s="30"/>
      <c r="H32" s="30"/>
      <c r="I32" s="30"/>
      <c r="J32" s="30"/>
      <c r="K32" s="32" t="s">
        <v>5604</v>
      </c>
      <c r="L32" s="32" t="s">
        <v>5604</v>
      </c>
      <c r="M32" s="32">
        <v>25</v>
      </c>
      <c r="N32" s="31" t="s">
        <v>2747</v>
      </c>
      <c r="O32" s="31" t="s">
        <v>5790</v>
      </c>
      <c r="P32" s="31" t="s">
        <v>3077</v>
      </c>
      <c r="Q32" s="31" t="s">
        <v>3078</v>
      </c>
      <c r="R32" s="31"/>
      <c r="S32" s="31"/>
      <c r="T32" s="31" t="s">
        <v>5791</v>
      </c>
      <c r="U32" s="31" t="s">
        <v>5792</v>
      </c>
      <c r="V32" s="31"/>
      <c r="W32" s="31"/>
      <c r="X32" s="31"/>
      <c r="Y32" s="31"/>
      <c r="Z32" s="31"/>
      <c r="AA32" s="30"/>
      <c r="AB32" s="31"/>
      <c r="AD32" s="15"/>
      <c r="AE32" s="16"/>
      <c r="AF32" s="16"/>
      <c r="AG32" s="16"/>
      <c r="AH32" s="16"/>
      <c r="AI32" s="16"/>
    </row>
    <row r="33" spans="1:40" s="33" customFormat="1" ht="409.5" x14ac:dyDescent="0.25">
      <c r="A33" s="30" t="s">
        <v>5793</v>
      </c>
      <c r="B33" s="30" t="s">
        <v>5600</v>
      </c>
      <c r="C33" s="28" t="s">
        <v>5592</v>
      </c>
      <c r="D33" s="30" t="s">
        <v>5794</v>
      </c>
      <c r="E33" s="28" t="s">
        <v>5774</v>
      </c>
      <c r="F33" s="30" t="s">
        <v>5795</v>
      </c>
      <c r="G33" s="30"/>
      <c r="H33" s="30"/>
      <c r="I33" s="30"/>
      <c r="J33" s="30"/>
      <c r="K33" s="32" t="s">
        <v>5594</v>
      </c>
      <c r="L33" s="32" t="s">
        <v>5604</v>
      </c>
      <c r="M33" s="32">
        <v>15</v>
      </c>
      <c r="N33" s="31" t="s">
        <v>2747</v>
      </c>
      <c r="O33" s="31" t="s">
        <v>5796</v>
      </c>
      <c r="P33" s="31" t="s">
        <v>3077</v>
      </c>
      <c r="Q33" s="31" t="s">
        <v>3078</v>
      </c>
      <c r="R33" s="31"/>
      <c r="S33" s="31"/>
      <c r="T33" s="31" t="s">
        <v>5791</v>
      </c>
      <c r="U33" s="31" t="s">
        <v>5792</v>
      </c>
      <c r="V33" s="31"/>
      <c r="W33" s="31"/>
      <c r="X33" s="31"/>
      <c r="Y33" s="31"/>
      <c r="Z33" s="31" t="s">
        <v>5797</v>
      </c>
      <c r="AA33" s="30"/>
      <c r="AB33" s="31" t="s">
        <v>5798</v>
      </c>
      <c r="AC33" s="35"/>
      <c r="AD33" s="9"/>
      <c r="AE33" s="10"/>
      <c r="AF33" s="10"/>
      <c r="AG33" s="10"/>
      <c r="AH33" s="10"/>
      <c r="AI33" s="10"/>
      <c r="AJ33" s="35"/>
      <c r="AK33" s="35"/>
      <c r="AL33" s="35"/>
      <c r="AM33" s="35"/>
      <c r="AN33" s="35"/>
    </row>
    <row r="34" spans="1:40" s="33" customFormat="1" ht="409.5" x14ac:dyDescent="0.25">
      <c r="A34" s="30" t="s">
        <v>5799</v>
      </c>
      <c r="B34" s="30" t="s">
        <v>5600</v>
      </c>
      <c r="C34" s="28" t="s">
        <v>5601</v>
      </c>
      <c r="D34" s="30" t="s">
        <v>5800</v>
      </c>
      <c r="E34" s="28" t="s">
        <v>5801</v>
      </c>
      <c r="F34" s="30" t="s">
        <v>5802</v>
      </c>
      <c r="G34" s="30"/>
      <c r="H34" s="30"/>
      <c r="I34" s="30"/>
      <c r="J34" s="30"/>
      <c r="K34" s="32" t="s">
        <v>5603</v>
      </c>
      <c r="L34" s="32" t="s">
        <v>5604</v>
      </c>
      <c r="M34" s="32">
        <v>10</v>
      </c>
      <c r="N34" s="31" t="s">
        <v>2747</v>
      </c>
      <c r="O34" s="31" t="s">
        <v>5796</v>
      </c>
      <c r="P34" s="31" t="s">
        <v>3077</v>
      </c>
      <c r="Q34" s="31" t="s">
        <v>3078</v>
      </c>
      <c r="R34" s="31"/>
      <c r="S34" s="31"/>
      <c r="T34" s="31" t="s">
        <v>5791</v>
      </c>
      <c r="U34" s="31" t="s">
        <v>5792</v>
      </c>
      <c r="V34" s="31"/>
      <c r="W34" s="31"/>
      <c r="X34" s="31"/>
      <c r="Y34" s="31"/>
      <c r="Z34" s="31" t="s">
        <v>5803</v>
      </c>
      <c r="AA34" s="30"/>
      <c r="AB34" s="31" t="s">
        <v>5798</v>
      </c>
      <c r="AC34" s="38"/>
      <c r="AD34" s="15"/>
      <c r="AE34" s="16"/>
      <c r="AF34" s="16"/>
      <c r="AG34" s="16"/>
      <c r="AH34" s="16"/>
      <c r="AI34" s="16"/>
      <c r="AJ34" s="38"/>
      <c r="AK34" s="38"/>
      <c r="AL34" s="38"/>
      <c r="AM34" s="38"/>
      <c r="AN34" s="38"/>
    </row>
    <row r="35" spans="1:40" s="33" customFormat="1" ht="126" x14ac:dyDescent="0.25">
      <c r="A35" s="30" t="s">
        <v>5804</v>
      </c>
      <c r="B35" s="30" t="s">
        <v>5600</v>
      </c>
      <c r="C35" s="28" t="s">
        <v>5601</v>
      </c>
      <c r="D35" s="30" t="s">
        <v>5805</v>
      </c>
      <c r="E35" s="28" t="s">
        <v>5801</v>
      </c>
      <c r="F35" s="30" t="s">
        <v>5806</v>
      </c>
      <c r="G35" s="30"/>
      <c r="H35" s="30"/>
      <c r="I35" s="30"/>
      <c r="J35" s="30"/>
      <c r="K35" s="32" t="s">
        <v>5594</v>
      </c>
      <c r="L35" s="32" t="s">
        <v>5594</v>
      </c>
      <c r="M35" s="32">
        <v>10</v>
      </c>
      <c r="N35" s="31" t="s">
        <v>2747</v>
      </c>
      <c r="O35" s="31" t="s">
        <v>5796</v>
      </c>
      <c r="P35" s="31" t="s">
        <v>3632</v>
      </c>
      <c r="Q35" s="31" t="s">
        <v>3633</v>
      </c>
      <c r="R35" s="31"/>
      <c r="S35" s="31"/>
      <c r="T35" s="31" t="s">
        <v>5807</v>
      </c>
      <c r="U35" s="31"/>
      <c r="V35" s="31"/>
      <c r="W35" s="31"/>
      <c r="X35" s="31"/>
      <c r="Y35" s="31"/>
      <c r="Z35" s="31"/>
      <c r="AA35" s="30"/>
      <c r="AB35" s="31"/>
      <c r="AD35" s="15"/>
      <c r="AE35" s="16"/>
      <c r="AF35" s="16"/>
      <c r="AG35" s="16"/>
      <c r="AH35" s="16"/>
      <c r="AI35" s="16"/>
    </row>
    <row r="36" spans="1:40" s="33" customFormat="1" ht="267.75" x14ac:dyDescent="0.25">
      <c r="A36" s="30" t="s">
        <v>5808</v>
      </c>
      <c r="B36" s="30" t="s">
        <v>5600</v>
      </c>
      <c r="C36" s="28" t="s">
        <v>5601</v>
      </c>
      <c r="D36" s="30" t="s">
        <v>5809</v>
      </c>
      <c r="E36" s="28" t="s">
        <v>5774</v>
      </c>
      <c r="F36" s="30" t="s">
        <v>5810</v>
      </c>
      <c r="G36" s="30"/>
      <c r="H36" s="30"/>
      <c r="I36" s="30"/>
      <c r="J36" s="30"/>
      <c r="K36" s="32" t="s">
        <v>5603</v>
      </c>
      <c r="L36" s="32" t="s">
        <v>5604</v>
      </c>
      <c r="M36" s="32">
        <v>10</v>
      </c>
      <c r="N36" s="31" t="s">
        <v>898</v>
      </c>
      <c r="O36" s="31" t="s">
        <v>5811</v>
      </c>
      <c r="P36" s="31" t="s">
        <v>3241</v>
      </c>
      <c r="Q36" s="31" t="s">
        <v>3242</v>
      </c>
      <c r="R36" s="31"/>
      <c r="S36" s="31"/>
      <c r="T36" s="31" t="s">
        <v>5812</v>
      </c>
      <c r="U36" s="31" t="s">
        <v>5813</v>
      </c>
      <c r="V36" s="31"/>
      <c r="W36" s="31" t="s">
        <v>5814</v>
      </c>
      <c r="X36" s="30" t="s">
        <v>5780</v>
      </c>
      <c r="Y36" s="31"/>
      <c r="Z36" s="31" t="s">
        <v>5815</v>
      </c>
      <c r="AA36" s="30"/>
      <c r="AB36" s="31" t="s">
        <v>5816</v>
      </c>
      <c r="AD36" s="15"/>
      <c r="AE36" s="16"/>
      <c r="AF36" s="16"/>
      <c r="AG36" s="16"/>
      <c r="AH36" s="16"/>
      <c r="AI36" s="16"/>
    </row>
    <row r="37" spans="1:40" s="33" customFormat="1" ht="409.5" x14ac:dyDescent="0.25">
      <c r="A37" s="30" t="s">
        <v>5817</v>
      </c>
      <c r="B37" s="30" t="s">
        <v>5818</v>
      </c>
      <c r="C37" s="28" t="s">
        <v>5592</v>
      </c>
      <c r="D37" s="30" t="s">
        <v>5819</v>
      </c>
      <c r="E37" s="28"/>
      <c r="F37" s="30"/>
      <c r="G37" s="30"/>
      <c r="H37" s="30"/>
      <c r="I37" s="30"/>
      <c r="J37" s="30"/>
      <c r="K37" s="32" t="s">
        <v>5594</v>
      </c>
      <c r="L37" s="32" t="s">
        <v>5594</v>
      </c>
      <c r="M37" s="32">
        <v>10</v>
      </c>
      <c r="N37" s="31" t="s">
        <v>5820</v>
      </c>
      <c r="O37" s="31" t="s">
        <v>2523</v>
      </c>
      <c r="P37" s="31" t="s">
        <v>2483</v>
      </c>
      <c r="Q37" s="31" t="s">
        <v>2484</v>
      </c>
      <c r="R37" s="31"/>
      <c r="S37" s="31" t="s">
        <v>5821</v>
      </c>
      <c r="T37" s="31" t="s">
        <v>5822</v>
      </c>
      <c r="U37" s="31" t="s">
        <v>5823</v>
      </c>
      <c r="V37" s="31"/>
      <c r="W37" s="31" t="s">
        <v>5824</v>
      </c>
      <c r="X37" s="31" t="s">
        <v>182</v>
      </c>
      <c r="Y37" s="31"/>
      <c r="Z37" s="31"/>
      <c r="AA37" s="30"/>
      <c r="AB37" s="31"/>
      <c r="AC37" s="35"/>
      <c r="AD37" s="9"/>
      <c r="AE37" s="10"/>
      <c r="AF37" s="10"/>
      <c r="AG37" s="10"/>
      <c r="AH37" s="10"/>
      <c r="AI37" s="10"/>
      <c r="AJ37" s="35"/>
      <c r="AK37" s="35"/>
      <c r="AL37" s="35"/>
      <c r="AM37" s="35"/>
      <c r="AN37" s="35"/>
    </row>
    <row r="38" spans="1:40" s="33" customFormat="1" ht="409.5" x14ac:dyDescent="0.25">
      <c r="A38" s="30" t="s">
        <v>5825</v>
      </c>
      <c r="B38" s="30" t="s">
        <v>5818</v>
      </c>
      <c r="C38" s="28" t="s">
        <v>5592</v>
      </c>
      <c r="D38" s="30" t="s">
        <v>5826</v>
      </c>
      <c r="E38" s="28"/>
      <c r="F38" s="30"/>
      <c r="G38" s="30"/>
      <c r="H38" s="30"/>
      <c r="I38" s="30"/>
      <c r="J38" s="30"/>
      <c r="K38" s="32" t="s">
        <v>5604</v>
      </c>
      <c r="L38" s="32" t="s">
        <v>5604</v>
      </c>
      <c r="M38" s="32">
        <v>25</v>
      </c>
      <c r="N38" s="31" t="s">
        <v>5820</v>
      </c>
      <c r="O38" s="31" t="s">
        <v>5820</v>
      </c>
      <c r="P38" s="31" t="s">
        <v>2504</v>
      </c>
      <c r="Q38" s="31" t="s">
        <v>2484</v>
      </c>
      <c r="R38" s="31"/>
      <c r="S38" s="31" t="s">
        <v>5821</v>
      </c>
      <c r="T38" s="31" t="s">
        <v>5827</v>
      </c>
      <c r="U38" s="31" t="s">
        <v>5828</v>
      </c>
      <c r="V38" s="31"/>
      <c r="W38" s="31"/>
      <c r="X38" s="31"/>
      <c r="Y38" s="31"/>
      <c r="Z38" s="31"/>
      <c r="AA38" s="30"/>
      <c r="AB38" s="31"/>
      <c r="AC38"/>
      <c r="AD38" s="9"/>
      <c r="AE38" s="10"/>
      <c r="AF38" s="10"/>
      <c r="AG38" s="10"/>
      <c r="AH38" s="10"/>
      <c r="AI38" s="10"/>
      <c r="AJ38" s="35"/>
      <c r="AK38" s="35"/>
      <c r="AL38" s="35"/>
      <c r="AM38" s="35"/>
      <c r="AN38" s="35"/>
    </row>
    <row r="39" spans="1:40" s="33" customFormat="1" ht="110.25" x14ac:dyDescent="0.25">
      <c r="A39" s="30" t="s">
        <v>5829</v>
      </c>
      <c r="B39" s="30" t="s">
        <v>5818</v>
      </c>
      <c r="C39" s="28" t="s">
        <v>5683</v>
      </c>
      <c r="D39" s="30" t="s">
        <v>5830</v>
      </c>
      <c r="E39" s="28" t="s">
        <v>5831</v>
      </c>
      <c r="F39" s="30" t="s">
        <v>5832</v>
      </c>
      <c r="G39" s="30"/>
      <c r="H39" s="30"/>
      <c r="I39" s="30"/>
      <c r="J39" s="30"/>
      <c r="K39" s="32" t="s">
        <v>5604</v>
      </c>
      <c r="L39" s="32" t="s">
        <v>5604</v>
      </c>
      <c r="M39" s="32">
        <v>25</v>
      </c>
      <c r="N39" s="31" t="s">
        <v>5820</v>
      </c>
      <c r="O39" s="31" t="s">
        <v>2523</v>
      </c>
      <c r="P39" s="31" t="s">
        <v>2524</v>
      </c>
      <c r="Q39" s="31" t="s">
        <v>1092</v>
      </c>
      <c r="R39" s="31"/>
      <c r="S39" s="31" t="s">
        <v>2531</v>
      </c>
      <c r="T39" s="31"/>
      <c r="U39" s="31" t="s">
        <v>2532</v>
      </c>
      <c r="V39" s="31"/>
      <c r="W39" s="31" t="s">
        <v>5824</v>
      </c>
      <c r="X39" s="31" t="s">
        <v>182</v>
      </c>
      <c r="Y39" s="31"/>
      <c r="Z39" s="31" t="s">
        <v>5833</v>
      </c>
      <c r="AA39" s="30" t="s">
        <v>5834</v>
      </c>
      <c r="AB39" s="31" t="s">
        <v>5835</v>
      </c>
      <c r="AC39" s="35"/>
      <c r="AD39" s="9"/>
      <c r="AE39" s="10"/>
      <c r="AF39" s="10"/>
      <c r="AG39" s="10"/>
      <c r="AH39" s="10"/>
      <c r="AI39" s="10"/>
      <c r="AJ39" s="35"/>
      <c r="AK39" s="35"/>
      <c r="AL39" s="35"/>
      <c r="AM39" s="35"/>
      <c r="AN39" s="35"/>
    </row>
    <row r="40" spans="1:40" s="33" customFormat="1" ht="189" x14ac:dyDescent="0.25">
      <c r="A40" s="30" t="s">
        <v>5836</v>
      </c>
      <c r="B40" s="30" t="s">
        <v>5818</v>
      </c>
      <c r="C40" s="28" t="s">
        <v>5683</v>
      </c>
      <c r="D40" s="30" t="s">
        <v>5837</v>
      </c>
      <c r="E40" s="28" t="s">
        <v>5838</v>
      </c>
      <c r="F40" s="30" t="s">
        <v>5839</v>
      </c>
      <c r="G40" s="30"/>
      <c r="H40" s="30"/>
      <c r="I40" s="30"/>
      <c r="J40" s="30"/>
      <c r="K40" s="32" t="s">
        <v>5594</v>
      </c>
      <c r="L40" s="32" t="s">
        <v>5604</v>
      </c>
      <c r="M40" s="32">
        <v>15</v>
      </c>
      <c r="N40" s="31" t="s">
        <v>5820</v>
      </c>
      <c r="O40" s="31" t="s">
        <v>5840</v>
      </c>
      <c r="P40" s="31" t="s">
        <v>2524</v>
      </c>
      <c r="Q40" s="31" t="s">
        <v>2525</v>
      </c>
      <c r="R40" s="31"/>
      <c r="S40" s="31" t="s">
        <v>2531</v>
      </c>
      <c r="T40" s="31"/>
      <c r="U40" s="31" t="s">
        <v>2532</v>
      </c>
      <c r="V40" s="31"/>
      <c r="W40" s="31"/>
      <c r="X40" s="31"/>
      <c r="Y40" s="31"/>
      <c r="Z40" s="31" t="s">
        <v>5841</v>
      </c>
      <c r="AA40" s="30"/>
      <c r="AB40" s="31" t="s">
        <v>5835</v>
      </c>
      <c r="AC40" s="35"/>
      <c r="AD40" s="9"/>
      <c r="AE40" s="10"/>
      <c r="AF40" s="10"/>
      <c r="AG40" s="10"/>
      <c r="AH40" s="10"/>
      <c r="AI40" s="10"/>
      <c r="AJ40" s="35"/>
      <c r="AK40" s="35"/>
      <c r="AL40" s="35"/>
      <c r="AM40" s="35"/>
      <c r="AN40" s="35"/>
    </row>
    <row r="41" spans="1:40" s="33" customFormat="1" ht="362.25" x14ac:dyDescent="0.25">
      <c r="A41" s="30" t="s">
        <v>5842</v>
      </c>
      <c r="B41" s="30" t="s">
        <v>5818</v>
      </c>
      <c r="C41" s="28" t="s">
        <v>5683</v>
      </c>
      <c r="D41" s="30" t="s">
        <v>5843</v>
      </c>
      <c r="E41" s="28"/>
      <c r="F41" s="30"/>
      <c r="G41" s="30"/>
      <c r="H41" s="30"/>
      <c r="I41" s="30"/>
      <c r="J41" s="30"/>
      <c r="K41" s="32" t="s">
        <v>5594</v>
      </c>
      <c r="L41" s="32" t="s">
        <v>5604</v>
      </c>
      <c r="M41" s="32">
        <v>15</v>
      </c>
      <c r="N41" s="31" t="s">
        <v>5844</v>
      </c>
      <c r="O41" s="31" t="s">
        <v>5845</v>
      </c>
      <c r="P41" s="31" t="s">
        <v>2513</v>
      </c>
      <c r="Q41" s="31" t="s">
        <v>5005</v>
      </c>
      <c r="R41" s="31"/>
      <c r="S41" s="31" t="s">
        <v>2521</v>
      </c>
      <c r="T41" s="31"/>
      <c r="U41" s="31" t="s">
        <v>2522</v>
      </c>
      <c r="V41" s="31"/>
      <c r="W41" s="31" t="s">
        <v>5846</v>
      </c>
      <c r="X41" s="31" t="s">
        <v>182</v>
      </c>
      <c r="Y41" s="31" t="s">
        <v>5847</v>
      </c>
      <c r="Z41" s="31" t="s">
        <v>5848</v>
      </c>
      <c r="AA41" s="31" t="s">
        <v>5849</v>
      </c>
      <c r="AB41" s="31" t="s">
        <v>5850</v>
      </c>
      <c r="AD41" s="9"/>
      <c r="AE41" s="10"/>
      <c r="AF41" s="10"/>
      <c r="AG41" s="10"/>
      <c r="AH41" s="10"/>
      <c r="AI41" s="10"/>
    </row>
    <row r="42" spans="1:40" s="33" customFormat="1" ht="126" x14ac:dyDescent="0.25">
      <c r="A42" s="31" t="s">
        <v>5851</v>
      </c>
      <c r="B42" s="31" t="s">
        <v>5591</v>
      </c>
      <c r="C42" s="32" t="s">
        <v>5594</v>
      </c>
      <c r="D42" s="31" t="s">
        <v>5852</v>
      </c>
      <c r="E42" s="32"/>
      <c r="F42" s="31"/>
      <c r="G42" s="31"/>
      <c r="H42" s="31"/>
      <c r="I42" s="31"/>
      <c r="J42" s="31"/>
      <c r="K42" s="32" t="s">
        <v>5604</v>
      </c>
      <c r="L42" s="32" t="s">
        <v>5603</v>
      </c>
      <c r="M42" s="32">
        <v>25</v>
      </c>
      <c r="N42" s="31" t="s">
        <v>5820</v>
      </c>
      <c r="O42" s="31" t="s">
        <v>5853</v>
      </c>
      <c r="P42" s="31" t="s">
        <v>5854</v>
      </c>
      <c r="Q42" s="31" t="s">
        <v>5855</v>
      </c>
      <c r="R42" s="31"/>
      <c r="S42" s="31"/>
      <c r="T42" s="31"/>
      <c r="U42" s="31"/>
      <c r="V42" s="31"/>
      <c r="W42" s="31"/>
      <c r="X42" s="31"/>
      <c r="Y42" s="31"/>
      <c r="Z42" s="31"/>
      <c r="AA42" s="31"/>
      <c r="AB42" s="31"/>
      <c r="AD42" s="9"/>
      <c r="AE42" s="10"/>
      <c r="AF42" s="10"/>
      <c r="AG42" s="10"/>
      <c r="AH42" s="10"/>
      <c r="AI42" s="10"/>
    </row>
    <row r="43" spans="1:40" s="33" customFormat="1" ht="409.5" x14ac:dyDescent="0.25">
      <c r="A43" s="30" t="s">
        <v>5856</v>
      </c>
      <c r="B43" s="30" t="s">
        <v>5818</v>
      </c>
      <c r="C43" s="28" t="s">
        <v>5683</v>
      </c>
      <c r="D43" s="30" t="s">
        <v>5857</v>
      </c>
      <c r="E43" s="28" t="s">
        <v>5831</v>
      </c>
      <c r="F43" s="30" t="s">
        <v>5858</v>
      </c>
      <c r="G43" s="30"/>
      <c r="H43" s="30"/>
      <c r="I43" s="30"/>
      <c r="J43" s="30"/>
      <c r="K43" s="32" t="s">
        <v>5594</v>
      </c>
      <c r="L43" s="32" t="s">
        <v>5603</v>
      </c>
      <c r="M43" s="32">
        <v>5</v>
      </c>
      <c r="N43" s="31" t="s">
        <v>5844</v>
      </c>
      <c r="O43" s="31" t="s">
        <v>5845</v>
      </c>
      <c r="P43" s="31" t="s">
        <v>5004</v>
      </c>
      <c r="Q43" s="31" t="s">
        <v>5005</v>
      </c>
      <c r="R43" s="31"/>
      <c r="S43" s="31"/>
      <c r="T43" s="31"/>
      <c r="U43" s="31" t="s">
        <v>5859</v>
      </c>
      <c r="V43" s="31"/>
      <c r="W43" s="31"/>
      <c r="X43" s="31"/>
      <c r="Y43" s="31"/>
      <c r="Z43" s="31" t="s">
        <v>5860</v>
      </c>
      <c r="AA43" s="30" t="s">
        <v>5861</v>
      </c>
      <c r="AB43" s="31" t="s">
        <v>5862</v>
      </c>
      <c r="AC43" s="35"/>
      <c r="AD43" s="9"/>
      <c r="AE43" s="10"/>
      <c r="AF43" s="10"/>
      <c r="AG43" s="10"/>
      <c r="AH43" s="10"/>
      <c r="AI43" s="10"/>
      <c r="AJ43" s="35"/>
      <c r="AK43" s="35"/>
      <c r="AL43" s="35"/>
      <c r="AM43" s="35"/>
      <c r="AN43" s="35"/>
    </row>
    <row r="44" spans="1:40" s="33" customFormat="1" ht="189" x14ac:dyDescent="0.25">
      <c r="A44" s="30" t="s">
        <v>5863</v>
      </c>
      <c r="B44" s="30" t="s">
        <v>5818</v>
      </c>
      <c r="C44" s="28" t="s">
        <v>5683</v>
      </c>
      <c r="D44" s="30" t="s">
        <v>5864</v>
      </c>
      <c r="E44" s="28" t="s">
        <v>5831</v>
      </c>
      <c r="F44" s="30" t="s">
        <v>5865</v>
      </c>
      <c r="G44" s="30"/>
      <c r="H44" s="30"/>
      <c r="I44" s="30"/>
      <c r="J44" s="30"/>
      <c r="K44" s="32" t="s">
        <v>5594</v>
      </c>
      <c r="L44" s="32" t="s">
        <v>5594</v>
      </c>
      <c r="M44" s="32">
        <v>10</v>
      </c>
      <c r="N44" s="31" t="s">
        <v>5844</v>
      </c>
      <c r="O44" s="31" t="s">
        <v>5866</v>
      </c>
      <c r="P44" s="31" t="s">
        <v>5151</v>
      </c>
      <c r="Q44" s="31" t="s">
        <v>5152</v>
      </c>
      <c r="R44" s="31"/>
      <c r="S44" s="31"/>
      <c r="T44" s="31">
        <v>0</v>
      </c>
      <c r="U44" s="31" t="s">
        <v>5867</v>
      </c>
      <c r="V44" s="31"/>
      <c r="W44" s="31" t="s">
        <v>5868</v>
      </c>
      <c r="X44" s="31" t="s">
        <v>182</v>
      </c>
      <c r="Y44" s="31"/>
      <c r="Z44" s="31" t="s">
        <v>5869</v>
      </c>
      <c r="AA44" s="30"/>
      <c r="AB44" s="31" t="s">
        <v>5870</v>
      </c>
      <c r="AD44" s="9"/>
      <c r="AE44" s="10"/>
      <c r="AF44" s="10"/>
      <c r="AG44" s="10"/>
      <c r="AH44" s="10"/>
      <c r="AI44" s="10"/>
    </row>
    <row r="45" spans="1:40" s="33" customFormat="1" ht="346.5" x14ac:dyDescent="0.25">
      <c r="A45" s="30" t="s">
        <v>5871</v>
      </c>
      <c r="B45" s="30" t="s">
        <v>5677</v>
      </c>
      <c r="C45" s="28" t="s">
        <v>5683</v>
      </c>
      <c r="D45" s="30" t="s">
        <v>5872</v>
      </c>
      <c r="E45" s="28"/>
      <c r="F45" s="30"/>
      <c r="G45" s="30"/>
      <c r="H45" s="30"/>
      <c r="I45" s="30"/>
      <c r="J45" s="30"/>
      <c r="K45" s="32" t="s">
        <v>5604</v>
      </c>
      <c r="L45" s="32" t="s">
        <v>5594</v>
      </c>
      <c r="M45" s="32">
        <v>15</v>
      </c>
      <c r="N45" s="31" t="s">
        <v>5844</v>
      </c>
      <c r="O45" s="31" t="s">
        <v>5873</v>
      </c>
      <c r="P45" s="31" t="s">
        <v>1153</v>
      </c>
      <c r="Q45" s="31" t="s">
        <v>1154</v>
      </c>
      <c r="R45" s="31"/>
      <c r="S45" s="31"/>
      <c r="T45" s="31"/>
      <c r="U45" s="31" t="s">
        <v>5874</v>
      </c>
      <c r="V45" s="31" t="s">
        <v>1161</v>
      </c>
      <c r="W45" s="31"/>
      <c r="X45" s="31"/>
      <c r="Y45" s="31"/>
      <c r="Z45" s="31" t="s">
        <v>5875</v>
      </c>
      <c r="AA45" s="30" t="s">
        <v>5876</v>
      </c>
      <c r="AB45" s="31" t="s">
        <v>5877</v>
      </c>
      <c r="AC45"/>
      <c r="AD45" s="9"/>
      <c r="AE45" s="10"/>
      <c r="AF45" s="10"/>
      <c r="AG45" s="10"/>
      <c r="AH45" s="10"/>
      <c r="AI45" s="10"/>
      <c r="AJ45" s="35"/>
      <c r="AK45" s="35"/>
      <c r="AL45" s="35"/>
      <c r="AM45" s="35"/>
      <c r="AN45" s="35"/>
    </row>
    <row r="46" spans="1:40" s="33" customFormat="1" ht="362.25" x14ac:dyDescent="0.25">
      <c r="A46" s="30" t="s">
        <v>5878</v>
      </c>
      <c r="B46" s="30" t="s">
        <v>5818</v>
      </c>
      <c r="C46" s="28" t="s">
        <v>5683</v>
      </c>
      <c r="D46" s="30" t="s">
        <v>5879</v>
      </c>
      <c r="E46" s="28" t="s">
        <v>5831</v>
      </c>
      <c r="F46" s="30" t="s">
        <v>5880</v>
      </c>
      <c r="G46" s="30"/>
      <c r="H46" s="30"/>
      <c r="I46" s="30"/>
      <c r="J46" s="30"/>
      <c r="K46" s="32" t="s">
        <v>5604</v>
      </c>
      <c r="L46" s="32" t="s">
        <v>5594</v>
      </c>
      <c r="M46" s="32">
        <v>15</v>
      </c>
      <c r="N46" s="31" t="s">
        <v>5844</v>
      </c>
      <c r="O46" s="31" t="s">
        <v>5873</v>
      </c>
      <c r="P46" s="31" t="s">
        <v>5120</v>
      </c>
      <c r="Q46" s="31" t="s">
        <v>5121</v>
      </c>
      <c r="R46" s="31"/>
      <c r="S46" s="31"/>
      <c r="T46" s="31"/>
      <c r="U46" s="31" t="s">
        <v>5874</v>
      </c>
      <c r="V46" s="31"/>
      <c r="W46" s="31" t="s">
        <v>5881</v>
      </c>
      <c r="X46" s="31" t="s">
        <v>182</v>
      </c>
      <c r="Y46" s="31" t="s">
        <v>5882</v>
      </c>
      <c r="Z46" s="31" t="s">
        <v>5883</v>
      </c>
      <c r="AA46" s="30" t="s">
        <v>5884</v>
      </c>
      <c r="AB46" s="31" t="s">
        <v>5885</v>
      </c>
      <c r="AC46" s="35"/>
      <c r="AD46" s="9"/>
      <c r="AE46" s="10"/>
      <c r="AF46" s="10"/>
      <c r="AG46" s="10"/>
      <c r="AH46" s="10"/>
      <c r="AI46" s="10"/>
      <c r="AJ46" s="35"/>
      <c r="AK46" s="35"/>
      <c r="AL46" s="35"/>
      <c r="AM46" s="35"/>
      <c r="AN46" s="35"/>
    </row>
    <row r="47" spans="1:40" s="33" customFormat="1" ht="409.5" x14ac:dyDescent="0.25">
      <c r="A47" s="30" t="s">
        <v>5886</v>
      </c>
      <c r="B47" s="30" t="s">
        <v>5600</v>
      </c>
      <c r="C47" s="28" t="s">
        <v>5594</v>
      </c>
      <c r="D47" s="30" t="s">
        <v>5887</v>
      </c>
      <c r="E47" s="28" t="s">
        <v>5888</v>
      </c>
      <c r="F47" s="30" t="s">
        <v>5889</v>
      </c>
      <c r="G47" s="30"/>
      <c r="H47" s="30"/>
      <c r="I47" s="30"/>
      <c r="J47" s="30"/>
      <c r="K47" s="32" t="s">
        <v>5604</v>
      </c>
      <c r="L47" s="32" t="s">
        <v>5604</v>
      </c>
      <c r="M47" s="32">
        <v>25</v>
      </c>
      <c r="N47" s="31" t="s">
        <v>1661</v>
      </c>
      <c r="O47" s="31" t="s">
        <v>5890</v>
      </c>
      <c r="P47" s="31" t="s">
        <v>2121</v>
      </c>
      <c r="Q47" s="31" t="s">
        <v>2122</v>
      </c>
      <c r="R47" s="31"/>
      <c r="S47" s="31" t="s">
        <v>5891</v>
      </c>
      <c r="T47" s="31" t="s">
        <v>5892</v>
      </c>
      <c r="U47" s="31" t="s">
        <v>5893</v>
      </c>
      <c r="V47" s="31"/>
      <c r="W47" s="31" t="s">
        <v>5894</v>
      </c>
      <c r="X47" s="31" t="s">
        <v>210</v>
      </c>
      <c r="Y47" s="31"/>
      <c r="Z47" s="31" t="s">
        <v>5895</v>
      </c>
      <c r="AA47" s="30" t="s">
        <v>5896</v>
      </c>
      <c r="AB47" s="31"/>
      <c r="AD47" s="9"/>
      <c r="AE47" s="10"/>
      <c r="AF47" s="10"/>
      <c r="AG47" s="10"/>
      <c r="AH47" s="10"/>
      <c r="AI47" s="10"/>
    </row>
    <row r="48" spans="1:40" s="33" customFormat="1" ht="173.25" x14ac:dyDescent="0.25">
      <c r="A48" s="30" t="s">
        <v>5897</v>
      </c>
      <c r="B48" s="30" t="s">
        <v>5600</v>
      </c>
      <c r="C48" s="28" t="s">
        <v>5594</v>
      </c>
      <c r="D48" s="30" t="s">
        <v>5898</v>
      </c>
      <c r="E48" s="28" t="s">
        <v>5774</v>
      </c>
      <c r="F48" s="30" t="s">
        <v>5899</v>
      </c>
      <c r="G48" s="30"/>
      <c r="H48" s="30"/>
      <c r="I48" s="30"/>
      <c r="J48" s="30"/>
      <c r="K48" s="32" t="e">
        <v>#N/A</v>
      </c>
      <c r="L48" s="32" t="e">
        <v>#N/A</v>
      </c>
      <c r="M48" s="32" t="e">
        <v>#N/A</v>
      </c>
      <c r="N48" s="31" t="s">
        <v>1661</v>
      </c>
      <c r="O48" s="31" t="s">
        <v>5890</v>
      </c>
      <c r="P48" s="31" t="s">
        <v>2771</v>
      </c>
      <c r="Q48" s="31" t="s">
        <v>2772</v>
      </c>
      <c r="R48" s="31"/>
      <c r="S48" s="31"/>
      <c r="T48" s="31" t="s">
        <v>5900</v>
      </c>
      <c r="U48" s="31"/>
      <c r="V48" s="31"/>
      <c r="W48" s="31" t="s">
        <v>5901</v>
      </c>
      <c r="X48" s="31" t="s">
        <v>5609</v>
      </c>
      <c r="Y48" s="31" t="s">
        <v>5902</v>
      </c>
      <c r="Z48" s="31" t="s">
        <v>5903</v>
      </c>
      <c r="AA48" s="31" t="s">
        <v>5904</v>
      </c>
      <c r="AB48" s="31"/>
      <c r="AC48" s="35"/>
      <c r="AD48" s="9"/>
      <c r="AE48" s="10"/>
      <c r="AF48" s="10"/>
      <c r="AG48" s="10"/>
      <c r="AH48" s="10"/>
      <c r="AI48" s="10"/>
      <c r="AJ48" s="35"/>
      <c r="AK48" s="35"/>
      <c r="AL48" s="35"/>
      <c r="AM48" s="35"/>
      <c r="AN48" s="35"/>
    </row>
    <row r="49" spans="1:40" s="33" customFormat="1" ht="409.5" x14ac:dyDescent="0.25">
      <c r="A49" s="30" t="s">
        <v>5905</v>
      </c>
      <c r="B49" s="30" t="s">
        <v>5600</v>
      </c>
      <c r="C49" s="28" t="s">
        <v>5592</v>
      </c>
      <c r="D49" s="30" t="s">
        <v>5906</v>
      </c>
      <c r="E49" s="28"/>
      <c r="F49" s="30"/>
      <c r="G49" s="30"/>
      <c r="H49" s="30"/>
      <c r="I49" s="30"/>
      <c r="J49" s="30"/>
      <c r="K49" s="32" t="s">
        <v>5604</v>
      </c>
      <c r="L49" s="32" t="s">
        <v>5604</v>
      </c>
      <c r="M49" s="32">
        <v>25</v>
      </c>
      <c r="N49" s="31" t="s">
        <v>5907</v>
      </c>
      <c r="O49" s="31" t="s">
        <v>5908</v>
      </c>
      <c r="P49" s="31" t="s">
        <v>1687</v>
      </c>
      <c r="Q49" s="31" t="s">
        <v>1688</v>
      </c>
      <c r="R49" s="31"/>
      <c r="S49" s="31" t="s">
        <v>5909</v>
      </c>
      <c r="T49" s="31"/>
      <c r="U49" s="31"/>
      <c r="V49" s="31"/>
      <c r="W49" s="31"/>
      <c r="X49" s="31"/>
      <c r="Y49" s="31"/>
      <c r="Z49" s="31"/>
      <c r="AA49" s="30"/>
      <c r="AB49" s="31">
        <v>0</v>
      </c>
      <c r="AC49" s="35"/>
      <c r="AD49" s="9"/>
      <c r="AE49" s="10"/>
      <c r="AF49" s="10"/>
      <c r="AG49" s="10"/>
      <c r="AH49" s="10"/>
      <c r="AI49" s="10"/>
      <c r="AJ49" s="35"/>
      <c r="AK49" s="35"/>
      <c r="AL49" s="35"/>
      <c r="AM49" s="35" t="s">
        <v>5910</v>
      </c>
      <c r="AN49" s="35" t="s">
        <v>5911</v>
      </c>
    </row>
    <row r="50" spans="1:40" s="33" customFormat="1" ht="409.5" x14ac:dyDescent="0.25">
      <c r="A50" s="30" t="s">
        <v>5912</v>
      </c>
      <c r="B50" s="30" t="s">
        <v>5600</v>
      </c>
      <c r="C50" s="28" t="s">
        <v>5601</v>
      </c>
      <c r="D50" s="30" t="s">
        <v>5913</v>
      </c>
      <c r="E50" s="28"/>
      <c r="F50" s="30"/>
      <c r="G50" s="30"/>
      <c r="H50" s="30"/>
      <c r="I50" s="30"/>
      <c r="J50" s="30"/>
      <c r="K50" s="32" t="s">
        <v>5604</v>
      </c>
      <c r="L50" s="32" t="s">
        <v>5594</v>
      </c>
      <c r="M50" s="32">
        <v>15</v>
      </c>
      <c r="N50" s="31" t="s">
        <v>204</v>
      </c>
      <c r="O50" s="31" t="s">
        <v>5914</v>
      </c>
      <c r="P50" s="31" t="s">
        <v>2576</v>
      </c>
      <c r="Q50" s="31" t="s">
        <v>2577</v>
      </c>
      <c r="R50" s="31"/>
      <c r="S50" s="31" t="s">
        <v>5915</v>
      </c>
      <c r="T50" s="31" t="s">
        <v>5916</v>
      </c>
      <c r="U50" s="31" t="s">
        <v>5917</v>
      </c>
      <c r="V50" s="31"/>
      <c r="W50" s="31" t="s">
        <v>5918</v>
      </c>
      <c r="X50" s="31" t="s">
        <v>5609</v>
      </c>
      <c r="Y50" s="31" t="s">
        <v>5919</v>
      </c>
      <c r="Z50" s="31"/>
      <c r="AA50" s="30"/>
      <c r="AB50" s="31"/>
      <c r="AD50" s="15"/>
      <c r="AE50" s="16"/>
      <c r="AF50" s="16"/>
      <c r="AG50" s="16"/>
      <c r="AH50" s="16"/>
      <c r="AI50" s="16"/>
    </row>
    <row r="51" spans="1:40" s="33" customFormat="1" ht="409.5" x14ac:dyDescent="0.25">
      <c r="A51" s="31" t="s">
        <v>5920</v>
      </c>
      <c r="B51" s="31" t="s">
        <v>5591</v>
      </c>
      <c r="C51" s="32" t="s">
        <v>5594</v>
      </c>
      <c r="D51" s="31" t="s">
        <v>5921</v>
      </c>
      <c r="E51" s="32"/>
      <c r="F51" s="31"/>
      <c r="G51" s="31"/>
      <c r="H51" s="31"/>
      <c r="I51" s="31"/>
      <c r="J51" s="31"/>
      <c r="K51" s="32" t="e">
        <v>#N/A</v>
      </c>
      <c r="L51" s="32" t="e">
        <v>#N/A</v>
      </c>
      <c r="M51" s="32" t="e">
        <v>#N/A</v>
      </c>
      <c r="N51" s="31" t="s">
        <v>5922</v>
      </c>
      <c r="O51" s="31" t="s">
        <v>5923</v>
      </c>
      <c r="P51" s="31" t="s">
        <v>833</v>
      </c>
      <c r="Q51" s="31" t="s">
        <v>834</v>
      </c>
      <c r="R51" s="31"/>
      <c r="S51" s="31" t="s">
        <v>5924</v>
      </c>
      <c r="T51" s="31" t="s">
        <v>5925</v>
      </c>
      <c r="U51" s="31" t="s">
        <v>5926</v>
      </c>
      <c r="V51" s="31"/>
      <c r="W51" s="31" t="s">
        <v>5927</v>
      </c>
      <c r="X51" s="31" t="s">
        <v>210</v>
      </c>
      <c r="Y51" s="31"/>
      <c r="Z51" s="31" t="s">
        <v>5928</v>
      </c>
      <c r="AA51" s="31"/>
      <c r="AB51" s="31"/>
      <c r="AC51"/>
      <c r="AD51" s="9"/>
      <c r="AE51" s="10"/>
      <c r="AF51" s="10"/>
      <c r="AG51" s="10"/>
      <c r="AH51" s="10"/>
      <c r="AI51" s="10"/>
      <c r="AJ51" s="35"/>
      <c r="AK51" s="35"/>
      <c r="AL51" s="35"/>
      <c r="AM51" s="35"/>
      <c r="AN51" s="35"/>
    </row>
    <row r="52" spans="1:40" s="33" customFormat="1" ht="409.5" x14ac:dyDescent="0.25">
      <c r="A52" s="50" t="s">
        <v>5929</v>
      </c>
      <c r="B52" s="31" t="s">
        <v>5591</v>
      </c>
      <c r="C52" s="32" t="s">
        <v>5594</v>
      </c>
      <c r="D52" s="31" t="s">
        <v>5930</v>
      </c>
      <c r="E52" s="32" t="s">
        <v>5931</v>
      </c>
      <c r="F52" s="31" t="s">
        <v>5932</v>
      </c>
      <c r="G52" s="31"/>
      <c r="H52" s="31"/>
      <c r="I52" s="31"/>
      <c r="J52" s="31"/>
      <c r="K52" s="32" t="s">
        <v>5604</v>
      </c>
      <c r="L52" s="32" t="s">
        <v>5603</v>
      </c>
      <c r="M52" s="32">
        <v>10</v>
      </c>
      <c r="N52" s="31" t="s">
        <v>5922</v>
      </c>
      <c r="O52" s="31" t="s">
        <v>5933</v>
      </c>
      <c r="P52" s="31" t="s">
        <v>2319</v>
      </c>
      <c r="Q52" s="31" t="s">
        <v>2320</v>
      </c>
      <c r="R52" s="31"/>
      <c r="S52" s="31" t="s">
        <v>5934</v>
      </c>
      <c r="T52" s="31" t="s">
        <v>5935</v>
      </c>
      <c r="U52" s="31" t="s">
        <v>5936</v>
      </c>
      <c r="V52" s="31"/>
      <c r="W52" s="31" t="s">
        <v>5937</v>
      </c>
      <c r="X52" s="31" t="s">
        <v>182</v>
      </c>
      <c r="Y52" s="31" t="s">
        <v>5938</v>
      </c>
      <c r="Z52" s="31" t="s">
        <v>5939</v>
      </c>
      <c r="AA52" s="31" t="s">
        <v>5940</v>
      </c>
      <c r="AB52" s="31"/>
      <c r="AD52" s="9"/>
      <c r="AE52" s="10"/>
      <c r="AF52" s="10"/>
      <c r="AG52" s="10"/>
      <c r="AH52" s="10"/>
      <c r="AI52" s="10"/>
    </row>
    <row r="53" spans="1:40" s="33" customFormat="1" ht="409.5" x14ac:dyDescent="0.25">
      <c r="A53" s="31" t="s">
        <v>5941</v>
      </c>
      <c r="B53" s="31" t="s">
        <v>5591</v>
      </c>
      <c r="C53" s="32" t="s">
        <v>5592</v>
      </c>
      <c r="D53" s="31" t="s">
        <v>5942</v>
      </c>
      <c r="E53" s="32" t="s">
        <v>5931</v>
      </c>
      <c r="F53" s="31" t="s">
        <v>5943</v>
      </c>
      <c r="G53" s="31"/>
      <c r="H53" s="31"/>
      <c r="I53" s="31"/>
      <c r="J53" s="31"/>
      <c r="K53" s="32" t="s">
        <v>5594</v>
      </c>
      <c r="L53" s="32" t="s">
        <v>5604</v>
      </c>
      <c r="M53" s="32">
        <v>15</v>
      </c>
      <c r="N53" s="31" t="s">
        <v>5907</v>
      </c>
      <c r="O53" s="31" t="s">
        <v>5944</v>
      </c>
      <c r="P53" s="31" t="s">
        <v>2351</v>
      </c>
      <c r="Q53" s="31" t="s">
        <v>2352</v>
      </c>
      <c r="R53" s="31"/>
      <c r="S53" s="31" t="s">
        <v>5945</v>
      </c>
      <c r="T53" s="31"/>
      <c r="U53" s="31"/>
      <c r="V53" s="31"/>
      <c r="W53" s="31"/>
      <c r="X53" s="31"/>
      <c r="Y53" s="31"/>
      <c r="Z53" s="31" t="s">
        <v>5946</v>
      </c>
      <c r="AA53" s="31" t="s">
        <v>5947</v>
      </c>
      <c r="AB53" s="31"/>
      <c r="AD53" s="9"/>
      <c r="AE53" s="10"/>
      <c r="AF53" s="10"/>
      <c r="AG53" s="10"/>
      <c r="AH53" s="10"/>
      <c r="AI53" s="10"/>
    </row>
    <row r="54" spans="1:40" s="33" customFormat="1" ht="409.5" x14ac:dyDescent="0.25">
      <c r="A54" s="30" t="s">
        <v>5948</v>
      </c>
      <c r="B54" s="30" t="s">
        <v>5600</v>
      </c>
      <c r="C54" s="28" t="s">
        <v>5592</v>
      </c>
      <c r="D54" s="30" t="s">
        <v>5949</v>
      </c>
      <c r="E54" s="28" t="s">
        <v>5950</v>
      </c>
      <c r="F54" s="30" t="s">
        <v>5951</v>
      </c>
      <c r="G54" s="30"/>
      <c r="H54" s="30"/>
      <c r="I54" s="30"/>
      <c r="J54" s="30"/>
      <c r="K54" s="32" t="s">
        <v>5604</v>
      </c>
      <c r="L54" s="32" t="s">
        <v>5594</v>
      </c>
      <c r="M54" s="32">
        <v>15</v>
      </c>
      <c r="N54" s="31" t="s">
        <v>5907</v>
      </c>
      <c r="O54" s="31" t="s">
        <v>5952</v>
      </c>
      <c r="P54" s="31" t="s">
        <v>2546</v>
      </c>
      <c r="Q54" s="31" t="s">
        <v>2547</v>
      </c>
      <c r="R54" s="31"/>
      <c r="S54" s="31" t="s">
        <v>2552</v>
      </c>
      <c r="T54" s="31" t="s">
        <v>2553</v>
      </c>
      <c r="U54" s="31" t="s">
        <v>2554</v>
      </c>
      <c r="V54" s="31"/>
      <c r="W54" s="31" t="s">
        <v>5953</v>
      </c>
      <c r="X54" s="31"/>
      <c r="Y54" s="31" t="s">
        <v>5954</v>
      </c>
      <c r="Z54" s="31" t="s">
        <v>5955</v>
      </c>
      <c r="AA54" s="30" t="s">
        <v>5956</v>
      </c>
      <c r="AB54" s="31"/>
      <c r="AC54" s="35"/>
      <c r="AD54" s="9"/>
      <c r="AE54" s="10"/>
      <c r="AF54" s="10"/>
      <c r="AG54" s="10"/>
      <c r="AH54" s="10"/>
      <c r="AI54" s="10"/>
      <c r="AJ54" s="35"/>
      <c r="AK54" s="35"/>
      <c r="AL54" s="35"/>
      <c r="AM54" s="35"/>
      <c r="AN54" s="35"/>
    </row>
    <row r="55" spans="1:40" s="33" customFormat="1" ht="94.5" x14ac:dyDescent="0.25">
      <c r="A55" s="31" t="s">
        <v>5957</v>
      </c>
      <c r="B55" s="31" t="s">
        <v>5591</v>
      </c>
      <c r="C55" s="32" t="s">
        <v>5594</v>
      </c>
      <c r="D55" s="31" t="s">
        <v>5958</v>
      </c>
      <c r="E55" s="32" t="s">
        <v>5959</v>
      </c>
      <c r="F55" s="31" t="s">
        <v>5960</v>
      </c>
      <c r="G55" s="31"/>
      <c r="H55" s="31"/>
      <c r="I55" s="31"/>
      <c r="J55" s="31"/>
      <c r="K55" s="32" t="e">
        <v>#N/A</v>
      </c>
      <c r="L55" s="32" t="e">
        <v>#N/A</v>
      </c>
      <c r="M55" s="32" t="e">
        <v>#N/A</v>
      </c>
      <c r="N55" s="31" t="s">
        <v>5922</v>
      </c>
      <c r="O55" s="31" t="s">
        <v>5923</v>
      </c>
      <c r="P55" s="31" t="s">
        <v>5961</v>
      </c>
      <c r="Q55" s="31" t="s">
        <v>834</v>
      </c>
      <c r="R55" s="31"/>
      <c r="S55" s="31"/>
      <c r="T55" s="31"/>
      <c r="U55" s="31"/>
      <c r="V55" s="31"/>
      <c r="W55" s="31" t="s">
        <v>5927</v>
      </c>
      <c r="X55" s="31" t="s">
        <v>210</v>
      </c>
      <c r="Y55" s="31"/>
      <c r="Z55" s="31" t="s">
        <v>5962</v>
      </c>
      <c r="AA55" s="31"/>
      <c r="AB55" s="31"/>
      <c r="AC55"/>
      <c r="AD55" s="9"/>
      <c r="AE55" s="10"/>
      <c r="AF55" s="10"/>
      <c r="AG55" s="10"/>
      <c r="AH55" s="10"/>
      <c r="AI55" s="10"/>
      <c r="AJ55" s="35"/>
      <c r="AK55" s="35"/>
      <c r="AL55" s="35"/>
      <c r="AM55" s="35"/>
      <c r="AN55" s="35"/>
    </row>
    <row r="56" spans="1:40" s="33" customFormat="1" ht="126" x14ac:dyDescent="0.25">
      <c r="A56" s="31" t="s">
        <v>5963</v>
      </c>
      <c r="B56" s="31" t="s">
        <v>5591</v>
      </c>
      <c r="C56" s="32" t="s">
        <v>5594</v>
      </c>
      <c r="D56" s="31" t="s">
        <v>5964</v>
      </c>
      <c r="E56" s="32" t="s">
        <v>5959</v>
      </c>
      <c r="F56" s="31" t="s">
        <v>5965</v>
      </c>
      <c r="G56" s="31"/>
      <c r="H56" s="31"/>
      <c r="I56" s="31"/>
      <c r="J56" s="31"/>
      <c r="K56" s="32" t="s">
        <v>5594</v>
      </c>
      <c r="L56" s="32" t="s">
        <v>5603</v>
      </c>
      <c r="M56" s="32">
        <v>5</v>
      </c>
      <c r="N56" s="31" t="s">
        <v>204</v>
      </c>
      <c r="O56" s="31" t="s">
        <v>5963</v>
      </c>
      <c r="P56" s="31" t="s">
        <v>5966</v>
      </c>
      <c r="Q56" s="31" t="s">
        <v>5967</v>
      </c>
      <c r="R56" s="31"/>
      <c r="S56" s="31"/>
      <c r="T56" s="31"/>
      <c r="U56" s="31"/>
      <c r="V56" s="31"/>
      <c r="W56" s="31"/>
      <c r="X56" s="31"/>
      <c r="Y56" s="31"/>
      <c r="Z56" s="31" t="s">
        <v>5968</v>
      </c>
      <c r="AA56" s="31"/>
      <c r="AB56" s="31"/>
      <c r="AD56" s="9"/>
      <c r="AE56" s="10"/>
      <c r="AF56" s="10"/>
      <c r="AG56" s="10"/>
      <c r="AH56" s="10"/>
      <c r="AI56" s="10"/>
    </row>
    <row r="57" spans="1:40" ht="204.75" x14ac:dyDescent="0.25">
      <c r="A57" s="30" t="s">
        <v>5969</v>
      </c>
      <c r="B57" s="30" t="s">
        <v>5641</v>
      </c>
      <c r="C57" s="28" t="s">
        <v>5594</v>
      </c>
      <c r="D57" s="30" t="s">
        <v>5970</v>
      </c>
      <c r="E57" s="28"/>
      <c r="F57" s="30"/>
      <c r="G57" s="30"/>
      <c r="H57" s="30"/>
      <c r="I57" s="30"/>
      <c r="J57" s="30"/>
      <c r="K57" s="32" t="s">
        <v>5594</v>
      </c>
      <c r="L57" s="32" t="s">
        <v>5594</v>
      </c>
      <c r="M57" s="32">
        <v>10</v>
      </c>
      <c r="N57" s="31" t="s">
        <v>1534</v>
      </c>
      <c r="O57" s="31" t="s">
        <v>5971</v>
      </c>
      <c r="P57" s="31" t="s">
        <v>2857</v>
      </c>
      <c r="Q57" s="31" t="s">
        <v>2858</v>
      </c>
      <c r="R57" s="31"/>
      <c r="S57" s="31"/>
      <c r="T57" s="31" t="s">
        <v>339</v>
      </c>
      <c r="U57" s="31" t="s">
        <v>5972</v>
      </c>
      <c r="V57" s="31"/>
      <c r="W57" s="31" t="s">
        <v>5973</v>
      </c>
      <c r="X57" s="31" t="s">
        <v>210</v>
      </c>
      <c r="Y57" s="31" t="s">
        <v>5974</v>
      </c>
      <c r="Z57" s="31" t="s">
        <v>5975</v>
      </c>
      <c r="AA57" s="30"/>
      <c r="AB57" s="31"/>
      <c r="AC57" s="33"/>
      <c r="AD57" s="9"/>
      <c r="AE57" s="10"/>
      <c r="AF57" s="10"/>
      <c r="AG57" s="10"/>
      <c r="AH57" s="10"/>
      <c r="AI57" s="10"/>
      <c r="AJ57" s="33"/>
      <c r="AK57" s="33"/>
      <c r="AL57" s="33"/>
      <c r="AM57" s="33"/>
      <c r="AN57" s="33"/>
    </row>
    <row r="58" spans="1:40" ht="141.75" x14ac:dyDescent="0.25">
      <c r="A58" s="30" t="s">
        <v>5976</v>
      </c>
      <c r="B58" s="31" t="s">
        <v>5591</v>
      </c>
      <c r="C58" s="32" t="s">
        <v>5592</v>
      </c>
      <c r="D58" s="31"/>
      <c r="E58" s="32" t="s">
        <v>5931</v>
      </c>
      <c r="F58" s="31" t="s">
        <v>5977</v>
      </c>
      <c r="G58" s="31"/>
      <c r="H58" s="31"/>
      <c r="I58" s="31"/>
      <c r="J58" s="31"/>
      <c r="K58" s="32" t="s">
        <v>5604</v>
      </c>
      <c r="L58" s="32" t="s">
        <v>5604</v>
      </c>
      <c r="M58" s="32">
        <v>25</v>
      </c>
      <c r="N58" s="31" t="s">
        <v>229</v>
      </c>
      <c r="O58" s="31" t="s">
        <v>5978</v>
      </c>
      <c r="P58" s="31" t="s">
        <v>1070</v>
      </c>
      <c r="Q58" s="31" t="s">
        <v>1071</v>
      </c>
      <c r="R58" s="31"/>
      <c r="S58" s="31" t="s">
        <v>5979</v>
      </c>
      <c r="T58" s="31" t="s">
        <v>5980</v>
      </c>
      <c r="U58" s="31" t="s">
        <v>5981</v>
      </c>
      <c r="V58" s="31"/>
      <c r="W58" s="31"/>
      <c r="X58" s="31"/>
      <c r="Y58" s="31"/>
      <c r="Z58" s="31" t="s">
        <v>5982</v>
      </c>
      <c r="AA58" s="31"/>
      <c r="AB58" s="31"/>
      <c r="AC58" s="33"/>
      <c r="AD58" s="9"/>
      <c r="AE58" s="10"/>
      <c r="AF58" s="10"/>
      <c r="AG58" s="10"/>
      <c r="AH58" s="10"/>
      <c r="AI58" s="10"/>
      <c r="AJ58" s="33"/>
      <c r="AK58" s="33"/>
      <c r="AL58" s="33"/>
      <c r="AM58" s="33"/>
      <c r="AN58" s="33"/>
    </row>
    <row r="59" spans="1:40" ht="110.25" x14ac:dyDescent="0.25">
      <c r="A59" s="30" t="s">
        <v>5983</v>
      </c>
      <c r="B59" s="30" t="s">
        <v>5677</v>
      </c>
      <c r="C59" s="28" t="s">
        <v>5594</v>
      </c>
      <c r="D59" s="30" t="s">
        <v>5984</v>
      </c>
      <c r="E59" s="28" t="s">
        <v>5959</v>
      </c>
      <c r="F59" s="30" t="s">
        <v>5985</v>
      </c>
      <c r="G59" s="30"/>
      <c r="H59" s="30"/>
      <c r="I59" s="30"/>
      <c r="J59" s="30"/>
      <c r="K59" s="32" t="s">
        <v>5594</v>
      </c>
      <c r="L59" s="32" t="s">
        <v>5594</v>
      </c>
      <c r="M59" s="32">
        <v>10</v>
      </c>
      <c r="N59" s="31"/>
      <c r="O59" s="31"/>
      <c r="P59" s="31" t="s">
        <v>833</v>
      </c>
      <c r="Q59" s="31" t="s">
        <v>834</v>
      </c>
      <c r="R59" s="31"/>
      <c r="S59" s="31" t="s">
        <v>840</v>
      </c>
      <c r="T59" s="31" t="s">
        <v>841</v>
      </c>
      <c r="U59" s="31" t="s">
        <v>842</v>
      </c>
      <c r="V59" s="31"/>
      <c r="W59" s="31"/>
      <c r="X59" s="31"/>
      <c r="Y59" s="31"/>
      <c r="Z59" s="31" t="s">
        <v>5986</v>
      </c>
      <c r="AA59" s="31" t="s">
        <v>5987</v>
      </c>
      <c r="AB59" s="31"/>
      <c r="AC59" s="33"/>
      <c r="AD59" s="9"/>
      <c r="AE59" s="10"/>
      <c r="AF59" s="10"/>
      <c r="AG59" s="10"/>
      <c r="AH59" s="10"/>
      <c r="AI59" s="10"/>
      <c r="AJ59" s="33"/>
      <c r="AK59" s="33"/>
      <c r="AL59" s="33"/>
      <c r="AM59" s="33"/>
      <c r="AN59" s="33"/>
    </row>
    <row r="60" spans="1:40" ht="409.5" x14ac:dyDescent="0.25">
      <c r="A60" s="44" t="s">
        <v>5988</v>
      </c>
      <c r="B60" s="31" t="s">
        <v>5591</v>
      </c>
      <c r="C60" s="32" t="s">
        <v>5594</v>
      </c>
      <c r="D60" s="31" t="s">
        <v>5989</v>
      </c>
      <c r="E60" s="32"/>
      <c r="F60" s="31"/>
      <c r="G60" s="31"/>
      <c r="H60" s="31"/>
      <c r="I60" s="31"/>
      <c r="J60" s="31"/>
      <c r="K60" s="32" t="s">
        <v>5594</v>
      </c>
      <c r="L60" s="32" t="s">
        <v>5594</v>
      </c>
      <c r="M60" s="32">
        <v>10</v>
      </c>
      <c r="N60" s="31" t="s">
        <v>229</v>
      </c>
      <c r="O60" s="31" t="s">
        <v>5990</v>
      </c>
      <c r="P60" s="31" t="s">
        <v>1885</v>
      </c>
      <c r="Q60" s="31" t="s">
        <v>1886</v>
      </c>
      <c r="R60" s="31"/>
      <c r="S60" s="31" t="s">
        <v>5991</v>
      </c>
      <c r="T60" s="31"/>
      <c r="U60" s="31" t="s">
        <v>5992</v>
      </c>
      <c r="V60" s="31"/>
      <c r="W60" s="31"/>
      <c r="X60" s="31"/>
      <c r="Y60" s="31"/>
      <c r="Z60" s="31"/>
      <c r="AA60" s="31"/>
      <c r="AB60" s="31"/>
      <c r="AC60" s="35"/>
      <c r="AD60" s="9"/>
      <c r="AE60" s="10"/>
      <c r="AF60" s="10"/>
      <c r="AG60" s="10"/>
      <c r="AH60" s="10"/>
      <c r="AI60" s="10"/>
      <c r="AJ60" s="35"/>
      <c r="AK60" s="35"/>
      <c r="AL60" s="35"/>
      <c r="AM60" s="35"/>
      <c r="AN60" s="35"/>
    </row>
    <row r="61" spans="1:40" ht="409.5" x14ac:dyDescent="0.25">
      <c r="A61" s="44" t="s">
        <v>5993</v>
      </c>
      <c r="B61" s="31" t="s">
        <v>5591</v>
      </c>
      <c r="C61" s="32" t="s">
        <v>5594</v>
      </c>
      <c r="D61" s="31" t="s">
        <v>5993</v>
      </c>
      <c r="E61" s="32"/>
      <c r="F61" s="31"/>
      <c r="G61" s="31"/>
      <c r="H61" s="31"/>
      <c r="I61" s="31"/>
      <c r="J61" s="31"/>
      <c r="K61" s="32" t="e">
        <v>#N/A</v>
      </c>
      <c r="L61" s="32" t="e">
        <v>#N/A</v>
      </c>
      <c r="M61" s="32" t="e">
        <v>#N/A</v>
      </c>
      <c r="N61" s="31" t="s">
        <v>229</v>
      </c>
      <c r="O61" s="31" t="s">
        <v>5990</v>
      </c>
      <c r="P61" s="31" t="s">
        <v>1885</v>
      </c>
      <c r="Q61" s="31" t="s">
        <v>1886</v>
      </c>
      <c r="R61" s="31"/>
      <c r="S61" s="31" t="s">
        <v>5991</v>
      </c>
      <c r="T61" s="31"/>
      <c r="U61" s="31" t="s">
        <v>5992</v>
      </c>
      <c r="V61" s="31"/>
      <c r="W61" s="31"/>
      <c r="X61" s="31"/>
      <c r="Y61" s="31"/>
      <c r="Z61" s="31"/>
      <c r="AA61" s="31"/>
      <c r="AB61" s="31"/>
      <c r="AC61" s="35"/>
      <c r="AD61" s="9"/>
      <c r="AE61" s="10"/>
      <c r="AF61" s="10"/>
      <c r="AG61" s="10"/>
      <c r="AH61" s="10"/>
      <c r="AI61" s="10"/>
      <c r="AJ61" s="35"/>
      <c r="AK61" s="35"/>
      <c r="AL61" s="35"/>
      <c r="AM61" s="35"/>
      <c r="AN61" s="35"/>
    </row>
    <row r="62" spans="1:40" ht="409.5" x14ac:dyDescent="0.25">
      <c r="A62" s="44" t="s">
        <v>5994</v>
      </c>
      <c r="B62" s="31" t="s">
        <v>5677</v>
      </c>
      <c r="C62" s="32" t="s">
        <v>5594</v>
      </c>
      <c r="D62" s="31" t="s">
        <v>5995</v>
      </c>
      <c r="E62" s="32"/>
      <c r="F62" s="31"/>
      <c r="G62" s="31"/>
      <c r="H62" s="31"/>
      <c r="I62" s="31"/>
      <c r="J62" s="31"/>
      <c r="K62" s="32" t="s">
        <v>5594</v>
      </c>
      <c r="L62" s="32" t="s">
        <v>5604</v>
      </c>
      <c r="M62" s="32">
        <v>15</v>
      </c>
      <c r="N62" s="31" t="s">
        <v>229</v>
      </c>
      <c r="O62" s="31" t="s">
        <v>5990</v>
      </c>
      <c r="P62" s="31" t="s">
        <v>1885</v>
      </c>
      <c r="Q62" s="31" t="s">
        <v>1886</v>
      </c>
      <c r="R62" s="31"/>
      <c r="S62" s="31" t="s">
        <v>5991</v>
      </c>
      <c r="T62" s="31"/>
      <c r="U62" s="31" t="s">
        <v>5992</v>
      </c>
      <c r="V62" s="31"/>
      <c r="W62" s="31"/>
      <c r="X62" s="31"/>
      <c r="Y62" s="31"/>
      <c r="Z62" s="31"/>
      <c r="AA62" s="31"/>
      <c r="AB62" s="31"/>
      <c r="AC62" s="35"/>
      <c r="AD62" s="9"/>
      <c r="AE62" s="10"/>
      <c r="AF62" s="10"/>
      <c r="AG62" s="10"/>
      <c r="AH62" s="10"/>
      <c r="AI62" s="10"/>
      <c r="AJ62" s="35"/>
      <c r="AK62" s="35"/>
      <c r="AL62" s="35"/>
      <c r="AM62" s="35"/>
      <c r="AN62" s="35"/>
    </row>
    <row r="63" spans="1:40" ht="141.75" x14ac:dyDescent="0.25">
      <c r="A63" s="30" t="s">
        <v>5996</v>
      </c>
      <c r="B63" s="31" t="s">
        <v>5677</v>
      </c>
      <c r="C63" s="32" t="s">
        <v>5594</v>
      </c>
      <c r="D63" s="31" t="s">
        <v>5997</v>
      </c>
      <c r="E63" s="32" t="s">
        <v>5762</v>
      </c>
      <c r="F63" s="31" t="s">
        <v>5998</v>
      </c>
      <c r="G63" s="31"/>
      <c r="H63" s="31"/>
      <c r="I63" s="31"/>
      <c r="J63" s="31"/>
      <c r="K63" s="32" t="s">
        <v>5594</v>
      </c>
      <c r="L63" s="32" t="s">
        <v>5604</v>
      </c>
      <c r="M63" s="32">
        <v>15</v>
      </c>
      <c r="N63" s="31" t="s">
        <v>229</v>
      </c>
      <c r="O63" s="31" t="s">
        <v>5999</v>
      </c>
      <c r="P63" s="31" t="s">
        <v>6000</v>
      </c>
      <c r="Q63" s="31" t="s">
        <v>6001</v>
      </c>
      <c r="R63" s="31"/>
      <c r="S63" s="31"/>
      <c r="T63" s="31"/>
      <c r="U63" s="31"/>
      <c r="V63" s="31"/>
      <c r="W63" s="31"/>
      <c r="X63" s="31"/>
      <c r="Y63" s="31"/>
      <c r="Z63" s="31" t="s">
        <v>6002</v>
      </c>
      <c r="AA63" s="31"/>
      <c r="AB63" s="31"/>
      <c r="AC63" s="35"/>
      <c r="AD63" s="9"/>
      <c r="AE63" s="10"/>
      <c r="AF63" s="10"/>
      <c r="AG63" s="10"/>
      <c r="AH63" s="10"/>
      <c r="AI63" s="10"/>
      <c r="AJ63" s="35"/>
      <c r="AK63" s="35"/>
      <c r="AL63" s="35"/>
      <c r="AM63" s="35"/>
      <c r="AN63" s="35"/>
    </row>
    <row r="64" spans="1:40" ht="409.5" x14ac:dyDescent="0.25">
      <c r="A64" s="31" t="s">
        <v>6003</v>
      </c>
      <c r="B64" s="31" t="s">
        <v>5677</v>
      </c>
      <c r="C64" s="32" t="s">
        <v>5594</v>
      </c>
      <c r="D64" s="31" t="s">
        <v>6004</v>
      </c>
      <c r="E64" s="32" t="s">
        <v>5762</v>
      </c>
      <c r="F64" s="31" t="s">
        <v>6005</v>
      </c>
      <c r="G64" s="31"/>
      <c r="H64" s="31"/>
      <c r="I64" s="31"/>
      <c r="J64" s="31"/>
      <c r="K64" s="32" t="s">
        <v>5604</v>
      </c>
      <c r="L64" s="32" t="s">
        <v>5604</v>
      </c>
      <c r="M64" s="32">
        <v>25</v>
      </c>
      <c r="N64" s="31" t="s">
        <v>229</v>
      </c>
      <c r="O64" s="31" t="s">
        <v>5999</v>
      </c>
      <c r="P64" s="31" t="s">
        <v>2610</v>
      </c>
      <c r="Q64" s="31" t="s">
        <v>2611</v>
      </c>
      <c r="R64" s="31"/>
      <c r="S64" s="53" t="s">
        <v>2614</v>
      </c>
      <c r="T64" s="31" t="s">
        <v>339</v>
      </c>
      <c r="U64" s="31" t="s">
        <v>6006</v>
      </c>
      <c r="V64" s="31"/>
      <c r="W64" s="31"/>
      <c r="X64" s="31"/>
      <c r="Y64" s="31"/>
      <c r="Z64" s="31" t="s">
        <v>6007</v>
      </c>
      <c r="AA64" s="31" t="s">
        <v>6008</v>
      </c>
      <c r="AB64" s="31"/>
      <c r="AC64" s="33"/>
      <c r="AD64" s="9"/>
      <c r="AE64" s="10"/>
      <c r="AF64" s="10"/>
      <c r="AG64" s="10"/>
      <c r="AH64" s="10"/>
      <c r="AI64" s="10"/>
      <c r="AJ64" s="33"/>
      <c r="AK64" s="33"/>
      <c r="AL64" s="33"/>
      <c r="AM64" s="33"/>
      <c r="AN64" s="33"/>
    </row>
    <row r="65" spans="1:40" ht="78.75" x14ac:dyDescent="0.25">
      <c r="A65" s="31" t="s">
        <v>6009</v>
      </c>
      <c r="B65" s="31" t="s">
        <v>5591</v>
      </c>
      <c r="C65" s="32" t="s">
        <v>5594</v>
      </c>
      <c r="D65" s="31" t="s">
        <v>6010</v>
      </c>
      <c r="E65" s="32"/>
      <c r="F65" s="31"/>
      <c r="G65" s="31"/>
      <c r="H65" s="31"/>
      <c r="I65" s="31"/>
      <c r="J65" s="31"/>
      <c r="K65" s="32" t="s">
        <v>5603</v>
      </c>
      <c r="L65" s="32" t="s">
        <v>5594</v>
      </c>
      <c r="M65" s="32">
        <v>5</v>
      </c>
      <c r="N65" s="31" t="s">
        <v>229</v>
      </c>
      <c r="O65" s="31" t="s">
        <v>5999</v>
      </c>
      <c r="P65" s="31" t="s">
        <v>1122</v>
      </c>
      <c r="Q65" s="31" t="s">
        <v>1123</v>
      </c>
      <c r="R65" s="31"/>
      <c r="S65" s="33" t="s">
        <v>1129</v>
      </c>
      <c r="T65" s="31"/>
      <c r="U65" s="31" t="s">
        <v>1130</v>
      </c>
      <c r="V65" s="31"/>
      <c r="W65" s="31"/>
      <c r="X65" s="31"/>
      <c r="Y65" s="31"/>
      <c r="Z65" s="31"/>
      <c r="AA65" s="31"/>
      <c r="AB65" s="31"/>
      <c r="AC65" s="33"/>
      <c r="AD65" s="9"/>
      <c r="AE65" s="10"/>
      <c r="AF65" s="10"/>
      <c r="AG65" s="10"/>
      <c r="AH65" s="10"/>
      <c r="AI65" s="10"/>
      <c r="AJ65" s="33"/>
      <c r="AK65" s="33"/>
      <c r="AL65" s="33"/>
      <c r="AM65" s="33"/>
      <c r="AN65" s="33"/>
    </row>
    <row r="66" spans="1:40" s="35" customFormat="1" ht="141.75" x14ac:dyDescent="0.25">
      <c r="A66" s="30" t="s">
        <v>6011</v>
      </c>
      <c r="B66" s="30" t="s">
        <v>5600</v>
      </c>
      <c r="C66" s="28" t="s">
        <v>5594</v>
      </c>
      <c r="D66" s="30"/>
      <c r="E66" s="28" t="s">
        <v>5931</v>
      </c>
      <c r="F66" s="30" t="s">
        <v>6012</v>
      </c>
      <c r="G66" s="30"/>
      <c r="H66" s="30"/>
      <c r="I66" s="30"/>
      <c r="J66" s="30"/>
      <c r="K66" s="32" t="s">
        <v>5594</v>
      </c>
      <c r="L66" s="32" t="s">
        <v>5594</v>
      </c>
      <c r="M66" s="32">
        <v>15</v>
      </c>
      <c r="N66" s="31"/>
      <c r="O66" s="31"/>
      <c r="P66" s="31" t="s">
        <v>573</v>
      </c>
      <c r="Q66" s="31" t="s">
        <v>574</v>
      </c>
      <c r="R66" s="31"/>
      <c r="S66" s="31" t="s">
        <v>580</v>
      </c>
      <c r="T66" s="31" t="s">
        <v>581</v>
      </c>
      <c r="U66" s="31" t="s">
        <v>582</v>
      </c>
      <c r="V66" s="31"/>
      <c r="W66" s="31"/>
      <c r="X66" s="31"/>
      <c r="Y66" s="31"/>
      <c r="Z66" s="31" t="s">
        <v>6013</v>
      </c>
      <c r="AA66" s="30" t="s">
        <v>6014</v>
      </c>
      <c r="AB66" s="31"/>
      <c r="AC66" s="33"/>
      <c r="AD66" s="9"/>
      <c r="AE66" s="10"/>
      <c r="AF66" s="10"/>
      <c r="AG66" s="10"/>
      <c r="AH66" s="10"/>
      <c r="AI66" s="10"/>
      <c r="AJ66" s="33"/>
      <c r="AK66" s="33"/>
      <c r="AL66" s="33"/>
      <c r="AM66" s="33"/>
      <c r="AN66" s="33"/>
    </row>
    <row r="67" spans="1:40" s="35" customFormat="1" ht="409.5" x14ac:dyDescent="0.25">
      <c r="A67" s="30" t="s">
        <v>6015</v>
      </c>
      <c r="B67" s="30" t="s">
        <v>5677</v>
      </c>
      <c r="C67" s="28" t="s">
        <v>5594</v>
      </c>
      <c r="D67" s="30" t="s">
        <v>6016</v>
      </c>
      <c r="E67" s="28" t="s">
        <v>5762</v>
      </c>
      <c r="F67" s="30" t="s">
        <v>6017</v>
      </c>
      <c r="G67" s="30"/>
      <c r="H67" s="30"/>
      <c r="I67" s="30"/>
      <c r="J67" s="30"/>
      <c r="K67" s="32" t="s">
        <v>5604</v>
      </c>
      <c r="L67" s="32" t="s">
        <v>5594</v>
      </c>
      <c r="M67" s="32">
        <v>15</v>
      </c>
      <c r="N67" s="31" t="s">
        <v>229</v>
      </c>
      <c r="O67" s="31" t="s">
        <v>5999</v>
      </c>
      <c r="P67" s="31" t="s">
        <v>2369</v>
      </c>
      <c r="Q67" s="31" t="s">
        <v>2370</v>
      </c>
      <c r="R67" s="31"/>
      <c r="S67" s="31" t="s">
        <v>6018</v>
      </c>
      <c r="T67" s="31"/>
      <c r="U67" s="31" t="s">
        <v>6006</v>
      </c>
      <c r="V67" s="31"/>
      <c r="W67" s="31"/>
      <c r="X67" s="31"/>
      <c r="Y67" s="31"/>
      <c r="Z67" s="31" t="s">
        <v>6019</v>
      </c>
      <c r="AA67" s="31" t="s">
        <v>6020</v>
      </c>
      <c r="AB67" s="31"/>
      <c r="AD67" s="9"/>
      <c r="AE67" s="10"/>
      <c r="AF67" s="10"/>
      <c r="AG67" s="10"/>
      <c r="AH67" s="10"/>
      <c r="AI67" s="10"/>
    </row>
    <row r="68" spans="1:40" s="38" customFormat="1" ht="204.75" x14ac:dyDescent="0.25">
      <c r="A68" s="31" t="s">
        <v>6021</v>
      </c>
      <c r="B68" s="31" t="s">
        <v>5591</v>
      </c>
      <c r="C68" s="32" t="s">
        <v>5592</v>
      </c>
      <c r="D68" s="31" t="s">
        <v>6022</v>
      </c>
      <c r="E68" s="32"/>
      <c r="F68" s="31"/>
      <c r="G68" s="31"/>
      <c r="H68" s="31"/>
      <c r="I68" s="31"/>
      <c r="J68" s="31"/>
      <c r="K68" s="32" t="s">
        <v>5604</v>
      </c>
      <c r="L68" s="32" t="s">
        <v>5604</v>
      </c>
      <c r="M68" s="32">
        <v>25</v>
      </c>
      <c r="N68" s="31" t="s">
        <v>229</v>
      </c>
      <c r="O68" s="31" t="s">
        <v>6023</v>
      </c>
      <c r="P68" s="31" t="s">
        <v>6024</v>
      </c>
      <c r="Q68" s="31" t="s">
        <v>6025</v>
      </c>
      <c r="R68" s="31"/>
      <c r="S68" s="31"/>
      <c r="T68" s="31"/>
      <c r="U68" s="31"/>
      <c r="V68" s="31"/>
      <c r="W68" s="31"/>
      <c r="X68" s="31"/>
      <c r="Y68" s="31"/>
      <c r="Z68" s="31" t="s">
        <v>6026</v>
      </c>
      <c r="AA68" s="31"/>
      <c r="AB68" s="31"/>
      <c r="AC68" s="33"/>
      <c r="AD68" s="9"/>
      <c r="AE68" s="10"/>
      <c r="AF68" s="10"/>
      <c r="AG68" s="10"/>
      <c r="AH68" s="10"/>
      <c r="AI68" s="10"/>
      <c r="AJ68" s="33"/>
      <c r="AK68" s="33"/>
      <c r="AL68" s="33"/>
      <c r="AM68" s="33"/>
      <c r="AN68" s="33"/>
    </row>
    <row r="69" spans="1:40" s="35" customFormat="1" ht="409.5" x14ac:dyDescent="0.25">
      <c r="A69" s="31" t="s">
        <v>6027</v>
      </c>
      <c r="B69" s="31" t="s">
        <v>5591</v>
      </c>
      <c r="C69" s="32" t="s">
        <v>5594</v>
      </c>
      <c r="D69" s="31" t="s">
        <v>6028</v>
      </c>
      <c r="E69" s="32"/>
      <c r="F69" s="31"/>
      <c r="G69" s="31"/>
      <c r="H69" s="31"/>
      <c r="I69" s="31"/>
      <c r="J69" s="31"/>
      <c r="K69" s="32" t="s">
        <v>5594</v>
      </c>
      <c r="L69" s="32" t="s">
        <v>5594</v>
      </c>
      <c r="M69" s="32">
        <v>15</v>
      </c>
      <c r="N69" s="31" t="s">
        <v>229</v>
      </c>
      <c r="O69" s="31" t="s">
        <v>6029</v>
      </c>
      <c r="P69" s="31" t="s">
        <v>4183</v>
      </c>
      <c r="Q69" s="31" t="s">
        <v>4184</v>
      </c>
      <c r="R69" s="31"/>
      <c r="S69" s="31"/>
      <c r="T69" s="31"/>
      <c r="U69" s="31" t="s">
        <v>6030</v>
      </c>
      <c r="V69" s="31"/>
      <c r="W69" s="31"/>
      <c r="X69" s="31"/>
      <c r="Y69" s="31"/>
      <c r="Z69" s="31"/>
      <c r="AA69" s="31" t="s">
        <v>6031</v>
      </c>
      <c r="AB69" s="31"/>
      <c r="AC69"/>
      <c r="AD69" s="9"/>
      <c r="AE69" s="10"/>
      <c r="AF69" s="10"/>
      <c r="AG69" s="10"/>
      <c r="AH69" s="10"/>
      <c r="AI69" s="10"/>
    </row>
    <row r="70" spans="1:40" s="35" customFormat="1" ht="220.5" x14ac:dyDescent="0.25">
      <c r="A70" s="30" t="s">
        <v>6032</v>
      </c>
      <c r="B70" s="30" t="s">
        <v>5641</v>
      </c>
      <c r="C70" s="28" t="s">
        <v>5594</v>
      </c>
      <c r="D70" s="30" t="s">
        <v>6033</v>
      </c>
      <c r="E70" s="28"/>
      <c r="F70" s="30"/>
      <c r="G70" s="30"/>
      <c r="H70" s="30"/>
      <c r="I70" s="30"/>
      <c r="J70" s="30"/>
      <c r="K70" s="32" t="s">
        <v>5603</v>
      </c>
      <c r="L70" s="32" t="s">
        <v>5604</v>
      </c>
      <c r="M70" s="32">
        <v>10</v>
      </c>
      <c r="N70" s="31" t="s">
        <v>229</v>
      </c>
      <c r="O70" s="31" t="s">
        <v>444</v>
      </c>
      <c r="P70" s="31" t="s">
        <v>445</v>
      </c>
      <c r="Q70" s="31" t="s">
        <v>446</v>
      </c>
      <c r="R70" s="31"/>
      <c r="S70" s="31" t="s">
        <v>454</v>
      </c>
      <c r="T70" s="31"/>
      <c r="U70" s="31"/>
      <c r="V70" s="31"/>
      <c r="W70" s="31"/>
      <c r="X70" s="31"/>
      <c r="Y70" s="31" t="s">
        <v>6034</v>
      </c>
      <c r="Z70" s="31"/>
      <c r="AA70" s="30" t="s">
        <v>5739</v>
      </c>
      <c r="AB70" s="31"/>
      <c r="AC70" s="33"/>
      <c r="AD70" s="9"/>
      <c r="AE70" s="10"/>
      <c r="AF70" s="10"/>
      <c r="AG70" s="10"/>
      <c r="AH70" s="10"/>
      <c r="AI70" s="10"/>
      <c r="AJ70" s="33"/>
      <c r="AK70" s="33"/>
      <c r="AL70" s="33"/>
      <c r="AM70" s="33"/>
      <c r="AN70" s="33"/>
    </row>
    <row r="71" spans="1:40" s="35" customFormat="1" ht="141.75" x14ac:dyDescent="0.25">
      <c r="A71" s="30" t="s">
        <v>6035</v>
      </c>
      <c r="B71" s="30" t="s">
        <v>5677</v>
      </c>
      <c r="C71" s="28" t="s">
        <v>5594</v>
      </c>
      <c r="D71" s="30" t="s">
        <v>6036</v>
      </c>
      <c r="E71" s="28" t="s">
        <v>5762</v>
      </c>
      <c r="F71" s="30" t="s">
        <v>6037</v>
      </c>
      <c r="G71" s="30"/>
      <c r="H71" s="30"/>
      <c r="I71" s="30"/>
      <c r="J71" s="30"/>
      <c r="K71" s="32" t="s">
        <v>5604</v>
      </c>
      <c r="L71" s="32" t="s">
        <v>5604</v>
      </c>
      <c r="M71" s="32">
        <v>25</v>
      </c>
      <c r="N71" s="31" t="s">
        <v>229</v>
      </c>
      <c r="O71" s="31" t="s">
        <v>6038</v>
      </c>
      <c r="P71" s="31" t="s">
        <v>5079</v>
      </c>
      <c r="Q71" s="31" t="s">
        <v>5080</v>
      </c>
      <c r="R71" s="31"/>
      <c r="S71" s="31"/>
      <c r="T71" s="31"/>
      <c r="U71" s="31" t="s">
        <v>6039</v>
      </c>
      <c r="V71" s="31"/>
      <c r="W71" s="31"/>
      <c r="X71" s="31"/>
      <c r="Y71" s="31"/>
      <c r="Z71" s="31" t="s">
        <v>6040</v>
      </c>
      <c r="AA71" s="31" t="s">
        <v>6041</v>
      </c>
      <c r="AB71" s="31"/>
      <c r="AD71" s="9"/>
      <c r="AE71" s="10"/>
      <c r="AF71" s="10"/>
      <c r="AG71" s="10"/>
      <c r="AH71" s="10"/>
      <c r="AI71" s="10"/>
    </row>
    <row r="72" spans="1:40" s="35" customFormat="1" ht="94.5" x14ac:dyDescent="0.25">
      <c r="A72" s="31" t="s">
        <v>6042</v>
      </c>
      <c r="B72" s="31" t="s">
        <v>5591</v>
      </c>
      <c r="C72" s="32" t="s">
        <v>5594</v>
      </c>
      <c r="D72" s="31" t="s">
        <v>6043</v>
      </c>
      <c r="E72" s="32"/>
      <c r="F72" s="31"/>
      <c r="G72" s="31"/>
      <c r="H72" s="31"/>
      <c r="I72" s="31"/>
      <c r="J72" s="31"/>
      <c r="K72" s="32" t="s">
        <v>5603</v>
      </c>
      <c r="L72" s="32" t="s">
        <v>5594</v>
      </c>
      <c r="M72" s="32">
        <v>5</v>
      </c>
      <c r="N72" s="31" t="s">
        <v>229</v>
      </c>
      <c r="O72" s="31" t="s">
        <v>6044</v>
      </c>
      <c r="P72" s="31" t="s">
        <v>4289</v>
      </c>
      <c r="Q72" s="31" t="s">
        <v>4290</v>
      </c>
      <c r="R72" s="31"/>
      <c r="S72" s="31"/>
      <c r="T72" s="31"/>
      <c r="U72" s="31" t="s">
        <v>6045</v>
      </c>
      <c r="V72" s="31"/>
      <c r="W72" s="31"/>
      <c r="X72" s="31"/>
      <c r="Y72" s="31"/>
      <c r="Z72" s="31" t="s">
        <v>6046</v>
      </c>
      <c r="AA72" s="31"/>
      <c r="AB72" s="31"/>
      <c r="AD72" s="9"/>
      <c r="AE72" s="10"/>
      <c r="AF72" s="10"/>
      <c r="AG72" s="10"/>
      <c r="AH72" s="10"/>
      <c r="AI72" s="10"/>
    </row>
    <row r="73" spans="1:40" s="38" customFormat="1" ht="393.75" x14ac:dyDescent="0.25">
      <c r="A73" s="31" t="s">
        <v>6047</v>
      </c>
      <c r="B73" s="31" t="s">
        <v>5591</v>
      </c>
      <c r="C73" s="32" t="s">
        <v>5594</v>
      </c>
      <c r="D73" s="31" t="s">
        <v>6048</v>
      </c>
      <c r="E73" s="32"/>
      <c r="F73" s="31"/>
      <c r="G73" s="31"/>
      <c r="H73" s="31"/>
      <c r="I73" s="31"/>
      <c r="J73" s="31"/>
      <c r="K73" s="32" t="s">
        <v>5594</v>
      </c>
      <c r="L73" s="32" t="s">
        <v>5594</v>
      </c>
      <c r="M73" s="32">
        <v>15</v>
      </c>
      <c r="N73" s="31" t="s">
        <v>229</v>
      </c>
      <c r="O73" s="31" t="s">
        <v>6049</v>
      </c>
      <c r="P73" s="31" t="s">
        <v>678</v>
      </c>
      <c r="Q73" s="31" t="s">
        <v>679</v>
      </c>
      <c r="R73" s="31"/>
      <c r="S73" s="31" t="s">
        <v>6050</v>
      </c>
      <c r="T73" s="31"/>
      <c r="U73" s="31"/>
      <c r="V73" s="31"/>
      <c r="W73" s="31" t="s">
        <v>6051</v>
      </c>
      <c r="X73" s="31" t="s">
        <v>182</v>
      </c>
      <c r="Y73" s="31" t="s">
        <v>6052</v>
      </c>
      <c r="Z73" s="31" t="s">
        <v>6053</v>
      </c>
      <c r="AA73" s="31"/>
      <c r="AB73" s="31"/>
      <c r="AC73" s="35"/>
      <c r="AD73" s="9"/>
      <c r="AE73" s="10"/>
      <c r="AF73" s="10"/>
      <c r="AG73" s="10"/>
      <c r="AH73" s="10"/>
      <c r="AI73" s="10"/>
      <c r="AJ73" s="35"/>
      <c r="AK73" s="35"/>
      <c r="AL73" s="35"/>
      <c r="AM73" s="35"/>
      <c r="AN73" s="35"/>
    </row>
    <row r="74" spans="1:40" s="38" customFormat="1" ht="220.5" x14ac:dyDescent="0.25">
      <c r="A74" s="31" t="s">
        <v>6054</v>
      </c>
      <c r="B74" s="31" t="s">
        <v>5677</v>
      </c>
      <c r="C74" s="32" t="s">
        <v>5594</v>
      </c>
      <c r="D74" s="31" t="s">
        <v>6055</v>
      </c>
      <c r="E74" s="32" t="s">
        <v>5762</v>
      </c>
      <c r="F74" s="31" t="s">
        <v>6056</v>
      </c>
      <c r="G74" s="31"/>
      <c r="H74" s="31"/>
      <c r="I74" s="31"/>
      <c r="J74" s="31"/>
      <c r="K74" s="32" t="s">
        <v>5603</v>
      </c>
      <c r="L74" s="32" t="s">
        <v>5594</v>
      </c>
      <c r="M74" s="32">
        <v>5</v>
      </c>
      <c r="N74" s="31" t="s">
        <v>5768</v>
      </c>
      <c r="O74" s="31" t="s">
        <v>5769</v>
      </c>
      <c r="P74" s="31" t="s">
        <v>931</v>
      </c>
      <c r="Q74" s="31" t="s">
        <v>932</v>
      </c>
      <c r="R74" s="31"/>
      <c r="S74" s="31" t="s">
        <v>6057</v>
      </c>
      <c r="T74" s="31"/>
      <c r="U74" s="31"/>
      <c r="V74" s="31"/>
      <c r="W74" s="31"/>
      <c r="X74" s="31"/>
      <c r="Y74" s="31"/>
      <c r="Z74" s="31"/>
      <c r="AA74" s="31" t="s">
        <v>6058</v>
      </c>
      <c r="AB74" s="31"/>
      <c r="AC74" s="33"/>
      <c r="AD74" s="9"/>
      <c r="AE74" s="10"/>
      <c r="AF74" s="10"/>
      <c r="AG74" s="10"/>
      <c r="AH74" s="10"/>
      <c r="AI74" s="10"/>
      <c r="AJ74" s="33"/>
      <c r="AK74" s="33"/>
      <c r="AL74" s="33"/>
      <c r="AM74" s="33"/>
      <c r="AN74" s="33"/>
    </row>
    <row r="75" spans="1:40" s="35" customFormat="1" ht="94.5" x14ac:dyDescent="0.25">
      <c r="A75" s="31" t="s">
        <v>6059</v>
      </c>
      <c r="B75" s="31" t="s">
        <v>5677</v>
      </c>
      <c r="C75" s="32" t="s">
        <v>5594</v>
      </c>
      <c r="D75" s="31" t="s">
        <v>6060</v>
      </c>
      <c r="E75" s="32" t="s">
        <v>5762</v>
      </c>
      <c r="F75" s="31" t="s">
        <v>6061</v>
      </c>
      <c r="G75" s="31"/>
      <c r="H75" s="31"/>
      <c r="I75" s="31"/>
      <c r="J75" s="31"/>
      <c r="K75" s="32" t="s">
        <v>5604</v>
      </c>
      <c r="L75" s="32" t="s">
        <v>5604</v>
      </c>
      <c r="M75" s="32">
        <v>25</v>
      </c>
      <c r="N75" s="31" t="s">
        <v>5768</v>
      </c>
      <c r="O75" s="31" t="s">
        <v>6062</v>
      </c>
      <c r="P75" s="31" t="s">
        <v>6063</v>
      </c>
      <c r="Q75" s="31" t="s">
        <v>6064</v>
      </c>
      <c r="R75" s="31"/>
      <c r="S75" s="31"/>
      <c r="T75" s="31"/>
      <c r="U75" s="31"/>
      <c r="V75" s="31"/>
      <c r="W75" s="31"/>
      <c r="X75" s="31"/>
      <c r="Y75" s="31"/>
      <c r="Z75" s="31"/>
      <c r="AA75" s="31" t="s">
        <v>6065</v>
      </c>
      <c r="AB75" s="31"/>
      <c r="AC75" s="33"/>
      <c r="AD75" s="9"/>
      <c r="AE75" s="10"/>
      <c r="AF75" s="10"/>
      <c r="AG75" s="10"/>
      <c r="AH75" s="10"/>
      <c r="AI75" s="10"/>
      <c r="AJ75" s="33"/>
      <c r="AK75" s="33"/>
      <c r="AL75" s="33"/>
      <c r="AM75" s="33"/>
      <c r="AN75" s="33"/>
    </row>
    <row r="76" spans="1:40" s="35" customFormat="1" ht="126" x14ac:dyDescent="0.25">
      <c r="A76" s="30" t="s">
        <v>6066</v>
      </c>
      <c r="B76" s="30" t="s">
        <v>5641</v>
      </c>
      <c r="C76" s="28" t="s">
        <v>5594</v>
      </c>
      <c r="D76" s="30" t="s">
        <v>6067</v>
      </c>
      <c r="E76" s="28"/>
      <c r="F76" s="30"/>
      <c r="G76" s="30"/>
      <c r="H76" s="30"/>
      <c r="I76" s="30"/>
      <c r="J76" s="30"/>
      <c r="K76" s="32" t="s">
        <v>5603</v>
      </c>
      <c r="L76" s="32" t="s">
        <v>5604</v>
      </c>
      <c r="M76" s="32">
        <v>10</v>
      </c>
      <c r="N76" s="31" t="s">
        <v>5768</v>
      </c>
      <c r="O76" s="31" t="s">
        <v>6062</v>
      </c>
      <c r="P76" s="31" t="s">
        <v>6063</v>
      </c>
      <c r="Q76" s="31" t="s">
        <v>6064</v>
      </c>
      <c r="R76" s="31"/>
      <c r="S76" s="31"/>
      <c r="T76" s="31"/>
      <c r="U76" s="31"/>
      <c r="V76" s="31"/>
      <c r="W76" s="31" t="s">
        <v>5716</v>
      </c>
      <c r="X76" s="31" t="s">
        <v>182</v>
      </c>
      <c r="Y76" s="34" t="s">
        <v>6068</v>
      </c>
      <c r="Z76" s="31"/>
      <c r="AA76" s="30" t="s">
        <v>5739</v>
      </c>
      <c r="AB76" s="31"/>
      <c r="AC76" s="33"/>
      <c r="AD76" s="9"/>
      <c r="AE76" s="10"/>
      <c r="AF76" s="10"/>
      <c r="AG76" s="10"/>
      <c r="AH76" s="10"/>
      <c r="AI76" s="10"/>
      <c r="AJ76" s="33"/>
      <c r="AK76" s="33"/>
      <c r="AL76" s="33"/>
      <c r="AM76" s="33"/>
      <c r="AN76" s="33"/>
    </row>
    <row r="77" spans="1:40" s="35" customFormat="1" ht="409.5" x14ac:dyDescent="0.25">
      <c r="A77" s="30" t="s">
        <v>6069</v>
      </c>
      <c r="B77" s="30" t="s">
        <v>5600</v>
      </c>
      <c r="C77" s="28" t="s">
        <v>5601</v>
      </c>
      <c r="D77" s="30" t="s">
        <v>6070</v>
      </c>
      <c r="E77" s="28"/>
      <c r="F77" s="30"/>
      <c r="G77" s="30"/>
      <c r="H77" s="30"/>
      <c r="I77" s="30"/>
      <c r="J77" s="30"/>
      <c r="K77" s="32" t="s">
        <v>5594</v>
      </c>
      <c r="L77" s="32" t="s">
        <v>5604</v>
      </c>
      <c r="M77" s="32">
        <v>15</v>
      </c>
      <c r="N77" s="31" t="s">
        <v>266</v>
      </c>
      <c r="O77" s="31" t="s">
        <v>6071</v>
      </c>
      <c r="P77" s="31" t="s">
        <v>3371</v>
      </c>
      <c r="Q77" s="31" t="s">
        <v>3372</v>
      </c>
      <c r="R77" s="31"/>
      <c r="S77" s="31"/>
      <c r="T77" s="31" t="s">
        <v>6072</v>
      </c>
      <c r="U77" s="31" t="s">
        <v>6073</v>
      </c>
      <c r="V77" s="31"/>
      <c r="W77" s="31" t="s">
        <v>6074</v>
      </c>
      <c r="X77" s="30" t="s">
        <v>5780</v>
      </c>
      <c r="Y77" s="31"/>
      <c r="Z77" s="31" t="s">
        <v>6075</v>
      </c>
      <c r="AA77" s="30"/>
      <c r="AB77" s="31" t="s">
        <v>6076</v>
      </c>
      <c r="AC77" s="33"/>
      <c r="AD77" s="15"/>
      <c r="AE77" s="16"/>
      <c r="AF77" s="16"/>
      <c r="AG77" s="16"/>
      <c r="AH77" s="16"/>
      <c r="AI77" s="16"/>
      <c r="AJ77" s="33"/>
      <c r="AK77" s="33"/>
      <c r="AL77" s="33"/>
      <c r="AM77" s="33"/>
      <c r="AN77" s="33"/>
    </row>
    <row r="78" spans="1:40" s="35" customFormat="1" ht="409.5" x14ac:dyDescent="0.25">
      <c r="A78" s="31" t="s">
        <v>6077</v>
      </c>
      <c r="B78" s="30" t="s">
        <v>5600</v>
      </c>
      <c r="C78" s="28" t="s">
        <v>5601</v>
      </c>
      <c r="D78" s="30" t="s">
        <v>6078</v>
      </c>
      <c r="E78" s="28" t="s">
        <v>5774</v>
      </c>
      <c r="F78" s="30" t="s">
        <v>6079</v>
      </c>
      <c r="G78" s="30"/>
      <c r="H78" s="30"/>
      <c r="I78" s="30"/>
      <c r="J78" s="30"/>
      <c r="K78" s="32" t="s">
        <v>5604</v>
      </c>
      <c r="L78" s="32" t="s">
        <v>5604</v>
      </c>
      <c r="M78" s="32">
        <v>25</v>
      </c>
      <c r="N78" s="31" t="s">
        <v>6080</v>
      </c>
      <c r="O78" s="31" t="s">
        <v>6081</v>
      </c>
      <c r="P78" s="31" t="s">
        <v>1833</v>
      </c>
      <c r="Q78" s="31" t="s">
        <v>1834</v>
      </c>
      <c r="R78" s="31"/>
      <c r="S78" s="31" t="s">
        <v>6082</v>
      </c>
      <c r="T78" s="31" t="s">
        <v>6083</v>
      </c>
      <c r="U78" s="31" t="s">
        <v>6084</v>
      </c>
      <c r="V78" s="31"/>
      <c r="W78" s="31" t="s">
        <v>6085</v>
      </c>
      <c r="X78" s="31" t="s">
        <v>182</v>
      </c>
      <c r="Y78" s="31" t="s">
        <v>6086</v>
      </c>
      <c r="Z78" s="31" t="s">
        <v>6087</v>
      </c>
      <c r="AA78" s="30" t="s">
        <v>6088</v>
      </c>
      <c r="AB78" s="31"/>
      <c r="AC78" s="33"/>
      <c r="AD78" s="15"/>
      <c r="AE78" s="16"/>
      <c r="AF78" s="16"/>
      <c r="AG78" s="16"/>
      <c r="AH78" s="16"/>
      <c r="AI78" s="16"/>
      <c r="AJ78" s="33"/>
      <c r="AK78" s="33"/>
      <c r="AL78" s="33"/>
      <c r="AM78" s="33"/>
      <c r="AN78" s="33"/>
    </row>
    <row r="79" spans="1:40" s="38" customFormat="1" ht="283.5" x14ac:dyDescent="0.25">
      <c r="A79" s="31" t="s">
        <v>6089</v>
      </c>
      <c r="B79" s="31" t="s">
        <v>5591</v>
      </c>
      <c r="C79" s="32" t="s">
        <v>5594</v>
      </c>
      <c r="D79" s="31" t="s">
        <v>6090</v>
      </c>
      <c r="E79" s="32" t="s">
        <v>5774</v>
      </c>
      <c r="F79" s="31" t="s">
        <v>6091</v>
      </c>
      <c r="G79" s="31"/>
      <c r="H79" s="31"/>
      <c r="I79" s="31"/>
      <c r="J79" s="31"/>
      <c r="K79" s="32" t="s">
        <v>5604</v>
      </c>
      <c r="L79" s="32" t="s">
        <v>5594</v>
      </c>
      <c r="M79" s="32">
        <v>15</v>
      </c>
      <c r="N79" s="31" t="s">
        <v>1534</v>
      </c>
      <c r="O79" s="31" t="s">
        <v>6092</v>
      </c>
      <c r="P79" s="31" t="s">
        <v>2664</v>
      </c>
      <c r="Q79" s="31" t="s">
        <v>2665</v>
      </c>
      <c r="R79" s="31"/>
      <c r="S79" s="31"/>
      <c r="T79" s="31" t="s">
        <v>6093</v>
      </c>
      <c r="U79" s="31" t="s">
        <v>5972</v>
      </c>
      <c r="V79" s="31"/>
      <c r="W79" s="31"/>
      <c r="X79" s="31"/>
      <c r="Y79" s="31"/>
      <c r="Z79" s="31"/>
      <c r="AA79" s="31"/>
      <c r="AB79" s="31"/>
      <c r="AC79" s="33"/>
      <c r="AD79" s="9"/>
      <c r="AE79" s="10"/>
      <c r="AF79" s="10"/>
      <c r="AG79" s="10"/>
      <c r="AH79" s="10"/>
      <c r="AI79" s="10"/>
      <c r="AJ79" s="33"/>
      <c r="AK79" s="33"/>
      <c r="AL79" s="33"/>
      <c r="AM79" s="33"/>
      <c r="AN79" s="33"/>
    </row>
    <row r="80" spans="1:40" s="38" customFormat="1" ht="283.5" x14ac:dyDescent="0.25">
      <c r="A80" s="31" t="s">
        <v>6094</v>
      </c>
      <c r="B80" s="31" t="s">
        <v>5591</v>
      </c>
      <c r="C80" s="32" t="s">
        <v>5594</v>
      </c>
      <c r="D80" s="31"/>
      <c r="E80" s="32"/>
      <c r="F80" s="31"/>
      <c r="G80" s="31"/>
      <c r="H80" s="31"/>
      <c r="I80" s="31"/>
      <c r="J80" s="31"/>
      <c r="K80" s="32" t="s">
        <v>5594</v>
      </c>
      <c r="L80" s="32" t="s">
        <v>5594</v>
      </c>
      <c r="M80" s="32">
        <v>15</v>
      </c>
      <c r="N80" s="31" t="s">
        <v>1534</v>
      </c>
      <c r="O80" s="31" t="s">
        <v>5971</v>
      </c>
      <c r="P80" s="31" t="s">
        <v>2664</v>
      </c>
      <c r="Q80" s="31" t="s">
        <v>2665</v>
      </c>
      <c r="R80" s="31"/>
      <c r="S80" s="31"/>
      <c r="T80" s="31" t="s">
        <v>6093</v>
      </c>
      <c r="U80" s="31" t="s">
        <v>5972</v>
      </c>
      <c r="V80" s="31"/>
      <c r="W80" s="31"/>
      <c r="X80" s="31"/>
      <c r="Y80" s="31"/>
      <c r="Z80" s="31"/>
      <c r="AA80" s="31"/>
      <c r="AB80" s="31"/>
      <c r="AC80" s="33"/>
      <c r="AD80" s="9"/>
      <c r="AE80" s="10"/>
      <c r="AF80" s="10"/>
      <c r="AG80" s="10"/>
      <c r="AH80" s="10"/>
      <c r="AI80" s="10"/>
      <c r="AJ80" s="33"/>
      <c r="AK80" s="33"/>
      <c r="AL80" s="33"/>
      <c r="AM80" s="33"/>
      <c r="AN80" s="33"/>
    </row>
    <row r="81" spans="1:40" s="35" customFormat="1" ht="252" x14ac:dyDescent="0.25">
      <c r="A81" s="30" t="s">
        <v>6095</v>
      </c>
      <c r="B81" s="30" t="s">
        <v>5677</v>
      </c>
      <c r="C81" s="28" t="s">
        <v>5594</v>
      </c>
      <c r="D81" s="30" t="s">
        <v>6096</v>
      </c>
      <c r="E81" s="28" t="s">
        <v>5774</v>
      </c>
      <c r="F81" s="30" t="s">
        <v>6091</v>
      </c>
      <c r="G81" s="30"/>
      <c r="H81" s="30"/>
      <c r="I81" s="30"/>
      <c r="J81" s="30"/>
      <c r="K81" s="32" t="s">
        <v>5594</v>
      </c>
      <c r="L81" s="32" t="s">
        <v>5604</v>
      </c>
      <c r="M81" s="32">
        <v>15</v>
      </c>
      <c r="N81" s="31" t="s">
        <v>1534</v>
      </c>
      <c r="O81" s="31" t="s">
        <v>6092</v>
      </c>
      <c r="P81" s="31" t="s">
        <v>6097</v>
      </c>
      <c r="Q81" s="31" t="s">
        <v>6098</v>
      </c>
      <c r="R81" s="31"/>
      <c r="S81" s="31"/>
      <c r="T81" s="31"/>
      <c r="U81" s="31" t="s">
        <v>5972</v>
      </c>
      <c r="V81" s="31"/>
      <c r="W81" s="31" t="s">
        <v>6099</v>
      </c>
      <c r="X81" s="31" t="s">
        <v>5609</v>
      </c>
      <c r="Y81" s="31" t="s">
        <v>6100</v>
      </c>
      <c r="Z81" s="31"/>
      <c r="AA81" s="30"/>
      <c r="AB81" s="31"/>
      <c r="AC81" s="33"/>
      <c r="AD81" s="9"/>
      <c r="AE81" s="10"/>
      <c r="AF81" s="10"/>
      <c r="AG81" s="10"/>
      <c r="AH81" s="10"/>
      <c r="AI81" s="10"/>
      <c r="AJ81" s="33"/>
      <c r="AK81" s="33"/>
      <c r="AL81" s="33"/>
      <c r="AM81" s="33"/>
      <c r="AN81" s="33"/>
    </row>
    <row r="82" spans="1:40" s="35" customFormat="1" ht="117" customHeight="1" x14ac:dyDescent="0.25">
      <c r="A82" s="30" t="s">
        <v>6101</v>
      </c>
      <c r="B82" s="30" t="s">
        <v>6102</v>
      </c>
      <c r="C82" s="28" t="s">
        <v>5601</v>
      </c>
      <c r="D82" s="30"/>
      <c r="E82" s="28"/>
      <c r="F82" s="30"/>
      <c r="G82" s="30"/>
      <c r="H82" s="30"/>
      <c r="I82" s="30"/>
      <c r="J82" s="30"/>
      <c r="K82" s="32" t="s">
        <v>5594</v>
      </c>
      <c r="L82" s="32" t="s">
        <v>5594</v>
      </c>
      <c r="M82" s="32">
        <v>10</v>
      </c>
      <c r="N82" s="31" t="s">
        <v>5685</v>
      </c>
      <c r="O82" s="31" t="s">
        <v>6103</v>
      </c>
      <c r="P82" s="31" t="s">
        <v>1944</v>
      </c>
      <c r="Q82" s="31" t="s">
        <v>1945</v>
      </c>
      <c r="R82" s="31"/>
      <c r="S82" s="31" t="s">
        <v>6104</v>
      </c>
      <c r="T82" s="31" t="s">
        <v>6105</v>
      </c>
      <c r="U82" s="31" t="s">
        <v>6106</v>
      </c>
      <c r="V82" s="31"/>
      <c r="W82" s="31" t="s">
        <v>6107</v>
      </c>
      <c r="X82" s="31" t="s">
        <v>5609</v>
      </c>
      <c r="Y82" s="31"/>
      <c r="Z82" s="31" t="s">
        <v>6108</v>
      </c>
      <c r="AA82" s="30"/>
      <c r="AB82" s="31" t="s">
        <v>6109</v>
      </c>
      <c r="AC82" s="38"/>
      <c r="AD82" s="15"/>
      <c r="AE82" s="16"/>
      <c r="AF82" s="16"/>
      <c r="AG82" s="16"/>
      <c r="AH82" s="16"/>
      <c r="AI82" s="16"/>
      <c r="AJ82" s="38"/>
      <c r="AK82" s="38"/>
      <c r="AL82" s="38"/>
      <c r="AM82" s="38"/>
      <c r="AN82" s="38"/>
    </row>
    <row r="83" spans="1:40" s="35" customFormat="1" ht="94.5" customHeight="1" x14ac:dyDescent="0.25">
      <c r="A83" s="30" t="s">
        <v>6110</v>
      </c>
      <c r="B83" s="30" t="s">
        <v>6102</v>
      </c>
      <c r="C83" s="28" t="s">
        <v>5601</v>
      </c>
      <c r="D83" s="30" t="s">
        <v>6111</v>
      </c>
      <c r="E83" s="28"/>
      <c r="F83" s="30"/>
      <c r="G83" s="30"/>
      <c r="H83" s="30"/>
      <c r="I83" s="30"/>
      <c r="J83" s="30"/>
      <c r="K83" s="32" t="s">
        <v>5594</v>
      </c>
      <c r="L83" s="32" t="s">
        <v>5594</v>
      </c>
      <c r="M83" s="32">
        <v>10</v>
      </c>
      <c r="N83" s="31" t="s">
        <v>5685</v>
      </c>
      <c r="O83" s="31" t="s">
        <v>6103</v>
      </c>
      <c r="P83" s="31" t="s">
        <v>1944</v>
      </c>
      <c r="Q83" s="31" t="s">
        <v>1945</v>
      </c>
      <c r="R83" s="31"/>
      <c r="S83" s="31" t="s">
        <v>6112</v>
      </c>
      <c r="T83" s="31" t="s">
        <v>6105</v>
      </c>
      <c r="U83" s="31" t="s">
        <v>6113</v>
      </c>
      <c r="V83" s="31"/>
      <c r="W83" s="31" t="s">
        <v>6114</v>
      </c>
      <c r="X83" s="30" t="s">
        <v>5780</v>
      </c>
      <c r="Y83" s="31"/>
      <c r="Z83" s="31" t="s">
        <v>6115</v>
      </c>
      <c r="AA83" s="30"/>
      <c r="AB83" s="31" t="s">
        <v>6109</v>
      </c>
      <c r="AC83" s="38"/>
      <c r="AD83" s="15"/>
      <c r="AE83" s="16"/>
      <c r="AF83" s="16"/>
      <c r="AG83" s="16"/>
      <c r="AH83" s="16"/>
      <c r="AI83" s="16"/>
      <c r="AJ83" s="38"/>
      <c r="AK83" s="38"/>
      <c r="AL83" s="38"/>
      <c r="AM83" s="38"/>
      <c r="AN83" s="38"/>
    </row>
    <row r="84" spans="1:40" s="35" customFormat="1" ht="409.5" x14ac:dyDescent="0.25">
      <c r="A84" s="30" t="s">
        <v>6116</v>
      </c>
      <c r="B84" s="30" t="s">
        <v>6102</v>
      </c>
      <c r="C84" s="28" t="s">
        <v>5601</v>
      </c>
      <c r="D84" s="30" t="s">
        <v>6117</v>
      </c>
      <c r="E84" s="28"/>
      <c r="F84" s="30"/>
      <c r="G84" s="30"/>
      <c r="H84" s="30"/>
      <c r="I84" s="30"/>
      <c r="J84" s="30"/>
      <c r="K84" s="32" t="s">
        <v>5603</v>
      </c>
      <c r="L84" s="32" t="s">
        <v>5594</v>
      </c>
      <c r="M84" s="32">
        <v>5</v>
      </c>
      <c r="N84" s="31" t="s">
        <v>5685</v>
      </c>
      <c r="O84" s="31" t="s">
        <v>6103</v>
      </c>
      <c r="P84" s="31" t="s">
        <v>1944</v>
      </c>
      <c r="Q84" s="31" t="s">
        <v>1945</v>
      </c>
      <c r="R84" s="31"/>
      <c r="S84" s="31" t="s">
        <v>6118</v>
      </c>
      <c r="T84" s="31" t="s">
        <v>6105</v>
      </c>
      <c r="U84" s="31" t="s">
        <v>6119</v>
      </c>
      <c r="V84" s="31"/>
      <c r="W84" s="31" t="s">
        <v>6120</v>
      </c>
      <c r="X84" s="30" t="s">
        <v>5780</v>
      </c>
      <c r="Y84" s="31" t="s">
        <v>6121</v>
      </c>
      <c r="Z84" s="31" t="s">
        <v>6122</v>
      </c>
      <c r="AA84" s="30" t="s">
        <v>6123</v>
      </c>
      <c r="AB84" s="31"/>
      <c r="AC84" s="38"/>
      <c r="AD84" s="15"/>
      <c r="AE84" s="16"/>
      <c r="AF84" s="16"/>
      <c r="AG84" s="16"/>
      <c r="AH84" s="16"/>
      <c r="AI84" s="16"/>
      <c r="AJ84" s="38"/>
      <c r="AK84" s="38"/>
      <c r="AL84" s="38"/>
      <c r="AM84" s="38"/>
      <c r="AN84" s="38"/>
    </row>
    <row r="85" spans="1:40" s="35" customFormat="1" ht="171.6" customHeight="1" x14ac:dyDescent="0.25">
      <c r="A85" s="30" t="s">
        <v>6124</v>
      </c>
      <c r="B85" s="30" t="s">
        <v>6102</v>
      </c>
      <c r="C85" s="28" t="s">
        <v>5601</v>
      </c>
      <c r="D85" s="30" t="s">
        <v>6125</v>
      </c>
      <c r="E85" s="28"/>
      <c r="F85" s="30"/>
      <c r="G85" s="30"/>
      <c r="H85" s="30"/>
      <c r="I85" s="30"/>
      <c r="J85" s="30"/>
      <c r="K85" s="32" t="s">
        <v>5594</v>
      </c>
      <c r="L85" s="32" t="s">
        <v>5594</v>
      </c>
      <c r="M85" s="32">
        <v>10</v>
      </c>
      <c r="N85" s="31" t="s">
        <v>5685</v>
      </c>
      <c r="O85" s="31" t="s">
        <v>6126</v>
      </c>
      <c r="P85" s="31" t="s">
        <v>1305</v>
      </c>
      <c r="Q85" s="31" t="s">
        <v>1306</v>
      </c>
      <c r="R85" s="31"/>
      <c r="S85" s="31" t="s">
        <v>6127</v>
      </c>
      <c r="T85" s="31" t="s">
        <v>6128</v>
      </c>
      <c r="U85" s="31"/>
      <c r="V85" s="31"/>
      <c r="W85" s="31" t="s">
        <v>6129</v>
      </c>
      <c r="X85" s="31" t="s">
        <v>5609</v>
      </c>
      <c r="Y85" s="31"/>
      <c r="Z85" s="31" t="s">
        <v>6130</v>
      </c>
      <c r="AA85" s="31" t="s">
        <v>6131</v>
      </c>
      <c r="AB85" s="31"/>
      <c r="AC85" s="38"/>
      <c r="AD85" s="15"/>
      <c r="AE85" s="16"/>
      <c r="AF85" s="16"/>
      <c r="AG85" s="16"/>
      <c r="AH85" s="16"/>
      <c r="AI85" s="16"/>
      <c r="AJ85" s="38"/>
      <c r="AK85" s="38"/>
      <c r="AL85" s="38"/>
      <c r="AM85" s="38"/>
      <c r="AN85" s="38"/>
    </row>
    <row r="86" spans="1:40" s="35" customFormat="1" ht="132" customHeight="1" x14ac:dyDescent="0.25">
      <c r="A86" s="30" t="s">
        <v>6132</v>
      </c>
      <c r="B86" s="30" t="s">
        <v>6102</v>
      </c>
      <c r="C86" s="28" t="s">
        <v>5601</v>
      </c>
      <c r="D86" s="30" t="s">
        <v>6133</v>
      </c>
      <c r="E86" s="28" t="s">
        <v>6134</v>
      </c>
      <c r="F86" s="30" t="s">
        <v>6135</v>
      </c>
      <c r="G86" s="30"/>
      <c r="H86" s="30"/>
      <c r="I86" s="30"/>
      <c r="J86" s="30"/>
      <c r="K86" s="32" t="s">
        <v>5604</v>
      </c>
      <c r="L86" s="32" t="s">
        <v>5594</v>
      </c>
      <c r="M86" s="32">
        <v>15</v>
      </c>
      <c r="N86" s="31" t="s">
        <v>5685</v>
      </c>
      <c r="O86" s="31" t="s">
        <v>6126</v>
      </c>
      <c r="P86" s="31" t="s">
        <v>1305</v>
      </c>
      <c r="Q86" s="31" t="s">
        <v>1306</v>
      </c>
      <c r="R86" s="31"/>
      <c r="S86" s="31" t="s">
        <v>6127</v>
      </c>
      <c r="T86" s="31" t="s">
        <v>6128</v>
      </c>
      <c r="U86" s="31"/>
      <c r="V86" s="31"/>
      <c r="W86" s="31"/>
      <c r="X86" s="31"/>
      <c r="Y86" s="31"/>
      <c r="Z86" s="31" t="s">
        <v>6136</v>
      </c>
      <c r="AA86" s="30"/>
      <c r="AB86" s="31" t="s">
        <v>6137</v>
      </c>
      <c r="AC86" s="38"/>
      <c r="AD86" s="15"/>
      <c r="AE86" s="16"/>
      <c r="AF86" s="16"/>
      <c r="AG86" s="16"/>
      <c r="AH86" s="16"/>
      <c r="AI86" s="16"/>
      <c r="AJ86" s="38"/>
      <c r="AK86" s="38"/>
      <c r="AL86" s="38"/>
      <c r="AM86" s="38"/>
      <c r="AN86" s="38"/>
    </row>
    <row r="87" spans="1:40" s="35" customFormat="1" ht="409.5" x14ac:dyDescent="0.25">
      <c r="A87" s="30" t="s">
        <v>6138</v>
      </c>
      <c r="B87" s="30" t="s">
        <v>6102</v>
      </c>
      <c r="C87" s="28" t="s">
        <v>5601</v>
      </c>
      <c r="D87" s="30" t="s">
        <v>6139</v>
      </c>
      <c r="E87" s="28" t="s">
        <v>6134</v>
      </c>
      <c r="F87" s="30" t="s">
        <v>6140</v>
      </c>
      <c r="G87" s="30"/>
      <c r="H87" s="30"/>
      <c r="I87" s="30"/>
      <c r="J87" s="30"/>
      <c r="K87" s="32" t="s">
        <v>5594</v>
      </c>
      <c r="L87" s="32" t="s">
        <v>5604</v>
      </c>
      <c r="M87" s="32">
        <v>15</v>
      </c>
      <c r="N87" s="31" t="s">
        <v>5685</v>
      </c>
      <c r="O87" s="31" t="s">
        <v>6126</v>
      </c>
      <c r="P87" s="31" t="s">
        <v>1305</v>
      </c>
      <c r="Q87" s="31" t="s">
        <v>1306</v>
      </c>
      <c r="R87" s="31"/>
      <c r="S87" s="31" t="s">
        <v>6127</v>
      </c>
      <c r="T87" s="31" t="s">
        <v>6128</v>
      </c>
      <c r="U87" s="31"/>
      <c r="V87" s="31"/>
      <c r="W87" s="31"/>
      <c r="X87" s="31"/>
      <c r="Y87" s="31"/>
      <c r="Z87" s="31" t="s">
        <v>6141</v>
      </c>
      <c r="AA87" s="30" t="s">
        <v>6142</v>
      </c>
      <c r="AB87" s="31"/>
      <c r="AC87" s="38"/>
      <c r="AD87" s="15"/>
      <c r="AE87" s="16"/>
      <c r="AF87" s="16"/>
      <c r="AG87" s="16"/>
      <c r="AH87" s="16"/>
      <c r="AI87" s="16"/>
      <c r="AJ87" s="38"/>
      <c r="AK87" s="38"/>
      <c r="AL87" s="38"/>
      <c r="AM87" s="38"/>
      <c r="AN87" s="38"/>
    </row>
    <row r="88" spans="1:40" s="35" customFormat="1" ht="299.25" x14ac:dyDescent="0.25">
      <c r="A88" s="30" t="s">
        <v>6143</v>
      </c>
      <c r="B88" s="30" t="s">
        <v>6102</v>
      </c>
      <c r="C88" s="28" t="s">
        <v>5601</v>
      </c>
      <c r="D88" s="30" t="s">
        <v>6144</v>
      </c>
      <c r="E88" s="28" t="s">
        <v>6134</v>
      </c>
      <c r="F88" s="30" t="s">
        <v>6145</v>
      </c>
      <c r="G88" s="30"/>
      <c r="H88" s="30"/>
      <c r="I88" s="30"/>
      <c r="J88" s="30"/>
      <c r="K88" s="32" t="s">
        <v>5594</v>
      </c>
      <c r="L88" s="32" t="s">
        <v>5594</v>
      </c>
      <c r="M88" s="32">
        <v>10</v>
      </c>
      <c r="N88" s="31" t="s">
        <v>5685</v>
      </c>
      <c r="O88" s="31" t="s">
        <v>6146</v>
      </c>
      <c r="P88" s="31" t="s">
        <v>3252</v>
      </c>
      <c r="Q88" s="31" t="s">
        <v>3253</v>
      </c>
      <c r="R88" s="31"/>
      <c r="S88" s="31"/>
      <c r="T88" s="31" t="s">
        <v>6147</v>
      </c>
      <c r="U88" s="31"/>
      <c r="V88" s="31"/>
      <c r="W88" s="31" t="s">
        <v>6148</v>
      </c>
      <c r="X88" s="30" t="s">
        <v>5780</v>
      </c>
      <c r="Y88" s="31"/>
      <c r="Z88" s="31" t="s">
        <v>6149</v>
      </c>
      <c r="AA88" s="30" t="s">
        <v>6150</v>
      </c>
      <c r="AB88" s="31"/>
      <c r="AC88" s="38"/>
      <c r="AD88" s="15"/>
      <c r="AE88" s="16"/>
      <c r="AF88" s="16"/>
      <c r="AG88" s="16"/>
      <c r="AH88" s="16"/>
      <c r="AI88" s="16"/>
      <c r="AJ88" s="38"/>
      <c r="AK88" s="38"/>
      <c r="AL88" s="38"/>
      <c r="AM88" s="38"/>
      <c r="AN88" s="38"/>
    </row>
    <row r="89" spans="1:40" s="38" customFormat="1" ht="409.5" x14ac:dyDescent="0.25">
      <c r="A89" s="30" t="s">
        <v>6151</v>
      </c>
      <c r="B89" s="30" t="s">
        <v>6102</v>
      </c>
      <c r="C89" s="28" t="s">
        <v>5601</v>
      </c>
      <c r="D89" s="30" t="s">
        <v>6152</v>
      </c>
      <c r="E89" s="28"/>
      <c r="F89" s="30"/>
      <c r="G89" s="30"/>
      <c r="H89" s="30"/>
      <c r="I89" s="30"/>
      <c r="J89" s="30"/>
      <c r="K89" s="32" t="s">
        <v>5594</v>
      </c>
      <c r="L89" s="32" t="s">
        <v>5594</v>
      </c>
      <c r="M89" s="32">
        <v>10</v>
      </c>
      <c r="N89" s="31" t="s">
        <v>5685</v>
      </c>
      <c r="O89" s="31" t="s">
        <v>5686</v>
      </c>
      <c r="P89" s="31" t="s">
        <v>1967</v>
      </c>
      <c r="Q89" s="31" t="s">
        <v>1968</v>
      </c>
      <c r="R89" s="31"/>
      <c r="S89" s="31" t="s">
        <v>6153</v>
      </c>
      <c r="T89" s="31" t="s">
        <v>6154</v>
      </c>
      <c r="U89" s="31" t="s">
        <v>6155</v>
      </c>
      <c r="V89" s="31"/>
      <c r="W89" s="31"/>
      <c r="X89" s="31"/>
      <c r="Y89" s="31"/>
      <c r="Z89" s="31" t="s">
        <v>6156</v>
      </c>
      <c r="AA89" s="30"/>
      <c r="AB89" s="31" t="s">
        <v>6109</v>
      </c>
      <c r="AD89" s="15"/>
      <c r="AE89" s="16"/>
      <c r="AF89" s="16"/>
      <c r="AG89" s="16"/>
      <c r="AH89" s="16"/>
      <c r="AI89" s="16"/>
    </row>
    <row r="90" spans="1:40" s="38" customFormat="1" ht="173.25" x14ac:dyDescent="0.25">
      <c r="A90" s="31" t="s">
        <v>6157</v>
      </c>
      <c r="B90" s="31" t="s">
        <v>5591</v>
      </c>
      <c r="C90" s="32" t="s">
        <v>5592</v>
      </c>
      <c r="D90" s="31" t="s">
        <v>6158</v>
      </c>
      <c r="E90" s="32" t="s">
        <v>5907</v>
      </c>
      <c r="F90" s="31" t="s">
        <v>6159</v>
      </c>
      <c r="G90" s="31"/>
      <c r="H90" s="31"/>
      <c r="I90" s="31"/>
      <c r="J90" s="31"/>
      <c r="K90" s="32" t="s">
        <v>5594</v>
      </c>
      <c r="L90" s="32" t="s">
        <v>5604</v>
      </c>
      <c r="M90" s="32">
        <v>15</v>
      </c>
      <c r="N90" s="31" t="s">
        <v>5907</v>
      </c>
      <c r="O90" s="31" t="s">
        <v>5944</v>
      </c>
      <c r="P90" s="31" t="s">
        <v>825</v>
      </c>
      <c r="Q90" s="31" t="s">
        <v>2352</v>
      </c>
      <c r="R90" s="31"/>
      <c r="S90" s="31" t="s">
        <v>830</v>
      </c>
      <c r="T90" s="31"/>
      <c r="U90" s="31" t="s">
        <v>831</v>
      </c>
      <c r="V90" s="31"/>
      <c r="W90" s="31" t="s">
        <v>6160</v>
      </c>
      <c r="X90" s="31" t="s">
        <v>210</v>
      </c>
      <c r="Y90" s="31"/>
      <c r="Z90" s="31" t="s">
        <v>6161</v>
      </c>
      <c r="AA90" s="31" t="s">
        <v>6162</v>
      </c>
      <c r="AB90" s="31"/>
      <c r="AC90"/>
      <c r="AD90" s="9"/>
      <c r="AE90" s="10"/>
      <c r="AF90" s="10"/>
      <c r="AG90" s="10"/>
      <c r="AH90" s="10"/>
      <c r="AI90" s="10"/>
      <c r="AJ90" s="35"/>
      <c r="AK90" s="35"/>
      <c r="AL90" s="35"/>
      <c r="AM90" s="35"/>
      <c r="AN90" s="35"/>
    </row>
    <row r="91" spans="1:40" s="38" customFormat="1" ht="173.25" x14ac:dyDescent="0.25">
      <c r="A91" s="31" t="s">
        <v>6163</v>
      </c>
      <c r="B91" s="31" t="s">
        <v>5591</v>
      </c>
      <c r="C91" s="32" t="s">
        <v>5592</v>
      </c>
      <c r="D91" s="31" t="s">
        <v>6164</v>
      </c>
      <c r="E91" s="32" t="s">
        <v>5907</v>
      </c>
      <c r="F91" s="31" t="s">
        <v>6159</v>
      </c>
      <c r="G91" s="31"/>
      <c r="H91" s="31"/>
      <c r="I91" s="31"/>
      <c r="J91" s="31"/>
      <c r="K91" s="32" t="s">
        <v>5594</v>
      </c>
      <c r="L91" s="32" t="s">
        <v>5603</v>
      </c>
      <c r="M91" s="32">
        <v>5</v>
      </c>
      <c r="N91" s="31" t="s">
        <v>5907</v>
      </c>
      <c r="O91" s="31" t="s">
        <v>5944</v>
      </c>
      <c r="P91" s="31" t="s">
        <v>814</v>
      </c>
      <c r="Q91" s="31" t="s">
        <v>2352</v>
      </c>
      <c r="R91" s="31"/>
      <c r="S91" s="31" t="s">
        <v>822</v>
      </c>
      <c r="T91" s="31"/>
      <c r="U91" s="31" t="s">
        <v>823</v>
      </c>
      <c r="V91" s="31"/>
      <c r="W91" s="31" t="s">
        <v>6165</v>
      </c>
      <c r="X91" s="31" t="s">
        <v>5609</v>
      </c>
      <c r="Y91" s="31"/>
      <c r="Z91" s="31" t="s">
        <v>6166</v>
      </c>
      <c r="AA91" s="31" t="s">
        <v>6167</v>
      </c>
      <c r="AB91" s="31"/>
      <c r="AC91"/>
      <c r="AD91" s="9"/>
      <c r="AE91" s="10"/>
      <c r="AF91" s="10"/>
      <c r="AG91" s="10"/>
      <c r="AH91" s="10"/>
      <c r="AI91" s="10"/>
      <c r="AJ91" s="35"/>
      <c r="AK91" s="35"/>
      <c r="AL91" s="35"/>
      <c r="AM91" s="35"/>
      <c r="AN91" s="35"/>
    </row>
    <row r="92" spans="1:40" s="38" customFormat="1" ht="141.75" x14ac:dyDescent="0.25">
      <c r="A92" s="31" t="s">
        <v>6168</v>
      </c>
      <c r="B92" s="31" t="s">
        <v>5591</v>
      </c>
      <c r="C92" s="32" t="s">
        <v>5592</v>
      </c>
      <c r="D92" s="31" t="s">
        <v>6169</v>
      </c>
      <c r="E92" s="32"/>
      <c r="F92" s="31"/>
      <c r="G92" s="31"/>
      <c r="H92" s="31"/>
      <c r="I92" s="31"/>
      <c r="J92" s="31"/>
      <c r="K92" s="32" t="s">
        <v>5604</v>
      </c>
      <c r="L92" s="32" t="s">
        <v>5594</v>
      </c>
      <c r="M92" s="32">
        <v>15</v>
      </c>
      <c r="N92" s="31" t="s">
        <v>6170</v>
      </c>
      <c r="O92" s="31" t="s">
        <v>6170</v>
      </c>
      <c r="P92" s="31" t="s">
        <v>2169</v>
      </c>
      <c r="Q92" s="31" t="s">
        <v>2170</v>
      </c>
      <c r="R92" s="31"/>
      <c r="S92" s="31" t="s">
        <v>2178</v>
      </c>
      <c r="T92" s="31"/>
      <c r="U92" s="31" t="s">
        <v>2179</v>
      </c>
      <c r="V92" s="31"/>
      <c r="W92" s="31" t="s">
        <v>6171</v>
      </c>
      <c r="X92" s="31" t="s">
        <v>210</v>
      </c>
      <c r="Y92" s="31"/>
      <c r="Z92" s="31" t="s">
        <v>6172</v>
      </c>
      <c r="AA92" s="31" t="s">
        <v>6173</v>
      </c>
      <c r="AB92" s="31"/>
      <c r="AC92"/>
      <c r="AD92" s="9"/>
      <c r="AE92" s="10"/>
      <c r="AF92" s="10"/>
      <c r="AG92" s="10"/>
      <c r="AH92" s="10"/>
      <c r="AI92" s="10"/>
      <c r="AJ92" s="35"/>
      <c r="AK92" s="35"/>
      <c r="AL92" s="35"/>
      <c r="AM92" s="35"/>
      <c r="AN92" s="35"/>
    </row>
    <row r="93" spans="1:40" s="35" customFormat="1" ht="190.5" customHeight="1" x14ac:dyDescent="0.25">
      <c r="A93" s="31" t="s">
        <v>6174</v>
      </c>
      <c r="B93" s="31" t="s">
        <v>5591</v>
      </c>
      <c r="C93" s="32" t="s">
        <v>5594</v>
      </c>
      <c r="D93" s="31" t="s">
        <v>6175</v>
      </c>
      <c r="E93" s="32"/>
      <c r="F93" s="31"/>
      <c r="G93" s="31"/>
      <c r="H93" s="31"/>
      <c r="I93" s="31"/>
      <c r="J93" s="31"/>
      <c r="K93" s="32" t="s">
        <v>5594</v>
      </c>
      <c r="L93" s="32" t="s">
        <v>5603</v>
      </c>
      <c r="M93" s="32">
        <v>5</v>
      </c>
      <c r="N93" s="31" t="s">
        <v>5690</v>
      </c>
      <c r="O93" s="31" t="s">
        <v>2453</v>
      </c>
      <c r="P93" s="31" t="s">
        <v>4829</v>
      </c>
      <c r="Q93" s="31" t="s">
        <v>4830</v>
      </c>
      <c r="R93" s="31"/>
      <c r="S93" s="31"/>
      <c r="T93" s="31"/>
      <c r="U93" s="31" t="s">
        <v>6176</v>
      </c>
      <c r="V93" s="31"/>
      <c r="W93" s="31"/>
      <c r="X93" s="31"/>
      <c r="Y93" s="31"/>
      <c r="Z93" s="31" t="s">
        <v>6177</v>
      </c>
      <c r="AA93" s="31"/>
      <c r="AB93" s="31"/>
      <c r="AD93" s="9"/>
      <c r="AE93" s="10"/>
      <c r="AF93" s="10"/>
      <c r="AG93" s="10"/>
      <c r="AH93" s="10"/>
      <c r="AI93" s="10"/>
    </row>
    <row r="94" spans="1:40" s="35" customFormat="1" ht="173.25" x14ac:dyDescent="0.25">
      <c r="A94" s="30" t="s">
        <v>6178</v>
      </c>
      <c r="B94" s="30" t="s">
        <v>5818</v>
      </c>
      <c r="C94" s="28" t="s">
        <v>5592</v>
      </c>
      <c r="D94" s="30" t="s">
        <v>6179</v>
      </c>
      <c r="E94" s="28"/>
      <c r="F94" s="30"/>
      <c r="G94" s="30"/>
      <c r="H94" s="30"/>
      <c r="I94" s="30"/>
      <c r="J94" s="30"/>
      <c r="K94" s="32" t="s">
        <v>5604</v>
      </c>
      <c r="L94" s="32" t="s">
        <v>5604</v>
      </c>
      <c r="M94" s="32">
        <v>25</v>
      </c>
      <c r="N94" s="31" t="s">
        <v>5820</v>
      </c>
      <c r="O94" s="31" t="s">
        <v>2523</v>
      </c>
      <c r="P94" s="31" t="s">
        <v>5095</v>
      </c>
      <c r="Q94" s="31" t="s">
        <v>5096</v>
      </c>
      <c r="R94" s="31"/>
      <c r="S94" s="31"/>
      <c r="T94" s="31"/>
      <c r="U94" s="31" t="s">
        <v>5101</v>
      </c>
      <c r="V94" s="31"/>
      <c r="W94" s="31" t="s">
        <v>5824</v>
      </c>
      <c r="X94" s="31" t="s">
        <v>182</v>
      </c>
      <c r="Y94" s="31" t="s">
        <v>6180</v>
      </c>
      <c r="Z94" s="31" t="s">
        <v>6181</v>
      </c>
      <c r="AA94" s="30" t="s">
        <v>6182</v>
      </c>
      <c r="AB94" s="31" t="s">
        <v>5835</v>
      </c>
      <c r="AD94" s="9"/>
      <c r="AE94" s="10"/>
      <c r="AF94" s="10"/>
      <c r="AG94" s="10"/>
      <c r="AH94" s="10"/>
      <c r="AI94" s="10"/>
    </row>
    <row r="95" spans="1:40" s="35" customFormat="1" ht="46.5" x14ac:dyDescent="0.25">
      <c r="A95" s="31" t="s">
        <v>6183</v>
      </c>
      <c r="B95" s="31" t="s">
        <v>5591</v>
      </c>
      <c r="C95" s="32" t="s">
        <v>5592</v>
      </c>
      <c r="D95" s="31"/>
      <c r="E95" s="32"/>
      <c r="F95" s="31"/>
      <c r="G95" s="31"/>
      <c r="H95" s="31"/>
      <c r="I95" s="31"/>
      <c r="J95" s="31"/>
      <c r="K95" s="32" t="s">
        <v>5604</v>
      </c>
      <c r="L95" s="32" t="s">
        <v>5603</v>
      </c>
      <c r="M95" s="32">
        <v>10</v>
      </c>
      <c r="N95" s="31" t="s">
        <v>204</v>
      </c>
      <c r="O95" s="31" t="s">
        <v>6184</v>
      </c>
      <c r="P95" s="31" t="e">
        <v>#N/A</v>
      </c>
      <c r="Q95" s="31" t="e">
        <v>#N/A</v>
      </c>
      <c r="R95" s="31"/>
      <c r="S95" s="31" t="e">
        <v>#N/A</v>
      </c>
      <c r="T95" s="31" t="e">
        <f>VLOOKUP(P95,'[1]SCF 2025.2.2'!$D:$Z,23,FALSE)</f>
        <v>#N/A</v>
      </c>
      <c r="U95" s="31" t="e">
        <v>#N/A</v>
      </c>
      <c r="V95" s="31"/>
      <c r="W95" s="31"/>
      <c r="X95" s="31"/>
      <c r="Y95" s="31"/>
      <c r="Z95" s="31"/>
      <c r="AA95" s="31"/>
      <c r="AB95" s="31"/>
      <c r="AC95" s="33"/>
      <c r="AD95" s="9"/>
      <c r="AE95" s="10"/>
      <c r="AF95" s="10"/>
      <c r="AG95" s="10"/>
      <c r="AH95" s="10"/>
      <c r="AI95" s="10"/>
      <c r="AJ95" s="33"/>
      <c r="AK95" s="33"/>
      <c r="AL95" s="33"/>
      <c r="AM95" s="33"/>
      <c r="AN95" s="33"/>
    </row>
    <row r="96" spans="1:40" s="35" customFormat="1" ht="63" x14ac:dyDescent="0.25">
      <c r="A96" s="30" t="s">
        <v>6185</v>
      </c>
      <c r="B96" s="30" t="s">
        <v>5600</v>
      </c>
      <c r="C96" s="28" t="s">
        <v>5601</v>
      </c>
      <c r="D96" s="30" t="s">
        <v>6186</v>
      </c>
      <c r="E96" s="28"/>
      <c r="F96" s="30"/>
      <c r="G96" s="30"/>
      <c r="H96" s="30"/>
      <c r="I96" s="30"/>
      <c r="J96" s="30"/>
      <c r="K96" s="32" t="s">
        <v>5604</v>
      </c>
      <c r="L96" s="32" t="s">
        <v>5604</v>
      </c>
      <c r="M96" s="32">
        <v>25</v>
      </c>
      <c r="N96" s="31" t="s">
        <v>2747</v>
      </c>
      <c r="O96" s="31" t="s">
        <v>5790</v>
      </c>
      <c r="P96" s="31" t="e">
        <v>#N/A</v>
      </c>
      <c r="Q96" s="31" t="e">
        <v>#N/A</v>
      </c>
      <c r="R96" s="31"/>
      <c r="S96" s="31" t="e">
        <v>#N/A</v>
      </c>
      <c r="T96" s="31" t="e">
        <f>VLOOKUP(P96,'[1]SCF 2025.2.2'!$D:$Z,23,FALSE)</f>
        <v>#N/A</v>
      </c>
      <c r="U96" s="31" t="e">
        <v>#N/A</v>
      </c>
      <c r="V96" s="31"/>
      <c r="W96" s="31"/>
      <c r="X96" s="31"/>
      <c r="Y96" s="31"/>
      <c r="Z96" s="31" t="s">
        <v>6187</v>
      </c>
      <c r="AA96" s="30"/>
      <c r="AB96" s="31"/>
      <c r="AC96" s="33"/>
      <c r="AD96" s="15"/>
      <c r="AE96" s="16"/>
      <c r="AF96" s="16"/>
      <c r="AG96" s="16"/>
      <c r="AH96" s="16"/>
      <c r="AI96" s="16"/>
      <c r="AJ96" s="33"/>
      <c r="AK96" s="33"/>
      <c r="AL96" s="33"/>
      <c r="AM96" s="33"/>
      <c r="AN96" s="33"/>
    </row>
  </sheetData>
  <autoFilter ref="A2:AN96" xr:uid="{E79D4338-4355-4E96-8401-68F24A097611}"/>
  <mergeCells count="3">
    <mergeCell ref="AD1:AI1"/>
    <mergeCell ref="N1:V1"/>
    <mergeCell ref="A1:M1"/>
  </mergeCells>
  <phoneticPr fontId="18" type="noConversion"/>
  <conditionalFormatting sqref="P1:P5 P9:P1048576">
    <cfRule type="duplicateValues" dxfId="41" priority="7"/>
  </conditionalFormatting>
  <conditionalFormatting sqref="P6">
    <cfRule type="duplicateValues" dxfId="40" priority="5"/>
    <cfRule type="duplicateValues" dxfId="39" priority="6"/>
  </conditionalFormatting>
  <conditionalFormatting sqref="P7">
    <cfRule type="duplicateValues" dxfId="38" priority="3"/>
    <cfRule type="duplicateValues" dxfId="37" priority="4"/>
  </conditionalFormatting>
  <conditionalFormatting sqref="P8">
    <cfRule type="duplicateValues" dxfId="36" priority="1"/>
    <cfRule type="duplicateValues" dxfId="35" priority="2"/>
  </conditionalFormatting>
  <pageMargins left="0.25" right="0.25" top="0.75" bottom="0.75" header="0.3" footer="0.3"/>
  <pageSetup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0A7A1-A2F3-48D8-B57E-424C437259FA}">
  <dimension ref="B4:I489"/>
  <sheetViews>
    <sheetView zoomScaleNormal="100" workbookViewId="0">
      <selection activeCell="D2" sqref="D2"/>
    </sheetView>
  </sheetViews>
  <sheetFormatPr defaultRowHeight="15" x14ac:dyDescent="0.25"/>
  <cols>
    <col min="1" max="1" width="2.5703125" customWidth="1"/>
    <col min="2" max="3" width="8.7109375" hidden="1" customWidth="1"/>
    <col min="4" max="4" width="26.42578125" customWidth="1"/>
    <col min="5" max="5" width="18.85546875" customWidth="1"/>
    <col min="6" max="6" width="54.5703125" customWidth="1"/>
    <col min="7" max="7" width="43.140625" customWidth="1"/>
    <col min="8" max="8" width="38.42578125" customWidth="1"/>
    <col min="9" max="9" width="117.42578125" bestFit="1" customWidth="1"/>
  </cols>
  <sheetData>
    <row r="4" spans="4:9" x14ac:dyDescent="0.25">
      <c r="D4" s="64" t="s">
        <v>0</v>
      </c>
      <c r="E4" s="64" t="s">
        <v>2</v>
      </c>
      <c r="F4" s="64" t="s">
        <v>1</v>
      </c>
      <c r="G4" s="64" t="s">
        <v>23</v>
      </c>
      <c r="H4" s="64" t="s">
        <v>24</v>
      </c>
      <c r="I4" s="64" t="s">
        <v>25</v>
      </c>
    </row>
    <row r="5" spans="4:9" x14ac:dyDescent="0.25">
      <c r="D5" t="s">
        <v>105</v>
      </c>
      <c r="E5" t="s">
        <v>1739</v>
      </c>
      <c r="F5" t="s">
        <v>1738</v>
      </c>
      <c r="G5" t="s">
        <v>1746</v>
      </c>
      <c r="H5" t="s">
        <v>1747</v>
      </c>
      <c r="I5" t="s">
        <v>122</v>
      </c>
    </row>
    <row r="6" spans="4:9" x14ac:dyDescent="0.25">
      <c r="E6" t="s">
        <v>2970</v>
      </c>
      <c r="F6" t="s">
        <v>2969</v>
      </c>
      <c r="G6" t="s">
        <v>386</v>
      </c>
      <c r="H6" t="s">
        <v>2979</v>
      </c>
      <c r="I6" t="s">
        <v>386</v>
      </c>
    </row>
    <row r="7" spans="4:9" x14ac:dyDescent="0.25">
      <c r="E7" t="s">
        <v>2945</v>
      </c>
      <c r="F7" t="s">
        <v>2944</v>
      </c>
      <c r="G7" t="s">
        <v>386</v>
      </c>
      <c r="H7" t="s">
        <v>2953</v>
      </c>
      <c r="I7" t="s">
        <v>386</v>
      </c>
    </row>
    <row r="8" spans="4:9" x14ac:dyDescent="0.25">
      <c r="E8" t="s">
        <v>107</v>
      </c>
      <c r="F8" t="s">
        <v>106</v>
      </c>
      <c r="G8" t="s">
        <v>120</v>
      </c>
      <c r="H8" t="s">
        <v>121</v>
      </c>
      <c r="I8" t="s">
        <v>122</v>
      </c>
    </row>
    <row r="9" spans="4:9" x14ac:dyDescent="0.25">
      <c r="E9" t="s">
        <v>1749</v>
      </c>
      <c r="F9" t="s">
        <v>1748</v>
      </c>
      <c r="G9" t="s">
        <v>1758</v>
      </c>
      <c r="H9" t="s">
        <v>386</v>
      </c>
      <c r="I9" t="s">
        <v>386</v>
      </c>
    </row>
    <row r="10" spans="4:9" x14ac:dyDescent="0.25">
      <c r="E10" t="s">
        <v>245</v>
      </c>
      <c r="F10" t="s">
        <v>244</v>
      </c>
      <c r="G10" t="s">
        <v>254</v>
      </c>
      <c r="H10" t="s">
        <v>386</v>
      </c>
      <c r="I10" t="s">
        <v>386</v>
      </c>
    </row>
    <row r="11" spans="4:9" x14ac:dyDescent="0.25">
      <c r="E11" t="s">
        <v>1200</v>
      </c>
      <c r="F11" t="s">
        <v>1199</v>
      </c>
      <c r="G11" t="s">
        <v>1209</v>
      </c>
      <c r="H11" t="s">
        <v>386</v>
      </c>
      <c r="I11" t="s">
        <v>386</v>
      </c>
    </row>
    <row r="12" spans="4:9" x14ac:dyDescent="0.25">
      <c r="E12" t="s">
        <v>1760</v>
      </c>
      <c r="F12" t="s">
        <v>1759</v>
      </c>
      <c r="G12" t="s">
        <v>1771</v>
      </c>
      <c r="H12" t="s">
        <v>386</v>
      </c>
      <c r="I12" t="s">
        <v>386</v>
      </c>
    </row>
    <row r="13" spans="4:9" x14ac:dyDescent="0.25">
      <c r="E13" t="s">
        <v>256</v>
      </c>
      <c r="F13" t="s">
        <v>255</v>
      </c>
      <c r="G13" t="s">
        <v>265</v>
      </c>
      <c r="H13" t="s">
        <v>386</v>
      </c>
      <c r="I13" t="s">
        <v>386</v>
      </c>
    </row>
    <row r="14" spans="4:9" x14ac:dyDescent="0.25">
      <c r="E14" t="s">
        <v>2190</v>
      </c>
      <c r="F14" t="s">
        <v>2189</v>
      </c>
      <c r="G14" t="s">
        <v>2198</v>
      </c>
      <c r="H14" t="s">
        <v>386</v>
      </c>
      <c r="I14" t="s">
        <v>386</v>
      </c>
    </row>
    <row r="15" spans="4:9" x14ac:dyDescent="0.25">
      <c r="E15" t="s">
        <v>3395</v>
      </c>
      <c r="F15" t="s">
        <v>3394</v>
      </c>
      <c r="G15" t="s">
        <v>386</v>
      </c>
      <c r="H15" t="s">
        <v>920</v>
      </c>
      <c r="I15" t="s">
        <v>3403</v>
      </c>
    </row>
    <row r="16" spans="4:9" x14ac:dyDescent="0.25">
      <c r="E16" t="s">
        <v>3405</v>
      </c>
      <c r="F16" t="s">
        <v>3404</v>
      </c>
      <c r="G16" t="s">
        <v>386</v>
      </c>
      <c r="H16" t="s">
        <v>920</v>
      </c>
      <c r="I16" t="s">
        <v>386</v>
      </c>
    </row>
    <row r="17" spans="4:9" x14ac:dyDescent="0.25">
      <c r="E17" t="s">
        <v>1567</v>
      </c>
      <c r="F17" t="s">
        <v>1566</v>
      </c>
      <c r="G17" t="s">
        <v>1578</v>
      </c>
      <c r="H17" t="s">
        <v>386</v>
      </c>
      <c r="I17" t="s">
        <v>386</v>
      </c>
    </row>
    <row r="18" spans="4:9" x14ac:dyDescent="0.25">
      <c r="E18" t="s">
        <v>2420</v>
      </c>
      <c r="F18" t="s">
        <v>2419</v>
      </c>
      <c r="G18" t="s">
        <v>2429</v>
      </c>
      <c r="H18" t="s">
        <v>2430</v>
      </c>
      <c r="I18" t="s">
        <v>2431</v>
      </c>
    </row>
    <row r="19" spans="4:9" x14ac:dyDescent="0.25">
      <c r="E19" t="s">
        <v>3442</v>
      </c>
      <c r="F19" t="s">
        <v>3441</v>
      </c>
      <c r="G19" t="s">
        <v>386</v>
      </c>
      <c r="H19" t="s">
        <v>3452</v>
      </c>
      <c r="I19" t="s">
        <v>3453</v>
      </c>
    </row>
    <row r="20" spans="4:9" x14ac:dyDescent="0.25">
      <c r="E20" t="s">
        <v>3423</v>
      </c>
      <c r="F20" t="s">
        <v>3422</v>
      </c>
      <c r="G20" t="s">
        <v>386</v>
      </c>
      <c r="H20" t="s">
        <v>2430</v>
      </c>
      <c r="I20" t="s">
        <v>3433</v>
      </c>
    </row>
    <row r="21" spans="4:9" x14ac:dyDescent="0.25">
      <c r="E21" t="s">
        <v>4819</v>
      </c>
      <c r="F21" t="s">
        <v>4818</v>
      </c>
      <c r="G21" t="s">
        <v>386</v>
      </c>
      <c r="H21" t="s">
        <v>386</v>
      </c>
      <c r="I21" t="s">
        <v>4827</v>
      </c>
    </row>
    <row r="22" spans="4:9" x14ac:dyDescent="0.25">
      <c r="E22" t="s">
        <v>5330</v>
      </c>
      <c r="F22" t="s">
        <v>5329</v>
      </c>
      <c r="G22" t="s">
        <v>386</v>
      </c>
      <c r="H22" t="s">
        <v>386</v>
      </c>
      <c r="I22" t="s">
        <v>5338</v>
      </c>
    </row>
    <row r="23" spans="4:9" x14ac:dyDescent="0.25">
      <c r="E23" t="s">
        <v>5369</v>
      </c>
      <c r="F23" t="s">
        <v>5368</v>
      </c>
      <c r="G23" t="s">
        <v>386</v>
      </c>
      <c r="H23" t="s">
        <v>386</v>
      </c>
      <c r="I23" t="s">
        <v>5378</v>
      </c>
    </row>
    <row r="24" spans="4:9" x14ac:dyDescent="0.25">
      <c r="E24" t="s">
        <v>5388</v>
      </c>
      <c r="F24" t="s">
        <v>5387</v>
      </c>
      <c r="G24" t="s">
        <v>386</v>
      </c>
      <c r="H24" t="s">
        <v>386</v>
      </c>
      <c r="I24" t="s">
        <v>5397</v>
      </c>
    </row>
    <row r="25" spans="4:9" x14ac:dyDescent="0.25">
      <c r="E25" t="s">
        <v>5399</v>
      </c>
      <c r="F25" t="s">
        <v>5398</v>
      </c>
      <c r="G25" t="s">
        <v>386</v>
      </c>
      <c r="H25" t="s">
        <v>386</v>
      </c>
      <c r="I25" t="s">
        <v>5407</v>
      </c>
    </row>
    <row r="26" spans="4:9" x14ac:dyDescent="0.25">
      <c r="E26" t="s">
        <v>5417</v>
      </c>
      <c r="F26" t="s">
        <v>5416</v>
      </c>
      <c r="G26" t="s">
        <v>386</v>
      </c>
      <c r="H26" t="s">
        <v>386</v>
      </c>
      <c r="I26" t="s">
        <v>5426</v>
      </c>
    </row>
    <row r="27" spans="4:9" x14ac:dyDescent="0.25">
      <c r="E27" t="s">
        <v>527</v>
      </c>
      <c r="F27" t="s">
        <v>526</v>
      </c>
      <c r="G27" t="s">
        <v>537</v>
      </c>
      <c r="H27" t="s">
        <v>386</v>
      </c>
      <c r="I27" t="s">
        <v>538</v>
      </c>
    </row>
    <row r="28" spans="4:9" x14ac:dyDescent="0.25">
      <c r="E28" t="s">
        <v>3714</v>
      </c>
      <c r="F28" t="s">
        <v>3713</v>
      </c>
      <c r="G28" t="s">
        <v>386</v>
      </c>
      <c r="H28" t="s">
        <v>1486</v>
      </c>
      <c r="I28" t="s">
        <v>3722</v>
      </c>
    </row>
    <row r="29" spans="4:9" x14ac:dyDescent="0.25">
      <c r="E29" t="s">
        <v>5409</v>
      </c>
      <c r="F29" t="s">
        <v>5408</v>
      </c>
      <c r="G29" t="s">
        <v>386</v>
      </c>
      <c r="H29" t="s">
        <v>386</v>
      </c>
      <c r="I29" t="s">
        <v>5415</v>
      </c>
    </row>
    <row r="30" spans="4:9" x14ac:dyDescent="0.25">
      <c r="E30" t="s">
        <v>594</v>
      </c>
      <c r="F30" t="s">
        <v>593</v>
      </c>
      <c r="G30" t="s">
        <v>602</v>
      </c>
      <c r="H30" t="s">
        <v>386</v>
      </c>
      <c r="I30" t="s">
        <v>386</v>
      </c>
    </row>
    <row r="31" spans="4:9" x14ac:dyDescent="0.25">
      <c r="E31" t="s">
        <v>3724</v>
      </c>
      <c r="F31" t="s">
        <v>3723</v>
      </c>
      <c r="G31" t="s">
        <v>386</v>
      </c>
      <c r="H31" t="s">
        <v>1486</v>
      </c>
      <c r="I31" t="s">
        <v>386</v>
      </c>
    </row>
    <row r="32" spans="4:9" x14ac:dyDescent="0.25">
      <c r="D32" t="s">
        <v>995</v>
      </c>
      <c r="E32" t="s">
        <v>4066</v>
      </c>
      <c r="F32" t="s">
        <v>4065</v>
      </c>
      <c r="G32" t="s">
        <v>386</v>
      </c>
      <c r="H32" t="s">
        <v>4075</v>
      </c>
      <c r="I32" t="s">
        <v>386</v>
      </c>
    </row>
    <row r="33" spans="5:9" x14ac:dyDescent="0.25">
      <c r="E33" t="s">
        <v>4083</v>
      </c>
      <c r="F33" t="s">
        <v>4082</v>
      </c>
      <c r="G33" t="s">
        <v>386</v>
      </c>
      <c r="H33" t="s">
        <v>4092</v>
      </c>
      <c r="I33" t="s">
        <v>386</v>
      </c>
    </row>
    <row r="34" spans="5:9" x14ac:dyDescent="0.25">
      <c r="E34" t="s">
        <v>4046</v>
      </c>
      <c r="F34" t="s">
        <v>4045</v>
      </c>
      <c r="G34" t="s">
        <v>386</v>
      </c>
      <c r="H34" t="s">
        <v>4053</v>
      </c>
      <c r="I34" t="s">
        <v>386</v>
      </c>
    </row>
    <row r="35" spans="5:9" x14ac:dyDescent="0.25">
      <c r="E35" t="s">
        <v>4077</v>
      </c>
      <c r="F35" t="s">
        <v>4076</v>
      </c>
      <c r="G35" t="s">
        <v>386</v>
      </c>
      <c r="H35" t="s">
        <v>4075</v>
      </c>
      <c r="I35" t="s">
        <v>386</v>
      </c>
    </row>
    <row r="36" spans="5:9" x14ac:dyDescent="0.25">
      <c r="E36" t="s">
        <v>5350</v>
      </c>
      <c r="F36" t="s">
        <v>5349</v>
      </c>
      <c r="G36" t="s">
        <v>386</v>
      </c>
      <c r="H36" t="s">
        <v>386</v>
      </c>
      <c r="I36" t="s">
        <v>5358</v>
      </c>
    </row>
    <row r="37" spans="5:9" x14ac:dyDescent="0.25">
      <c r="E37" t="s">
        <v>3561</v>
      </c>
      <c r="F37" t="s">
        <v>3560</v>
      </c>
      <c r="G37" t="s">
        <v>386</v>
      </c>
      <c r="H37" t="s">
        <v>3571</v>
      </c>
      <c r="I37" t="s">
        <v>386</v>
      </c>
    </row>
    <row r="38" spans="5:9" x14ac:dyDescent="0.25">
      <c r="E38" t="s">
        <v>3573</v>
      </c>
      <c r="F38" t="s">
        <v>3572</v>
      </c>
      <c r="G38" t="s">
        <v>386</v>
      </c>
      <c r="H38" t="s">
        <v>3583</v>
      </c>
      <c r="I38" t="s">
        <v>386</v>
      </c>
    </row>
    <row r="39" spans="5:9" x14ac:dyDescent="0.25">
      <c r="E39" t="s">
        <v>997</v>
      </c>
      <c r="F39" t="s">
        <v>996</v>
      </c>
      <c r="G39" t="s">
        <v>1008</v>
      </c>
      <c r="H39" t="s">
        <v>1009</v>
      </c>
      <c r="I39" t="s">
        <v>1010</v>
      </c>
    </row>
    <row r="40" spans="5:9" x14ac:dyDescent="0.25">
      <c r="E40" t="s">
        <v>1804</v>
      </c>
      <c r="F40" t="s">
        <v>1803</v>
      </c>
      <c r="G40" t="s">
        <v>1812</v>
      </c>
      <c r="H40" t="s">
        <v>1009</v>
      </c>
      <c r="I40" t="s">
        <v>386</v>
      </c>
    </row>
    <row r="41" spans="5:9" x14ac:dyDescent="0.25">
      <c r="E41" t="s">
        <v>5340</v>
      </c>
      <c r="F41" t="s">
        <v>5339</v>
      </c>
      <c r="G41" t="s">
        <v>386</v>
      </c>
      <c r="H41" t="s">
        <v>386</v>
      </c>
      <c r="I41" t="s">
        <v>5348</v>
      </c>
    </row>
    <row r="42" spans="5:9" x14ac:dyDescent="0.25">
      <c r="E42" t="s">
        <v>1012</v>
      </c>
      <c r="F42" t="s">
        <v>1011</v>
      </c>
      <c r="G42" t="s">
        <v>1020</v>
      </c>
      <c r="H42" t="s">
        <v>386</v>
      </c>
      <c r="I42" t="s">
        <v>386</v>
      </c>
    </row>
    <row r="43" spans="5:9" x14ac:dyDescent="0.25">
      <c r="E43" t="s">
        <v>1053</v>
      </c>
      <c r="F43" t="s">
        <v>1052</v>
      </c>
      <c r="G43" t="s">
        <v>1060</v>
      </c>
      <c r="H43" t="s">
        <v>1009</v>
      </c>
      <c r="I43" t="s">
        <v>386</v>
      </c>
    </row>
    <row r="44" spans="5:9" x14ac:dyDescent="0.25">
      <c r="E44" t="s">
        <v>3872</v>
      </c>
      <c r="F44" t="s">
        <v>3871</v>
      </c>
      <c r="G44" t="s">
        <v>386</v>
      </c>
      <c r="H44" t="s">
        <v>1009</v>
      </c>
      <c r="I44" t="s">
        <v>386</v>
      </c>
    </row>
    <row r="45" spans="5:9" x14ac:dyDescent="0.25">
      <c r="E45" t="s">
        <v>1022</v>
      </c>
      <c r="F45" t="s">
        <v>1021</v>
      </c>
      <c r="G45" t="s">
        <v>1020</v>
      </c>
      <c r="H45" t="s">
        <v>1030</v>
      </c>
      <c r="I45" t="s">
        <v>386</v>
      </c>
    </row>
    <row r="46" spans="5:9" x14ac:dyDescent="0.25">
      <c r="E46" t="s">
        <v>1032</v>
      </c>
      <c r="F46" t="s">
        <v>1031</v>
      </c>
      <c r="G46" t="s">
        <v>1020</v>
      </c>
      <c r="H46" t="s">
        <v>1040</v>
      </c>
      <c r="I46" t="s">
        <v>386</v>
      </c>
    </row>
    <row r="47" spans="5:9" x14ac:dyDescent="0.25">
      <c r="E47" t="s">
        <v>4094</v>
      </c>
      <c r="F47" t="s">
        <v>4093</v>
      </c>
      <c r="G47" t="s">
        <v>386</v>
      </c>
      <c r="H47" t="s">
        <v>1040</v>
      </c>
      <c r="I47" t="s">
        <v>386</v>
      </c>
    </row>
    <row r="48" spans="5:9" x14ac:dyDescent="0.25">
      <c r="E48" t="s">
        <v>1042</v>
      </c>
      <c r="F48" t="s">
        <v>1041</v>
      </c>
      <c r="G48" t="s">
        <v>1051</v>
      </c>
      <c r="H48" t="s">
        <v>386</v>
      </c>
      <c r="I48" t="s">
        <v>386</v>
      </c>
    </row>
    <row r="49" spans="4:9" x14ac:dyDescent="0.25">
      <c r="D49" t="s">
        <v>3920</v>
      </c>
      <c r="E49" t="s">
        <v>3922</v>
      </c>
      <c r="F49" t="s">
        <v>3921</v>
      </c>
      <c r="G49" t="s">
        <v>386</v>
      </c>
      <c r="H49" t="s">
        <v>3933</v>
      </c>
      <c r="I49" t="s">
        <v>386</v>
      </c>
    </row>
    <row r="50" spans="4:9" x14ac:dyDescent="0.25">
      <c r="E50" t="s">
        <v>3944</v>
      </c>
      <c r="F50" t="s">
        <v>3943</v>
      </c>
      <c r="G50" t="s">
        <v>386</v>
      </c>
      <c r="H50" t="s">
        <v>3933</v>
      </c>
      <c r="I50" t="s">
        <v>386</v>
      </c>
    </row>
    <row r="51" spans="4:9" x14ac:dyDescent="0.25">
      <c r="E51" t="s">
        <v>3950</v>
      </c>
      <c r="F51" t="s">
        <v>3949</v>
      </c>
      <c r="G51" t="s">
        <v>386</v>
      </c>
      <c r="H51" t="s">
        <v>3933</v>
      </c>
      <c r="I51" t="s">
        <v>386</v>
      </c>
    </row>
    <row r="52" spans="4:9" x14ac:dyDescent="0.25">
      <c r="E52" t="s">
        <v>3958</v>
      </c>
      <c r="F52" t="s">
        <v>3957</v>
      </c>
      <c r="G52" t="s">
        <v>386</v>
      </c>
      <c r="H52" t="s">
        <v>3933</v>
      </c>
      <c r="I52" t="s">
        <v>386</v>
      </c>
    </row>
    <row r="53" spans="4:9" x14ac:dyDescent="0.25">
      <c r="D53" t="s">
        <v>1724</v>
      </c>
      <c r="E53" t="s">
        <v>3642</v>
      </c>
      <c r="F53" t="s">
        <v>3641</v>
      </c>
      <c r="G53" t="s">
        <v>386</v>
      </c>
      <c r="H53" t="s">
        <v>3640</v>
      </c>
      <c r="I53" t="s">
        <v>3651</v>
      </c>
    </row>
    <row r="54" spans="4:9" x14ac:dyDescent="0.25">
      <c r="E54" t="s">
        <v>3653</v>
      </c>
      <c r="F54" t="s">
        <v>3652</v>
      </c>
      <c r="G54" t="s">
        <v>386</v>
      </c>
      <c r="H54" t="s">
        <v>3640</v>
      </c>
      <c r="I54" t="s">
        <v>3661</v>
      </c>
    </row>
    <row r="55" spans="4:9" x14ac:dyDescent="0.25">
      <c r="E55" t="s">
        <v>3663</v>
      </c>
      <c r="F55" t="s">
        <v>3662</v>
      </c>
      <c r="G55" t="s">
        <v>386</v>
      </c>
      <c r="H55" t="s">
        <v>3640</v>
      </c>
      <c r="I55" t="s">
        <v>3671</v>
      </c>
    </row>
    <row r="56" spans="4:9" x14ac:dyDescent="0.25">
      <c r="E56" t="s">
        <v>3673</v>
      </c>
      <c r="F56" t="s">
        <v>3672</v>
      </c>
      <c r="G56" t="s">
        <v>386</v>
      </c>
      <c r="H56" t="s">
        <v>3640</v>
      </c>
      <c r="I56" t="s">
        <v>3684</v>
      </c>
    </row>
    <row r="57" spans="4:9" x14ac:dyDescent="0.25">
      <c r="E57" t="s">
        <v>4155</v>
      </c>
      <c r="F57" t="s">
        <v>4154</v>
      </c>
      <c r="G57" t="s">
        <v>386</v>
      </c>
      <c r="H57" t="s">
        <v>386</v>
      </c>
      <c r="I57" t="s">
        <v>994</v>
      </c>
    </row>
    <row r="58" spans="4:9" x14ac:dyDescent="0.25">
      <c r="E58" t="s">
        <v>3686</v>
      </c>
      <c r="F58" t="s">
        <v>3685</v>
      </c>
      <c r="G58" t="s">
        <v>386</v>
      </c>
      <c r="H58" t="s">
        <v>3640</v>
      </c>
      <c r="I58" t="s">
        <v>3694</v>
      </c>
    </row>
    <row r="59" spans="4:9" x14ac:dyDescent="0.25">
      <c r="E59" t="s">
        <v>3696</v>
      </c>
      <c r="F59" t="s">
        <v>3695</v>
      </c>
      <c r="G59" t="s">
        <v>386</v>
      </c>
      <c r="H59" t="s">
        <v>3640</v>
      </c>
      <c r="I59" t="s">
        <v>3703</v>
      </c>
    </row>
    <row r="60" spans="4:9" x14ac:dyDescent="0.25">
      <c r="E60" t="s">
        <v>1726</v>
      </c>
      <c r="F60" t="s">
        <v>1725</v>
      </c>
      <c r="G60" t="s">
        <v>1736</v>
      </c>
      <c r="H60" t="s">
        <v>386</v>
      </c>
      <c r="I60" t="s">
        <v>1737</v>
      </c>
    </row>
    <row r="61" spans="4:9" x14ac:dyDescent="0.25">
      <c r="E61" t="s">
        <v>4846</v>
      </c>
      <c r="F61" t="s">
        <v>4845</v>
      </c>
      <c r="G61" t="s">
        <v>386</v>
      </c>
      <c r="H61" t="s">
        <v>386</v>
      </c>
      <c r="I61" t="s">
        <v>4856</v>
      </c>
    </row>
    <row r="62" spans="4:9" x14ac:dyDescent="0.25">
      <c r="D62" t="s">
        <v>4543</v>
      </c>
      <c r="E62" t="s">
        <v>5428</v>
      </c>
      <c r="F62" t="s">
        <v>5427</v>
      </c>
      <c r="G62" t="s">
        <v>386</v>
      </c>
      <c r="H62" t="s">
        <v>386</v>
      </c>
      <c r="I62" t="s">
        <v>5438</v>
      </c>
    </row>
    <row r="63" spans="4:9" x14ac:dyDescent="0.25">
      <c r="E63" t="s">
        <v>4545</v>
      </c>
      <c r="F63" t="s">
        <v>4544</v>
      </c>
      <c r="G63" t="s">
        <v>386</v>
      </c>
      <c r="H63" t="s">
        <v>386</v>
      </c>
      <c r="I63" t="s">
        <v>4555</v>
      </c>
    </row>
    <row r="64" spans="4:9" x14ac:dyDescent="0.25">
      <c r="E64" t="s">
        <v>5440</v>
      </c>
      <c r="F64" t="s">
        <v>5439</v>
      </c>
      <c r="G64" t="s">
        <v>386</v>
      </c>
      <c r="H64" t="s">
        <v>386</v>
      </c>
      <c r="I64" t="s">
        <v>5447</v>
      </c>
    </row>
    <row r="65" spans="4:9" x14ac:dyDescent="0.25">
      <c r="E65" t="s">
        <v>5449</v>
      </c>
      <c r="F65" t="s">
        <v>5448</v>
      </c>
      <c r="G65" t="s">
        <v>386</v>
      </c>
      <c r="H65" t="s">
        <v>386</v>
      </c>
      <c r="I65" t="s">
        <v>5456</v>
      </c>
    </row>
    <row r="66" spans="4:9" x14ac:dyDescent="0.25">
      <c r="E66" t="s">
        <v>5458</v>
      </c>
      <c r="F66" t="s">
        <v>5457</v>
      </c>
      <c r="G66" t="s">
        <v>386</v>
      </c>
      <c r="H66" t="s">
        <v>386</v>
      </c>
      <c r="I66" t="s">
        <v>5465</v>
      </c>
    </row>
    <row r="67" spans="4:9" x14ac:dyDescent="0.25">
      <c r="E67" t="s">
        <v>4557</v>
      </c>
      <c r="F67" t="s">
        <v>4556</v>
      </c>
      <c r="G67" t="s">
        <v>386</v>
      </c>
      <c r="H67" t="s">
        <v>386</v>
      </c>
      <c r="I67" t="s">
        <v>582</v>
      </c>
    </row>
    <row r="68" spans="4:9" x14ac:dyDescent="0.25">
      <c r="D68" t="s">
        <v>2954</v>
      </c>
      <c r="E68" t="s">
        <v>2956</v>
      </c>
      <c r="F68" t="s">
        <v>2955</v>
      </c>
      <c r="G68" t="s">
        <v>386</v>
      </c>
      <c r="H68" t="s">
        <v>2967</v>
      </c>
      <c r="I68" t="s">
        <v>2968</v>
      </c>
    </row>
    <row r="69" spans="4:9" x14ac:dyDescent="0.25">
      <c r="E69" t="s">
        <v>4567</v>
      </c>
      <c r="F69" t="s">
        <v>4566</v>
      </c>
      <c r="G69" t="s">
        <v>386</v>
      </c>
      <c r="H69" t="s">
        <v>386</v>
      </c>
      <c r="I69" t="s">
        <v>582</v>
      </c>
    </row>
    <row r="70" spans="4:9" x14ac:dyDescent="0.25">
      <c r="E70" t="s">
        <v>3270</v>
      </c>
      <c r="F70" t="s">
        <v>3269</v>
      </c>
      <c r="G70" t="s">
        <v>386</v>
      </c>
      <c r="H70" t="s">
        <v>1328</v>
      </c>
      <c r="I70" t="s">
        <v>3281</v>
      </c>
    </row>
    <row r="71" spans="4:9" x14ac:dyDescent="0.25">
      <c r="E71" t="s">
        <v>2981</v>
      </c>
      <c r="F71" t="s">
        <v>2980</v>
      </c>
      <c r="G71" t="s">
        <v>386</v>
      </c>
      <c r="H71" t="s">
        <v>2990</v>
      </c>
      <c r="I71" t="s">
        <v>319</v>
      </c>
    </row>
    <row r="72" spans="4:9" x14ac:dyDescent="0.25">
      <c r="E72" t="s">
        <v>3505</v>
      </c>
      <c r="F72" t="s">
        <v>3504</v>
      </c>
      <c r="G72" t="s">
        <v>386</v>
      </c>
      <c r="H72" t="s">
        <v>1524</v>
      </c>
      <c r="I72" t="s">
        <v>3516</v>
      </c>
    </row>
    <row r="73" spans="4:9" x14ac:dyDescent="0.25">
      <c r="E73" t="s">
        <v>3518</v>
      </c>
      <c r="F73" t="s">
        <v>3517</v>
      </c>
      <c r="G73" t="s">
        <v>386</v>
      </c>
      <c r="H73" t="s">
        <v>1524</v>
      </c>
      <c r="I73" t="s">
        <v>3528</v>
      </c>
    </row>
    <row r="74" spans="4:9" x14ac:dyDescent="0.25">
      <c r="D74" t="s">
        <v>306</v>
      </c>
      <c r="E74" t="s">
        <v>4129</v>
      </c>
      <c r="F74" t="s">
        <v>4128</v>
      </c>
      <c r="G74" t="s">
        <v>386</v>
      </c>
      <c r="H74" t="s">
        <v>386</v>
      </c>
      <c r="I74" t="s">
        <v>4138</v>
      </c>
    </row>
    <row r="75" spans="4:9" x14ac:dyDescent="0.25">
      <c r="E75" t="s">
        <v>4886</v>
      </c>
      <c r="F75" t="s">
        <v>4885</v>
      </c>
      <c r="G75" t="s">
        <v>386</v>
      </c>
      <c r="H75" t="s">
        <v>386</v>
      </c>
      <c r="I75" t="s">
        <v>4890</v>
      </c>
    </row>
    <row r="76" spans="4:9" x14ac:dyDescent="0.25">
      <c r="E76" t="s">
        <v>1624</v>
      </c>
      <c r="F76" t="s">
        <v>1623</v>
      </c>
      <c r="G76" t="s">
        <v>1631</v>
      </c>
      <c r="H76" t="s">
        <v>581</v>
      </c>
      <c r="I76" t="s">
        <v>1632</v>
      </c>
    </row>
    <row r="77" spans="4:9" x14ac:dyDescent="0.25">
      <c r="E77" t="s">
        <v>4235</v>
      </c>
      <c r="F77" t="s">
        <v>4234</v>
      </c>
      <c r="G77" t="s">
        <v>386</v>
      </c>
      <c r="H77" t="s">
        <v>386</v>
      </c>
      <c r="I77" t="s">
        <v>3703</v>
      </c>
    </row>
    <row r="78" spans="4:9" x14ac:dyDescent="0.25">
      <c r="E78" t="s">
        <v>308</v>
      </c>
      <c r="F78" t="s">
        <v>307</v>
      </c>
      <c r="G78" t="s">
        <v>318</v>
      </c>
      <c r="H78" t="s">
        <v>386</v>
      </c>
      <c r="I78" t="s">
        <v>319</v>
      </c>
    </row>
    <row r="79" spans="4:9" x14ac:dyDescent="0.25">
      <c r="E79" t="s">
        <v>2433</v>
      </c>
      <c r="F79" t="s">
        <v>2432</v>
      </c>
      <c r="G79" t="s">
        <v>2440</v>
      </c>
      <c r="H79" t="s">
        <v>363</v>
      </c>
      <c r="I79" t="s">
        <v>2441</v>
      </c>
    </row>
    <row r="80" spans="4:9" x14ac:dyDescent="0.25">
      <c r="E80" t="s">
        <v>4227</v>
      </c>
      <c r="F80" t="s">
        <v>4226</v>
      </c>
      <c r="G80" t="s">
        <v>386</v>
      </c>
      <c r="H80" t="s">
        <v>386</v>
      </c>
      <c r="I80" t="s">
        <v>4233</v>
      </c>
    </row>
    <row r="81" spans="4:9" x14ac:dyDescent="0.25">
      <c r="E81" t="s">
        <v>353</v>
      </c>
      <c r="F81" t="s">
        <v>352</v>
      </c>
      <c r="G81" t="s">
        <v>362</v>
      </c>
      <c r="H81" t="s">
        <v>363</v>
      </c>
      <c r="I81" t="s">
        <v>386</v>
      </c>
    </row>
    <row r="82" spans="4:9" x14ac:dyDescent="0.25">
      <c r="E82" t="s">
        <v>4344</v>
      </c>
      <c r="F82" t="s">
        <v>4343</v>
      </c>
      <c r="G82" t="s">
        <v>386</v>
      </c>
      <c r="H82" t="s">
        <v>386</v>
      </c>
      <c r="I82" t="s">
        <v>508</v>
      </c>
    </row>
    <row r="83" spans="4:9" x14ac:dyDescent="0.25">
      <c r="E83" t="s">
        <v>2604</v>
      </c>
      <c r="F83" t="s">
        <v>2603</v>
      </c>
      <c r="G83" t="s">
        <v>2608</v>
      </c>
      <c r="H83" t="s">
        <v>386</v>
      </c>
      <c r="I83" t="s">
        <v>386</v>
      </c>
    </row>
    <row r="84" spans="4:9" x14ac:dyDescent="0.25">
      <c r="E84" t="s">
        <v>4015</v>
      </c>
      <c r="F84" t="s">
        <v>4014</v>
      </c>
      <c r="G84" t="s">
        <v>386</v>
      </c>
      <c r="H84" t="s">
        <v>363</v>
      </c>
      <c r="I84" t="s">
        <v>386</v>
      </c>
    </row>
    <row r="85" spans="4:9" x14ac:dyDescent="0.25">
      <c r="E85" t="s">
        <v>321</v>
      </c>
      <c r="F85" t="s">
        <v>320</v>
      </c>
      <c r="G85">
        <v>2.2999999999999998</v>
      </c>
      <c r="H85" t="s">
        <v>386</v>
      </c>
      <c r="I85" t="s">
        <v>386</v>
      </c>
    </row>
    <row r="86" spans="4:9" x14ac:dyDescent="0.25">
      <c r="E86" t="s">
        <v>2635</v>
      </c>
      <c r="F86" t="s">
        <v>2634</v>
      </c>
      <c r="G86" t="s">
        <v>2640</v>
      </c>
      <c r="H86" t="s">
        <v>386</v>
      </c>
      <c r="I86" t="s">
        <v>386</v>
      </c>
    </row>
    <row r="87" spans="4:9" x14ac:dyDescent="0.25">
      <c r="E87" t="s">
        <v>2210</v>
      </c>
      <c r="F87" t="s">
        <v>2209</v>
      </c>
      <c r="G87" t="s">
        <v>2220</v>
      </c>
      <c r="H87" t="s">
        <v>386</v>
      </c>
      <c r="I87" t="s">
        <v>386</v>
      </c>
    </row>
    <row r="88" spans="4:9" x14ac:dyDescent="0.25">
      <c r="D88" t="s">
        <v>204</v>
      </c>
      <c r="E88" t="s">
        <v>2790</v>
      </c>
      <c r="F88" t="s">
        <v>2789</v>
      </c>
      <c r="G88" t="s">
        <v>386</v>
      </c>
      <c r="H88" t="s">
        <v>2797</v>
      </c>
      <c r="I88" t="s">
        <v>2649</v>
      </c>
    </row>
    <row r="89" spans="4:9" x14ac:dyDescent="0.25">
      <c r="E89" t="s">
        <v>4140</v>
      </c>
      <c r="F89" t="s">
        <v>4139</v>
      </c>
      <c r="G89" t="s">
        <v>386</v>
      </c>
      <c r="H89" t="s">
        <v>386</v>
      </c>
      <c r="I89" t="s">
        <v>417</v>
      </c>
    </row>
    <row r="90" spans="4:9" x14ac:dyDescent="0.25">
      <c r="E90" t="s">
        <v>2728</v>
      </c>
      <c r="F90" t="s">
        <v>2727</v>
      </c>
      <c r="G90" t="s">
        <v>386</v>
      </c>
      <c r="H90" t="s">
        <v>2736</v>
      </c>
      <c r="I90" t="s">
        <v>386</v>
      </c>
    </row>
    <row r="91" spans="4:9" x14ac:dyDescent="0.25">
      <c r="E91" t="s">
        <v>1895</v>
      </c>
      <c r="F91" t="s">
        <v>1894</v>
      </c>
      <c r="G91" t="s">
        <v>1901</v>
      </c>
      <c r="H91" t="s">
        <v>386</v>
      </c>
      <c r="I91" t="s">
        <v>386</v>
      </c>
    </row>
    <row r="92" spans="4:9" x14ac:dyDescent="0.25">
      <c r="E92" t="s">
        <v>456</v>
      </c>
      <c r="F92" t="s">
        <v>455</v>
      </c>
      <c r="G92" t="s">
        <v>467</v>
      </c>
      <c r="H92" t="s">
        <v>386</v>
      </c>
      <c r="I92" t="s">
        <v>386</v>
      </c>
    </row>
    <row r="93" spans="4:9" x14ac:dyDescent="0.25">
      <c r="E93" t="s">
        <v>4390</v>
      </c>
      <c r="F93" t="s">
        <v>4389</v>
      </c>
      <c r="G93" t="s">
        <v>386</v>
      </c>
      <c r="H93" t="s">
        <v>386</v>
      </c>
      <c r="I93" t="s">
        <v>4398</v>
      </c>
    </row>
    <row r="94" spans="4:9" x14ac:dyDescent="0.25">
      <c r="E94" t="s">
        <v>2799</v>
      </c>
      <c r="F94" t="s">
        <v>2798</v>
      </c>
      <c r="G94" t="s">
        <v>386</v>
      </c>
      <c r="H94" t="s">
        <v>2797</v>
      </c>
      <c r="I94" t="s">
        <v>386</v>
      </c>
    </row>
    <row r="95" spans="4:9" x14ac:dyDescent="0.25">
      <c r="E95" t="s">
        <v>862</v>
      </c>
      <c r="F95" t="s">
        <v>861</v>
      </c>
      <c r="G95" t="s">
        <v>869</v>
      </c>
      <c r="H95" t="s">
        <v>870</v>
      </c>
      <c r="I95" t="s">
        <v>871</v>
      </c>
    </row>
    <row r="96" spans="4:9" x14ac:dyDescent="0.25">
      <c r="E96" t="s">
        <v>4164</v>
      </c>
      <c r="F96" t="s">
        <v>4163</v>
      </c>
      <c r="G96" t="s">
        <v>386</v>
      </c>
      <c r="H96" t="s">
        <v>386</v>
      </c>
      <c r="I96" t="s">
        <v>1008</v>
      </c>
    </row>
    <row r="97" spans="5:9" x14ac:dyDescent="0.25">
      <c r="E97" t="s">
        <v>2882</v>
      </c>
      <c r="F97" t="s">
        <v>2881</v>
      </c>
      <c r="G97" t="s">
        <v>386</v>
      </c>
      <c r="H97" t="s">
        <v>960</v>
      </c>
      <c r="I97" t="s">
        <v>2890</v>
      </c>
    </row>
    <row r="98" spans="5:9" x14ac:dyDescent="0.25">
      <c r="E98" t="s">
        <v>2329</v>
      </c>
      <c r="F98" t="s">
        <v>2328</v>
      </c>
      <c r="G98" t="s">
        <v>2337</v>
      </c>
      <c r="H98" t="s">
        <v>2327</v>
      </c>
      <c r="I98" t="s">
        <v>2338</v>
      </c>
    </row>
    <row r="99" spans="5:9" x14ac:dyDescent="0.25">
      <c r="E99" t="s">
        <v>854</v>
      </c>
      <c r="F99" t="s">
        <v>853</v>
      </c>
      <c r="G99" t="s">
        <v>859</v>
      </c>
      <c r="H99" t="s">
        <v>386</v>
      </c>
      <c r="I99" t="s">
        <v>860</v>
      </c>
    </row>
    <row r="100" spans="5:9" x14ac:dyDescent="0.25">
      <c r="E100" t="s">
        <v>873</v>
      </c>
      <c r="F100" t="s">
        <v>872</v>
      </c>
      <c r="G100" t="s">
        <v>869</v>
      </c>
      <c r="H100" t="s">
        <v>386</v>
      </c>
      <c r="I100" t="s">
        <v>878</v>
      </c>
    </row>
    <row r="101" spans="5:9" x14ac:dyDescent="0.25">
      <c r="E101" t="s">
        <v>2340</v>
      </c>
      <c r="F101" t="s">
        <v>2339</v>
      </c>
      <c r="G101" t="s">
        <v>2347</v>
      </c>
      <c r="H101" t="s">
        <v>2348</v>
      </c>
      <c r="I101" t="s">
        <v>2349</v>
      </c>
    </row>
    <row r="102" spans="5:9" x14ac:dyDescent="0.25">
      <c r="E102" t="s">
        <v>469</v>
      </c>
      <c r="F102" t="s">
        <v>468</v>
      </c>
      <c r="G102" t="s">
        <v>467</v>
      </c>
      <c r="H102" t="s">
        <v>386</v>
      </c>
      <c r="I102" t="s">
        <v>386</v>
      </c>
    </row>
    <row r="103" spans="5:9" x14ac:dyDescent="0.25">
      <c r="E103" t="s">
        <v>206</v>
      </c>
      <c r="F103" t="s">
        <v>205</v>
      </c>
      <c r="G103" t="s">
        <v>386</v>
      </c>
      <c r="H103" t="s">
        <v>386</v>
      </c>
      <c r="I103" t="s">
        <v>217</v>
      </c>
    </row>
    <row r="104" spans="5:9" x14ac:dyDescent="0.25">
      <c r="E104" t="s">
        <v>888</v>
      </c>
      <c r="F104" t="s">
        <v>887</v>
      </c>
      <c r="G104" t="s">
        <v>896</v>
      </c>
      <c r="H104" t="s">
        <v>386</v>
      </c>
      <c r="I104" t="s">
        <v>897</v>
      </c>
    </row>
    <row r="105" spans="5:9" x14ac:dyDescent="0.25">
      <c r="E105" t="s">
        <v>4932</v>
      </c>
      <c r="F105" t="s">
        <v>4931</v>
      </c>
      <c r="G105" t="s">
        <v>386</v>
      </c>
      <c r="H105" t="s">
        <v>386</v>
      </c>
      <c r="I105" t="s">
        <v>4939</v>
      </c>
    </row>
    <row r="106" spans="5:9" x14ac:dyDescent="0.25">
      <c r="E106" t="s">
        <v>2587</v>
      </c>
      <c r="F106" t="s">
        <v>2586</v>
      </c>
      <c r="G106" t="s">
        <v>2594</v>
      </c>
      <c r="H106" t="s">
        <v>386</v>
      </c>
      <c r="I106" t="s">
        <v>386</v>
      </c>
    </row>
    <row r="107" spans="5:9" x14ac:dyDescent="0.25">
      <c r="E107" t="s">
        <v>4349</v>
      </c>
      <c r="F107" t="s">
        <v>4348</v>
      </c>
      <c r="G107" t="s">
        <v>386</v>
      </c>
      <c r="H107" t="s">
        <v>386</v>
      </c>
      <c r="I107" t="s">
        <v>4357</v>
      </c>
    </row>
    <row r="108" spans="5:9" x14ac:dyDescent="0.25">
      <c r="E108" t="s">
        <v>880</v>
      </c>
      <c r="F108" t="s">
        <v>879</v>
      </c>
      <c r="G108" t="s">
        <v>886</v>
      </c>
      <c r="H108" t="s">
        <v>386</v>
      </c>
      <c r="I108" t="s">
        <v>878</v>
      </c>
    </row>
    <row r="109" spans="5:9" x14ac:dyDescent="0.25">
      <c r="E109" t="s">
        <v>4366</v>
      </c>
      <c r="F109" t="s">
        <v>4365</v>
      </c>
      <c r="G109" t="s">
        <v>386</v>
      </c>
      <c r="H109" t="s">
        <v>386</v>
      </c>
      <c r="I109" t="s">
        <v>4372</v>
      </c>
    </row>
    <row r="110" spans="5:9" x14ac:dyDescent="0.25">
      <c r="E110" t="s">
        <v>4381</v>
      </c>
      <c r="F110" t="s">
        <v>4380</v>
      </c>
      <c r="G110" t="s">
        <v>386</v>
      </c>
      <c r="H110" t="s">
        <v>386</v>
      </c>
      <c r="I110" t="s">
        <v>4388</v>
      </c>
    </row>
    <row r="111" spans="5:9" x14ac:dyDescent="0.25">
      <c r="E111" t="s">
        <v>4374</v>
      </c>
      <c r="F111" t="s">
        <v>4373</v>
      </c>
      <c r="G111" t="s">
        <v>386</v>
      </c>
      <c r="H111" t="s">
        <v>386</v>
      </c>
      <c r="I111" t="s">
        <v>4372</v>
      </c>
    </row>
    <row r="112" spans="5:9" x14ac:dyDescent="0.25">
      <c r="E112" t="s">
        <v>844</v>
      </c>
      <c r="F112" t="s">
        <v>843</v>
      </c>
      <c r="G112" t="s">
        <v>851</v>
      </c>
      <c r="H112" t="s">
        <v>386</v>
      </c>
      <c r="I112" t="s">
        <v>852</v>
      </c>
    </row>
    <row r="113" spans="4:9" x14ac:dyDescent="0.25">
      <c r="E113" t="s">
        <v>4451</v>
      </c>
      <c r="F113" t="s">
        <v>4450</v>
      </c>
      <c r="G113" t="s">
        <v>386</v>
      </c>
      <c r="H113" t="s">
        <v>386</v>
      </c>
      <c r="I113" t="s">
        <v>4458</v>
      </c>
    </row>
    <row r="114" spans="4:9" x14ac:dyDescent="0.25">
      <c r="E114" t="s">
        <v>2762</v>
      </c>
      <c r="F114" t="s">
        <v>2761</v>
      </c>
      <c r="G114" t="s">
        <v>386</v>
      </c>
      <c r="H114" t="s">
        <v>2769</v>
      </c>
      <c r="I114" t="s">
        <v>386</v>
      </c>
    </row>
    <row r="115" spans="4:9" x14ac:dyDescent="0.25">
      <c r="E115" t="s">
        <v>4460</v>
      </c>
      <c r="F115" t="s">
        <v>4459</v>
      </c>
      <c r="G115" t="s">
        <v>386</v>
      </c>
      <c r="H115" t="s">
        <v>386</v>
      </c>
      <c r="I115" t="s">
        <v>4458</v>
      </c>
    </row>
    <row r="116" spans="4:9" x14ac:dyDescent="0.25">
      <c r="E116" t="s">
        <v>2780</v>
      </c>
      <c r="F116" t="s">
        <v>2779</v>
      </c>
      <c r="G116" t="s">
        <v>386</v>
      </c>
      <c r="H116" t="s">
        <v>2788</v>
      </c>
      <c r="I116" t="s">
        <v>417</v>
      </c>
    </row>
    <row r="117" spans="4:9" x14ac:dyDescent="0.25">
      <c r="E117" t="s">
        <v>2865</v>
      </c>
      <c r="F117" t="s">
        <v>2864</v>
      </c>
      <c r="G117" t="s">
        <v>386</v>
      </c>
      <c r="H117" t="s">
        <v>2872</v>
      </c>
      <c r="I117" t="s">
        <v>386</v>
      </c>
    </row>
    <row r="118" spans="4:9" x14ac:dyDescent="0.25">
      <c r="E118" t="s">
        <v>330</v>
      </c>
      <c r="F118" t="s">
        <v>329</v>
      </c>
      <c r="G118" t="s">
        <v>318</v>
      </c>
      <c r="H118" t="s">
        <v>339</v>
      </c>
      <c r="I118" t="s">
        <v>386</v>
      </c>
    </row>
    <row r="119" spans="4:9" x14ac:dyDescent="0.25">
      <c r="E119" t="s">
        <v>2874</v>
      </c>
      <c r="F119" t="s">
        <v>2873</v>
      </c>
      <c r="G119" t="s">
        <v>386</v>
      </c>
      <c r="H119" t="s">
        <v>2872</v>
      </c>
      <c r="I119" t="s">
        <v>386</v>
      </c>
    </row>
    <row r="120" spans="4:9" x14ac:dyDescent="0.25">
      <c r="D120" t="s">
        <v>387</v>
      </c>
      <c r="E120" t="s">
        <v>3858</v>
      </c>
      <c r="F120" t="s">
        <v>3857</v>
      </c>
      <c r="G120" t="s">
        <v>386</v>
      </c>
      <c r="H120" t="s">
        <v>2408</v>
      </c>
      <c r="I120" t="s">
        <v>386</v>
      </c>
    </row>
    <row r="121" spans="4:9" x14ac:dyDescent="0.25">
      <c r="E121" t="s">
        <v>4525</v>
      </c>
      <c r="F121" t="s">
        <v>4524</v>
      </c>
      <c r="G121" t="s">
        <v>386</v>
      </c>
      <c r="H121" t="s">
        <v>386</v>
      </c>
      <c r="I121" t="s">
        <v>4532</v>
      </c>
    </row>
    <row r="122" spans="4:9" x14ac:dyDescent="0.25">
      <c r="E122" t="s">
        <v>389</v>
      </c>
      <c r="F122" t="s">
        <v>388</v>
      </c>
      <c r="G122" t="s">
        <v>400</v>
      </c>
      <c r="H122" t="s">
        <v>401</v>
      </c>
      <c r="I122" t="s">
        <v>402</v>
      </c>
    </row>
    <row r="123" spans="4:9" x14ac:dyDescent="0.25">
      <c r="E123" t="s">
        <v>3865</v>
      </c>
      <c r="F123" t="s">
        <v>3864</v>
      </c>
      <c r="G123" t="s">
        <v>386</v>
      </c>
      <c r="H123" t="s">
        <v>401</v>
      </c>
      <c r="I123" t="s">
        <v>3870</v>
      </c>
    </row>
    <row r="124" spans="4:9" x14ac:dyDescent="0.25">
      <c r="E124" t="s">
        <v>562</v>
      </c>
      <c r="F124" t="s">
        <v>561</v>
      </c>
      <c r="G124" t="s">
        <v>570</v>
      </c>
      <c r="H124" t="s">
        <v>386</v>
      </c>
      <c r="I124" t="s">
        <v>571</v>
      </c>
    </row>
    <row r="125" spans="4:9" x14ac:dyDescent="0.25">
      <c r="E125" t="s">
        <v>2474</v>
      </c>
      <c r="F125" t="s">
        <v>2473</v>
      </c>
      <c r="G125" t="s">
        <v>2481</v>
      </c>
      <c r="H125" t="s">
        <v>386</v>
      </c>
      <c r="I125" t="s">
        <v>1089</v>
      </c>
    </row>
    <row r="126" spans="4:9" x14ac:dyDescent="0.25">
      <c r="E126" t="s">
        <v>4666</v>
      </c>
      <c r="F126" t="s">
        <v>4665</v>
      </c>
      <c r="G126" t="s">
        <v>386</v>
      </c>
      <c r="H126" t="s">
        <v>386</v>
      </c>
      <c r="I126" t="s">
        <v>4672</v>
      </c>
    </row>
    <row r="127" spans="4:9" x14ac:dyDescent="0.25">
      <c r="E127" t="s">
        <v>4720</v>
      </c>
      <c r="F127" t="s">
        <v>4719</v>
      </c>
      <c r="G127" t="s">
        <v>386</v>
      </c>
      <c r="H127" t="s">
        <v>386</v>
      </c>
      <c r="I127" t="s">
        <v>4728</v>
      </c>
    </row>
    <row r="128" spans="4:9" x14ac:dyDescent="0.25">
      <c r="E128" t="s">
        <v>4709</v>
      </c>
      <c r="F128" t="s">
        <v>4708</v>
      </c>
      <c r="G128" t="s">
        <v>386</v>
      </c>
      <c r="H128" t="s">
        <v>386</v>
      </c>
      <c r="I128" t="s">
        <v>4718</v>
      </c>
    </row>
    <row r="129" spans="4:9" x14ac:dyDescent="0.25">
      <c r="E129" t="s">
        <v>4674</v>
      </c>
      <c r="F129" t="s">
        <v>4673</v>
      </c>
      <c r="G129" t="s">
        <v>386</v>
      </c>
      <c r="H129" t="s">
        <v>386</v>
      </c>
      <c r="I129" t="s">
        <v>4682</v>
      </c>
    </row>
    <row r="130" spans="4:9" x14ac:dyDescent="0.25">
      <c r="E130" t="s">
        <v>4730</v>
      </c>
      <c r="F130" t="s">
        <v>4729</v>
      </c>
      <c r="G130" t="s">
        <v>386</v>
      </c>
      <c r="H130" t="s">
        <v>386</v>
      </c>
      <c r="I130" t="s">
        <v>4728</v>
      </c>
    </row>
    <row r="131" spans="4:9" x14ac:dyDescent="0.25">
      <c r="E131" t="s">
        <v>4748</v>
      </c>
      <c r="F131" t="s">
        <v>4747</v>
      </c>
      <c r="G131" t="s">
        <v>386</v>
      </c>
      <c r="H131" t="s">
        <v>386</v>
      </c>
      <c r="I131" t="s">
        <v>4755</v>
      </c>
    </row>
    <row r="132" spans="4:9" x14ac:dyDescent="0.25">
      <c r="D132" t="s">
        <v>2747</v>
      </c>
      <c r="E132" t="s">
        <v>3044</v>
      </c>
      <c r="F132" t="s">
        <v>3043</v>
      </c>
      <c r="G132" t="s">
        <v>386</v>
      </c>
      <c r="H132" t="s">
        <v>3053</v>
      </c>
      <c r="I132" t="s">
        <v>386</v>
      </c>
    </row>
    <row r="133" spans="4:9" x14ac:dyDescent="0.25">
      <c r="E133" t="s">
        <v>3030</v>
      </c>
      <c r="F133" t="s">
        <v>3029</v>
      </c>
      <c r="G133" t="s">
        <v>386</v>
      </c>
      <c r="H133" t="s">
        <v>3041</v>
      </c>
      <c r="I133" t="s">
        <v>3042</v>
      </c>
    </row>
    <row r="134" spans="4:9" x14ac:dyDescent="0.25">
      <c r="E134" t="s">
        <v>3109</v>
      </c>
      <c r="F134" t="s">
        <v>3108</v>
      </c>
      <c r="G134" t="s">
        <v>386</v>
      </c>
      <c r="H134" t="s">
        <v>3117</v>
      </c>
      <c r="I134" t="s">
        <v>3118</v>
      </c>
    </row>
    <row r="135" spans="4:9" x14ac:dyDescent="0.25">
      <c r="E135" t="s">
        <v>3155</v>
      </c>
      <c r="F135" t="s">
        <v>3154</v>
      </c>
      <c r="G135" t="s">
        <v>386</v>
      </c>
      <c r="H135" t="s">
        <v>3165</v>
      </c>
      <c r="I135" t="s">
        <v>386</v>
      </c>
    </row>
    <row r="136" spans="4:9" x14ac:dyDescent="0.25">
      <c r="E136" t="s">
        <v>2912</v>
      </c>
      <c r="F136" t="s">
        <v>2911</v>
      </c>
      <c r="G136" t="s">
        <v>386</v>
      </c>
      <c r="H136" t="s">
        <v>2922</v>
      </c>
      <c r="I136" t="s">
        <v>386</v>
      </c>
    </row>
    <row r="137" spans="4:9" x14ac:dyDescent="0.25">
      <c r="E137" t="s">
        <v>3129</v>
      </c>
      <c r="F137" t="s">
        <v>3128</v>
      </c>
      <c r="G137" t="s">
        <v>386</v>
      </c>
      <c r="H137" t="s">
        <v>3135</v>
      </c>
      <c r="I137" t="s">
        <v>386</v>
      </c>
    </row>
    <row r="138" spans="4:9" x14ac:dyDescent="0.25">
      <c r="E138" t="s">
        <v>3605</v>
      </c>
      <c r="F138" t="s">
        <v>3604</v>
      </c>
      <c r="G138" t="s">
        <v>386</v>
      </c>
      <c r="H138" t="s">
        <v>3613</v>
      </c>
      <c r="I138" t="s">
        <v>1547</v>
      </c>
    </row>
    <row r="139" spans="4:9" x14ac:dyDescent="0.25">
      <c r="E139" t="s">
        <v>2936</v>
      </c>
      <c r="F139" t="s">
        <v>2935</v>
      </c>
      <c r="G139" t="s">
        <v>386</v>
      </c>
      <c r="H139" t="s">
        <v>2943</v>
      </c>
      <c r="I139" t="s">
        <v>386</v>
      </c>
    </row>
    <row r="140" spans="4:9" x14ac:dyDescent="0.25">
      <c r="E140" t="s">
        <v>3259</v>
      </c>
      <c r="F140" t="s">
        <v>3258</v>
      </c>
      <c r="G140" t="s">
        <v>386</v>
      </c>
      <c r="H140" t="s">
        <v>3268</v>
      </c>
      <c r="I140" t="s">
        <v>386</v>
      </c>
    </row>
    <row r="141" spans="4:9" x14ac:dyDescent="0.25">
      <c r="E141" t="s">
        <v>5502</v>
      </c>
      <c r="F141" t="s">
        <v>5501</v>
      </c>
      <c r="G141" t="s">
        <v>386</v>
      </c>
      <c r="H141" t="s">
        <v>386</v>
      </c>
      <c r="I141" t="s">
        <v>3453</v>
      </c>
    </row>
    <row r="142" spans="4:9" x14ac:dyDescent="0.25">
      <c r="E142" t="s">
        <v>2749</v>
      </c>
      <c r="F142" t="s">
        <v>2748</v>
      </c>
      <c r="G142" t="s">
        <v>386</v>
      </c>
      <c r="H142" t="s">
        <v>2760</v>
      </c>
      <c r="I142" t="s">
        <v>386</v>
      </c>
    </row>
    <row r="143" spans="4:9" x14ac:dyDescent="0.25">
      <c r="D143" t="s">
        <v>404</v>
      </c>
      <c r="E143" t="s">
        <v>406</v>
      </c>
      <c r="F143" t="s">
        <v>405</v>
      </c>
      <c r="G143" t="s">
        <v>417</v>
      </c>
      <c r="H143" t="s">
        <v>418</v>
      </c>
      <c r="I143" t="s">
        <v>419</v>
      </c>
    </row>
    <row r="144" spans="4:9" x14ac:dyDescent="0.25">
      <c r="E144" t="s">
        <v>421</v>
      </c>
      <c r="F144" t="s">
        <v>420</v>
      </c>
      <c r="G144" t="s">
        <v>417</v>
      </c>
      <c r="H144" t="s">
        <v>430</v>
      </c>
      <c r="I144" t="s">
        <v>431</v>
      </c>
    </row>
    <row r="145" spans="5:9" x14ac:dyDescent="0.25">
      <c r="E145" t="s">
        <v>3848</v>
      </c>
      <c r="F145" t="s">
        <v>3847</v>
      </c>
      <c r="G145" t="s">
        <v>386</v>
      </c>
      <c r="H145" t="s">
        <v>430</v>
      </c>
      <c r="I145" t="s">
        <v>386</v>
      </c>
    </row>
    <row r="146" spans="5:9" x14ac:dyDescent="0.25">
      <c r="E146" t="s">
        <v>2252</v>
      </c>
      <c r="F146" t="s">
        <v>2251</v>
      </c>
      <c r="G146" t="s">
        <v>2261</v>
      </c>
      <c r="H146" t="s">
        <v>430</v>
      </c>
      <c r="I146" t="s">
        <v>386</v>
      </c>
    </row>
    <row r="147" spans="5:9" x14ac:dyDescent="0.25">
      <c r="E147" t="s">
        <v>2308</v>
      </c>
      <c r="F147" t="s">
        <v>2307</v>
      </c>
      <c r="G147" t="s">
        <v>2316</v>
      </c>
      <c r="H147" t="s">
        <v>2317</v>
      </c>
      <c r="I147" t="s">
        <v>1612</v>
      </c>
    </row>
    <row r="148" spans="5:9" x14ac:dyDescent="0.25">
      <c r="E148" t="s">
        <v>2411</v>
      </c>
      <c r="F148" t="s">
        <v>2410</v>
      </c>
      <c r="G148" t="s">
        <v>2418</v>
      </c>
      <c r="H148" t="s">
        <v>386</v>
      </c>
      <c r="I148" t="s">
        <v>386</v>
      </c>
    </row>
    <row r="149" spans="5:9" x14ac:dyDescent="0.25">
      <c r="E149" t="s">
        <v>2263</v>
      </c>
      <c r="F149" t="s">
        <v>2262</v>
      </c>
      <c r="G149" t="s">
        <v>2261</v>
      </c>
      <c r="H149" t="s">
        <v>430</v>
      </c>
      <c r="I149" t="s">
        <v>386</v>
      </c>
    </row>
    <row r="150" spans="5:9" x14ac:dyDescent="0.25">
      <c r="E150" t="s">
        <v>2271</v>
      </c>
      <c r="F150" t="s">
        <v>2270</v>
      </c>
      <c r="G150" t="s">
        <v>2261</v>
      </c>
      <c r="H150" t="s">
        <v>386</v>
      </c>
      <c r="I150" t="s">
        <v>2278</v>
      </c>
    </row>
    <row r="151" spans="5:9" x14ac:dyDescent="0.25">
      <c r="E151" t="s">
        <v>4693</v>
      </c>
      <c r="F151" t="s">
        <v>4692</v>
      </c>
      <c r="G151" t="s">
        <v>386</v>
      </c>
      <c r="H151" t="s">
        <v>386</v>
      </c>
      <c r="I151" t="s">
        <v>4699</v>
      </c>
    </row>
    <row r="152" spans="5:9" x14ac:dyDescent="0.25">
      <c r="E152" t="s">
        <v>3455</v>
      </c>
      <c r="F152" t="s">
        <v>3454</v>
      </c>
      <c r="G152" t="s">
        <v>386</v>
      </c>
      <c r="H152" t="s">
        <v>486</v>
      </c>
      <c r="I152" t="s">
        <v>3462</v>
      </c>
    </row>
    <row r="153" spans="5:9" x14ac:dyDescent="0.25">
      <c r="E153" t="s">
        <v>5174</v>
      </c>
      <c r="F153" t="s">
        <v>5173</v>
      </c>
      <c r="G153" t="s">
        <v>386</v>
      </c>
      <c r="H153" t="s">
        <v>386</v>
      </c>
      <c r="I153" t="s">
        <v>5180</v>
      </c>
    </row>
    <row r="154" spans="5:9" x14ac:dyDescent="0.25">
      <c r="E154" t="s">
        <v>477</v>
      </c>
      <c r="F154" t="s">
        <v>476</v>
      </c>
      <c r="G154" t="s">
        <v>485</v>
      </c>
      <c r="H154" t="s">
        <v>486</v>
      </c>
      <c r="I154" t="s">
        <v>487</v>
      </c>
    </row>
    <row r="155" spans="5:9" x14ac:dyDescent="0.25">
      <c r="E155" t="s">
        <v>489</v>
      </c>
      <c r="F155" t="s">
        <v>488</v>
      </c>
      <c r="G155" t="s">
        <v>485</v>
      </c>
      <c r="H155" t="s">
        <v>486</v>
      </c>
      <c r="I155" t="s">
        <v>497</v>
      </c>
    </row>
    <row r="156" spans="5:9" x14ac:dyDescent="0.25">
      <c r="E156" t="s">
        <v>4147</v>
      </c>
      <c r="F156" t="s">
        <v>4146</v>
      </c>
      <c r="G156" t="s">
        <v>386</v>
      </c>
      <c r="H156" t="s">
        <v>386</v>
      </c>
      <c r="I156" t="s">
        <v>571</v>
      </c>
    </row>
    <row r="157" spans="5:9" x14ac:dyDescent="0.25">
      <c r="E157" t="s">
        <v>4684</v>
      </c>
      <c r="F157" t="s">
        <v>4683</v>
      </c>
      <c r="G157" t="s">
        <v>386</v>
      </c>
      <c r="H157" t="s">
        <v>386</v>
      </c>
      <c r="I157" t="s">
        <v>4691</v>
      </c>
    </row>
    <row r="158" spans="5:9" x14ac:dyDescent="0.25">
      <c r="E158" t="s">
        <v>5321</v>
      </c>
      <c r="F158" t="s">
        <v>5320</v>
      </c>
      <c r="G158" t="s">
        <v>386</v>
      </c>
      <c r="H158" t="s">
        <v>386</v>
      </c>
      <c r="I158" t="s">
        <v>5328</v>
      </c>
    </row>
    <row r="159" spans="5:9" x14ac:dyDescent="0.25">
      <c r="E159" t="s">
        <v>5360</v>
      </c>
      <c r="F159" t="s">
        <v>5359</v>
      </c>
      <c r="G159" t="s">
        <v>386</v>
      </c>
      <c r="H159" t="s">
        <v>386</v>
      </c>
      <c r="I159" t="s">
        <v>5367</v>
      </c>
    </row>
    <row r="160" spans="5:9" x14ac:dyDescent="0.25">
      <c r="E160" t="s">
        <v>2289</v>
      </c>
      <c r="F160" t="s">
        <v>2288</v>
      </c>
      <c r="G160" t="s">
        <v>2296</v>
      </c>
      <c r="H160" t="s">
        <v>386</v>
      </c>
      <c r="I160" t="s">
        <v>2297</v>
      </c>
    </row>
    <row r="161" spans="4:9" x14ac:dyDescent="0.25">
      <c r="E161" t="s">
        <v>2299</v>
      </c>
      <c r="F161" t="s">
        <v>2298</v>
      </c>
      <c r="G161" t="s">
        <v>2296</v>
      </c>
      <c r="H161" t="s">
        <v>386</v>
      </c>
      <c r="I161" t="s">
        <v>538</v>
      </c>
    </row>
    <row r="162" spans="4:9" x14ac:dyDescent="0.25">
      <c r="E162" t="s">
        <v>5380</v>
      </c>
      <c r="F162" t="s">
        <v>5379</v>
      </c>
      <c r="G162" t="s">
        <v>386</v>
      </c>
      <c r="H162" t="s">
        <v>386</v>
      </c>
      <c r="I162" t="s">
        <v>538</v>
      </c>
    </row>
    <row r="163" spans="4:9" x14ac:dyDescent="0.25">
      <c r="E163" t="s">
        <v>499</v>
      </c>
      <c r="F163" t="s">
        <v>498</v>
      </c>
      <c r="G163" t="s">
        <v>507</v>
      </c>
      <c r="H163" t="s">
        <v>386</v>
      </c>
      <c r="I163" t="s">
        <v>508</v>
      </c>
    </row>
    <row r="164" spans="4:9" x14ac:dyDescent="0.25">
      <c r="E164" t="s">
        <v>510</v>
      </c>
      <c r="F164" t="s">
        <v>509</v>
      </c>
      <c r="G164" t="s">
        <v>507</v>
      </c>
      <c r="H164" t="s">
        <v>386</v>
      </c>
      <c r="I164" t="s">
        <v>386</v>
      </c>
    </row>
    <row r="165" spans="4:9" x14ac:dyDescent="0.25">
      <c r="E165" t="s">
        <v>519</v>
      </c>
      <c r="F165" t="s">
        <v>518</v>
      </c>
      <c r="G165" t="s">
        <v>507</v>
      </c>
      <c r="H165" t="s">
        <v>386</v>
      </c>
      <c r="I165" t="s">
        <v>386</v>
      </c>
    </row>
    <row r="166" spans="4:9" x14ac:dyDescent="0.25">
      <c r="E166" t="s">
        <v>2359</v>
      </c>
      <c r="F166" t="s">
        <v>2358</v>
      </c>
      <c r="G166" t="s">
        <v>2367</v>
      </c>
      <c r="H166" t="s">
        <v>386</v>
      </c>
      <c r="I166" t="s">
        <v>386</v>
      </c>
    </row>
    <row r="167" spans="4:9" x14ac:dyDescent="0.25">
      <c r="E167" t="s">
        <v>4313</v>
      </c>
      <c r="F167" t="s">
        <v>4312</v>
      </c>
      <c r="G167" t="s">
        <v>386</v>
      </c>
      <c r="H167" t="s">
        <v>386</v>
      </c>
      <c r="I167" t="s">
        <v>4318</v>
      </c>
    </row>
    <row r="168" spans="4:9" x14ac:dyDescent="0.25">
      <c r="E168" t="s">
        <v>2280</v>
      </c>
      <c r="F168" t="s">
        <v>2279</v>
      </c>
      <c r="G168" t="s">
        <v>2286</v>
      </c>
      <c r="H168" t="s">
        <v>386</v>
      </c>
      <c r="I168" t="s">
        <v>2287</v>
      </c>
    </row>
    <row r="169" spans="4:9" x14ac:dyDescent="0.25">
      <c r="E169" t="s">
        <v>3435</v>
      </c>
      <c r="F169" t="s">
        <v>3434</v>
      </c>
      <c r="G169" t="s">
        <v>386</v>
      </c>
      <c r="H169" t="s">
        <v>2430</v>
      </c>
      <c r="I169" t="s">
        <v>386</v>
      </c>
    </row>
    <row r="170" spans="4:9" x14ac:dyDescent="0.25">
      <c r="E170" t="s">
        <v>540</v>
      </c>
      <c r="F170" t="s">
        <v>539</v>
      </c>
      <c r="G170" t="s">
        <v>537</v>
      </c>
      <c r="H170" t="s">
        <v>386</v>
      </c>
      <c r="I170" t="s">
        <v>386</v>
      </c>
    </row>
    <row r="171" spans="4:9" x14ac:dyDescent="0.25">
      <c r="D171" t="s">
        <v>547</v>
      </c>
      <c r="E171" t="s">
        <v>2992</v>
      </c>
      <c r="F171" t="s">
        <v>2991</v>
      </c>
      <c r="G171" t="s">
        <v>386</v>
      </c>
      <c r="H171" t="s">
        <v>2990</v>
      </c>
      <c r="I171" t="s">
        <v>386</v>
      </c>
    </row>
    <row r="172" spans="4:9" x14ac:dyDescent="0.25">
      <c r="E172" t="s">
        <v>4613</v>
      </c>
      <c r="F172" t="s">
        <v>4612</v>
      </c>
      <c r="G172" t="s">
        <v>386</v>
      </c>
      <c r="H172" t="s">
        <v>386</v>
      </c>
      <c r="I172" t="s">
        <v>4621</v>
      </c>
    </row>
    <row r="173" spans="4:9" x14ac:dyDescent="0.25">
      <c r="E173" t="s">
        <v>549</v>
      </c>
      <c r="F173" t="s">
        <v>548</v>
      </c>
      <c r="G173" t="s">
        <v>537</v>
      </c>
      <c r="H173" t="s">
        <v>486</v>
      </c>
      <c r="I173" t="s">
        <v>560</v>
      </c>
    </row>
    <row r="174" spans="4:9" x14ac:dyDescent="0.25">
      <c r="E174" t="s">
        <v>4858</v>
      </c>
      <c r="F174" t="s">
        <v>4857</v>
      </c>
      <c r="G174" t="s">
        <v>386</v>
      </c>
      <c r="H174" t="s">
        <v>386</v>
      </c>
      <c r="I174" t="s">
        <v>4866</v>
      </c>
    </row>
    <row r="175" spans="4:9" x14ac:dyDescent="0.25">
      <c r="E175" t="s">
        <v>4701</v>
      </c>
      <c r="F175" t="s">
        <v>4700</v>
      </c>
      <c r="G175" t="s">
        <v>386</v>
      </c>
      <c r="H175" t="s">
        <v>386</v>
      </c>
      <c r="I175" t="s">
        <v>4699</v>
      </c>
    </row>
    <row r="176" spans="4:9" x14ac:dyDescent="0.25">
      <c r="E176" t="s">
        <v>4868</v>
      </c>
      <c r="F176" t="s">
        <v>4867</v>
      </c>
      <c r="G176" t="s">
        <v>386</v>
      </c>
      <c r="H176" t="s">
        <v>386</v>
      </c>
      <c r="I176" t="s">
        <v>4866</v>
      </c>
    </row>
    <row r="177" spans="4:9" x14ac:dyDescent="0.25">
      <c r="E177" t="s">
        <v>3464</v>
      </c>
      <c r="F177" t="s">
        <v>3463</v>
      </c>
      <c r="G177" t="s">
        <v>386</v>
      </c>
      <c r="H177" t="s">
        <v>486</v>
      </c>
      <c r="I177" t="s">
        <v>3471</v>
      </c>
    </row>
    <row r="178" spans="4:9" x14ac:dyDescent="0.25">
      <c r="E178" t="s">
        <v>1330</v>
      </c>
      <c r="F178" t="s">
        <v>1329</v>
      </c>
      <c r="G178" t="s">
        <v>1327</v>
      </c>
      <c r="H178" t="s">
        <v>1328</v>
      </c>
      <c r="I178" t="s">
        <v>386</v>
      </c>
    </row>
    <row r="179" spans="4:9" x14ac:dyDescent="0.25">
      <c r="E179" t="s">
        <v>5477</v>
      </c>
      <c r="F179" t="s">
        <v>5476</v>
      </c>
      <c r="G179" t="s">
        <v>386</v>
      </c>
      <c r="H179" t="s">
        <v>386</v>
      </c>
      <c r="I179" t="s">
        <v>5484</v>
      </c>
    </row>
    <row r="180" spans="4:9" x14ac:dyDescent="0.25">
      <c r="D180" t="s">
        <v>340</v>
      </c>
      <c r="E180" t="s">
        <v>1782</v>
      </c>
      <c r="F180" t="s">
        <v>1781</v>
      </c>
      <c r="G180" t="s">
        <v>1789</v>
      </c>
      <c r="H180" t="s">
        <v>386</v>
      </c>
      <c r="I180" t="s">
        <v>1790</v>
      </c>
    </row>
    <row r="181" spans="4:9" x14ac:dyDescent="0.25">
      <c r="E181" t="s">
        <v>4022</v>
      </c>
      <c r="F181" t="s">
        <v>4021</v>
      </c>
      <c r="G181" t="s">
        <v>386</v>
      </c>
      <c r="H181" t="s">
        <v>363</v>
      </c>
      <c r="I181" t="s">
        <v>386</v>
      </c>
    </row>
    <row r="182" spans="4:9" x14ac:dyDescent="0.25">
      <c r="E182" t="s">
        <v>342</v>
      </c>
      <c r="F182" t="s">
        <v>341</v>
      </c>
      <c r="G182" t="s">
        <v>318</v>
      </c>
      <c r="H182" t="s">
        <v>386</v>
      </c>
      <c r="I182" t="s">
        <v>386</v>
      </c>
    </row>
    <row r="183" spans="4:9" x14ac:dyDescent="0.25">
      <c r="E183" t="s">
        <v>963</v>
      </c>
      <c r="F183" t="s">
        <v>962</v>
      </c>
      <c r="G183" t="s">
        <v>968</v>
      </c>
      <c r="H183" t="s">
        <v>386</v>
      </c>
      <c r="I183" t="s">
        <v>969</v>
      </c>
    </row>
    <row r="184" spans="4:9" x14ac:dyDescent="0.25">
      <c r="E184" t="s">
        <v>4774</v>
      </c>
      <c r="F184" t="s">
        <v>4773</v>
      </c>
      <c r="G184" t="s">
        <v>386</v>
      </c>
      <c r="H184" t="s">
        <v>386</v>
      </c>
      <c r="I184" t="s">
        <v>4779</v>
      </c>
    </row>
    <row r="185" spans="4:9" x14ac:dyDescent="0.25">
      <c r="E185" t="s">
        <v>980</v>
      </c>
      <c r="F185" t="s">
        <v>979</v>
      </c>
      <c r="G185" t="s">
        <v>986</v>
      </c>
      <c r="H185" t="s">
        <v>386</v>
      </c>
      <c r="I185" t="s">
        <v>987</v>
      </c>
    </row>
    <row r="186" spans="4:9" x14ac:dyDescent="0.25">
      <c r="E186" t="s">
        <v>989</v>
      </c>
      <c r="F186" t="s">
        <v>988</v>
      </c>
      <c r="G186" t="s">
        <v>994</v>
      </c>
      <c r="H186" t="s">
        <v>386</v>
      </c>
      <c r="I186" t="s">
        <v>386</v>
      </c>
    </row>
    <row r="187" spans="4:9" x14ac:dyDescent="0.25">
      <c r="E187" t="s">
        <v>4781</v>
      </c>
      <c r="F187" t="s">
        <v>4780</v>
      </c>
      <c r="G187" t="s">
        <v>386</v>
      </c>
      <c r="H187" t="s">
        <v>386</v>
      </c>
      <c r="I187" t="s">
        <v>4786</v>
      </c>
    </row>
    <row r="188" spans="4:9" x14ac:dyDescent="0.25">
      <c r="E188" t="s">
        <v>971</v>
      </c>
      <c r="F188" t="s">
        <v>970</v>
      </c>
      <c r="G188" t="s">
        <v>977</v>
      </c>
      <c r="H188" t="s">
        <v>386</v>
      </c>
      <c r="I188" t="s">
        <v>978</v>
      </c>
    </row>
    <row r="189" spans="4:9" x14ac:dyDescent="0.25">
      <c r="E189" t="s">
        <v>2466</v>
      </c>
      <c r="F189" t="s">
        <v>2465</v>
      </c>
      <c r="G189" t="s">
        <v>2472</v>
      </c>
      <c r="H189" t="s">
        <v>386</v>
      </c>
      <c r="I189" t="s">
        <v>508</v>
      </c>
    </row>
    <row r="190" spans="4:9" x14ac:dyDescent="0.25">
      <c r="E190" t="s">
        <v>2892</v>
      </c>
      <c r="F190" t="s">
        <v>2891</v>
      </c>
      <c r="G190" t="s">
        <v>386</v>
      </c>
      <c r="H190" t="s">
        <v>960</v>
      </c>
      <c r="I190" t="s">
        <v>2898</v>
      </c>
    </row>
    <row r="191" spans="4:9" x14ac:dyDescent="0.25">
      <c r="E191" t="s">
        <v>1903</v>
      </c>
      <c r="F191" t="s">
        <v>1902</v>
      </c>
      <c r="G191" t="s">
        <v>1908</v>
      </c>
      <c r="H191" t="s">
        <v>386</v>
      </c>
      <c r="I191" t="s">
        <v>319</v>
      </c>
    </row>
    <row r="192" spans="4:9" x14ac:dyDescent="0.25">
      <c r="E192" t="s">
        <v>1877</v>
      </c>
      <c r="F192" t="s">
        <v>1876</v>
      </c>
      <c r="G192" t="s">
        <v>1883</v>
      </c>
      <c r="H192" t="s">
        <v>386</v>
      </c>
      <c r="I192" t="s">
        <v>386</v>
      </c>
    </row>
    <row r="193" spans="4:9" x14ac:dyDescent="0.25">
      <c r="E193" t="s">
        <v>4639</v>
      </c>
      <c r="F193" t="s">
        <v>4638</v>
      </c>
      <c r="G193" t="s">
        <v>386</v>
      </c>
      <c r="H193" t="s">
        <v>386</v>
      </c>
      <c r="I193" t="s">
        <v>4646</v>
      </c>
    </row>
    <row r="194" spans="4:9" x14ac:dyDescent="0.25">
      <c r="E194" t="s">
        <v>4623</v>
      </c>
      <c r="F194" t="s">
        <v>4622</v>
      </c>
      <c r="G194" t="s">
        <v>386</v>
      </c>
      <c r="H194" t="s">
        <v>386</v>
      </c>
      <c r="I194" t="s">
        <v>4629</v>
      </c>
    </row>
    <row r="195" spans="4:9" x14ac:dyDescent="0.25">
      <c r="D195" t="s">
        <v>898</v>
      </c>
      <c r="E195" t="s">
        <v>3205</v>
      </c>
      <c r="F195" t="s">
        <v>3204</v>
      </c>
      <c r="G195" t="s">
        <v>386</v>
      </c>
      <c r="H195" t="s">
        <v>3211</v>
      </c>
      <c r="I195" t="s">
        <v>3212</v>
      </c>
    </row>
    <row r="196" spans="4:9" x14ac:dyDescent="0.25">
      <c r="E196" t="s">
        <v>4588</v>
      </c>
      <c r="F196" t="s">
        <v>4587</v>
      </c>
      <c r="G196" t="s">
        <v>386</v>
      </c>
      <c r="H196" t="s">
        <v>386</v>
      </c>
      <c r="I196" t="s">
        <v>3212</v>
      </c>
    </row>
    <row r="197" spans="4:9" x14ac:dyDescent="0.25">
      <c r="E197" t="s">
        <v>3143</v>
      </c>
      <c r="F197" t="s">
        <v>3142</v>
      </c>
      <c r="G197" t="s">
        <v>386</v>
      </c>
      <c r="H197" t="s">
        <v>3152</v>
      </c>
      <c r="I197" t="s">
        <v>3153</v>
      </c>
    </row>
    <row r="198" spans="4:9" x14ac:dyDescent="0.25">
      <c r="E198" t="s">
        <v>3230</v>
      </c>
      <c r="F198" t="s">
        <v>3229</v>
      </c>
      <c r="G198" t="s">
        <v>386</v>
      </c>
      <c r="H198" t="s">
        <v>3238</v>
      </c>
      <c r="I198" t="s">
        <v>3239</v>
      </c>
    </row>
    <row r="199" spans="4:9" x14ac:dyDescent="0.25">
      <c r="E199" t="s">
        <v>4796</v>
      </c>
      <c r="F199" t="s">
        <v>4795</v>
      </c>
      <c r="G199" t="s">
        <v>386</v>
      </c>
      <c r="H199" t="s">
        <v>386</v>
      </c>
      <c r="I199" t="s">
        <v>1253</v>
      </c>
    </row>
    <row r="200" spans="4:9" x14ac:dyDescent="0.25">
      <c r="E200" t="s">
        <v>4597</v>
      </c>
      <c r="F200" t="s">
        <v>4596</v>
      </c>
      <c r="G200" t="s">
        <v>386</v>
      </c>
      <c r="H200" t="s">
        <v>386</v>
      </c>
      <c r="I200" t="s">
        <v>3212</v>
      </c>
    </row>
    <row r="201" spans="4:9" x14ac:dyDescent="0.25">
      <c r="E201" t="s">
        <v>4606</v>
      </c>
      <c r="F201" t="s">
        <v>4605</v>
      </c>
      <c r="G201" t="s">
        <v>386</v>
      </c>
      <c r="H201" t="s">
        <v>386</v>
      </c>
      <c r="I201" t="s">
        <v>3212</v>
      </c>
    </row>
    <row r="202" spans="4:9" x14ac:dyDescent="0.25">
      <c r="E202" t="s">
        <v>3413</v>
      </c>
      <c r="F202" t="s">
        <v>3412</v>
      </c>
      <c r="G202" t="s">
        <v>386</v>
      </c>
      <c r="H202" t="s">
        <v>920</v>
      </c>
      <c r="I202" t="s">
        <v>921</v>
      </c>
    </row>
    <row r="203" spans="4:9" x14ac:dyDescent="0.25">
      <c r="E203" t="s">
        <v>913</v>
      </c>
      <c r="F203" t="s">
        <v>912</v>
      </c>
      <c r="G203" t="s">
        <v>571</v>
      </c>
      <c r="H203" t="s">
        <v>920</v>
      </c>
      <c r="I203" t="s">
        <v>921</v>
      </c>
    </row>
    <row r="204" spans="4:9" x14ac:dyDescent="0.25">
      <c r="E204" t="s">
        <v>900</v>
      </c>
      <c r="F204" t="s">
        <v>899</v>
      </c>
      <c r="G204" t="s">
        <v>911</v>
      </c>
      <c r="H204" t="s">
        <v>386</v>
      </c>
      <c r="I204" t="s">
        <v>386</v>
      </c>
    </row>
    <row r="205" spans="4:9" x14ac:dyDescent="0.25">
      <c r="E205" t="s">
        <v>4509</v>
      </c>
      <c r="F205" t="s">
        <v>4508</v>
      </c>
      <c r="G205" t="s">
        <v>386</v>
      </c>
      <c r="H205" t="s">
        <v>386</v>
      </c>
      <c r="I205" t="s">
        <v>4516</v>
      </c>
    </row>
    <row r="206" spans="4:9" x14ac:dyDescent="0.25">
      <c r="E206" t="s">
        <v>923</v>
      </c>
      <c r="F206" t="s">
        <v>922</v>
      </c>
      <c r="G206" t="s">
        <v>571</v>
      </c>
      <c r="H206" t="s">
        <v>386</v>
      </c>
      <c r="I206" t="s">
        <v>386</v>
      </c>
    </row>
    <row r="207" spans="4:9" x14ac:dyDescent="0.25">
      <c r="E207" t="s">
        <v>3055</v>
      </c>
      <c r="F207" t="s">
        <v>3054</v>
      </c>
      <c r="G207" t="s">
        <v>386</v>
      </c>
      <c r="H207" t="s">
        <v>3065</v>
      </c>
      <c r="I207" t="s">
        <v>3066</v>
      </c>
    </row>
    <row r="208" spans="4:9" x14ac:dyDescent="0.25">
      <c r="E208" t="s">
        <v>3068</v>
      </c>
      <c r="F208" t="s">
        <v>3067</v>
      </c>
      <c r="G208" t="s">
        <v>386</v>
      </c>
      <c r="H208" t="s">
        <v>3065</v>
      </c>
      <c r="I208" t="s">
        <v>386</v>
      </c>
    </row>
    <row r="209" spans="4:9" x14ac:dyDescent="0.25">
      <c r="E209" t="s">
        <v>5012</v>
      </c>
      <c r="F209" t="s">
        <v>5011</v>
      </c>
      <c r="G209" t="s">
        <v>386</v>
      </c>
      <c r="H209" t="s">
        <v>386</v>
      </c>
      <c r="I209" t="s">
        <v>5020</v>
      </c>
    </row>
    <row r="210" spans="4:9" x14ac:dyDescent="0.25">
      <c r="E210" t="s">
        <v>5022</v>
      </c>
      <c r="F210" t="s">
        <v>5021</v>
      </c>
      <c r="G210" t="s">
        <v>386</v>
      </c>
      <c r="H210" t="s">
        <v>386</v>
      </c>
      <c r="I210" t="s">
        <v>5020</v>
      </c>
    </row>
    <row r="211" spans="4:9" x14ac:dyDescent="0.25">
      <c r="E211" t="s">
        <v>3795</v>
      </c>
      <c r="F211" t="s">
        <v>3794</v>
      </c>
      <c r="G211" t="s">
        <v>386</v>
      </c>
      <c r="H211" t="s">
        <v>2385</v>
      </c>
      <c r="I211" t="s">
        <v>3806</v>
      </c>
    </row>
    <row r="212" spans="4:9" x14ac:dyDescent="0.25">
      <c r="D212" t="s">
        <v>175</v>
      </c>
      <c r="E212" t="s">
        <v>1857</v>
      </c>
      <c r="F212" t="s">
        <v>1856</v>
      </c>
      <c r="G212" t="s">
        <v>1865</v>
      </c>
      <c r="H212" t="s">
        <v>1866</v>
      </c>
      <c r="I212" t="s">
        <v>386</v>
      </c>
    </row>
    <row r="213" spans="4:9" x14ac:dyDescent="0.25">
      <c r="E213" t="s">
        <v>4955</v>
      </c>
      <c r="F213" t="s">
        <v>4954</v>
      </c>
      <c r="G213" t="s">
        <v>386</v>
      </c>
      <c r="H213" t="s">
        <v>386</v>
      </c>
      <c r="I213" t="s">
        <v>4961</v>
      </c>
    </row>
    <row r="214" spans="4:9" x14ac:dyDescent="0.25">
      <c r="E214" t="s">
        <v>3775</v>
      </c>
      <c r="F214" t="s">
        <v>3774</v>
      </c>
      <c r="G214" t="s">
        <v>386</v>
      </c>
      <c r="H214" t="s">
        <v>3784</v>
      </c>
      <c r="I214" t="s">
        <v>3785</v>
      </c>
    </row>
    <row r="215" spans="4:9" x14ac:dyDescent="0.25">
      <c r="E215" t="s">
        <v>1091</v>
      </c>
      <c r="F215" t="s">
        <v>1090</v>
      </c>
      <c r="G215" t="s">
        <v>1097</v>
      </c>
      <c r="H215" t="s">
        <v>743</v>
      </c>
      <c r="I215" t="s">
        <v>1098</v>
      </c>
    </row>
    <row r="216" spans="4:9" x14ac:dyDescent="0.25">
      <c r="E216" t="s">
        <v>4980</v>
      </c>
      <c r="F216" t="s">
        <v>4979</v>
      </c>
      <c r="G216" t="s">
        <v>386</v>
      </c>
      <c r="H216" t="s">
        <v>386</v>
      </c>
      <c r="I216" t="s">
        <v>744</v>
      </c>
    </row>
    <row r="217" spans="4:9" x14ac:dyDescent="0.25">
      <c r="E217" t="s">
        <v>3787</v>
      </c>
      <c r="F217" t="s">
        <v>3786</v>
      </c>
      <c r="G217" t="s">
        <v>386</v>
      </c>
      <c r="H217" t="s">
        <v>3784</v>
      </c>
      <c r="I217" t="s">
        <v>386</v>
      </c>
    </row>
    <row r="218" spans="4:9" x14ac:dyDescent="0.25">
      <c r="E218" t="s">
        <v>1100</v>
      </c>
      <c r="F218" t="s">
        <v>1099</v>
      </c>
      <c r="G218" t="s">
        <v>1097</v>
      </c>
      <c r="H218" t="s">
        <v>743</v>
      </c>
      <c r="I218" t="s">
        <v>386</v>
      </c>
    </row>
    <row r="219" spans="4:9" x14ac:dyDescent="0.25">
      <c r="E219" t="s">
        <v>734</v>
      </c>
      <c r="F219" t="s">
        <v>733</v>
      </c>
      <c r="G219" t="s">
        <v>742</v>
      </c>
      <c r="H219" t="s">
        <v>743</v>
      </c>
      <c r="I219" t="s">
        <v>744</v>
      </c>
    </row>
    <row r="220" spans="4:9" x14ac:dyDescent="0.25">
      <c r="E220" t="s">
        <v>4988</v>
      </c>
      <c r="F220" t="s">
        <v>4987</v>
      </c>
      <c r="G220" t="s">
        <v>386</v>
      </c>
      <c r="H220" t="s">
        <v>386</v>
      </c>
      <c r="I220" t="s">
        <v>4994</v>
      </c>
    </row>
    <row r="221" spans="4:9" x14ac:dyDescent="0.25">
      <c r="E221" t="s">
        <v>755</v>
      </c>
      <c r="F221" t="s">
        <v>754</v>
      </c>
      <c r="G221" t="s">
        <v>763</v>
      </c>
      <c r="H221" t="s">
        <v>386</v>
      </c>
      <c r="I221" t="s">
        <v>764</v>
      </c>
    </row>
    <row r="222" spans="4:9" x14ac:dyDescent="0.25">
      <c r="E222" t="s">
        <v>5144</v>
      </c>
      <c r="F222" t="s">
        <v>5143</v>
      </c>
      <c r="G222" t="s">
        <v>386</v>
      </c>
      <c r="H222" t="s">
        <v>386</v>
      </c>
      <c r="I222" t="s">
        <v>5149</v>
      </c>
    </row>
    <row r="223" spans="4:9" x14ac:dyDescent="0.25">
      <c r="E223" t="s">
        <v>5127</v>
      </c>
      <c r="F223" t="s">
        <v>5126</v>
      </c>
      <c r="G223" t="s">
        <v>386</v>
      </c>
      <c r="H223" t="s">
        <v>386</v>
      </c>
      <c r="I223" t="s">
        <v>5134</v>
      </c>
    </row>
    <row r="224" spans="4:9" x14ac:dyDescent="0.25">
      <c r="E224" t="s">
        <v>5136</v>
      </c>
      <c r="F224" t="s">
        <v>5135</v>
      </c>
      <c r="G224" t="s">
        <v>386</v>
      </c>
      <c r="H224" t="s">
        <v>386</v>
      </c>
      <c r="I224" t="s">
        <v>5134</v>
      </c>
    </row>
    <row r="225" spans="5:9" x14ac:dyDescent="0.25">
      <c r="E225" t="s">
        <v>4924</v>
      </c>
      <c r="F225" t="s">
        <v>4923</v>
      </c>
      <c r="G225" t="s">
        <v>386</v>
      </c>
      <c r="H225" t="s">
        <v>386</v>
      </c>
      <c r="I225" t="s">
        <v>4930</v>
      </c>
    </row>
    <row r="226" spans="5:9" x14ac:dyDescent="0.25">
      <c r="E226" t="s">
        <v>4996</v>
      </c>
      <c r="F226" t="s">
        <v>4995</v>
      </c>
      <c r="G226" t="s">
        <v>386</v>
      </c>
      <c r="H226" t="s">
        <v>386</v>
      </c>
      <c r="I226" t="s">
        <v>5002</v>
      </c>
    </row>
    <row r="227" spans="5:9" x14ac:dyDescent="0.25">
      <c r="E227" t="s">
        <v>2378</v>
      </c>
      <c r="F227" t="s">
        <v>2377</v>
      </c>
      <c r="G227" t="s">
        <v>2384</v>
      </c>
      <c r="H227" t="s">
        <v>2385</v>
      </c>
      <c r="I227" t="s">
        <v>2386</v>
      </c>
    </row>
    <row r="228" spans="5:9" x14ac:dyDescent="0.25">
      <c r="E228" t="s">
        <v>746</v>
      </c>
      <c r="F228" t="s">
        <v>745</v>
      </c>
      <c r="G228" t="s">
        <v>752</v>
      </c>
      <c r="H228" t="s">
        <v>386</v>
      </c>
      <c r="I228" t="s">
        <v>753</v>
      </c>
    </row>
    <row r="229" spans="5:9" x14ac:dyDescent="0.25">
      <c r="E229" t="s">
        <v>4949</v>
      </c>
      <c r="F229" t="s">
        <v>4948</v>
      </c>
      <c r="G229" t="s">
        <v>386</v>
      </c>
      <c r="H229" t="s">
        <v>386</v>
      </c>
      <c r="I229" t="s">
        <v>753</v>
      </c>
    </row>
    <row r="230" spans="5:9" x14ac:dyDescent="0.25">
      <c r="E230" t="s">
        <v>687</v>
      </c>
      <c r="F230" t="s">
        <v>686</v>
      </c>
      <c r="G230" t="s">
        <v>693</v>
      </c>
      <c r="H230" t="s">
        <v>386</v>
      </c>
      <c r="I230" t="s">
        <v>694</v>
      </c>
    </row>
    <row r="231" spans="5:9" x14ac:dyDescent="0.25">
      <c r="E231" t="s">
        <v>696</v>
      </c>
      <c r="F231" t="s">
        <v>695</v>
      </c>
      <c r="G231" t="s">
        <v>693</v>
      </c>
      <c r="H231" t="s">
        <v>386</v>
      </c>
      <c r="I231" t="s">
        <v>702</v>
      </c>
    </row>
    <row r="232" spans="5:9" x14ac:dyDescent="0.25">
      <c r="E232" t="s">
        <v>5085</v>
      </c>
      <c r="F232" t="s">
        <v>5084</v>
      </c>
      <c r="G232" t="s">
        <v>386</v>
      </c>
      <c r="H232" t="s">
        <v>386</v>
      </c>
      <c r="I232" t="s">
        <v>5093</v>
      </c>
    </row>
    <row r="233" spans="5:9" x14ac:dyDescent="0.25">
      <c r="E233" t="s">
        <v>5103</v>
      </c>
      <c r="F233" t="s">
        <v>5102</v>
      </c>
      <c r="G233" t="s">
        <v>386</v>
      </c>
      <c r="H233" t="s">
        <v>386</v>
      </c>
      <c r="I233" t="s">
        <v>5111</v>
      </c>
    </row>
    <row r="234" spans="5:9" x14ac:dyDescent="0.25">
      <c r="E234" t="s">
        <v>5167</v>
      </c>
      <c r="F234" t="s">
        <v>5166</v>
      </c>
      <c r="G234" t="s">
        <v>386</v>
      </c>
      <c r="H234" t="s">
        <v>386</v>
      </c>
      <c r="I234" t="s">
        <v>5172</v>
      </c>
    </row>
    <row r="235" spans="5:9" x14ac:dyDescent="0.25">
      <c r="E235" t="s">
        <v>5113</v>
      </c>
      <c r="F235" t="s">
        <v>5112</v>
      </c>
      <c r="G235" t="s">
        <v>386</v>
      </c>
      <c r="H235" t="s">
        <v>386</v>
      </c>
      <c r="I235" t="s">
        <v>5111</v>
      </c>
    </row>
    <row r="236" spans="5:9" x14ac:dyDescent="0.25">
      <c r="E236" t="s">
        <v>667</v>
      </c>
      <c r="F236" t="s">
        <v>666</v>
      </c>
      <c r="G236" t="s">
        <v>675</v>
      </c>
      <c r="H236" t="s">
        <v>386</v>
      </c>
      <c r="I236" t="s">
        <v>676</v>
      </c>
    </row>
    <row r="237" spans="5:9" x14ac:dyDescent="0.25">
      <c r="E237" t="s">
        <v>4738</v>
      </c>
      <c r="F237" t="s">
        <v>4737</v>
      </c>
      <c r="G237" t="s">
        <v>386</v>
      </c>
      <c r="H237" t="s">
        <v>386</v>
      </c>
      <c r="I237" t="s">
        <v>4746</v>
      </c>
    </row>
    <row r="238" spans="5:9" x14ac:dyDescent="0.25">
      <c r="E238" t="s">
        <v>766</v>
      </c>
      <c r="F238" t="s">
        <v>765</v>
      </c>
      <c r="G238" t="s">
        <v>773</v>
      </c>
      <c r="H238" t="s">
        <v>386</v>
      </c>
      <c r="I238" t="s">
        <v>386</v>
      </c>
    </row>
    <row r="239" spans="5:9" x14ac:dyDescent="0.25">
      <c r="E239" t="s">
        <v>775</v>
      </c>
      <c r="F239" t="s">
        <v>774</v>
      </c>
      <c r="G239" t="s">
        <v>773</v>
      </c>
      <c r="H239" t="s">
        <v>386</v>
      </c>
      <c r="I239" t="s">
        <v>386</v>
      </c>
    </row>
    <row r="240" spans="5:9" x14ac:dyDescent="0.25">
      <c r="E240" t="s">
        <v>5065</v>
      </c>
      <c r="F240" t="s">
        <v>5064</v>
      </c>
      <c r="G240" t="s">
        <v>386</v>
      </c>
      <c r="H240" t="s">
        <v>386</v>
      </c>
      <c r="I240" t="s">
        <v>644</v>
      </c>
    </row>
    <row r="241" spans="5:9" x14ac:dyDescent="0.25">
      <c r="E241" t="s">
        <v>2495</v>
      </c>
      <c r="F241" t="s">
        <v>2494</v>
      </c>
      <c r="G241" t="s">
        <v>2502</v>
      </c>
      <c r="H241" t="s">
        <v>386</v>
      </c>
      <c r="I241" t="s">
        <v>386</v>
      </c>
    </row>
    <row r="242" spans="5:9" x14ac:dyDescent="0.25">
      <c r="E242" t="s">
        <v>704</v>
      </c>
      <c r="F242" t="s">
        <v>703</v>
      </c>
      <c r="G242" t="s">
        <v>712</v>
      </c>
      <c r="H242" t="s">
        <v>386</v>
      </c>
      <c r="I242" t="s">
        <v>713</v>
      </c>
    </row>
    <row r="243" spans="5:9" x14ac:dyDescent="0.25">
      <c r="E243" t="s">
        <v>4963</v>
      </c>
      <c r="F243" t="s">
        <v>4962</v>
      </c>
      <c r="G243" t="s">
        <v>386</v>
      </c>
      <c r="H243" t="s">
        <v>386</v>
      </c>
      <c r="I243" t="s">
        <v>4961</v>
      </c>
    </row>
    <row r="244" spans="5:9" x14ac:dyDescent="0.25">
      <c r="E244" t="s">
        <v>2229</v>
      </c>
      <c r="F244" t="s">
        <v>2228</v>
      </c>
      <c r="G244" t="s">
        <v>2237</v>
      </c>
      <c r="H244" t="s">
        <v>386</v>
      </c>
      <c r="I244" t="s">
        <v>2238</v>
      </c>
    </row>
    <row r="245" spans="5:9" x14ac:dyDescent="0.25">
      <c r="E245" t="s">
        <v>177</v>
      </c>
      <c r="F245" t="s">
        <v>176</v>
      </c>
      <c r="G245" t="s">
        <v>189</v>
      </c>
      <c r="H245" t="s">
        <v>386</v>
      </c>
      <c r="I245" t="s">
        <v>190</v>
      </c>
    </row>
    <row r="246" spans="5:9" x14ac:dyDescent="0.25">
      <c r="E246" t="s">
        <v>220</v>
      </c>
      <c r="F246" t="s">
        <v>219</v>
      </c>
      <c r="G246" t="s">
        <v>386</v>
      </c>
      <c r="H246" t="s">
        <v>386</v>
      </c>
      <c r="I246" t="s">
        <v>228</v>
      </c>
    </row>
    <row r="247" spans="5:9" x14ac:dyDescent="0.25">
      <c r="E247" t="s">
        <v>4970</v>
      </c>
      <c r="F247" t="s">
        <v>4969</v>
      </c>
      <c r="G247" t="s">
        <v>386</v>
      </c>
      <c r="H247" t="s">
        <v>386</v>
      </c>
      <c r="I247" t="s">
        <v>4978</v>
      </c>
    </row>
    <row r="248" spans="5:9" x14ac:dyDescent="0.25">
      <c r="E248" t="s">
        <v>4900</v>
      </c>
      <c r="F248" t="s">
        <v>4899</v>
      </c>
      <c r="G248" t="s">
        <v>386</v>
      </c>
      <c r="H248" t="s">
        <v>386</v>
      </c>
      <c r="I248" t="s">
        <v>4906</v>
      </c>
    </row>
    <row r="249" spans="5:9" x14ac:dyDescent="0.25">
      <c r="E249" t="s">
        <v>4908</v>
      </c>
      <c r="F249" t="s">
        <v>4907</v>
      </c>
      <c r="G249" t="s">
        <v>386</v>
      </c>
      <c r="H249" t="s">
        <v>386</v>
      </c>
      <c r="I249" t="s">
        <v>4906</v>
      </c>
    </row>
    <row r="250" spans="5:9" x14ac:dyDescent="0.25">
      <c r="E250" t="s">
        <v>4941</v>
      </c>
      <c r="F250" t="s">
        <v>4940</v>
      </c>
      <c r="G250" t="s">
        <v>386</v>
      </c>
      <c r="H250" t="s">
        <v>386</v>
      </c>
      <c r="I250" t="s">
        <v>4939</v>
      </c>
    </row>
    <row r="251" spans="5:9" x14ac:dyDescent="0.25">
      <c r="E251" t="s">
        <v>5160</v>
      </c>
      <c r="F251" t="s">
        <v>5159</v>
      </c>
      <c r="G251" t="s">
        <v>386</v>
      </c>
      <c r="H251" t="s">
        <v>386</v>
      </c>
      <c r="I251" t="s">
        <v>5158</v>
      </c>
    </row>
    <row r="252" spans="5:9" x14ac:dyDescent="0.25">
      <c r="E252" t="s">
        <v>5030</v>
      </c>
      <c r="F252" t="s">
        <v>5029</v>
      </c>
      <c r="G252" t="s">
        <v>386</v>
      </c>
      <c r="H252" t="s">
        <v>386</v>
      </c>
      <c r="I252" t="s">
        <v>5020</v>
      </c>
    </row>
    <row r="253" spans="5:9" x14ac:dyDescent="0.25">
      <c r="E253" t="s">
        <v>715</v>
      </c>
      <c r="F253" t="s">
        <v>714</v>
      </c>
      <c r="G253" t="s">
        <v>723</v>
      </c>
      <c r="H253" t="s">
        <v>724</v>
      </c>
      <c r="I253" t="s">
        <v>725</v>
      </c>
    </row>
    <row r="254" spans="5:9" x14ac:dyDescent="0.25">
      <c r="E254" t="s">
        <v>727</v>
      </c>
      <c r="F254" t="s">
        <v>726</v>
      </c>
      <c r="G254" t="s">
        <v>723</v>
      </c>
      <c r="H254" t="s">
        <v>386</v>
      </c>
      <c r="I254" t="s">
        <v>386</v>
      </c>
    </row>
    <row r="255" spans="5:9" x14ac:dyDescent="0.25">
      <c r="E255" t="s">
        <v>4914</v>
      </c>
      <c r="F255" t="s">
        <v>4913</v>
      </c>
      <c r="G255" t="s">
        <v>386</v>
      </c>
      <c r="H255" t="s">
        <v>386</v>
      </c>
      <c r="I255" t="s">
        <v>4922</v>
      </c>
    </row>
    <row r="256" spans="5:9" x14ac:dyDescent="0.25">
      <c r="E256" t="s">
        <v>4359</v>
      </c>
      <c r="F256" t="s">
        <v>4358</v>
      </c>
      <c r="G256" t="s">
        <v>386</v>
      </c>
      <c r="H256" t="s">
        <v>386</v>
      </c>
      <c r="I256" t="s">
        <v>4364</v>
      </c>
    </row>
    <row r="257" spans="4:9" x14ac:dyDescent="0.25">
      <c r="E257" t="s">
        <v>584</v>
      </c>
      <c r="F257" t="s">
        <v>583</v>
      </c>
      <c r="G257" t="s">
        <v>591</v>
      </c>
      <c r="H257" t="s">
        <v>386</v>
      </c>
      <c r="I257" t="s">
        <v>592</v>
      </c>
    </row>
    <row r="258" spans="4:9" x14ac:dyDescent="0.25">
      <c r="E258" t="s">
        <v>637</v>
      </c>
      <c r="F258" t="s">
        <v>636</v>
      </c>
      <c r="G258" t="s">
        <v>643</v>
      </c>
      <c r="H258" t="s">
        <v>386</v>
      </c>
      <c r="I258" t="s">
        <v>644</v>
      </c>
    </row>
    <row r="259" spans="4:9" x14ac:dyDescent="0.25">
      <c r="E259" t="s">
        <v>5072</v>
      </c>
      <c r="F259" t="s">
        <v>5071</v>
      </c>
      <c r="G259" t="s">
        <v>386</v>
      </c>
      <c r="H259" t="s">
        <v>386</v>
      </c>
      <c r="I259" t="s">
        <v>644</v>
      </c>
    </row>
    <row r="260" spans="4:9" x14ac:dyDescent="0.25">
      <c r="E260" t="s">
        <v>3761</v>
      </c>
      <c r="F260" t="s">
        <v>3760</v>
      </c>
      <c r="G260" t="s">
        <v>386</v>
      </c>
      <c r="H260" t="s">
        <v>3772</v>
      </c>
      <c r="I260" t="s">
        <v>3773</v>
      </c>
    </row>
    <row r="261" spans="4:9" x14ac:dyDescent="0.25">
      <c r="D261" t="s">
        <v>1661</v>
      </c>
      <c r="E261" t="s">
        <v>2200</v>
      </c>
      <c r="F261" t="s">
        <v>2199</v>
      </c>
      <c r="G261" t="s">
        <v>2206</v>
      </c>
      <c r="H261" t="s">
        <v>2207</v>
      </c>
      <c r="I261" t="s">
        <v>2208</v>
      </c>
    </row>
    <row r="262" spans="4:9" x14ac:dyDescent="0.25">
      <c r="E262" t="s">
        <v>2718</v>
      </c>
      <c r="F262" t="s">
        <v>2717</v>
      </c>
      <c r="G262" t="s">
        <v>386</v>
      </c>
      <c r="H262" t="s">
        <v>2725</v>
      </c>
      <c r="I262" t="s">
        <v>2726</v>
      </c>
    </row>
    <row r="263" spans="4:9" x14ac:dyDescent="0.25">
      <c r="E263" t="s">
        <v>2738</v>
      </c>
      <c r="F263" t="s">
        <v>2737</v>
      </c>
      <c r="G263" t="s">
        <v>386</v>
      </c>
      <c r="H263" t="s">
        <v>2746</v>
      </c>
      <c r="I263" t="s">
        <v>386</v>
      </c>
    </row>
    <row r="264" spans="4:9" x14ac:dyDescent="0.25">
      <c r="E264" t="s">
        <v>2135</v>
      </c>
      <c r="F264" t="s">
        <v>2134</v>
      </c>
      <c r="G264" t="s">
        <v>2142</v>
      </c>
      <c r="H264" t="s">
        <v>2143</v>
      </c>
      <c r="I264" t="s">
        <v>2144</v>
      </c>
    </row>
    <row r="265" spans="4:9" x14ac:dyDescent="0.25">
      <c r="E265" t="s">
        <v>3585</v>
      </c>
      <c r="F265" t="s">
        <v>3584</v>
      </c>
      <c r="G265" t="s">
        <v>386</v>
      </c>
      <c r="H265" t="s">
        <v>3583</v>
      </c>
      <c r="I265" t="s">
        <v>3594</v>
      </c>
    </row>
    <row r="266" spans="4:9" x14ac:dyDescent="0.25">
      <c r="E266" t="s">
        <v>4480</v>
      </c>
      <c r="F266" t="s">
        <v>4479</v>
      </c>
      <c r="G266" t="s">
        <v>386</v>
      </c>
      <c r="H266" t="s">
        <v>386</v>
      </c>
      <c r="I266" t="s">
        <v>4488</v>
      </c>
    </row>
    <row r="267" spans="4:9" x14ac:dyDescent="0.25">
      <c r="E267" t="s">
        <v>1703</v>
      </c>
      <c r="F267" t="s">
        <v>1702</v>
      </c>
      <c r="G267" t="s">
        <v>1712</v>
      </c>
      <c r="H267" t="s">
        <v>386</v>
      </c>
      <c r="I267" t="s">
        <v>1713</v>
      </c>
    </row>
    <row r="268" spans="4:9" x14ac:dyDescent="0.25">
      <c r="E268" t="s">
        <v>4112</v>
      </c>
      <c r="F268" t="s">
        <v>4111</v>
      </c>
      <c r="G268" t="s">
        <v>386</v>
      </c>
      <c r="H268" t="s">
        <v>4119</v>
      </c>
      <c r="I268" t="s">
        <v>386</v>
      </c>
    </row>
    <row r="269" spans="4:9" x14ac:dyDescent="0.25">
      <c r="E269" t="s">
        <v>2146</v>
      </c>
      <c r="F269" t="s">
        <v>2145</v>
      </c>
      <c r="G269" t="s">
        <v>2142</v>
      </c>
      <c r="H269" t="s">
        <v>2154</v>
      </c>
      <c r="I269" t="s">
        <v>2155</v>
      </c>
    </row>
    <row r="270" spans="4:9" x14ac:dyDescent="0.25">
      <c r="E270" t="s">
        <v>4101</v>
      </c>
      <c r="F270" t="s">
        <v>4100</v>
      </c>
      <c r="G270" t="s">
        <v>386</v>
      </c>
      <c r="H270" t="s">
        <v>4110</v>
      </c>
      <c r="I270" t="s">
        <v>386</v>
      </c>
    </row>
    <row r="271" spans="4:9" x14ac:dyDescent="0.25">
      <c r="E271" t="s">
        <v>2157</v>
      </c>
      <c r="F271" t="s">
        <v>2156</v>
      </c>
      <c r="G271" t="s">
        <v>2166</v>
      </c>
      <c r="H271" t="s">
        <v>2167</v>
      </c>
      <c r="I271" t="s">
        <v>386</v>
      </c>
    </row>
    <row r="272" spans="4:9" x14ac:dyDescent="0.25">
      <c r="E272" t="s">
        <v>1663</v>
      </c>
      <c r="F272" t="s">
        <v>1662</v>
      </c>
      <c r="G272" t="s">
        <v>1673</v>
      </c>
      <c r="H272" t="s">
        <v>1674</v>
      </c>
      <c r="I272" t="s">
        <v>1675</v>
      </c>
    </row>
    <row r="273" spans="4:9" x14ac:dyDescent="0.25">
      <c r="E273" t="s">
        <v>1677</v>
      </c>
      <c r="F273" t="s">
        <v>1676</v>
      </c>
      <c r="G273" t="s">
        <v>1673</v>
      </c>
      <c r="H273" t="s">
        <v>1685</v>
      </c>
      <c r="I273" t="s">
        <v>386</v>
      </c>
    </row>
    <row r="274" spans="4:9" x14ac:dyDescent="0.25">
      <c r="E274" t="s">
        <v>1695</v>
      </c>
      <c r="F274" t="s">
        <v>1694</v>
      </c>
      <c r="G274" t="s">
        <v>1673</v>
      </c>
      <c r="H274" t="s">
        <v>1685</v>
      </c>
      <c r="I274" t="s">
        <v>386</v>
      </c>
    </row>
    <row r="275" spans="4:9" x14ac:dyDescent="0.25">
      <c r="E275" t="s">
        <v>4500</v>
      </c>
      <c r="F275" t="s">
        <v>4499</v>
      </c>
      <c r="G275" t="s">
        <v>386</v>
      </c>
      <c r="H275" t="s">
        <v>386</v>
      </c>
      <c r="I275" t="s">
        <v>4507</v>
      </c>
    </row>
    <row r="276" spans="4:9" x14ac:dyDescent="0.25">
      <c r="E276" t="s">
        <v>4490</v>
      </c>
      <c r="F276" t="s">
        <v>4489</v>
      </c>
      <c r="G276" t="s">
        <v>386</v>
      </c>
      <c r="H276" t="s">
        <v>386</v>
      </c>
      <c r="I276" t="s">
        <v>4498</v>
      </c>
    </row>
    <row r="277" spans="4:9" x14ac:dyDescent="0.25">
      <c r="E277" t="s">
        <v>2090</v>
      </c>
      <c r="F277" t="s">
        <v>2089</v>
      </c>
      <c r="G277" t="s">
        <v>2100</v>
      </c>
      <c r="H277" t="s">
        <v>2101</v>
      </c>
      <c r="I277" t="s">
        <v>2102</v>
      </c>
    </row>
    <row r="278" spans="4:9" x14ac:dyDescent="0.25">
      <c r="E278" t="s">
        <v>2625</v>
      </c>
      <c r="F278" t="s">
        <v>2624</v>
      </c>
      <c r="G278" t="s">
        <v>2622</v>
      </c>
      <c r="H278" t="s">
        <v>386</v>
      </c>
      <c r="I278" t="s">
        <v>386</v>
      </c>
    </row>
    <row r="279" spans="4:9" x14ac:dyDescent="0.25">
      <c r="E279" t="s">
        <v>4055</v>
      </c>
      <c r="F279" t="s">
        <v>4054</v>
      </c>
      <c r="G279" t="s">
        <v>386</v>
      </c>
      <c r="H279" t="s">
        <v>4064</v>
      </c>
      <c r="I279" t="s">
        <v>386</v>
      </c>
    </row>
    <row r="280" spans="4:9" x14ac:dyDescent="0.25">
      <c r="D280" t="s">
        <v>1314</v>
      </c>
      <c r="E280" t="s">
        <v>3596</v>
      </c>
      <c r="F280" t="s">
        <v>3595</v>
      </c>
      <c r="G280" t="s">
        <v>386</v>
      </c>
      <c r="H280" t="s">
        <v>2574</v>
      </c>
      <c r="I280" t="s">
        <v>386</v>
      </c>
    </row>
    <row r="281" spans="4:9" x14ac:dyDescent="0.25">
      <c r="E281" t="s">
        <v>3542</v>
      </c>
      <c r="F281" t="s">
        <v>3541</v>
      </c>
      <c r="G281" t="s">
        <v>386</v>
      </c>
      <c r="H281" t="s">
        <v>3551</v>
      </c>
      <c r="I281" t="s">
        <v>386</v>
      </c>
    </row>
    <row r="282" spans="4:9" x14ac:dyDescent="0.25">
      <c r="E282" t="s">
        <v>3530</v>
      </c>
      <c r="F282" t="s">
        <v>3529</v>
      </c>
      <c r="G282" t="s">
        <v>386</v>
      </c>
      <c r="H282" t="s">
        <v>1524</v>
      </c>
      <c r="I282" t="s">
        <v>386</v>
      </c>
    </row>
    <row r="283" spans="4:9" x14ac:dyDescent="0.25">
      <c r="E283" t="s">
        <v>1316</v>
      </c>
      <c r="F283" t="s">
        <v>1315</v>
      </c>
      <c r="G283" t="s">
        <v>1327</v>
      </c>
      <c r="H283" t="s">
        <v>1328</v>
      </c>
      <c r="I283" t="s">
        <v>386</v>
      </c>
    </row>
    <row r="284" spans="4:9" x14ac:dyDescent="0.25">
      <c r="E284" t="s">
        <v>4788</v>
      </c>
      <c r="F284" t="s">
        <v>4787</v>
      </c>
      <c r="G284" t="s">
        <v>386</v>
      </c>
      <c r="H284" t="s">
        <v>386</v>
      </c>
      <c r="I284" t="s">
        <v>1533</v>
      </c>
    </row>
    <row r="285" spans="4:9" x14ac:dyDescent="0.25">
      <c r="E285" t="s">
        <v>3553</v>
      </c>
      <c r="F285" t="s">
        <v>3552</v>
      </c>
      <c r="G285" t="s">
        <v>386</v>
      </c>
      <c r="H285" t="s">
        <v>3551</v>
      </c>
      <c r="I285" t="s">
        <v>386</v>
      </c>
    </row>
    <row r="286" spans="4:9" x14ac:dyDescent="0.25">
      <c r="D286" t="s">
        <v>364</v>
      </c>
      <c r="E286" t="s">
        <v>3968</v>
      </c>
      <c r="F286" t="s">
        <v>3967</v>
      </c>
      <c r="G286" t="s">
        <v>386</v>
      </c>
      <c r="H286" t="s">
        <v>3978</v>
      </c>
      <c r="I286" t="s">
        <v>386</v>
      </c>
    </row>
    <row r="287" spans="4:9" x14ac:dyDescent="0.25">
      <c r="E287" t="s">
        <v>3980</v>
      </c>
      <c r="F287" t="s">
        <v>3979</v>
      </c>
      <c r="G287" t="s">
        <v>386</v>
      </c>
      <c r="H287" t="s">
        <v>3978</v>
      </c>
      <c r="I287" t="s">
        <v>386</v>
      </c>
    </row>
    <row r="288" spans="4:9" x14ac:dyDescent="0.25">
      <c r="E288" t="s">
        <v>4000</v>
      </c>
      <c r="F288" t="s">
        <v>3999</v>
      </c>
      <c r="G288" t="s">
        <v>386</v>
      </c>
      <c r="H288" t="s">
        <v>297</v>
      </c>
      <c r="I288" t="s">
        <v>4007</v>
      </c>
    </row>
    <row r="289" spans="4:9" x14ac:dyDescent="0.25">
      <c r="E289" t="s">
        <v>4009</v>
      </c>
      <c r="F289" t="s">
        <v>4008</v>
      </c>
      <c r="G289" t="s">
        <v>386</v>
      </c>
      <c r="H289" t="s">
        <v>297</v>
      </c>
      <c r="I289" t="s">
        <v>386</v>
      </c>
    </row>
    <row r="290" spans="4:9" x14ac:dyDescent="0.25">
      <c r="E290" t="s">
        <v>366</v>
      </c>
      <c r="F290" t="s">
        <v>365</v>
      </c>
      <c r="G290" t="s">
        <v>375</v>
      </c>
      <c r="H290" t="s">
        <v>386</v>
      </c>
      <c r="I290" t="s">
        <v>386</v>
      </c>
    </row>
    <row r="291" spans="4:9" x14ac:dyDescent="0.25">
      <c r="E291" t="s">
        <v>377</v>
      </c>
      <c r="F291" t="s">
        <v>376</v>
      </c>
      <c r="G291" t="s">
        <v>375</v>
      </c>
      <c r="H291" t="s">
        <v>386</v>
      </c>
      <c r="I291" t="s">
        <v>386</v>
      </c>
    </row>
    <row r="292" spans="4:9" x14ac:dyDescent="0.25">
      <c r="E292" t="s">
        <v>646</v>
      </c>
      <c r="F292" t="s">
        <v>645</v>
      </c>
      <c r="G292" t="s">
        <v>653</v>
      </c>
      <c r="H292" t="s">
        <v>386</v>
      </c>
      <c r="I292" t="s">
        <v>654</v>
      </c>
    </row>
    <row r="293" spans="4:9" x14ac:dyDescent="0.25">
      <c r="E293" t="s">
        <v>5040</v>
      </c>
      <c r="F293" t="s">
        <v>5039</v>
      </c>
      <c r="G293" t="s">
        <v>386</v>
      </c>
      <c r="H293" t="s">
        <v>386</v>
      </c>
      <c r="I293" t="s">
        <v>654</v>
      </c>
    </row>
    <row r="294" spans="4:9" x14ac:dyDescent="0.25">
      <c r="E294" t="s">
        <v>1080</v>
      </c>
      <c r="F294" t="s">
        <v>1079</v>
      </c>
      <c r="G294" t="s">
        <v>1088</v>
      </c>
      <c r="H294" t="s">
        <v>386</v>
      </c>
      <c r="I294" t="s">
        <v>1089</v>
      </c>
    </row>
    <row r="295" spans="4:9" x14ac:dyDescent="0.25">
      <c r="E295" t="s">
        <v>5049</v>
      </c>
      <c r="F295" t="s">
        <v>5048</v>
      </c>
      <c r="G295" t="s">
        <v>386</v>
      </c>
      <c r="H295" t="s">
        <v>386</v>
      </c>
      <c r="I295" t="s">
        <v>654</v>
      </c>
    </row>
    <row r="296" spans="4:9" x14ac:dyDescent="0.25">
      <c r="D296" t="s">
        <v>603</v>
      </c>
      <c r="E296" t="s">
        <v>605</v>
      </c>
      <c r="F296" t="s">
        <v>604</v>
      </c>
      <c r="G296" t="s">
        <v>602</v>
      </c>
      <c r="H296" t="s">
        <v>386</v>
      </c>
      <c r="I296" t="s">
        <v>386</v>
      </c>
    </row>
    <row r="297" spans="4:9" x14ac:dyDescent="0.25">
      <c r="E297" t="s">
        <v>617</v>
      </c>
      <c r="F297" t="s">
        <v>616</v>
      </c>
      <c r="G297" t="s">
        <v>602</v>
      </c>
      <c r="H297" t="s">
        <v>386</v>
      </c>
      <c r="I297" t="s">
        <v>386</v>
      </c>
    </row>
    <row r="298" spans="4:9" x14ac:dyDescent="0.25">
      <c r="E298" t="s">
        <v>627</v>
      </c>
      <c r="F298" t="s">
        <v>626</v>
      </c>
      <c r="G298" t="s">
        <v>635</v>
      </c>
      <c r="H298" t="s">
        <v>386</v>
      </c>
      <c r="I298" t="s">
        <v>386</v>
      </c>
    </row>
    <row r="299" spans="4:9" x14ac:dyDescent="0.25">
      <c r="D299" t="s">
        <v>229</v>
      </c>
      <c r="E299" t="s">
        <v>1814</v>
      </c>
      <c r="F299" t="s">
        <v>1813</v>
      </c>
      <c r="G299" t="s">
        <v>1820</v>
      </c>
      <c r="H299" t="s">
        <v>1077</v>
      </c>
      <c r="I299" t="s">
        <v>1821</v>
      </c>
    </row>
    <row r="300" spans="4:9" x14ac:dyDescent="0.25">
      <c r="E300" t="s">
        <v>1182</v>
      </c>
      <c r="F300" t="s">
        <v>1181</v>
      </c>
      <c r="G300" t="s">
        <v>1191</v>
      </c>
      <c r="H300" t="s">
        <v>386</v>
      </c>
      <c r="I300" t="s">
        <v>386</v>
      </c>
    </row>
    <row r="301" spans="4:9" x14ac:dyDescent="0.25">
      <c r="E301" t="s">
        <v>4201</v>
      </c>
      <c r="F301" t="s">
        <v>4200</v>
      </c>
      <c r="G301" t="s">
        <v>386</v>
      </c>
      <c r="H301" t="s">
        <v>386</v>
      </c>
      <c r="I301" t="s">
        <v>4208</v>
      </c>
    </row>
    <row r="302" spans="4:9" x14ac:dyDescent="0.25">
      <c r="E302" t="s">
        <v>4297</v>
      </c>
      <c r="F302" t="s">
        <v>4296</v>
      </c>
      <c r="G302" t="s">
        <v>386</v>
      </c>
      <c r="H302" t="s">
        <v>386</v>
      </c>
      <c r="I302" t="s">
        <v>4303</v>
      </c>
    </row>
    <row r="303" spans="4:9" x14ac:dyDescent="0.25">
      <c r="E303" t="s">
        <v>4327</v>
      </c>
      <c r="F303" t="s">
        <v>4326</v>
      </c>
      <c r="G303" t="s">
        <v>386</v>
      </c>
      <c r="H303" t="s">
        <v>386</v>
      </c>
      <c r="I303" t="s">
        <v>4333</v>
      </c>
    </row>
    <row r="304" spans="4:9" x14ac:dyDescent="0.25">
      <c r="E304" t="s">
        <v>4253</v>
      </c>
      <c r="F304" t="s">
        <v>4252</v>
      </c>
      <c r="G304" t="s">
        <v>386</v>
      </c>
      <c r="H304" t="s">
        <v>386</v>
      </c>
      <c r="I304" t="s">
        <v>4261</v>
      </c>
    </row>
    <row r="305" spans="5:9" x14ac:dyDescent="0.25">
      <c r="E305" t="s">
        <v>4263</v>
      </c>
      <c r="F305" t="s">
        <v>4262</v>
      </c>
      <c r="G305" t="s">
        <v>386</v>
      </c>
      <c r="H305" t="s">
        <v>386</v>
      </c>
      <c r="I305" t="s">
        <v>4270</v>
      </c>
    </row>
    <row r="306" spans="5:9" x14ac:dyDescent="0.25">
      <c r="E306" t="s">
        <v>4280</v>
      </c>
      <c r="F306" t="s">
        <v>4279</v>
      </c>
      <c r="G306" t="s">
        <v>386</v>
      </c>
      <c r="H306" t="s">
        <v>386</v>
      </c>
      <c r="I306" t="s">
        <v>1078</v>
      </c>
    </row>
    <row r="307" spans="5:9" x14ac:dyDescent="0.25">
      <c r="E307" t="s">
        <v>1173</v>
      </c>
      <c r="F307" t="s">
        <v>1172</v>
      </c>
      <c r="G307" t="s">
        <v>1179</v>
      </c>
      <c r="H307" t="s">
        <v>386</v>
      </c>
      <c r="I307" t="s">
        <v>1180</v>
      </c>
    </row>
    <row r="308" spans="5:9" x14ac:dyDescent="0.25">
      <c r="E308" t="s">
        <v>4219</v>
      </c>
      <c r="F308" t="s">
        <v>4218</v>
      </c>
      <c r="G308" t="s">
        <v>386</v>
      </c>
      <c r="H308" t="s">
        <v>386</v>
      </c>
      <c r="I308" t="s">
        <v>4225</v>
      </c>
    </row>
    <row r="309" spans="5:9" x14ac:dyDescent="0.25">
      <c r="E309" t="s">
        <v>4272</v>
      </c>
      <c r="F309" t="s">
        <v>4271</v>
      </c>
      <c r="G309" t="s">
        <v>386</v>
      </c>
      <c r="H309" t="s">
        <v>386</v>
      </c>
      <c r="I309" t="s">
        <v>4270</v>
      </c>
    </row>
    <row r="310" spans="5:9" x14ac:dyDescent="0.25">
      <c r="E310" t="s">
        <v>4320</v>
      </c>
      <c r="F310" t="s">
        <v>4319</v>
      </c>
      <c r="G310" t="s">
        <v>386</v>
      </c>
      <c r="H310" t="s">
        <v>386</v>
      </c>
      <c r="I310" t="s">
        <v>4318</v>
      </c>
    </row>
    <row r="311" spans="5:9" x14ac:dyDescent="0.25">
      <c r="E311" t="s">
        <v>2642</v>
      </c>
      <c r="F311" t="s">
        <v>2641</v>
      </c>
      <c r="G311" t="s">
        <v>2648</v>
      </c>
      <c r="H311" t="s">
        <v>386</v>
      </c>
      <c r="I311" t="s">
        <v>2649</v>
      </c>
    </row>
    <row r="312" spans="5:9" x14ac:dyDescent="0.25">
      <c r="E312" t="s">
        <v>4173</v>
      </c>
      <c r="F312" t="s">
        <v>4172</v>
      </c>
      <c r="G312" t="s">
        <v>386</v>
      </c>
      <c r="H312" t="s">
        <v>386</v>
      </c>
      <c r="I312" t="s">
        <v>4181</v>
      </c>
    </row>
    <row r="313" spans="5:9" x14ac:dyDescent="0.25">
      <c r="E313" t="s">
        <v>4305</v>
      </c>
      <c r="F313" t="s">
        <v>4304</v>
      </c>
      <c r="G313" t="s">
        <v>386</v>
      </c>
      <c r="H313" t="s">
        <v>386</v>
      </c>
      <c r="I313" t="s">
        <v>4311</v>
      </c>
    </row>
    <row r="314" spans="5:9" x14ac:dyDescent="0.25">
      <c r="E314" t="s">
        <v>231</v>
      </c>
      <c r="F314" t="s">
        <v>230</v>
      </c>
      <c r="G314" t="s">
        <v>240</v>
      </c>
      <c r="H314" t="s">
        <v>386</v>
      </c>
      <c r="I314" t="s">
        <v>386</v>
      </c>
    </row>
    <row r="315" spans="5:9" x14ac:dyDescent="0.25">
      <c r="E315" t="s">
        <v>4757</v>
      </c>
      <c r="F315" t="s">
        <v>4756</v>
      </c>
      <c r="G315" t="s">
        <v>386</v>
      </c>
      <c r="H315" t="s">
        <v>386</v>
      </c>
      <c r="I315" t="s">
        <v>4763</v>
      </c>
    </row>
    <row r="316" spans="5:9" x14ac:dyDescent="0.25">
      <c r="E316" t="s">
        <v>4210</v>
      </c>
      <c r="F316" t="s">
        <v>4209</v>
      </c>
      <c r="G316" t="s">
        <v>386</v>
      </c>
      <c r="H316" t="s">
        <v>386</v>
      </c>
      <c r="I316" t="s">
        <v>4217</v>
      </c>
    </row>
    <row r="317" spans="5:9" x14ac:dyDescent="0.25">
      <c r="E317" t="s">
        <v>4765</v>
      </c>
      <c r="F317" t="s">
        <v>4764</v>
      </c>
      <c r="G317" t="s">
        <v>386</v>
      </c>
      <c r="H317" t="s">
        <v>386</v>
      </c>
      <c r="I317" t="s">
        <v>4772</v>
      </c>
    </row>
    <row r="318" spans="5:9" x14ac:dyDescent="0.25">
      <c r="E318" t="s">
        <v>1132</v>
      </c>
      <c r="F318" t="s">
        <v>1131</v>
      </c>
      <c r="G318" t="s">
        <v>1129</v>
      </c>
      <c r="H318" t="s">
        <v>386</v>
      </c>
      <c r="I318" t="s">
        <v>386</v>
      </c>
    </row>
    <row r="319" spans="5:9" x14ac:dyDescent="0.25">
      <c r="E319" t="s">
        <v>1138</v>
      </c>
      <c r="F319" t="s">
        <v>1137</v>
      </c>
      <c r="G319" t="s">
        <v>1129</v>
      </c>
      <c r="H319" t="s">
        <v>386</v>
      </c>
      <c r="I319" t="s">
        <v>386</v>
      </c>
    </row>
    <row r="320" spans="5:9" x14ac:dyDescent="0.25">
      <c r="E320" t="s">
        <v>1146</v>
      </c>
      <c r="F320" t="s">
        <v>1145</v>
      </c>
      <c r="G320" t="s">
        <v>1129</v>
      </c>
      <c r="H320" t="s">
        <v>386</v>
      </c>
      <c r="I320" t="s">
        <v>386</v>
      </c>
    </row>
    <row r="321" spans="4:9" x14ac:dyDescent="0.25">
      <c r="E321" t="s">
        <v>5058</v>
      </c>
      <c r="F321" t="s">
        <v>5057</v>
      </c>
      <c r="G321" t="s">
        <v>386</v>
      </c>
      <c r="H321" t="s">
        <v>386</v>
      </c>
      <c r="I321" t="s">
        <v>654</v>
      </c>
    </row>
    <row r="322" spans="4:9" x14ac:dyDescent="0.25">
      <c r="E322" t="s">
        <v>1193</v>
      </c>
      <c r="F322" t="s">
        <v>1192</v>
      </c>
      <c r="G322" t="s">
        <v>1191</v>
      </c>
      <c r="H322" t="s">
        <v>386</v>
      </c>
      <c r="I322" t="s">
        <v>386</v>
      </c>
    </row>
    <row r="323" spans="4:9" x14ac:dyDescent="0.25">
      <c r="E323" t="s">
        <v>4414</v>
      </c>
      <c r="F323" t="s">
        <v>4413</v>
      </c>
      <c r="G323" t="s">
        <v>386</v>
      </c>
      <c r="H323" t="s">
        <v>386</v>
      </c>
      <c r="I323" t="s">
        <v>4420</v>
      </c>
    </row>
    <row r="324" spans="4:9" x14ac:dyDescent="0.25">
      <c r="E324" t="s">
        <v>4245</v>
      </c>
      <c r="F324" t="s">
        <v>4244</v>
      </c>
      <c r="G324" t="s">
        <v>386</v>
      </c>
      <c r="H324" t="s">
        <v>386</v>
      </c>
      <c r="I324" t="s">
        <v>4251</v>
      </c>
    </row>
    <row r="325" spans="4:9" x14ac:dyDescent="0.25">
      <c r="E325" t="s">
        <v>4406</v>
      </c>
      <c r="F325" t="s">
        <v>4405</v>
      </c>
      <c r="G325" t="s">
        <v>386</v>
      </c>
      <c r="H325" t="s">
        <v>386</v>
      </c>
      <c r="I325" t="s">
        <v>4412</v>
      </c>
    </row>
    <row r="326" spans="4:9" x14ac:dyDescent="0.25">
      <c r="E326" t="s">
        <v>1163</v>
      </c>
      <c r="F326" t="s">
        <v>1162</v>
      </c>
      <c r="G326" t="s">
        <v>1171</v>
      </c>
      <c r="H326" t="s">
        <v>386</v>
      </c>
      <c r="I326" t="s">
        <v>386</v>
      </c>
    </row>
    <row r="327" spans="4:9" x14ac:dyDescent="0.25">
      <c r="E327" t="s">
        <v>941</v>
      </c>
      <c r="F327" t="s">
        <v>940</v>
      </c>
      <c r="G327" t="s">
        <v>939</v>
      </c>
      <c r="H327" t="s">
        <v>386</v>
      </c>
      <c r="I327" t="s">
        <v>386</v>
      </c>
    </row>
    <row r="328" spans="4:9" x14ac:dyDescent="0.25">
      <c r="D328" t="s">
        <v>2807</v>
      </c>
      <c r="E328" t="s">
        <v>2834</v>
      </c>
      <c r="F328" t="s">
        <v>2833</v>
      </c>
      <c r="G328" t="s">
        <v>386</v>
      </c>
      <c r="H328" t="s">
        <v>2842</v>
      </c>
      <c r="I328" t="s">
        <v>2843</v>
      </c>
    </row>
    <row r="329" spans="4:9" x14ac:dyDescent="0.25">
      <c r="E329" t="s">
        <v>3751</v>
      </c>
      <c r="F329" t="s">
        <v>3750</v>
      </c>
      <c r="G329" t="s">
        <v>386</v>
      </c>
      <c r="H329" t="s">
        <v>3758</v>
      </c>
      <c r="I329" t="s">
        <v>3759</v>
      </c>
    </row>
    <row r="330" spans="4:9" x14ac:dyDescent="0.25">
      <c r="E330" t="s">
        <v>3808</v>
      </c>
      <c r="F330" t="s">
        <v>3807</v>
      </c>
      <c r="G330" t="s">
        <v>386</v>
      </c>
      <c r="H330" t="s">
        <v>3813</v>
      </c>
      <c r="I330" t="s">
        <v>3814</v>
      </c>
    </row>
    <row r="331" spans="4:9" x14ac:dyDescent="0.25">
      <c r="E331" t="s">
        <v>2845</v>
      </c>
      <c r="F331" t="s">
        <v>2844</v>
      </c>
      <c r="G331" t="s">
        <v>386</v>
      </c>
      <c r="H331" t="s">
        <v>2854</v>
      </c>
      <c r="I331" t="s">
        <v>2855</v>
      </c>
    </row>
    <row r="332" spans="4:9" x14ac:dyDescent="0.25">
      <c r="E332" t="s">
        <v>5182</v>
      </c>
      <c r="F332" t="s">
        <v>5181</v>
      </c>
      <c r="G332" t="s">
        <v>386</v>
      </c>
      <c r="H332" t="s">
        <v>386</v>
      </c>
      <c r="I332" t="s">
        <v>5189</v>
      </c>
    </row>
    <row r="333" spans="4:9" x14ac:dyDescent="0.25">
      <c r="E333" t="s">
        <v>5232</v>
      </c>
      <c r="F333" t="s">
        <v>5231</v>
      </c>
      <c r="G333" t="s">
        <v>386</v>
      </c>
      <c r="H333" t="s">
        <v>386</v>
      </c>
      <c r="I333" t="s">
        <v>5239</v>
      </c>
    </row>
    <row r="334" spans="4:9" x14ac:dyDescent="0.25">
      <c r="E334" t="s">
        <v>2809</v>
      </c>
      <c r="F334" t="s">
        <v>2808</v>
      </c>
      <c r="G334" t="s">
        <v>386</v>
      </c>
      <c r="H334" t="s">
        <v>2820</v>
      </c>
      <c r="I334" t="s">
        <v>2821</v>
      </c>
    </row>
    <row r="335" spans="4:9" x14ac:dyDescent="0.25">
      <c r="E335" t="s">
        <v>5241</v>
      </c>
      <c r="F335" t="s">
        <v>5240</v>
      </c>
      <c r="G335" t="s">
        <v>386</v>
      </c>
      <c r="H335" t="s">
        <v>386</v>
      </c>
      <c r="I335" t="s">
        <v>5250</v>
      </c>
    </row>
    <row r="336" spans="4:9" x14ac:dyDescent="0.25">
      <c r="E336" t="s">
        <v>5252</v>
      </c>
      <c r="F336" t="s">
        <v>5251</v>
      </c>
      <c r="G336" t="s">
        <v>386</v>
      </c>
      <c r="H336" t="s">
        <v>386</v>
      </c>
      <c r="I336" t="s">
        <v>5250</v>
      </c>
    </row>
    <row r="337" spans="5:9" x14ac:dyDescent="0.25">
      <c r="E337" t="s">
        <v>2823</v>
      </c>
      <c r="F337" t="s">
        <v>2822</v>
      </c>
      <c r="G337" t="s">
        <v>386</v>
      </c>
      <c r="H337" t="s">
        <v>2820</v>
      </c>
      <c r="I337" t="s">
        <v>2832</v>
      </c>
    </row>
    <row r="338" spans="5:9" x14ac:dyDescent="0.25">
      <c r="E338" t="s">
        <v>5191</v>
      </c>
      <c r="F338" t="s">
        <v>5190</v>
      </c>
      <c r="G338" t="s">
        <v>386</v>
      </c>
      <c r="H338" t="s">
        <v>386</v>
      </c>
      <c r="I338" t="s">
        <v>2832</v>
      </c>
    </row>
    <row r="339" spans="5:9" x14ac:dyDescent="0.25">
      <c r="E339" t="s">
        <v>5199</v>
      </c>
      <c r="F339" t="s">
        <v>5198</v>
      </c>
      <c r="G339" t="s">
        <v>386</v>
      </c>
      <c r="H339" t="s">
        <v>386</v>
      </c>
      <c r="I339" t="s">
        <v>2832</v>
      </c>
    </row>
    <row r="340" spans="5:9" x14ac:dyDescent="0.25">
      <c r="E340" t="s">
        <v>5288</v>
      </c>
      <c r="F340" t="s">
        <v>5287</v>
      </c>
      <c r="G340" t="s">
        <v>386</v>
      </c>
      <c r="H340" t="s">
        <v>386</v>
      </c>
      <c r="I340" t="s">
        <v>5292</v>
      </c>
    </row>
    <row r="341" spans="5:9" x14ac:dyDescent="0.25">
      <c r="E341" t="s">
        <v>5261</v>
      </c>
      <c r="F341" t="s">
        <v>5260</v>
      </c>
      <c r="G341" t="s">
        <v>386</v>
      </c>
      <c r="H341" t="s">
        <v>386</v>
      </c>
      <c r="I341" t="s">
        <v>5270</v>
      </c>
    </row>
    <row r="342" spans="5:9" x14ac:dyDescent="0.25">
      <c r="E342" t="s">
        <v>5272</v>
      </c>
      <c r="F342" t="s">
        <v>5271</v>
      </c>
      <c r="G342" t="s">
        <v>386</v>
      </c>
      <c r="H342" t="s">
        <v>386</v>
      </c>
      <c r="I342" t="s">
        <v>5270</v>
      </c>
    </row>
    <row r="343" spans="5:9" x14ac:dyDescent="0.25">
      <c r="E343" t="s">
        <v>5281</v>
      </c>
      <c r="F343" t="s">
        <v>5280</v>
      </c>
      <c r="G343" t="s">
        <v>386</v>
      </c>
      <c r="H343" t="s">
        <v>386</v>
      </c>
      <c r="I343" t="s">
        <v>5270</v>
      </c>
    </row>
    <row r="344" spans="5:9" x14ac:dyDescent="0.25">
      <c r="E344" t="s">
        <v>5303</v>
      </c>
      <c r="F344" t="s">
        <v>5302</v>
      </c>
      <c r="G344" t="s">
        <v>386</v>
      </c>
      <c r="H344" t="s">
        <v>386</v>
      </c>
      <c r="I344" t="s">
        <v>5311</v>
      </c>
    </row>
    <row r="345" spans="5:9" x14ac:dyDescent="0.25">
      <c r="E345" t="s">
        <v>5313</v>
      </c>
      <c r="F345" t="s">
        <v>5312</v>
      </c>
      <c r="G345" t="s">
        <v>386</v>
      </c>
      <c r="H345" t="s">
        <v>386</v>
      </c>
      <c r="I345" t="s">
        <v>5311</v>
      </c>
    </row>
    <row r="346" spans="5:9" x14ac:dyDescent="0.25">
      <c r="E346" t="s">
        <v>5294</v>
      </c>
      <c r="F346" t="s">
        <v>5293</v>
      </c>
      <c r="G346" t="s">
        <v>386</v>
      </c>
      <c r="H346" t="s">
        <v>386</v>
      </c>
      <c r="I346" t="s">
        <v>5301</v>
      </c>
    </row>
    <row r="347" spans="5:9" x14ac:dyDescent="0.25">
      <c r="E347" t="s">
        <v>3891</v>
      </c>
      <c r="F347" t="s">
        <v>3890</v>
      </c>
      <c r="G347" t="s">
        <v>386</v>
      </c>
      <c r="H347" t="s">
        <v>3898</v>
      </c>
      <c r="I347" t="s">
        <v>386</v>
      </c>
    </row>
    <row r="348" spans="5:9" x14ac:dyDescent="0.25">
      <c r="E348" t="s">
        <v>3900</v>
      </c>
      <c r="F348" t="s">
        <v>3899</v>
      </c>
      <c r="G348" t="s">
        <v>386</v>
      </c>
      <c r="H348" t="s">
        <v>3898</v>
      </c>
      <c r="I348" t="s">
        <v>386</v>
      </c>
    </row>
    <row r="349" spans="5:9" x14ac:dyDescent="0.25">
      <c r="E349" t="s">
        <v>3908</v>
      </c>
      <c r="F349" t="s">
        <v>3907</v>
      </c>
      <c r="G349" t="s">
        <v>386</v>
      </c>
      <c r="H349" t="s">
        <v>3898</v>
      </c>
      <c r="I349" t="s">
        <v>386</v>
      </c>
    </row>
    <row r="350" spans="5:9" x14ac:dyDescent="0.25">
      <c r="E350" t="s">
        <v>3915</v>
      </c>
      <c r="F350" t="s">
        <v>3914</v>
      </c>
      <c r="G350" t="s">
        <v>386</v>
      </c>
      <c r="H350" t="s">
        <v>3898</v>
      </c>
      <c r="I350" t="s">
        <v>386</v>
      </c>
    </row>
    <row r="351" spans="5:9" x14ac:dyDescent="0.25">
      <c r="E351" t="s">
        <v>5224</v>
      </c>
      <c r="F351" t="s">
        <v>5223</v>
      </c>
      <c r="G351" t="s">
        <v>386</v>
      </c>
      <c r="H351" t="s">
        <v>386</v>
      </c>
      <c r="I351" t="s">
        <v>5230</v>
      </c>
    </row>
    <row r="352" spans="5:9" x14ac:dyDescent="0.25">
      <c r="E352" t="s">
        <v>5207</v>
      </c>
      <c r="F352" t="s">
        <v>5206</v>
      </c>
      <c r="G352" t="s">
        <v>386</v>
      </c>
      <c r="H352" t="s">
        <v>386</v>
      </c>
      <c r="I352" t="s">
        <v>5212</v>
      </c>
    </row>
    <row r="353" spans="4:9" x14ac:dyDescent="0.25">
      <c r="E353" t="s">
        <v>5214</v>
      </c>
      <c r="F353" t="s">
        <v>5213</v>
      </c>
      <c r="G353" t="s">
        <v>386</v>
      </c>
      <c r="H353" t="s">
        <v>386</v>
      </c>
      <c r="I353" t="s">
        <v>5212</v>
      </c>
    </row>
    <row r="354" spans="4:9" x14ac:dyDescent="0.25">
      <c r="D354" t="s">
        <v>1381</v>
      </c>
      <c r="E354" t="s">
        <v>3120</v>
      </c>
      <c r="F354" t="s">
        <v>3119</v>
      </c>
      <c r="G354" t="s">
        <v>386</v>
      </c>
      <c r="H354" t="s">
        <v>3127</v>
      </c>
      <c r="I354" t="s">
        <v>386</v>
      </c>
    </row>
    <row r="355" spans="4:9" x14ac:dyDescent="0.25">
      <c r="E355" t="s">
        <v>2900</v>
      </c>
      <c r="F355" t="s">
        <v>2899</v>
      </c>
      <c r="G355" t="s">
        <v>386</v>
      </c>
      <c r="H355" t="s">
        <v>2910</v>
      </c>
      <c r="I355" t="s">
        <v>386</v>
      </c>
    </row>
    <row r="356" spans="4:9" x14ac:dyDescent="0.25">
      <c r="E356" t="s">
        <v>3214</v>
      </c>
      <c r="F356" t="s">
        <v>3213</v>
      </c>
      <c r="G356" t="s">
        <v>386</v>
      </c>
      <c r="H356" t="s">
        <v>3220</v>
      </c>
      <c r="I356" t="s">
        <v>386</v>
      </c>
    </row>
    <row r="357" spans="4:9" x14ac:dyDescent="0.25">
      <c r="E357" t="s">
        <v>3222</v>
      </c>
      <c r="F357" t="s">
        <v>3221</v>
      </c>
      <c r="G357" t="s">
        <v>386</v>
      </c>
      <c r="H357" t="s">
        <v>3220</v>
      </c>
      <c r="I357" t="s">
        <v>386</v>
      </c>
    </row>
    <row r="358" spans="4:9" x14ac:dyDescent="0.25">
      <c r="E358" t="s">
        <v>4121</v>
      </c>
      <c r="F358" t="s">
        <v>4120</v>
      </c>
      <c r="G358" t="s">
        <v>386</v>
      </c>
      <c r="H358" t="s">
        <v>386</v>
      </c>
      <c r="I358" t="s">
        <v>1395</v>
      </c>
    </row>
    <row r="359" spans="4:9" x14ac:dyDescent="0.25">
      <c r="E359" t="s">
        <v>1383</v>
      </c>
      <c r="F359" t="s">
        <v>1382</v>
      </c>
      <c r="G359" t="s">
        <v>1394</v>
      </c>
      <c r="H359" t="s">
        <v>386</v>
      </c>
      <c r="I359" t="s">
        <v>1395</v>
      </c>
    </row>
    <row r="360" spans="4:9" x14ac:dyDescent="0.25">
      <c r="E360" t="s">
        <v>1397</v>
      </c>
      <c r="F360" t="s">
        <v>1396</v>
      </c>
      <c r="G360" t="s">
        <v>1394</v>
      </c>
      <c r="H360" t="s">
        <v>386</v>
      </c>
      <c r="I360" t="s">
        <v>386</v>
      </c>
    </row>
    <row r="361" spans="4:9" x14ac:dyDescent="0.25">
      <c r="E361" t="s">
        <v>1404</v>
      </c>
      <c r="F361" t="s">
        <v>1403</v>
      </c>
      <c r="G361" t="s">
        <v>1394</v>
      </c>
      <c r="H361" t="s">
        <v>1410</v>
      </c>
      <c r="I361" t="s">
        <v>386</v>
      </c>
    </row>
    <row r="362" spans="4:9" x14ac:dyDescent="0.25">
      <c r="D362" t="s">
        <v>266</v>
      </c>
      <c r="E362" t="s">
        <v>1587</v>
      </c>
      <c r="F362" t="s">
        <v>1586</v>
      </c>
      <c r="G362" t="s">
        <v>1593</v>
      </c>
      <c r="H362" t="s">
        <v>1594</v>
      </c>
      <c r="I362" t="s">
        <v>1088</v>
      </c>
    </row>
    <row r="363" spans="4:9" x14ac:dyDescent="0.25">
      <c r="E363" t="s">
        <v>1597</v>
      </c>
      <c r="F363" t="s">
        <v>1596</v>
      </c>
      <c r="G363" t="s">
        <v>1593</v>
      </c>
      <c r="H363" t="s">
        <v>1603</v>
      </c>
      <c r="I363" t="s">
        <v>1604</v>
      </c>
    </row>
    <row r="364" spans="4:9" x14ac:dyDescent="0.25">
      <c r="E364" t="s">
        <v>3087</v>
      </c>
      <c r="F364" t="s">
        <v>3086</v>
      </c>
      <c r="G364" t="s">
        <v>386</v>
      </c>
      <c r="H364" t="s">
        <v>3097</v>
      </c>
      <c r="I364" t="s">
        <v>386</v>
      </c>
    </row>
    <row r="365" spans="4:9" x14ac:dyDescent="0.25">
      <c r="E365" t="s">
        <v>3184</v>
      </c>
      <c r="F365" t="s">
        <v>3183</v>
      </c>
      <c r="G365" t="s">
        <v>386</v>
      </c>
      <c r="H365" t="s">
        <v>3194</v>
      </c>
      <c r="I365" t="s">
        <v>386</v>
      </c>
    </row>
    <row r="366" spans="4:9" x14ac:dyDescent="0.25">
      <c r="E366" t="s">
        <v>3099</v>
      </c>
      <c r="F366" t="s">
        <v>3098</v>
      </c>
      <c r="G366" t="s">
        <v>386</v>
      </c>
      <c r="H366" t="s">
        <v>3097</v>
      </c>
      <c r="I366" t="s">
        <v>386</v>
      </c>
    </row>
    <row r="367" spans="4:9" x14ac:dyDescent="0.25">
      <c r="E367" t="s">
        <v>1606</v>
      </c>
      <c r="F367" t="s">
        <v>1605</v>
      </c>
      <c r="G367" t="s">
        <v>1593</v>
      </c>
      <c r="H367" t="s">
        <v>920</v>
      </c>
      <c r="I367" t="s">
        <v>1612</v>
      </c>
    </row>
    <row r="368" spans="4:9" x14ac:dyDescent="0.25">
      <c r="E368" t="s">
        <v>1614</v>
      </c>
      <c r="F368" t="s">
        <v>1613</v>
      </c>
      <c r="G368" t="s">
        <v>1593</v>
      </c>
      <c r="H368" t="s">
        <v>1622</v>
      </c>
      <c r="I368" t="s">
        <v>386</v>
      </c>
    </row>
    <row r="369" spans="4:9" x14ac:dyDescent="0.25">
      <c r="E369" t="s">
        <v>3378</v>
      </c>
      <c r="F369" t="s">
        <v>3377</v>
      </c>
      <c r="G369" t="s">
        <v>386</v>
      </c>
      <c r="H369" t="s">
        <v>3376</v>
      </c>
      <c r="I369" t="s">
        <v>386</v>
      </c>
    </row>
    <row r="370" spans="4:9" x14ac:dyDescent="0.25">
      <c r="E370" t="s">
        <v>3174</v>
      </c>
      <c r="F370" t="s">
        <v>3173</v>
      </c>
      <c r="G370" t="s">
        <v>386</v>
      </c>
      <c r="H370" t="s">
        <v>3181</v>
      </c>
      <c r="I370" t="s">
        <v>3182</v>
      </c>
    </row>
    <row r="371" spans="4:9" x14ac:dyDescent="0.25">
      <c r="E371" t="s">
        <v>3167</v>
      </c>
      <c r="F371" t="s">
        <v>3166</v>
      </c>
      <c r="G371" t="s">
        <v>386</v>
      </c>
      <c r="H371" t="s">
        <v>3172</v>
      </c>
      <c r="I371" t="s">
        <v>1604</v>
      </c>
    </row>
    <row r="372" spans="4:9" x14ac:dyDescent="0.25">
      <c r="E372" t="s">
        <v>3387</v>
      </c>
      <c r="F372" t="s">
        <v>3386</v>
      </c>
      <c r="G372" t="s">
        <v>386</v>
      </c>
      <c r="H372" t="s">
        <v>3392</v>
      </c>
      <c r="I372" t="s">
        <v>3393</v>
      </c>
    </row>
    <row r="373" spans="4:9" x14ac:dyDescent="0.25">
      <c r="E373" t="s">
        <v>1715</v>
      </c>
      <c r="F373" t="s">
        <v>1714</v>
      </c>
      <c r="G373" t="s">
        <v>1721</v>
      </c>
      <c r="H373" t="s">
        <v>1722</v>
      </c>
      <c r="I373" t="s">
        <v>1723</v>
      </c>
    </row>
    <row r="374" spans="4:9" x14ac:dyDescent="0.25">
      <c r="E374" t="s">
        <v>3137</v>
      </c>
      <c r="F374" t="s">
        <v>3136</v>
      </c>
      <c r="G374" t="s">
        <v>386</v>
      </c>
      <c r="H374" t="s">
        <v>1722</v>
      </c>
      <c r="I374" t="s">
        <v>319</v>
      </c>
    </row>
    <row r="375" spans="4:9" x14ac:dyDescent="0.25">
      <c r="E375" t="s">
        <v>268</v>
      </c>
      <c r="F375" t="s">
        <v>267</v>
      </c>
      <c r="G375" t="s">
        <v>265</v>
      </c>
      <c r="H375" t="s">
        <v>280</v>
      </c>
      <c r="I375" t="s">
        <v>281</v>
      </c>
    </row>
    <row r="376" spans="4:9" x14ac:dyDescent="0.25">
      <c r="E376" t="s">
        <v>4518</v>
      </c>
      <c r="F376" t="s">
        <v>4517</v>
      </c>
      <c r="G376" t="s">
        <v>386</v>
      </c>
      <c r="H376" t="s">
        <v>386</v>
      </c>
      <c r="I376" t="s">
        <v>1604</v>
      </c>
    </row>
    <row r="377" spans="4:9" x14ac:dyDescent="0.25">
      <c r="E377" t="s">
        <v>5486</v>
      </c>
      <c r="F377" t="s">
        <v>5485</v>
      </c>
      <c r="G377" t="s">
        <v>386</v>
      </c>
      <c r="H377" t="s">
        <v>386</v>
      </c>
      <c r="I377" t="s">
        <v>5492</v>
      </c>
    </row>
    <row r="378" spans="4:9" x14ac:dyDescent="0.25">
      <c r="E378" t="s">
        <v>1293</v>
      </c>
      <c r="F378" t="s">
        <v>1292</v>
      </c>
      <c r="G378" t="s">
        <v>1302</v>
      </c>
      <c r="H378" t="s">
        <v>1303</v>
      </c>
      <c r="I378" t="s">
        <v>386</v>
      </c>
    </row>
    <row r="379" spans="4:9" x14ac:dyDescent="0.25">
      <c r="E379" t="s">
        <v>1361</v>
      </c>
      <c r="F379" t="s">
        <v>1360</v>
      </c>
      <c r="G379" t="s">
        <v>1369</v>
      </c>
      <c r="H379" t="s">
        <v>1370</v>
      </c>
      <c r="I379" t="s">
        <v>386</v>
      </c>
    </row>
    <row r="380" spans="4:9" x14ac:dyDescent="0.25">
      <c r="E380" t="s">
        <v>5494</v>
      </c>
      <c r="F380" t="s">
        <v>5493</v>
      </c>
      <c r="G380" t="s">
        <v>386</v>
      </c>
      <c r="H380" t="s">
        <v>386</v>
      </c>
      <c r="I380" t="s">
        <v>5492</v>
      </c>
    </row>
    <row r="381" spans="4:9" x14ac:dyDescent="0.25">
      <c r="E381" t="s">
        <v>3196</v>
      </c>
      <c r="F381" t="s">
        <v>3195</v>
      </c>
      <c r="G381" t="s">
        <v>386</v>
      </c>
      <c r="H381" t="s">
        <v>3194</v>
      </c>
      <c r="I381" t="s">
        <v>386</v>
      </c>
    </row>
    <row r="382" spans="4:9" x14ac:dyDescent="0.25">
      <c r="D382" t="s">
        <v>432</v>
      </c>
      <c r="E382" t="s">
        <v>1434</v>
      </c>
      <c r="F382" t="s">
        <v>1433</v>
      </c>
      <c r="G382" t="s">
        <v>1442</v>
      </c>
      <c r="H382" t="s">
        <v>1443</v>
      </c>
      <c r="I382" t="s">
        <v>1444</v>
      </c>
    </row>
    <row r="383" spans="4:9" x14ac:dyDescent="0.25">
      <c r="E383" t="s">
        <v>3881</v>
      </c>
      <c r="F383" t="s">
        <v>3880</v>
      </c>
      <c r="G383" t="s">
        <v>386</v>
      </c>
      <c r="H383" t="s">
        <v>3889</v>
      </c>
      <c r="I383" t="s">
        <v>386</v>
      </c>
    </row>
    <row r="384" spans="4:9" x14ac:dyDescent="0.25">
      <c r="E384" t="s">
        <v>1847</v>
      </c>
      <c r="F384" t="s">
        <v>1846</v>
      </c>
      <c r="G384" t="s">
        <v>1855</v>
      </c>
      <c r="H384" t="s">
        <v>1844</v>
      </c>
      <c r="I384" t="s">
        <v>240</v>
      </c>
    </row>
    <row r="385" spans="4:9" x14ac:dyDescent="0.25">
      <c r="E385" t="s">
        <v>4534</v>
      </c>
      <c r="F385" t="s">
        <v>4533</v>
      </c>
      <c r="G385" t="s">
        <v>386</v>
      </c>
      <c r="H385" t="s">
        <v>386</v>
      </c>
      <c r="I385" t="s">
        <v>3369</v>
      </c>
    </row>
    <row r="386" spans="4:9" x14ac:dyDescent="0.25">
      <c r="E386" t="s">
        <v>4192</v>
      </c>
      <c r="F386" t="s">
        <v>4191</v>
      </c>
      <c r="G386" t="s">
        <v>386</v>
      </c>
      <c r="H386" t="s">
        <v>386</v>
      </c>
      <c r="I386" t="s">
        <v>4199</v>
      </c>
    </row>
    <row r="387" spans="4:9" x14ac:dyDescent="0.25">
      <c r="E387" t="s">
        <v>434</v>
      </c>
      <c r="F387" t="s">
        <v>433</v>
      </c>
      <c r="G387" t="s">
        <v>443</v>
      </c>
      <c r="H387" t="s">
        <v>386</v>
      </c>
      <c r="I387" t="s">
        <v>386</v>
      </c>
    </row>
    <row r="388" spans="4:9" x14ac:dyDescent="0.25">
      <c r="E388" t="s">
        <v>4631</v>
      </c>
      <c r="F388" t="s">
        <v>4630</v>
      </c>
      <c r="G388" t="s">
        <v>386</v>
      </c>
      <c r="H388" t="s">
        <v>386</v>
      </c>
      <c r="I388" t="s">
        <v>4637</v>
      </c>
    </row>
    <row r="389" spans="4:9" x14ac:dyDescent="0.25">
      <c r="E389" t="s">
        <v>3473</v>
      </c>
      <c r="F389" t="s">
        <v>3472</v>
      </c>
      <c r="G389" t="s">
        <v>386</v>
      </c>
      <c r="H389" t="s">
        <v>3478</v>
      </c>
      <c r="I389" t="s">
        <v>386</v>
      </c>
    </row>
    <row r="390" spans="4:9" x14ac:dyDescent="0.25">
      <c r="E390" t="s">
        <v>3362</v>
      </c>
      <c r="F390" t="s">
        <v>3361</v>
      </c>
      <c r="G390" t="s">
        <v>386</v>
      </c>
      <c r="H390" t="s">
        <v>1410</v>
      </c>
      <c r="I390" t="s">
        <v>3369</v>
      </c>
    </row>
    <row r="391" spans="4:9" x14ac:dyDescent="0.25">
      <c r="E391" t="s">
        <v>4400</v>
      </c>
      <c r="F391" t="s">
        <v>4399</v>
      </c>
      <c r="G391" t="s">
        <v>386</v>
      </c>
      <c r="H391" t="s">
        <v>386</v>
      </c>
      <c r="I391" t="s">
        <v>878</v>
      </c>
    </row>
    <row r="392" spans="4:9" x14ac:dyDescent="0.25">
      <c r="D392" t="s">
        <v>1210</v>
      </c>
      <c r="E392" t="s">
        <v>1910</v>
      </c>
      <c r="F392" t="s">
        <v>1909</v>
      </c>
      <c r="G392" t="s">
        <v>1918</v>
      </c>
      <c r="H392" t="s">
        <v>1919</v>
      </c>
      <c r="I392" t="s">
        <v>1920</v>
      </c>
    </row>
    <row r="393" spans="4:9" x14ac:dyDescent="0.25">
      <c r="E393" t="s">
        <v>1933</v>
      </c>
      <c r="F393" t="s">
        <v>1932</v>
      </c>
      <c r="G393" t="s">
        <v>1941</v>
      </c>
      <c r="H393" t="s">
        <v>1942</v>
      </c>
      <c r="I393" t="s">
        <v>1943</v>
      </c>
    </row>
    <row r="394" spans="4:9" x14ac:dyDescent="0.25">
      <c r="E394" t="s">
        <v>2596</v>
      </c>
      <c r="F394" t="s">
        <v>2595</v>
      </c>
      <c r="G394" t="s">
        <v>2601</v>
      </c>
      <c r="H394" t="s">
        <v>386</v>
      </c>
      <c r="I394" t="s">
        <v>2602</v>
      </c>
    </row>
    <row r="395" spans="4:9" x14ac:dyDescent="0.25">
      <c r="E395" t="s">
        <v>1922</v>
      </c>
      <c r="F395" t="s">
        <v>1921</v>
      </c>
      <c r="G395" t="s">
        <v>1929</v>
      </c>
      <c r="H395" t="s">
        <v>1930</v>
      </c>
      <c r="I395" t="s">
        <v>1931</v>
      </c>
    </row>
    <row r="396" spans="4:9" x14ac:dyDescent="0.25">
      <c r="E396" t="s">
        <v>1233</v>
      </c>
      <c r="F396" t="s">
        <v>1232</v>
      </c>
      <c r="G396" t="s">
        <v>1241</v>
      </c>
      <c r="H396" t="s">
        <v>386</v>
      </c>
      <c r="I396" t="s">
        <v>386</v>
      </c>
    </row>
    <row r="397" spans="4:9" x14ac:dyDescent="0.25">
      <c r="E397" t="s">
        <v>1224</v>
      </c>
      <c r="F397" t="s">
        <v>1223</v>
      </c>
      <c r="G397" t="s">
        <v>1230</v>
      </c>
      <c r="H397" t="s">
        <v>386</v>
      </c>
      <c r="I397" t="s">
        <v>1231</v>
      </c>
    </row>
    <row r="398" spans="4:9" x14ac:dyDescent="0.25">
      <c r="E398" t="s">
        <v>1212</v>
      </c>
      <c r="F398" t="s">
        <v>1211</v>
      </c>
      <c r="G398" t="s">
        <v>1221</v>
      </c>
      <c r="H398" t="s">
        <v>386</v>
      </c>
      <c r="I398" t="s">
        <v>1222</v>
      </c>
    </row>
    <row r="399" spans="4:9" x14ac:dyDescent="0.25">
      <c r="E399" t="s">
        <v>3827</v>
      </c>
      <c r="F399" t="s">
        <v>3826</v>
      </c>
      <c r="G399" t="s">
        <v>386</v>
      </c>
      <c r="H399" t="s">
        <v>3834</v>
      </c>
      <c r="I399" t="s">
        <v>3835</v>
      </c>
    </row>
    <row r="400" spans="4:9" x14ac:dyDescent="0.25">
      <c r="E400" t="s">
        <v>3816</v>
      </c>
      <c r="F400" t="s">
        <v>3815</v>
      </c>
      <c r="G400" t="s">
        <v>386</v>
      </c>
      <c r="H400" t="s">
        <v>3824</v>
      </c>
      <c r="I400" t="s">
        <v>3825</v>
      </c>
    </row>
    <row r="401" spans="4:9" x14ac:dyDescent="0.25">
      <c r="E401" t="s">
        <v>3837</v>
      </c>
      <c r="F401" t="s">
        <v>3836</v>
      </c>
      <c r="G401" t="s">
        <v>386</v>
      </c>
      <c r="H401" t="s">
        <v>3834</v>
      </c>
      <c r="I401" t="s">
        <v>386</v>
      </c>
    </row>
    <row r="402" spans="4:9" x14ac:dyDescent="0.25">
      <c r="E402" t="s">
        <v>1243</v>
      </c>
      <c r="F402" t="s">
        <v>1242</v>
      </c>
      <c r="G402" t="s">
        <v>1241</v>
      </c>
      <c r="H402" t="s">
        <v>386</v>
      </c>
      <c r="I402" t="s">
        <v>1253</v>
      </c>
    </row>
    <row r="403" spans="4:9" x14ac:dyDescent="0.25">
      <c r="E403" t="s">
        <v>1652</v>
      </c>
      <c r="F403" t="s">
        <v>1651</v>
      </c>
      <c r="G403" t="s">
        <v>1660</v>
      </c>
      <c r="H403" t="s">
        <v>386</v>
      </c>
      <c r="I403" t="s">
        <v>386</v>
      </c>
    </row>
    <row r="404" spans="4:9" x14ac:dyDescent="0.25">
      <c r="E404" t="s">
        <v>4579</v>
      </c>
      <c r="F404" t="s">
        <v>4578</v>
      </c>
      <c r="G404" t="s">
        <v>386</v>
      </c>
      <c r="H404" t="s">
        <v>386</v>
      </c>
      <c r="I404" t="s">
        <v>4586</v>
      </c>
    </row>
    <row r="405" spans="4:9" x14ac:dyDescent="0.25">
      <c r="D405" t="s">
        <v>3479</v>
      </c>
      <c r="E405" t="s">
        <v>3481</v>
      </c>
      <c r="F405" t="s">
        <v>3480</v>
      </c>
      <c r="G405" t="s">
        <v>386</v>
      </c>
      <c r="H405" t="s">
        <v>3492</v>
      </c>
      <c r="I405" t="s">
        <v>3493</v>
      </c>
    </row>
    <row r="406" spans="4:9" x14ac:dyDescent="0.25">
      <c r="E406" t="s">
        <v>3495</v>
      </c>
      <c r="F406" t="s">
        <v>3494</v>
      </c>
      <c r="G406" t="s">
        <v>386</v>
      </c>
      <c r="H406" t="s">
        <v>3492</v>
      </c>
      <c r="I406" t="s">
        <v>3503</v>
      </c>
    </row>
    <row r="407" spans="4:9" x14ac:dyDescent="0.25">
      <c r="D407" t="s">
        <v>284</v>
      </c>
      <c r="E407" t="s">
        <v>1976</v>
      </c>
      <c r="F407" t="s">
        <v>284</v>
      </c>
      <c r="G407" t="s">
        <v>1985</v>
      </c>
      <c r="H407" t="s">
        <v>1986</v>
      </c>
      <c r="I407" t="s">
        <v>1457</v>
      </c>
    </row>
    <row r="408" spans="4:9" x14ac:dyDescent="0.25">
      <c r="E408" t="s">
        <v>1412</v>
      </c>
      <c r="F408" t="s">
        <v>1411</v>
      </c>
      <c r="G408" t="s">
        <v>1394</v>
      </c>
      <c r="H408" t="s">
        <v>1422</v>
      </c>
      <c r="I408" t="s">
        <v>386</v>
      </c>
    </row>
    <row r="409" spans="4:9" x14ac:dyDescent="0.25">
      <c r="E409" t="s">
        <v>3735</v>
      </c>
      <c r="F409" t="s">
        <v>3734</v>
      </c>
      <c r="G409" t="s">
        <v>386</v>
      </c>
      <c r="H409" t="s">
        <v>1486</v>
      </c>
      <c r="I409" t="s">
        <v>386</v>
      </c>
    </row>
    <row r="410" spans="4:9" x14ac:dyDescent="0.25">
      <c r="E410" t="s">
        <v>1549</v>
      </c>
      <c r="F410" t="s">
        <v>1548</v>
      </c>
      <c r="G410" t="s">
        <v>1555</v>
      </c>
      <c r="H410" t="s">
        <v>386</v>
      </c>
      <c r="I410" t="s">
        <v>386</v>
      </c>
    </row>
    <row r="411" spans="4:9" x14ac:dyDescent="0.25">
      <c r="E411" t="s">
        <v>1868</v>
      </c>
      <c r="F411" t="s">
        <v>1867</v>
      </c>
      <c r="G411" t="s">
        <v>1874</v>
      </c>
      <c r="H411" t="s">
        <v>386</v>
      </c>
      <c r="I411" t="s">
        <v>1875</v>
      </c>
    </row>
    <row r="412" spans="4:9" x14ac:dyDescent="0.25">
      <c r="E412" t="s">
        <v>1446</v>
      </c>
      <c r="F412" t="s">
        <v>1445</v>
      </c>
      <c r="G412" t="s">
        <v>1456</v>
      </c>
      <c r="H412" t="s">
        <v>386</v>
      </c>
      <c r="I412" t="s">
        <v>1457</v>
      </c>
    </row>
    <row r="413" spans="4:9" x14ac:dyDescent="0.25">
      <c r="E413" t="s">
        <v>1557</v>
      </c>
      <c r="F413" t="s">
        <v>1556</v>
      </c>
      <c r="G413" t="s">
        <v>1555</v>
      </c>
      <c r="H413" t="s">
        <v>386</v>
      </c>
      <c r="I413" t="s">
        <v>1120</v>
      </c>
    </row>
    <row r="414" spans="4:9" x14ac:dyDescent="0.25">
      <c r="E414" t="s">
        <v>656</v>
      </c>
      <c r="F414" t="s">
        <v>655</v>
      </c>
      <c r="G414" t="s">
        <v>653</v>
      </c>
      <c r="H414" t="s">
        <v>386</v>
      </c>
      <c r="I414" t="s">
        <v>665</v>
      </c>
    </row>
    <row r="415" spans="4:9" x14ac:dyDescent="0.25">
      <c r="E415" t="s">
        <v>2062</v>
      </c>
      <c r="F415" t="s">
        <v>2061</v>
      </c>
      <c r="G415" t="s">
        <v>2073</v>
      </c>
      <c r="H415" t="s">
        <v>2074</v>
      </c>
      <c r="I415" t="s">
        <v>2075</v>
      </c>
    </row>
    <row r="416" spans="4:9" x14ac:dyDescent="0.25">
      <c r="E416" t="s">
        <v>2021</v>
      </c>
      <c r="F416" t="s">
        <v>2020</v>
      </c>
      <c r="G416" t="s">
        <v>2027</v>
      </c>
      <c r="H416" t="s">
        <v>386</v>
      </c>
      <c r="I416" t="s">
        <v>1457</v>
      </c>
    </row>
    <row r="417" spans="5:9" x14ac:dyDescent="0.25">
      <c r="E417" t="s">
        <v>4648</v>
      </c>
      <c r="F417" t="s">
        <v>4647</v>
      </c>
      <c r="G417" t="s">
        <v>386</v>
      </c>
      <c r="H417" t="s">
        <v>386</v>
      </c>
      <c r="I417" t="s">
        <v>4655</v>
      </c>
    </row>
    <row r="418" spans="5:9" x14ac:dyDescent="0.25">
      <c r="E418" t="s">
        <v>2000</v>
      </c>
      <c r="F418" t="s">
        <v>1999</v>
      </c>
      <c r="G418" t="s">
        <v>2007</v>
      </c>
      <c r="H418" t="s">
        <v>2008</v>
      </c>
      <c r="I418" t="s">
        <v>2009</v>
      </c>
    </row>
    <row r="419" spans="5:9" x14ac:dyDescent="0.25">
      <c r="E419" t="s">
        <v>4030</v>
      </c>
      <c r="F419" t="s">
        <v>4029</v>
      </c>
      <c r="G419" t="s">
        <v>386</v>
      </c>
      <c r="H419" t="s">
        <v>2008</v>
      </c>
      <c r="I419" t="s">
        <v>386</v>
      </c>
    </row>
    <row r="420" spans="5:9" x14ac:dyDescent="0.25">
      <c r="E420" t="s">
        <v>2041</v>
      </c>
      <c r="F420" t="s">
        <v>2040</v>
      </c>
      <c r="G420" t="s">
        <v>2049</v>
      </c>
      <c r="H420" t="s">
        <v>2050</v>
      </c>
      <c r="I420" t="s">
        <v>386</v>
      </c>
    </row>
    <row r="421" spans="5:9" x14ac:dyDescent="0.25">
      <c r="E421" t="s">
        <v>2029</v>
      </c>
      <c r="F421" t="s">
        <v>2028</v>
      </c>
      <c r="G421" t="s">
        <v>2039</v>
      </c>
      <c r="H421" t="s">
        <v>2008</v>
      </c>
      <c r="I421" t="s">
        <v>1253</v>
      </c>
    </row>
    <row r="422" spans="5:9" x14ac:dyDescent="0.25">
      <c r="E422" t="s">
        <v>2077</v>
      </c>
      <c r="F422" t="s">
        <v>2076</v>
      </c>
      <c r="G422" t="s">
        <v>2087</v>
      </c>
      <c r="H422" t="s">
        <v>386</v>
      </c>
      <c r="I422" t="s">
        <v>2088</v>
      </c>
    </row>
    <row r="423" spans="5:9" x14ac:dyDescent="0.25">
      <c r="E423" t="s">
        <v>1634</v>
      </c>
      <c r="F423" t="s">
        <v>1633</v>
      </c>
      <c r="G423" t="s">
        <v>1641</v>
      </c>
      <c r="H423" t="s">
        <v>386</v>
      </c>
      <c r="I423" t="s">
        <v>1642</v>
      </c>
    </row>
    <row r="424" spans="5:9" x14ac:dyDescent="0.25">
      <c r="E424" t="s">
        <v>1644</v>
      </c>
      <c r="F424" t="s">
        <v>1643</v>
      </c>
      <c r="G424" t="s">
        <v>1641</v>
      </c>
      <c r="H424" t="s">
        <v>386</v>
      </c>
      <c r="I424" t="s">
        <v>1650</v>
      </c>
    </row>
    <row r="425" spans="5:9" x14ac:dyDescent="0.25">
      <c r="E425" t="s">
        <v>4892</v>
      </c>
      <c r="F425" t="s">
        <v>4891</v>
      </c>
      <c r="G425" t="s">
        <v>386</v>
      </c>
      <c r="H425" t="s">
        <v>386</v>
      </c>
      <c r="I425" t="s">
        <v>4890</v>
      </c>
    </row>
    <row r="426" spans="5:9" x14ac:dyDescent="0.25">
      <c r="E426" t="s">
        <v>2052</v>
      </c>
      <c r="F426" t="s">
        <v>2051</v>
      </c>
      <c r="G426" t="s">
        <v>2058</v>
      </c>
      <c r="H426" t="s">
        <v>2059</v>
      </c>
      <c r="I426" t="s">
        <v>2060</v>
      </c>
    </row>
    <row r="427" spans="5:9" x14ac:dyDescent="0.25">
      <c r="E427" t="s">
        <v>1518</v>
      </c>
      <c r="F427" t="s">
        <v>1517</v>
      </c>
      <c r="G427" t="s">
        <v>1523</v>
      </c>
      <c r="H427" t="s">
        <v>1524</v>
      </c>
      <c r="I427" t="s">
        <v>386</v>
      </c>
    </row>
    <row r="428" spans="5:9" x14ac:dyDescent="0.25">
      <c r="E428" t="s">
        <v>1488</v>
      </c>
      <c r="F428" t="s">
        <v>1487</v>
      </c>
      <c r="G428" t="s">
        <v>1496</v>
      </c>
      <c r="H428" t="s">
        <v>386</v>
      </c>
      <c r="I428" t="s">
        <v>1497</v>
      </c>
    </row>
    <row r="429" spans="5:9" x14ac:dyDescent="0.25">
      <c r="E429" t="s">
        <v>1499</v>
      </c>
      <c r="F429" t="s">
        <v>1498</v>
      </c>
      <c r="G429" t="s">
        <v>1496</v>
      </c>
      <c r="H429" t="s">
        <v>386</v>
      </c>
      <c r="I429" t="s">
        <v>1497</v>
      </c>
    </row>
    <row r="430" spans="5:9" x14ac:dyDescent="0.25">
      <c r="E430" t="s">
        <v>4812</v>
      </c>
      <c r="F430" t="s">
        <v>4811</v>
      </c>
      <c r="G430" t="s">
        <v>386</v>
      </c>
      <c r="H430" t="s">
        <v>386</v>
      </c>
      <c r="I430" t="s">
        <v>1497</v>
      </c>
    </row>
    <row r="431" spans="5:9" x14ac:dyDescent="0.25">
      <c r="E431" t="s">
        <v>1508</v>
      </c>
      <c r="F431" t="s">
        <v>1507</v>
      </c>
      <c r="G431" t="s">
        <v>1516</v>
      </c>
      <c r="H431" t="s">
        <v>386</v>
      </c>
      <c r="I431" t="s">
        <v>1497</v>
      </c>
    </row>
    <row r="432" spans="5:9" x14ac:dyDescent="0.25">
      <c r="E432" t="s">
        <v>1459</v>
      </c>
      <c r="F432" t="s">
        <v>1458</v>
      </c>
      <c r="G432" t="s">
        <v>1456</v>
      </c>
      <c r="H432" t="s">
        <v>386</v>
      </c>
      <c r="I432" t="s">
        <v>386</v>
      </c>
    </row>
    <row r="433" spans="4:9" x14ac:dyDescent="0.25">
      <c r="E433" t="s">
        <v>4877</v>
      </c>
      <c r="F433" t="s">
        <v>4876</v>
      </c>
      <c r="G433" t="s">
        <v>386</v>
      </c>
      <c r="H433" t="s">
        <v>386</v>
      </c>
      <c r="I433" t="s">
        <v>4866</v>
      </c>
    </row>
    <row r="434" spans="4:9" x14ac:dyDescent="0.25">
      <c r="E434" t="s">
        <v>1580</v>
      </c>
      <c r="F434" t="s">
        <v>1579</v>
      </c>
      <c r="G434" t="s">
        <v>1578</v>
      </c>
      <c r="H434" t="s">
        <v>386</v>
      </c>
      <c r="I434" t="s">
        <v>386</v>
      </c>
    </row>
    <row r="435" spans="4:9" x14ac:dyDescent="0.25">
      <c r="E435" t="s">
        <v>2111</v>
      </c>
      <c r="F435" t="s">
        <v>2110</v>
      </c>
      <c r="G435" t="s">
        <v>2119</v>
      </c>
      <c r="H435" t="s">
        <v>386</v>
      </c>
      <c r="I435" t="s">
        <v>386</v>
      </c>
    </row>
    <row r="436" spans="4:9" x14ac:dyDescent="0.25">
      <c r="E436" t="s">
        <v>4805</v>
      </c>
      <c r="F436" t="s">
        <v>4804</v>
      </c>
      <c r="G436" t="s">
        <v>386</v>
      </c>
      <c r="H436" t="s">
        <v>386</v>
      </c>
      <c r="I436" t="s">
        <v>1253</v>
      </c>
    </row>
    <row r="437" spans="4:9" x14ac:dyDescent="0.25">
      <c r="E437" t="s">
        <v>1478</v>
      </c>
      <c r="F437" t="s">
        <v>1477</v>
      </c>
      <c r="G437" t="s">
        <v>1485</v>
      </c>
      <c r="H437" t="s">
        <v>1486</v>
      </c>
      <c r="I437" t="s">
        <v>386</v>
      </c>
    </row>
    <row r="438" spans="4:9" x14ac:dyDescent="0.25">
      <c r="E438" t="s">
        <v>2104</v>
      </c>
      <c r="F438" t="s">
        <v>2103</v>
      </c>
      <c r="G438" t="s">
        <v>2109</v>
      </c>
      <c r="H438" t="s">
        <v>1486</v>
      </c>
      <c r="I438" t="s">
        <v>386</v>
      </c>
    </row>
    <row r="439" spans="4:9" x14ac:dyDescent="0.25">
      <c r="E439" t="s">
        <v>3742</v>
      </c>
      <c r="F439" t="s">
        <v>3741</v>
      </c>
      <c r="G439" t="s">
        <v>386</v>
      </c>
      <c r="H439" t="s">
        <v>1486</v>
      </c>
      <c r="I439" t="s">
        <v>386</v>
      </c>
    </row>
    <row r="440" spans="4:9" x14ac:dyDescent="0.25">
      <c r="E440" t="s">
        <v>1526</v>
      </c>
      <c r="F440" t="s">
        <v>1525</v>
      </c>
      <c r="G440" t="s">
        <v>1523</v>
      </c>
      <c r="H440" t="s">
        <v>386</v>
      </c>
      <c r="I440" t="s">
        <v>1533</v>
      </c>
    </row>
    <row r="441" spans="4:9" x14ac:dyDescent="0.25">
      <c r="E441" t="s">
        <v>1469</v>
      </c>
      <c r="F441" t="s">
        <v>1468</v>
      </c>
      <c r="G441" t="s">
        <v>1456</v>
      </c>
      <c r="H441" t="s">
        <v>386</v>
      </c>
      <c r="I441" t="s">
        <v>386</v>
      </c>
    </row>
    <row r="442" spans="4:9" x14ac:dyDescent="0.25">
      <c r="E442" t="s">
        <v>286</v>
      </c>
      <c r="F442" t="s">
        <v>285</v>
      </c>
      <c r="G442" t="s">
        <v>265</v>
      </c>
      <c r="H442" t="s">
        <v>297</v>
      </c>
      <c r="I442" t="s">
        <v>386</v>
      </c>
    </row>
    <row r="443" spans="4:9" x14ac:dyDescent="0.25">
      <c r="D443" t="s">
        <v>1106</v>
      </c>
      <c r="E443" t="s">
        <v>1281</v>
      </c>
      <c r="F443" t="s">
        <v>1280</v>
      </c>
      <c r="G443" t="s">
        <v>1289</v>
      </c>
      <c r="H443" t="s">
        <v>1290</v>
      </c>
      <c r="I443" t="s">
        <v>1291</v>
      </c>
    </row>
    <row r="444" spans="4:9" x14ac:dyDescent="0.25">
      <c r="E444" t="s">
        <v>1340</v>
      </c>
      <c r="F444" t="s">
        <v>1339</v>
      </c>
      <c r="G444" t="s">
        <v>1327</v>
      </c>
      <c r="H444" t="s">
        <v>1348</v>
      </c>
      <c r="I444" t="s">
        <v>386</v>
      </c>
    </row>
    <row r="445" spans="4:9" x14ac:dyDescent="0.25">
      <c r="E445" t="s">
        <v>3315</v>
      </c>
      <c r="F445" t="s">
        <v>3314</v>
      </c>
      <c r="G445" t="s">
        <v>386</v>
      </c>
      <c r="H445" t="s">
        <v>1348</v>
      </c>
      <c r="I445" t="s">
        <v>386</v>
      </c>
    </row>
    <row r="446" spans="4:9" x14ac:dyDescent="0.25">
      <c r="E446" t="s">
        <v>1372</v>
      </c>
      <c r="F446" t="s">
        <v>1371</v>
      </c>
      <c r="G446" t="s">
        <v>1369</v>
      </c>
      <c r="H446" t="s">
        <v>1379</v>
      </c>
      <c r="I446" t="s">
        <v>1380</v>
      </c>
    </row>
    <row r="447" spans="4:9" x14ac:dyDescent="0.25">
      <c r="E447" t="s">
        <v>1108</v>
      </c>
      <c r="F447" t="s">
        <v>1107</v>
      </c>
      <c r="G447" t="s">
        <v>1119</v>
      </c>
      <c r="H447" t="s">
        <v>386</v>
      </c>
      <c r="I447" t="s">
        <v>1120</v>
      </c>
    </row>
    <row r="448" spans="4:9" x14ac:dyDescent="0.25">
      <c r="E448" t="s">
        <v>3283</v>
      </c>
      <c r="F448" t="s">
        <v>3282</v>
      </c>
      <c r="G448" t="s">
        <v>386</v>
      </c>
      <c r="H448" t="s">
        <v>1278</v>
      </c>
      <c r="I448" t="s">
        <v>386</v>
      </c>
    </row>
    <row r="449" spans="4:9" x14ac:dyDescent="0.25">
      <c r="E449" t="s">
        <v>3289</v>
      </c>
      <c r="F449" t="s">
        <v>3288</v>
      </c>
      <c r="G449" t="s">
        <v>386</v>
      </c>
      <c r="H449" t="s">
        <v>1278</v>
      </c>
      <c r="I449" t="s">
        <v>3296</v>
      </c>
    </row>
    <row r="450" spans="4:9" x14ac:dyDescent="0.25">
      <c r="E450" t="s">
        <v>1350</v>
      </c>
      <c r="F450" t="s">
        <v>1349</v>
      </c>
      <c r="G450" t="s">
        <v>1327</v>
      </c>
      <c r="H450" t="s">
        <v>1358</v>
      </c>
      <c r="I450" t="s">
        <v>1359</v>
      </c>
    </row>
    <row r="451" spans="4:9" x14ac:dyDescent="0.25">
      <c r="E451" t="s">
        <v>3002</v>
      </c>
      <c r="F451" t="s">
        <v>3001</v>
      </c>
      <c r="G451" t="s">
        <v>386</v>
      </c>
      <c r="H451" t="s">
        <v>3009</v>
      </c>
      <c r="I451" t="s">
        <v>386</v>
      </c>
    </row>
    <row r="452" spans="4:9" x14ac:dyDescent="0.25">
      <c r="E452" t="s">
        <v>3331</v>
      </c>
      <c r="F452" t="s">
        <v>3330</v>
      </c>
      <c r="G452" t="s">
        <v>386</v>
      </c>
      <c r="H452" t="s">
        <v>3338</v>
      </c>
      <c r="I452" t="s">
        <v>744</v>
      </c>
    </row>
    <row r="453" spans="4:9" x14ac:dyDescent="0.25">
      <c r="E453" t="s">
        <v>1255</v>
      </c>
      <c r="F453" t="s">
        <v>1254</v>
      </c>
      <c r="G453" t="s">
        <v>1266</v>
      </c>
      <c r="H453" t="s">
        <v>1267</v>
      </c>
      <c r="I453" t="s">
        <v>1268</v>
      </c>
    </row>
    <row r="454" spans="4:9" x14ac:dyDescent="0.25">
      <c r="E454" t="s">
        <v>1270</v>
      </c>
      <c r="F454" t="s">
        <v>1269</v>
      </c>
      <c r="G454" t="s">
        <v>1266</v>
      </c>
      <c r="H454" t="s">
        <v>1278</v>
      </c>
      <c r="I454" t="s">
        <v>1279</v>
      </c>
    </row>
    <row r="455" spans="4:9" x14ac:dyDescent="0.25">
      <c r="E455" t="s">
        <v>3298</v>
      </c>
      <c r="F455" t="s">
        <v>3297</v>
      </c>
      <c r="G455" t="s">
        <v>386</v>
      </c>
      <c r="H455" t="s">
        <v>1278</v>
      </c>
      <c r="I455" t="s">
        <v>386</v>
      </c>
    </row>
    <row r="456" spans="4:9" x14ac:dyDescent="0.25">
      <c r="E456" t="s">
        <v>3306</v>
      </c>
      <c r="F456" t="s">
        <v>3305</v>
      </c>
      <c r="G456" t="s">
        <v>386</v>
      </c>
      <c r="H456" t="s">
        <v>1278</v>
      </c>
      <c r="I456" t="s">
        <v>386</v>
      </c>
    </row>
    <row r="457" spans="4:9" x14ac:dyDescent="0.25">
      <c r="E457" t="s">
        <v>3340</v>
      </c>
      <c r="F457" t="s">
        <v>3339</v>
      </c>
      <c r="G457" t="s">
        <v>386</v>
      </c>
      <c r="H457" t="s">
        <v>3345</v>
      </c>
      <c r="I457" t="s">
        <v>386</v>
      </c>
    </row>
    <row r="458" spans="4:9" x14ac:dyDescent="0.25">
      <c r="E458" t="s">
        <v>1957</v>
      </c>
      <c r="F458" t="s">
        <v>1956</v>
      </c>
      <c r="G458" t="s">
        <v>1963</v>
      </c>
      <c r="H458" t="s">
        <v>1964</v>
      </c>
      <c r="I458" t="s">
        <v>1965</v>
      </c>
    </row>
    <row r="459" spans="4:9" x14ac:dyDescent="0.25">
      <c r="E459" t="s">
        <v>3322</v>
      </c>
      <c r="F459" t="s">
        <v>3321</v>
      </c>
      <c r="G459" t="s">
        <v>386</v>
      </c>
      <c r="H459" t="s">
        <v>3329</v>
      </c>
      <c r="I459" t="s">
        <v>386</v>
      </c>
    </row>
    <row r="460" spans="4:9" x14ac:dyDescent="0.25">
      <c r="E460" t="s">
        <v>1424</v>
      </c>
      <c r="F460" t="s">
        <v>1423</v>
      </c>
      <c r="G460" t="s">
        <v>1394</v>
      </c>
      <c r="H460" t="s">
        <v>1432</v>
      </c>
      <c r="I460" t="s">
        <v>386</v>
      </c>
    </row>
    <row r="461" spans="4:9" x14ac:dyDescent="0.25">
      <c r="E461" t="s">
        <v>3347</v>
      </c>
      <c r="F461" t="s">
        <v>3346</v>
      </c>
      <c r="G461" t="s">
        <v>386</v>
      </c>
      <c r="H461" t="s">
        <v>1432</v>
      </c>
      <c r="I461" t="s">
        <v>319</v>
      </c>
    </row>
    <row r="462" spans="4:9" x14ac:dyDescent="0.25">
      <c r="D462" t="s">
        <v>1534</v>
      </c>
      <c r="E462" t="s">
        <v>2686</v>
      </c>
      <c r="F462" t="s">
        <v>2685</v>
      </c>
      <c r="G462" t="s">
        <v>386</v>
      </c>
      <c r="H462" t="s">
        <v>2694</v>
      </c>
      <c r="I462" t="s">
        <v>386</v>
      </c>
    </row>
    <row r="463" spans="4:9" x14ac:dyDescent="0.25">
      <c r="E463" t="s">
        <v>2651</v>
      </c>
      <c r="F463" t="s">
        <v>2650</v>
      </c>
      <c r="G463" t="s">
        <v>386</v>
      </c>
      <c r="H463" t="s">
        <v>2662</v>
      </c>
      <c r="I463" t="s">
        <v>1547</v>
      </c>
    </row>
    <row r="464" spans="4:9" x14ac:dyDescent="0.25">
      <c r="E464" t="s">
        <v>3615</v>
      </c>
      <c r="F464" t="s">
        <v>3614</v>
      </c>
      <c r="G464" t="s">
        <v>386</v>
      </c>
      <c r="H464" t="s">
        <v>3623</v>
      </c>
      <c r="I464" t="s">
        <v>386</v>
      </c>
    </row>
    <row r="465" spans="4:9" x14ac:dyDescent="0.25">
      <c r="E465" t="s">
        <v>3625</v>
      </c>
      <c r="F465" t="s">
        <v>3624</v>
      </c>
      <c r="G465" t="s">
        <v>386</v>
      </c>
      <c r="H465" t="s">
        <v>3623</v>
      </c>
      <c r="I465" t="s">
        <v>386</v>
      </c>
    </row>
    <row r="466" spans="4:9" x14ac:dyDescent="0.25">
      <c r="E466" t="s">
        <v>1536</v>
      </c>
      <c r="F466" t="s">
        <v>1535</v>
      </c>
      <c r="G466" t="s">
        <v>1523</v>
      </c>
      <c r="H466" t="s">
        <v>386</v>
      </c>
      <c r="I466" t="s">
        <v>1547</v>
      </c>
    </row>
    <row r="467" spans="4:9" x14ac:dyDescent="0.25">
      <c r="E467" t="s">
        <v>2696</v>
      </c>
      <c r="F467" t="s">
        <v>2695</v>
      </c>
      <c r="G467" t="s">
        <v>386</v>
      </c>
      <c r="H467" t="s">
        <v>2705</v>
      </c>
      <c r="I467" t="s">
        <v>386</v>
      </c>
    </row>
    <row r="468" spans="4:9" x14ac:dyDescent="0.25">
      <c r="E468" t="s">
        <v>2707</v>
      </c>
      <c r="F468" t="s">
        <v>2706</v>
      </c>
      <c r="G468" t="s">
        <v>386</v>
      </c>
      <c r="H468" t="s">
        <v>2716</v>
      </c>
      <c r="I468" t="s">
        <v>386</v>
      </c>
    </row>
    <row r="469" spans="4:9" x14ac:dyDescent="0.25">
      <c r="E469" t="s">
        <v>2675</v>
      </c>
      <c r="F469" t="s">
        <v>2674</v>
      </c>
      <c r="G469" t="s">
        <v>386</v>
      </c>
      <c r="H469" t="s">
        <v>2684</v>
      </c>
      <c r="I469" t="s">
        <v>386</v>
      </c>
    </row>
    <row r="470" spans="4:9" x14ac:dyDescent="0.25">
      <c r="D470" t="s">
        <v>783</v>
      </c>
      <c r="E470" t="s">
        <v>2534</v>
      </c>
      <c r="F470" t="s">
        <v>2533</v>
      </c>
      <c r="G470" t="s">
        <v>2542</v>
      </c>
      <c r="H470" t="s">
        <v>2543</v>
      </c>
      <c r="I470" t="s">
        <v>2544</v>
      </c>
    </row>
    <row r="471" spans="4:9" x14ac:dyDescent="0.25">
      <c r="E471" t="s">
        <v>3990</v>
      </c>
      <c r="F471" t="s">
        <v>3989</v>
      </c>
      <c r="G471" t="s">
        <v>386</v>
      </c>
      <c r="H471" t="s">
        <v>2563</v>
      </c>
      <c r="I471" t="s">
        <v>3998</v>
      </c>
    </row>
    <row r="472" spans="4:9" x14ac:dyDescent="0.25">
      <c r="E472" t="s">
        <v>3705</v>
      </c>
      <c r="F472" t="s">
        <v>3704</v>
      </c>
      <c r="G472" t="s">
        <v>386</v>
      </c>
      <c r="H472" t="s">
        <v>3711</v>
      </c>
      <c r="I472" t="s">
        <v>3712</v>
      </c>
    </row>
    <row r="473" spans="4:9" x14ac:dyDescent="0.25">
      <c r="E473" t="s">
        <v>1823</v>
      </c>
      <c r="F473" t="s">
        <v>1822</v>
      </c>
      <c r="G473" t="s">
        <v>1830</v>
      </c>
      <c r="H473" t="s">
        <v>386</v>
      </c>
      <c r="I473" t="s">
        <v>1831</v>
      </c>
    </row>
    <row r="474" spans="4:9" x14ac:dyDescent="0.25">
      <c r="E474" t="s">
        <v>1062</v>
      </c>
      <c r="F474" t="s">
        <v>1061</v>
      </c>
      <c r="G474" t="s">
        <v>1068</v>
      </c>
      <c r="H474" t="s">
        <v>386</v>
      </c>
      <c r="I474" t="s">
        <v>386</v>
      </c>
    </row>
    <row r="475" spans="4:9" x14ac:dyDescent="0.25">
      <c r="E475" t="s">
        <v>2556</v>
      </c>
      <c r="F475" t="s">
        <v>2555</v>
      </c>
      <c r="G475" t="s">
        <v>2562</v>
      </c>
      <c r="H475" t="s">
        <v>2563</v>
      </c>
      <c r="I475" t="s">
        <v>2564</v>
      </c>
    </row>
    <row r="476" spans="4:9" x14ac:dyDescent="0.25">
      <c r="E476" t="s">
        <v>785</v>
      </c>
      <c r="F476" t="s">
        <v>784</v>
      </c>
      <c r="G476" t="s">
        <v>794</v>
      </c>
      <c r="H476" t="s">
        <v>386</v>
      </c>
      <c r="I476" t="s">
        <v>795</v>
      </c>
    </row>
    <row r="477" spans="4:9" x14ac:dyDescent="0.25">
      <c r="E477" t="s">
        <v>797</v>
      </c>
      <c r="F477" t="s">
        <v>796</v>
      </c>
      <c r="G477" t="s">
        <v>794</v>
      </c>
      <c r="H477" t="s">
        <v>386</v>
      </c>
      <c r="I477" t="s">
        <v>386</v>
      </c>
    </row>
    <row r="478" spans="4:9" x14ac:dyDescent="0.25">
      <c r="E478" t="s">
        <v>805</v>
      </c>
      <c r="F478" t="s">
        <v>804</v>
      </c>
      <c r="G478" t="s">
        <v>794</v>
      </c>
      <c r="H478" t="s">
        <v>386</v>
      </c>
      <c r="I478" t="s">
        <v>386</v>
      </c>
    </row>
    <row r="479" spans="4:9" x14ac:dyDescent="0.25">
      <c r="E479" t="s">
        <v>2566</v>
      </c>
      <c r="F479" t="s">
        <v>2565</v>
      </c>
      <c r="G479" t="s">
        <v>2573</v>
      </c>
      <c r="H479" t="s">
        <v>2574</v>
      </c>
      <c r="I479" t="s">
        <v>2575</v>
      </c>
    </row>
    <row r="480" spans="4:9" x14ac:dyDescent="0.25">
      <c r="E480" t="s">
        <v>4422</v>
      </c>
      <c r="F480" t="s">
        <v>4421</v>
      </c>
      <c r="G480" t="s">
        <v>386</v>
      </c>
      <c r="H480" t="s">
        <v>386</v>
      </c>
      <c r="I480" t="s">
        <v>4429</v>
      </c>
    </row>
    <row r="481" spans="4:9" x14ac:dyDescent="0.25">
      <c r="E481" t="s">
        <v>4431</v>
      </c>
      <c r="F481" t="s">
        <v>4430</v>
      </c>
      <c r="G481" t="s">
        <v>386</v>
      </c>
      <c r="H481" t="s">
        <v>386</v>
      </c>
      <c r="I481" t="s">
        <v>4438</v>
      </c>
    </row>
    <row r="482" spans="4:9" x14ac:dyDescent="0.25">
      <c r="E482" t="s">
        <v>4335</v>
      </c>
      <c r="F482" t="s">
        <v>4334</v>
      </c>
      <c r="G482" t="s">
        <v>386</v>
      </c>
      <c r="H482" t="s">
        <v>386</v>
      </c>
      <c r="I482" t="s">
        <v>4333</v>
      </c>
    </row>
    <row r="483" spans="4:9" x14ac:dyDescent="0.25">
      <c r="E483" t="s">
        <v>4440</v>
      </c>
      <c r="F483" t="s">
        <v>4439</v>
      </c>
      <c r="G483" t="s">
        <v>386</v>
      </c>
      <c r="H483" t="s">
        <v>386</v>
      </c>
      <c r="I483" t="s">
        <v>4449</v>
      </c>
    </row>
    <row r="484" spans="4:9" x14ac:dyDescent="0.25">
      <c r="D484" t="s">
        <v>1987</v>
      </c>
      <c r="E484" t="s">
        <v>4837</v>
      </c>
      <c r="F484" t="s">
        <v>4836</v>
      </c>
      <c r="G484" t="s">
        <v>386</v>
      </c>
      <c r="H484" t="s">
        <v>386</v>
      </c>
      <c r="I484" t="s">
        <v>4844</v>
      </c>
    </row>
    <row r="485" spans="4:9" x14ac:dyDescent="0.25">
      <c r="E485" t="s">
        <v>2454</v>
      </c>
      <c r="F485" t="s">
        <v>2453</v>
      </c>
      <c r="G485" t="s">
        <v>2463</v>
      </c>
      <c r="H485" t="s">
        <v>386</v>
      </c>
      <c r="I485" t="s">
        <v>2464</v>
      </c>
    </row>
    <row r="486" spans="4:9" x14ac:dyDescent="0.25">
      <c r="E486" t="s">
        <v>2011</v>
      </c>
      <c r="F486" t="s">
        <v>2010</v>
      </c>
      <c r="G486" t="s">
        <v>2019</v>
      </c>
      <c r="H486" t="s">
        <v>386</v>
      </c>
      <c r="I486" t="s">
        <v>386</v>
      </c>
    </row>
    <row r="487" spans="4:9" x14ac:dyDescent="0.25">
      <c r="E487" t="s">
        <v>1989</v>
      </c>
      <c r="F487" t="s">
        <v>1988</v>
      </c>
      <c r="G487" t="s">
        <v>1998</v>
      </c>
      <c r="H487" t="s">
        <v>386</v>
      </c>
      <c r="I487" t="s">
        <v>386</v>
      </c>
    </row>
    <row r="488" spans="4:9" x14ac:dyDescent="0.25">
      <c r="E488" t="s">
        <v>5467</v>
      </c>
      <c r="F488" t="s">
        <v>5466</v>
      </c>
      <c r="G488" t="s">
        <v>386</v>
      </c>
      <c r="H488" t="s">
        <v>386</v>
      </c>
      <c r="I488" t="s">
        <v>5475</v>
      </c>
    </row>
    <row r="489" spans="4:9" x14ac:dyDescent="0.25">
      <c r="E489" t="s">
        <v>4470</v>
      </c>
      <c r="F489" t="s">
        <v>4469</v>
      </c>
      <c r="G489" t="s">
        <v>386</v>
      </c>
      <c r="H489" t="s">
        <v>386</v>
      </c>
      <c r="I489" t="s">
        <v>4478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E77A7-8E26-4B25-819C-02B48A845F46}">
  <dimension ref="A1:E127"/>
  <sheetViews>
    <sheetView topLeftCell="A57" workbookViewId="0">
      <selection activeCell="D59" sqref="D59"/>
    </sheetView>
  </sheetViews>
  <sheetFormatPr defaultRowHeight="15" x14ac:dyDescent="0.25"/>
  <cols>
    <col min="4" max="4" width="8.7109375" customWidth="1"/>
    <col min="5" max="5" width="30.140625" customWidth="1"/>
  </cols>
  <sheetData>
    <row r="1" spans="1:5" ht="31.5" x14ac:dyDescent="0.25">
      <c r="A1" s="19" t="s">
        <v>6188</v>
      </c>
    </row>
    <row r="3" spans="1:5" ht="45" x14ac:dyDescent="0.25">
      <c r="A3" s="24" t="s">
        <v>6189</v>
      </c>
      <c r="B3" s="24" t="s">
        <v>0</v>
      </c>
      <c r="C3" s="24" t="s">
        <v>1</v>
      </c>
      <c r="D3" s="24" t="s">
        <v>6190</v>
      </c>
      <c r="E3" s="24" t="s">
        <v>5575</v>
      </c>
    </row>
    <row r="4" spans="1:5" ht="75" x14ac:dyDescent="0.25">
      <c r="A4" s="17" t="s">
        <v>5766</v>
      </c>
      <c r="B4" s="17" t="s">
        <v>340</v>
      </c>
      <c r="C4" s="17" t="s">
        <v>6191</v>
      </c>
      <c r="D4" s="17" t="s">
        <v>2616</v>
      </c>
      <c r="E4" s="17" t="s">
        <v>6192</v>
      </c>
    </row>
    <row r="5" spans="1:5" ht="60" x14ac:dyDescent="0.25">
      <c r="A5" s="17" t="s">
        <v>5863</v>
      </c>
      <c r="B5" s="17" t="s">
        <v>5844</v>
      </c>
      <c r="C5" s="17" t="s">
        <v>5866</v>
      </c>
      <c r="D5" s="49" t="s">
        <v>5151</v>
      </c>
      <c r="E5" s="17" t="s">
        <v>6193</v>
      </c>
    </row>
    <row r="6" spans="1:5" ht="60" x14ac:dyDescent="0.25">
      <c r="A6" s="17" t="s">
        <v>6089</v>
      </c>
      <c r="B6" s="17" t="s">
        <v>1534</v>
      </c>
      <c r="C6" s="17" t="s">
        <v>2663</v>
      </c>
      <c r="D6" s="17" t="s">
        <v>2664</v>
      </c>
      <c r="E6" s="17" t="s">
        <v>6194</v>
      </c>
    </row>
    <row r="7" spans="1:5" ht="150" x14ac:dyDescent="0.25">
      <c r="A7" s="17" t="s">
        <v>6059</v>
      </c>
      <c r="B7" s="17" t="s">
        <v>229</v>
      </c>
      <c r="C7" s="17" t="s">
        <v>6195</v>
      </c>
      <c r="D7" s="17" t="s">
        <v>6063</v>
      </c>
      <c r="E7" s="17" t="s">
        <v>6196</v>
      </c>
    </row>
    <row r="8" spans="1:5" ht="75" x14ac:dyDescent="0.25">
      <c r="A8" s="17" t="s">
        <v>6003</v>
      </c>
      <c r="B8" s="17" t="s">
        <v>229</v>
      </c>
      <c r="C8" s="17" t="s">
        <v>5999</v>
      </c>
      <c r="D8" s="17" t="s">
        <v>2369</v>
      </c>
      <c r="E8" s="17" t="s">
        <v>6197</v>
      </c>
    </row>
    <row r="9" spans="1:5" ht="75" x14ac:dyDescent="0.25">
      <c r="A9" s="17" t="s">
        <v>6101</v>
      </c>
      <c r="B9" s="17" t="s">
        <v>5685</v>
      </c>
      <c r="C9" s="17" t="s">
        <v>6103</v>
      </c>
      <c r="D9" s="17" t="s">
        <v>1944</v>
      </c>
      <c r="E9" s="17" t="s">
        <v>6198</v>
      </c>
    </row>
    <row r="10" spans="1:5" ht="75" x14ac:dyDescent="0.25">
      <c r="A10" s="17" t="s">
        <v>5676</v>
      </c>
      <c r="B10" s="17" t="s">
        <v>340</v>
      </c>
      <c r="C10" s="17" t="s">
        <v>6199</v>
      </c>
      <c r="D10" s="17" t="s">
        <v>1782</v>
      </c>
      <c r="E10" s="17" t="s">
        <v>6200</v>
      </c>
    </row>
    <row r="11" spans="1:5" ht="75" x14ac:dyDescent="0.25">
      <c r="A11" s="17" t="s">
        <v>105</v>
      </c>
      <c r="B11" s="17" t="s">
        <v>105</v>
      </c>
      <c r="C11" s="17" t="s">
        <v>5605</v>
      </c>
      <c r="D11" s="17" t="s">
        <v>1739</v>
      </c>
      <c r="E11" s="17" t="s">
        <v>6201</v>
      </c>
    </row>
    <row r="12" spans="1:5" ht="120" x14ac:dyDescent="0.25">
      <c r="A12" s="17" t="s">
        <v>5842</v>
      </c>
      <c r="B12" s="17" t="s">
        <v>5820</v>
      </c>
      <c r="C12" s="17" t="s">
        <v>5845</v>
      </c>
      <c r="D12" s="17" t="s">
        <v>5004</v>
      </c>
      <c r="E12" s="17" t="s">
        <v>6202</v>
      </c>
    </row>
    <row r="13" spans="1:5" ht="90" x14ac:dyDescent="0.25">
      <c r="A13" s="17" t="s">
        <v>5808</v>
      </c>
      <c r="B13" s="17" t="s">
        <v>898</v>
      </c>
      <c r="C13" s="17" t="s">
        <v>5811</v>
      </c>
      <c r="D13" s="17" t="s">
        <v>3241</v>
      </c>
      <c r="E13" s="17" t="s">
        <v>6203</v>
      </c>
    </row>
    <row r="14" spans="1:5" ht="75" x14ac:dyDescent="0.25">
      <c r="A14" s="17" t="s">
        <v>6009</v>
      </c>
      <c r="B14" s="17" t="s">
        <v>229</v>
      </c>
      <c r="C14" s="17" t="s">
        <v>5999</v>
      </c>
      <c r="D14" s="17" t="s">
        <v>2369</v>
      </c>
      <c r="E14" s="17" t="s">
        <v>6197</v>
      </c>
    </row>
    <row r="15" spans="1:5" ht="75" x14ac:dyDescent="0.25">
      <c r="A15" s="17" t="s">
        <v>5851</v>
      </c>
      <c r="B15" s="17" t="s">
        <v>5820</v>
      </c>
      <c r="C15" s="17" t="s">
        <v>6204</v>
      </c>
      <c r="D15" s="17" t="s">
        <v>5854</v>
      </c>
      <c r="E15" s="17" t="s">
        <v>6205</v>
      </c>
    </row>
    <row r="16" spans="1:5" ht="105" x14ac:dyDescent="0.25">
      <c r="A16" s="17" t="s">
        <v>5611</v>
      </c>
      <c r="B16" s="17" t="s">
        <v>995</v>
      </c>
      <c r="C16" s="17" t="s">
        <v>1791</v>
      </c>
      <c r="D16" s="17" t="s">
        <v>1792</v>
      </c>
      <c r="E16" s="17" t="s">
        <v>6206</v>
      </c>
    </row>
    <row r="17" spans="1:5" ht="75" x14ac:dyDescent="0.25">
      <c r="A17" s="17" t="s">
        <v>5629</v>
      </c>
      <c r="B17" s="17" t="s">
        <v>995</v>
      </c>
      <c r="C17" s="17" t="s">
        <v>6207</v>
      </c>
      <c r="D17" s="17" t="s">
        <v>5636</v>
      </c>
      <c r="E17" s="17" t="s">
        <v>6208</v>
      </c>
    </row>
    <row r="18" spans="1:5" ht="105" x14ac:dyDescent="0.25">
      <c r="A18" s="17" t="s">
        <v>5617</v>
      </c>
      <c r="B18" s="17" t="s">
        <v>995</v>
      </c>
      <c r="C18" s="17" t="s">
        <v>5619</v>
      </c>
      <c r="D18" s="17" t="s">
        <v>3011</v>
      </c>
      <c r="E18" s="17" t="s">
        <v>6209</v>
      </c>
    </row>
    <row r="19" spans="1:5" ht="105" x14ac:dyDescent="0.25">
      <c r="A19" s="17" t="s">
        <v>5929</v>
      </c>
      <c r="B19" s="17" t="s">
        <v>204</v>
      </c>
      <c r="C19" s="17" t="s">
        <v>2318</v>
      </c>
      <c r="D19" s="17" t="s">
        <v>2319</v>
      </c>
      <c r="E19" s="17" t="s">
        <v>6210</v>
      </c>
    </row>
    <row r="20" spans="1:5" ht="60" x14ac:dyDescent="0.25">
      <c r="A20" s="17" t="s">
        <v>5727</v>
      </c>
      <c r="B20" s="17" t="s">
        <v>5645</v>
      </c>
      <c r="C20" s="17" t="s">
        <v>5729</v>
      </c>
      <c r="D20" s="17" t="s">
        <v>389</v>
      </c>
      <c r="E20" s="17" t="s">
        <v>6211</v>
      </c>
    </row>
    <row r="21" spans="1:5" ht="120" x14ac:dyDescent="0.25">
      <c r="A21" s="17" t="s">
        <v>5772</v>
      </c>
      <c r="B21" s="17" t="s">
        <v>2747</v>
      </c>
      <c r="C21" s="17" t="s">
        <v>6212</v>
      </c>
      <c r="D21" s="17" t="s">
        <v>2924</v>
      </c>
      <c r="E21" s="17" t="s">
        <v>2925</v>
      </c>
    </row>
    <row r="22" spans="1:5" ht="90" x14ac:dyDescent="0.25">
      <c r="A22" s="17" t="s">
        <v>6124</v>
      </c>
      <c r="B22" s="17" t="s">
        <v>5685</v>
      </c>
      <c r="C22" s="17" t="s">
        <v>6213</v>
      </c>
      <c r="D22" s="17" t="s">
        <v>1305</v>
      </c>
      <c r="E22" s="17" t="s">
        <v>6214</v>
      </c>
    </row>
    <row r="23" spans="1:5" ht="105" x14ac:dyDescent="0.25">
      <c r="A23" s="17" t="s">
        <v>5912</v>
      </c>
      <c r="B23" s="17" t="s">
        <v>204</v>
      </c>
      <c r="C23" s="17" t="s">
        <v>204</v>
      </c>
      <c r="D23" s="17" t="s">
        <v>2576</v>
      </c>
      <c r="E23" s="17" t="s">
        <v>6215</v>
      </c>
    </row>
    <row r="24" spans="1:5" ht="60" x14ac:dyDescent="0.25">
      <c r="A24" s="17" t="s">
        <v>6143</v>
      </c>
      <c r="B24" s="17" t="s">
        <v>5685</v>
      </c>
      <c r="C24" s="17" t="s">
        <v>6146</v>
      </c>
      <c r="D24" s="17" t="s">
        <v>3252</v>
      </c>
      <c r="E24" s="17" t="s">
        <v>6216</v>
      </c>
    </row>
    <row r="25" spans="1:5" ht="120" x14ac:dyDescent="0.25">
      <c r="A25" s="17" t="s">
        <v>5698</v>
      </c>
      <c r="B25" s="17" t="s">
        <v>5645</v>
      </c>
      <c r="C25" s="17" t="s">
        <v>6217</v>
      </c>
      <c r="D25" s="17" t="s">
        <v>2388</v>
      </c>
      <c r="E25" s="17" t="s">
        <v>6218</v>
      </c>
    </row>
    <row r="26" spans="1:5" ht="60" x14ac:dyDescent="0.25">
      <c r="A26" s="17" t="s">
        <v>6219</v>
      </c>
      <c r="B26" s="17" t="s">
        <v>204</v>
      </c>
      <c r="C26" s="17" t="s">
        <v>6184</v>
      </c>
      <c r="D26" s="17" t="s">
        <v>2587</v>
      </c>
      <c r="E26" s="17" t="s">
        <v>6220</v>
      </c>
    </row>
    <row r="27" spans="1:5" ht="75" x14ac:dyDescent="0.25">
      <c r="A27" s="17" t="s">
        <v>5659</v>
      </c>
      <c r="B27" s="17" t="s">
        <v>5660</v>
      </c>
      <c r="C27" s="17" t="s">
        <v>2180</v>
      </c>
      <c r="D27" s="17" t="s">
        <v>2181</v>
      </c>
      <c r="E27" s="17" t="s">
        <v>6221</v>
      </c>
    </row>
    <row r="28" spans="1:5" ht="75" x14ac:dyDescent="0.25">
      <c r="A28" s="17" t="s">
        <v>5976</v>
      </c>
      <c r="B28" s="17" t="s">
        <v>229</v>
      </c>
      <c r="C28" s="17" t="s">
        <v>5978</v>
      </c>
      <c r="D28" s="17" t="s">
        <v>1070</v>
      </c>
      <c r="E28" s="17" t="s">
        <v>6222</v>
      </c>
    </row>
    <row r="29" spans="1:5" ht="105" x14ac:dyDescent="0.25">
      <c r="A29" s="17" t="s">
        <v>6021</v>
      </c>
      <c r="B29" s="17" t="s">
        <v>229</v>
      </c>
      <c r="C29" s="17" t="s">
        <v>6023</v>
      </c>
      <c r="D29" s="17" t="s">
        <v>6024</v>
      </c>
      <c r="E29" s="17" t="s">
        <v>6223</v>
      </c>
    </row>
    <row r="30" spans="1:5" ht="60" x14ac:dyDescent="0.25">
      <c r="A30" s="17" t="s">
        <v>6094</v>
      </c>
      <c r="B30" s="17" t="s">
        <v>1534</v>
      </c>
      <c r="C30" s="17" t="s">
        <v>2663</v>
      </c>
      <c r="D30" s="17" t="s">
        <v>2664</v>
      </c>
      <c r="E30" s="17" t="s">
        <v>6194</v>
      </c>
    </row>
    <row r="31" spans="1:5" ht="90" x14ac:dyDescent="0.25">
      <c r="A31" s="17" t="s">
        <v>5740</v>
      </c>
      <c r="B31" s="17" t="s">
        <v>6224</v>
      </c>
      <c r="C31" s="17" t="s">
        <v>6225</v>
      </c>
      <c r="D31" s="17" t="s">
        <v>2240</v>
      </c>
      <c r="E31" s="17" t="s">
        <v>6226</v>
      </c>
    </row>
    <row r="32" spans="1:5" ht="60" x14ac:dyDescent="0.25">
      <c r="A32" s="17" t="s">
        <v>5732</v>
      </c>
      <c r="B32" s="17" t="s">
        <v>6224</v>
      </c>
      <c r="C32" s="17" t="s">
        <v>6225</v>
      </c>
      <c r="D32" s="17" t="s">
        <v>2240</v>
      </c>
      <c r="E32" s="17" t="s">
        <v>6226</v>
      </c>
    </row>
    <row r="33" spans="1:5" ht="60" x14ac:dyDescent="0.25">
      <c r="A33" s="17" t="s">
        <v>6066</v>
      </c>
      <c r="B33" s="17" t="s">
        <v>229</v>
      </c>
      <c r="C33" s="17" t="s">
        <v>6195</v>
      </c>
      <c r="D33" s="17" t="s">
        <v>6063</v>
      </c>
      <c r="E33" s="17" t="s">
        <v>6196</v>
      </c>
    </row>
    <row r="34" spans="1:5" ht="45" x14ac:dyDescent="0.25">
      <c r="A34" s="17" t="s">
        <v>6032</v>
      </c>
      <c r="B34" s="17" t="s">
        <v>229</v>
      </c>
      <c r="C34" s="17" t="s">
        <v>6038</v>
      </c>
      <c r="D34" s="17" t="s">
        <v>5079</v>
      </c>
      <c r="E34" s="17" t="s">
        <v>6227</v>
      </c>
    </row>
    <row r="35" spans="1:5" ht="75" x14ac:dyDescent="0.25">
      <c r="A35" s="17" t="s">
        <v>6054</v>
      </c>
      <c r="B35" s="17" t="s">
        <v>229</v>
      </c>
      <c r="C35" s="17" t="s">
        <v>930</v>
      </c>
      <c r="D35" s="17" t="s">
        <v>931</v>
      </c>
      <c r="E35" s="17" t="s">
        <v>6228</v>
      </c>
    </row>
    <row r="36" spans="1:5" ht="60" x14ac:dyDescent="0.25">
      <c r="A36" s="17" t="s">
        <v>5983</v>
      </c>
      <c r="B36" s="17" t="s">
        <v>229</v>
      </c>
      <c r="C36" s="17" t="s">
        <v>5990</v>
      </c>
      <c r="D36" s="17" t="s">
        <v>1885</v>
      </c>
      <c r="E36" s="17" t="s">
        <v>6229</v>
      </c>
    </row>
    <row r="37" spans="1:5" ht="105" x14ac:dyDescent="0.25">
      <c r="A37" s="17" t="s">
        <v>5624</v>
      </c>
      <c r="B37" s="17" t="s">
        <v>995</v>
      </c>
      <c r="C37" s="17" t="s">
        <v>5619</v>
      </c>
      <c r="D37" s="17" t="s">
        <v>3011</v>
      </c>
      <c r="E37" s="17" t="s">
        <v>6209</v>
      </c>
    </row>
    <row r="38" spans="1:5" ht="75" x14ac:dyDescent="0.25">
      <c r="A38" s="17" t="s">
        <v>5634</v>
      </c>
      <c r="B38" s="17" t="s">
        <v>995</v>
      </c>
      <c r="C38" s="17" t="s">
        <v>6207</v>
      </c>
      <c r="D38" s="17" t="s">
        <v>5636</v>
      </c>
      <c r="E38" s="17" t="s">
        <v>6208</v>
      </c>
    </row>
    <row r="39" spans="1:5" ht="120" x14ac:dyDescent="0.25">
      <c r="A39" s="17" t="s">
        <v>5941</v>
      </c>
      <c r="B39" s="17" t="s">
        <v>204</v>
      </c>
      <c r="C39" s="17" t="s">
        <v>2350</v>
      </c>
      <c r="D39" s="17" t="s">
        <v>2351</v>
      </c>
      <c r="E39" s="17" t="s">
        <v>6230</v>
      </c>
    </row>
    <row r="40" spans="1:5" ht="90" x14ac:dyDescent="0.25">
      <c r="A40" s="17" t="s">
        <v>5753</v>
      </c>
      <c r="B40" s="17" t="s">
        <v>340</v>
      </c>
      <c r="C40" s="17" t="s">
        <v>6231</v>
      </c>
      <c r="D40" s="17" t="s">
        <v>1773</v>
      </c>
      <c r="E40" s="17" t="s">
        <v>6232</v>
      </c>
    </row>
    <row r="41" spans="1:5" ht="90" x14ac:dyDescent="0.25">
      <c r="A41" s="17" t="s">
        <v>5760</v>
      </c>
      <c r="B41" s="17" t="s">
        <v>340</v>
      </c>
      <c r="C41" s="17" t="s">
        <v>6231</v>
      </c>
      <c r="D41" s="17" t="s">
        <v>1773</v>
      </c>
      <c r="E41" s="17" t="s">
        <v>6232</v>
      </c>
    </row>
    <row r="42" spans="1:5" ht="90" x14ac:dyDescent="0.25">
      <c r="A42" s="17" t="s">
        <v>6077</v>
      </c>
      <c r="B42" s="17" t="s">
        <v>6080</v>
      </c>
      <c r="C42" s="17" t="s">
        <v>6081</v>
      </c>
      <c r="D42" s="17" t="s">
        <v>1833</v>
      </c>
      <c r="E42" s="17" t="s">
        <v>6233</v>
      </c>
    </row>
    <row r="43" spans="1:5" ht="75" x14ac:dyDescent="0.25">
      <c r="A43" s="17" t="s">
        <v>5640</v>
      </c>
      <c r="B43" s="17" t="s">
        <v>5645</v>
      </c>
      <c r="C43" s="17" t="s">
        <v>6217</v>
      </c>
      <c r="D43" s="17" t="s">
        <v>2388</v>
      </c>
      <c r="E43" s="17" t="s">
        <v>6218</v>
      </c>
    </row>
    <row r="44" spans="1:5" ht="75" x14ac:dyDescent="0.25">
      <c r="A44" s="17" t="s">
        <v>5702</v>
      </c>
      <c r="B44" s="17" t="s">
        <v>5645</v>
      </c>
      <c r="C44" s="17" t="s">
        <v>6217</v>
      </c>
      <c r="D44" s="17" t="s">
        <v>2388</v>
      </c>
      <c r="E44" s="17" t="s">
        <v>6218</v>
      </c>
    </row>
    <row r="45" spans="1:5" ht="75" x14ac:dyDescent="0.25">
      <c r="A45" s="17" t="s">
        <v>5711</v>
      </c>
      <c r="B45" s="17" t="s">
        <v>5645</v>
      </c>
      <c r="C45" s="17" t="s">
        <v>5714</v>
      </c>
      <c r="D45" s="17" t="s">
        <v>4657</v>
      </c>
      <c r="E45" s="17" t="s">
        <v>6234</v>
      </c>
    </row>
    <row r="46" spans="1:5" ht="75" x14ac:dyDescent="0.25">
      <c r="A46" s="17" t="s">
        <v>5706</v>
      </c>
      <c r="B46" s="17" t="s">
        <v>5645</v>
      </c>
      <c r="C46" s="17" t="s">
        <v>6217</v>
      </c>
      <c r="D46" s="17" t="s">
        <v>2388</v>
      </c>
      <c r="E46" s="17" t="s">
        <v>6218</v>
      </c>
    </row>
    <row r="47" spans="1:5" ht="75" x14ac:dyDescent="0.25">
      <c r="A47" s="17" t="s">
        <v>5720</v>
      </c>
      <c r="B47" s="17" t="s">
        <v>5645</v>
      </c>
      <c r="C47" s="17" t="s">
        <v>6217</v>
      </c>
      <c r="D47" s="17" t="s">
        <v>2388</v>
      </c>
      <c r="E47" s="17" t="s">
        <v>6218</v>
      </c>
    </row>
    <row r="48" spans="1:5" ht="105" x14ac:dyDescent="0.25">
      <c r="A48" s="17" t="s">
        <v>5804</v>
      </c>
      <c r="B48" s="17" t="s">
        <v>2747</v>
      </c>
      <c r="C48" s="17" t="s">
        <v>3631</v>
      </c>
      <c r="D48" s="17" t="s">
        <v>3632</v>
      </c>
      <c r="E48" s="17" t="s">
        <v>6235</v>
      </c>
    </row>
    <row r="49" spans="1:5" ht="60" x14ac:dyDescent="0.25">
      <c r="A49" s="17" t="s">
        <v>6095</v>
      </c>
      <c r="B49" s="17" t="s">
        <v>1534</v>
      </c>
      <c r="C49" s="17" t="s">
        <v>2663</v>
      </c>
      <c r="D49" s="17" t="s">
        <v>2664</v>
      </c>
      <c r="E49" s="17" t="s">
        <v>6194</v>
      </c>
    </row>
    <row r="50" spans="1:5" ht="60" x14ac:dyDescent="0.25">
      <c r="A50" s="17" t="s">
        <v>5963</v>
      </c>
      <c r="B50" s="17" t="s">
        <v>204</v>
      </c>
      <c r="C50" s="17" t="s">
        <v>5963</v>
      </c>
      <c r="D50" s="17" t="s">
        <v>5966</v>
      </c>
      <c r="E50" s="17" t="s">
        <v>6236</v>
      </c>
    </row>
    <row r="51" spans="1:5" ht="75" x14ac:dyDescent="0.25">
      <c r="A51" s="17" t="s">
        <v>6237</v>
      </c>
      <c r="B51" s="17" t="s">
        <v>229</v>
      </c>
      <c r="C51" s="17" t="s">
        <v>5999</v>
      </c>
      <c r="D51" s="17" t="s">
        <v>2369</v>
      </c>
      <c r="E51" s="17" t="s">
        <v>6197</v>
      </c>
    </row>
    <row r="52" spans="1:5" ht="90" x14ac:dyDescent="0.25">
      <c r="A52" s="17" t="s">
        <v>5744</v>
      </c>
      <c r="B52" s="17" t="s">
        <v>340</v>
      </c>
      <c r="C52" s="17" t="s">
        <v>5746</v>
      </c>
      <c r="D52" s="17" t="s">
        <v>950</v>
      </c>
      <c r="E52" s="17" t="s">
        <v>6238</v>
      </c>
    </row>
    <row r="53" spans="1:5" ht="90" x14ac:dyDescent="0.25">
      <c r="A53" s="17" t="s">
        <v>5671</v>
      </c>
      <c r="B53" s="17" t="s">
        <v>5660</v>
      </c>
      <c r="C53" s="17" t="s">
        <v>2180</v>
      </c>
      <c r="D53" s="17" t="s">
        <v>2181</v>
      </c>
      <c r="E53" s="17" t="s">
        <v>6221</v>
      </c>
    </row>
    <row r="54" spans="1:5" ht="60" x14ac:dyDescent="0.25">
      <c r="A54" s="17" t="s">
        <v>5886</v>
      </c>
      <c r="B54" s="17" t="s">
        <v>1661</v>
      </c>
      <c r="C54" s="17" t="s">
        <v>5886</v>
      </c>
      <c r="D54" s="17" t="s">
        <v>2121</v>
      </c>
      <c r="E54" s="17" t="s">
        <v>6239</v>
      </c>
    </row>
    <row r="55" spans="1:5" ht="60" x14ac:dyDescent="0.25">
      <c r="A55" s="17" t="s">
        <v>5969</v>
      </c>
      <c r="B55" s="17" t="s">
        <v>1534</v>
      </c>
      <c r="C55" s="17" t="s">
        <v>2663</v>
      </c>
      <c r="D55" s="17" t="s">
        <v>2664</v>
      </c>
      <c r="E55" s="17" t="s">
        <v>6194</v>
      </c>
    </row>
    <row r="56" spans="1:5" ht="90" x14ac:dyDescent="0.25">
      <c r="A56" s="17" t="s">
        <v>5654</v>
      </c>
      <c r="B56" s="17" t="s">
        <v>5656</v>
      </c>
      <c r="C56" s="17" t="s">
        <v>3552</v>
      </c>
      <c r="D56" s="17" t="s">
        <v>3935</v>
      </c>
      <c r="E56" s="17" t="s">
        <v>6240</v>
      </c>
    </row>
    <row r="57" spans="1:5" ht="135" x14ac:dyDescent="0.25">
      <c r="A57" s="17" t="s">
        <v>5788</v>
      </c>
      <c r="B57" s="17" t="s">
        <v>2747</v>
      </c>
      <c r="C57" s="17" t="s">
        <v>6241</v>
      </c>
      <c r="D57" s="17" t="s">
        <v>3077</v>
      </c>
      <c r="E57" s="17" t="s">
        <v>3078</v>
      </c>
    </row>
    <row r="58" spans="1:5" ht="75" x14ac:dyDescent="0.25">
      <c r="A58" s="17" t="s">
        <v>6242</v>
      </c>
      <c r="B58" s="17" t="s">
        <v>5820</v>
      </c>
      <c r="C58" s="17" t="s">
        <v>5820</v>
      </c>
      <c r="D58" s="17" t="s">
        <v>2483</v>
      </c>
      <c r="E58" s="17" t="s">
        <v>6243</v>
      </c>
    </row>
    <row r="59" spans="1:5" ht="75" x14ac:dyDescent="0.25">
      <c r="A59" s="17" t="s">
        <v>5871</v>
      </c>
      <c r="B59" s="17" t="s">
        <v>5820</v>
      </c>
      <c r="C59" s="17" t="s">
        <v>5873</v>
      </c>
      <c r="D59" s="17" t="s">
        <v>5120</v>
      </c>
      <c r="E59" s="17" t="s">
        <v>6244</v>
      </c>
    </row>
    <row r="60" spans="1:5" ht="75" x14ac:dyDescent="0.25">
      <c r="A60" s="17" t="s">
        <v>5957</v>
      </c>
      <c r="B60" s="17" t="s">
        <v>204</v>
      </c>
      <c r="C60" s="17" t="s">
        <v>832</v>
      </c>
      <c r="D60" s="17" t="s">
        <v>833</v>
      </c>
      <c r="E60" s="17" t="s">
        <v>6245</v>
      </c>
    </row>
    <row r="61" spans="1:5" ht="75" x14ac:dyDescent="0.25">
      <c r="A61" s="17" t="s">
        <v>5920</v>
      </c>
      <c r="B61" s="17" t="s">
        <v>204</v>
      </c>
      <c r="C61" s="17" t="s">
        <v>832</v>
      </c>
      <c r="D61" s="17" t="s">
        <v>833</v>
      </c>
      <c r="E61" s="17" t="s">
        <v>6245</v>
      </c>
    </row>
    <row r="62" spans="1:5" ht="105" x14ac:dyDescent="0.25">
      <c r="A62" s="17" t="s">
        <v>5682</v>
      </c>
      <c r="B62" s="17" t="s">
        <v>5685</v>
      </c>
      <c r="C62" s="17" t="s">
        <v>5686</v>
      </c>
      <c r="D62" s="17" t="s">
        <v>1967</v>
      </c>
      <c r="E62" s="17" t="s">
        <v>6246</v>
      </c>
    </row>
    <row r="63" spans="1:5" ht="135" x14ac:dyDescent="0.25">
      <c r="A63" s="17" t="s">
        <v>6168</v>
      </c>
      <c r="B63" s="17" t="s">
        <v>6247</v>
      </c>
      <c r="C63" s="17" t="s">
        <v>6248</v>
      </c>
      <c r="D63" s="17" t="s">
        <v>6249</v>
      </c>
      <c r="E63" s="17" t="s">
        <v>6250</v>
      </c>
    </row>
    <row r="64" spans="1:5" ht="120" x14ac:dyDescent="0.25">
      <c r="A64" s="17" t="s">
        <v>6157</v>
      </c>
      <c r="B64" s="17" t="s">
        <v>204</v>
      </c>
      <c r="C64" s="17" t="s">
        <v>2350</v>
      </c>
      <c r="D64" s="17" t="s">
        <v>2351</v>
      </c>
      <c r="E64" s="17" t="s">
        <v>6230</v>
      </c>
    </row>
    <row r="65" spans="1:5" ht="120" x14ac:dyDescent="0.25">
      <c r="A65" s="17" t="s">
        <v>6163</v>
      </c>
      <c r="B65" s="17" t="s">
        <v>204</v>
      </c>
      <c r="C65" s="17" t="s">
        <v>2350</v>
      </c>
      <c r="D65" s="17" t="s">
        <v>2351</v>
      </c>
      <c r="E65" s="17" t="s">
        <v>6230</v>
      </c>
    </row>
    <row r="66" spans="1:5" ht="135" x14ac:dyDescent="0.25">
      <c r="A66" s="17" t="s">
        <v>6027</v>
      </c>
      <c r="B66" s="17" t="s">
        <v>229</v>
      </c>
      <c r="C66" s="17" t="s">
        <v>6251</v>
      </c>
      <c r="D66" s="17" t="s">
        <v>4183</v>
      </c>
      <c r="E66" s="17" t="s">
        <v>6252</v>
      </c>
    </row>
    <row r="67" spans="1:5" ht="75" x14ac:dyDescent="0.25">
      <c r="A67" s="17" t="s">
        <v>5664</v>
      </c>
      <c r="B67" s="17" t="s">
        <v>5660</v>
      </c>
      <c r="C67" s="17" t="s">
        <v>2180</v>
      </c>
      <c r="D67" s="17" t="s">
        <v>2181</v>
      </c>
      <c r="E67" s="17" t="s">
        <v>6221</v>
      </c>
    </row>
    <row r="68" spans="1:5" ht="120" x14ac:dyDescent="0.25">
      <c r="A68" s="17" t="s">
        <v>6015</v>
      </c>
      <c r="B68" s="17" t="s">
        <v>229</v>
      </c>
      <c r="C68" s="17" t="s">
        <v>5999</v>
      </c>
      <c r="D68" s="17" t="s">
        <v>2369</v>
      </c>
      <c r="E68" s="17" t="s">
        <v>6197</v>
      </c>
    </row>
    <row r="69" spans="1:5" ht="135" x14ac:dyDescent="0.25">
      <c r="A69" s="17" t="s">
        <v>6253</v>
      </c>
      <c r="B69" s="17" t="s">
        <v>2747</v>
      </c>
      <c r="C69" s="17" t="s">
        <v>6241</v>
      </c>
      <c r="D69" s="17" t="s">
        <v>3077</v>
      </c>
      <c r="E69" s="17" t="s">
        <v>3078</v>
      </c>
    </row>
    <row r="70" spans="1:5" ht="75" x14ac:dyDescent="0.25">
      <c r="A70" s="17" t="s">
        <v>5897</v>
      </c>
      <c r="B70" s="17" t="s">
        <v>1661</v>
      </c>
      <c r="C70" s="17" t="s">
        <v>6254</v>
      </c>
      <c r="D70" s="17" t="s">
        <v>2771</v>
      </c>
      <c r="E70" s="17" t="s">
        <v>6255</v>
      </c>
    </row>
    <row r="71" spans="1:5" ht="75" x14ac:dyDescent="0.25">
      <c r="A71" s="17" t="s">
        <v>5878</v>
      </c>
      <c r="B71" s="17" t="s">
        <v>5820</v>
      </c>
      <c r="C71" s="17" t="s">
        <v>5873</v>
      </c>
      <c r="D71" s="17" t="s">
        <v>5120</v>
      </c>
      <c r="E71" s="17" t="s">
        <v>6244</v>
      </c>
    </row>
    <row r="72" spans="1:5" ht="90" x14ac:dyDescent="0.25">
      <c r="A72" s="17" t="s">
        <v>5688</v>
      </c>
      <c r="B72" s="17" t="s">
        <v>6256</v>
      </c>
      <c r="C72" s="17" t="s">
        <v>6257</v>
      </c>
      <c r="D72" s="17" t="s">
        <v>5691</v>
      </c>
      <c r="E72" s="17" t="s">
        <v>6258</v>
      </c>
    </row>
    <row r="73" spans="1:5" ht="105" x14ac:dyDescent="0.25">
      <c r="A73" s="17" t="s">
        <v>5905</v>
      </c>
      <c r="B73" s="17" t="s">
        <v>1661</v>
      </c>
      <c r="C73" s="17" t="s">
        <v>1686</v>
      </c>
      <c r="D73" s="17" t="s">
        <v>1687</v>
      </c>
      <c r="E73" s="17" t="s">
        <v>6259</v>
      </c>
    </row>
    <row r="74" spans="1:5" ht="120" x14ac:dyDescent="0.25">
      <c r="A74" s="17" t="s">
        <v>6069</v>
      </c>
      <c r="B74" s="17" t="s">
        <v>266</v>
      </c>
      <c r="C74" s="17" t="s">
        <v>6071</v>
      </c>
      <c r="D74" s="17" t="s">
        <v>3371</v>
      </c>
      <c r="E74" s="17" t="s">
        <v>6260</v>
      </c>
    </row>
    <row r="75" spans="1:5" ht="90" x14ac:dyDescent="0.25">
      <c r="A75" s="17" t="s">
        <v>6132</v>
      </c>
      <c r="B75" s="17" t="s">
        <v>5685</v>
      </c>
      <c r="C75" s="17" t="s">
        <v>6213</v>
      </c>
      <c r="D75" s="17" t="s">
        <v>1305</v>
      </c>
      <c r="E75" s="17" t="s">
        <v>6214</v>
      </c>
    </row>
    <row r="76" spans="1:5" ht="120" x14ac:dyDescent="0.25">
      <c r="A76" s="17" t="s">
        <v>5948</v>
      </c>
      <c r="B76" s="17" t="s">
        <v>204</v>
      </c>
      <c r="C76" s="17" t="s">
        <v>2350</v>
      </c>
      <c r="D76" s="17" t="s">
        <v>2351</v>
      </c>
      <c r="E76" s="17" t="s">
        <v>6230</v>
      </c>
    </row>
    <row r="77" spans="1:5" ht="75" x14ac:dyDescent="0.25">
      <c r="A77" s="17" t="s">
        <v>5856</v>
      </c>
      <c r="B77" s="17" t="s">
        <v>5820</v>
      </c>
      <c r="C77" s="17" t="s">
        <v>5845</v>
      </c>
      <c r="D77" s="17" t="s">
        <v>5004</v>
      </c>
      <c r="E77" s="17" t="s">
        <v>6202</v>
      </c>
    </row>
    <row r="78" spans="1:5" ht="195" x14ac:dyDescent="0.25">
      <c r="A78" s="17" t="s">
        <v>5590</v>
      </c>
      <c r="B78" s="17" t="s">
        <v>6247</v>
      </c>
      <c r="C78" s="17" t="s">
        <v>6261</v>
      </c>
      <c r="D78" s="17" t="s">
        <v>5597</v>
      </c>
      <c r="E78" s="17" t="s">
        <v>6262</v>
      </c>
    </row>
    <row r="79" spans="1:5" ht="135" x14ac:dyDescent="0.25">
      <c r="A79" s="17" t="s">
        <v>5793</v>
      </c>
      <c r="B79" s="17" t="s">
        <v>2747</v>
      </c>
      <c r="C79" s="17" t="s">
        <v>6241</v>
      </c>
      <c r="D79" s="17" t="s">
        <v>3077</v>
      </c>
      <c r="E79" s="17" t="s">
        <v>3078</v>
      </c>
    </row>
    <row r="80" spans="1:5" ht="105" x14ac:dyDescent="0.25">
      <c r="A80" s="17" t="s">
        <v>5782</v>
      </c>
      <c r="B80" s="17" t="s">
        <v>2747</v>
      </c>
      <c r="C80" s="17" t="s">
        <v>3019</v>
      </c>
      <c r="D80" s="17" t="s">
        <v>3020</v>
      </c>
      <c r="E80" s="17" t="s">
        <v>6263</v>
      </c>
    </row>
    <row r="81" spans="1:5" ht="135" x14ac:dyDescent="0.25">
      <c r="A81" s="17" t="s">
        <v>5799</v>
      </c>
      <c r="B81" s="17" t="s">
        <v>2747</v>
      </c>
      <c r="C81" s="17" t="s">
        <v>6241</v>
      </c>
      <c r="D81" s="17" t="s">
        <v>3077</v>
      </c>
      <c r="E81" s="17" t="s">
        <v>3078</v>
      </c>
    </row>
    <row r="82" spans="1:5" ht="60" x14ac:dyDescent="0.25">
      <c r="A82" s="17" t="s">
        <v>5836</v>
      </c>
      <c r="B82" s="17" t="s">
        <v>5820</v>
      </c>
      <c r="C82" s="17" t="s">
        <v>5840</v>
      </c>
      <c r="D82" s="17" t="s">
        <v>2513</v>
      </c>
      <c r="E82" s="17" t="s">
        <v>6264</v>
      </c>
    </row>
    <row r="83" spans="1:5" ht="75" x14ac:dyDescent="0.25">
      <c r="A83" s="17" t="s">
        <v>5988</v>
      </c>
      <c r="B83" s="17" t="s">
        <v>229</v>
      </c>
      <c r="C83" s="17" t="s">
        <v>5990</v>
      </c>
      <c r="D83" s="17" t="s">
        <v>1885</v>
      </c>
      <c r="E83" s="17" t="s">
        <v>6229</v>
      </c>
    </row>
    <row r="84" spans="1:5" ht="75" x14ac:dyDescent="0.25">
      <c r="A84" s="17" t="s">
        <v>5993</v>
      </c>
      <c r="B84" s="17" t="s">
        <v>229</v>
      </c>
      <c r="C84" s="17" t="s">
        <v>5990</v>
      </c>
      <c r="D84" s="17" t="s">
        <v>1885</v>
      </c>
      <c r="E84" s="17" t="s">
        <v>6229</v>
      </c>
    </row>
    <row r="85" spans="1:5" ht="75" x14ac:dyDescent="0.25">
      <c r="A85" s="17" t="s">
        <v>6178</v>
      </c>
      <c r="B85" s="17" t="s">
        <v>5820</v>
      </c>
      <c r="C85" s="17" t="s">
        <v>2523</v>
      </c>
      <c r="D85" s="17" t="s">
        <v>1091</v>
      </c>
      <c r="E85" s="17" t="s">
        <v>6265</v>
      </c>
    </row>
    <row r="86" spans="1:5" ht="75" x14ac:dyDescent="0.25">
      <c r="A86" s="17" t="s">
        <v>5829</v>
      </c>
      <c r="B86" s="17" t="s">
        <v>5820</v>
      </c>
      <c r="C86" s="17" t="s">
        <v>2523</v>
      </c>
      <c r="D86" s="17" t="s">
        <v>1091</v>
      </c>
      <c r="E86" s="17" t="s">
        <v>6265</v>
      </c>
    </row>
    <row r="87" spans="1:5" ht="90" x14ac:dyDescent="0.25">
      <c r="A87" s="17" t="s">
        <v>6266</v>
      </c>
      <c r="B87" s="17" t="s">
        <v>5820</v>
      </c>
      <c r="C87" s="17" t="s">
        <v>5820</v>
      </c>
      <c r="D87" s="17" t="s">
        <v>2483</v>
      </c>
      <c r="E87" s="17" t="s">
        <v>6243</v>
      </c>
    </row>
    <row r="88" spans="1:5" ht="75" x14ac:dyDescent="0.25">
      <c r="A88" s="17" t="s">
        <v>6035</v>
      </c>
      <c r="B88" s="17" t="s">
        <v>229</v>
      </c>
      <c r="C88" s="17" t="s">
        <v>6038</v>
      </c>
      <c r="D88" s="17" t="s">
        <v>5079</v>
      </c>
      <c r="E88" s="17" t="s">
        <v>6227</v>
      </c>
    </row>
    <row r="89" spans="1:5" ht="60" x14ac:dyDescent="0.25">
      <c r="A89" s="17" t="s">
        <v>5994</v>
      </c>
      <c r="B89" s="17" t="s">
        <v>229</v>
      </c>
      <c r="C89" s="17" t="s">
        <v>5990</v>
      </c>
      <c r="D89" s="17" t="s">
        <v>1885</v>
      </c>
      <c r="E89" s="17" t="s">
        <v>6229</v>
      </c>
    </row>
    <row r="90" spans="1:5" ht="75" x14ac:dyDescent="0.25">
      <c r="A90" s="17" t="s">
        <v>6110</v>
      </c>
      <c r="B90" s="17" t="s">
        <v>5685</v>
      </c>
      <c r="C90" s="17" t="s">
        <v>6103</v>
      </c>
      <c r="D90" s="17" t="s">
        <v>1944</v>
      </c>
      <c r="E90" s="17" t="s">
        <v>6198</v>
      </c>
    </row>
    <row r="91" spans="1:5" ht="75" x14ac:dyDescent="0.25">
      <c r="A91" s="17" t="s">
        <v>6116</v>
      </c>
      <c r="B91" s="17" t="s">
        <v>5685</v>
      </c>
      <c r="C91" s="17" t="s">
        <v>6103</v>
      </c>
      <c r="D91" s="17" t="s">
        <v>1944</v>
      </c>
      <c r="E91" s="17" t="s">
        <v>6198</v>
      </c>
    </row>
    <row r="92" spans="1:5" ht="90" x14ac:dyDescent="0.25">
      <c r="A92" s="17" t="s">
        <v>6138</v>
      </c>
      <c r="B92" s="17" t="s">
        <v>5685</v>
      </c>
      <c r="C92" s="17" t="s">
        <v>6213</v>
      </c>
      <c r="D92" s="17" t="s">
        <v>1305</v>
      </c>
      <c r="E92" s="17" t="s">
        <v>6214</v>
      </c>
    </row>
    <row r="93" spans="1:5" ht="105" x14ac:dyDescent="0.25">
      <c r="A93" s="17" t="s">
        <v>6151</v>
      </c>
      <c r="B93" s="17" t="s">
        <v>5685</v>
      </c>
      <c r="C93" s="17" t="s">
        <v>5686</v>
      </c>
      <c r="D93" s="17" t="s">
        <v>1967</v>
      </c>
      <c r="E93" s="17" t="s">
        <v>6246</v>
      </c>
    </row>
    <row r="94" spans="1:5" ht="60" x14ac:dyDescent="0.25">
      <c r="A94" s="17" t="s">
        <v>6174</v>
      </c>
      <c r="B94" s="17" t="s">
        <v>6267</v>
      </c>
      <c r="C94" s="17" t="s">
        <v>6268</v>
      </c>
      <c r="D94" s="17" t="s">
        <v>4829</v>
      </c>
      <c r="E94" s="17" t="s">
        <v>6269</v>
      </c>
    </row>
    <row r="95" spans="1:5" ht="90" x14ac:dyDescent="0.25">
      <c r="A95" s="17" t="s">
        <v>5996</v>
      </c>
      <c r="B95" s="17" t="s">
        <v>229</v>
      </c>
      <c r="C95" s="17" t="s">
        <v>5999</v>
      </c>
      <c r="D95" s="17" t="s">
        <v>2369</v>
      </c>
      <c r="E95" s="17" t="s">
        <v>6197</v>
      </c>
    </row>
    <row r="96" spans="1:5" ht="75" x14ac:dyDescent="0.25">
      <c r="A96" s="17" t="s">
        <v>6042</v>
      </c>
      <c r="B96" s="17" t="s">
        <v>229</v>
      </c>
      <c r="C96" s="17" t="s">
        <v>6270</v>
      </c>
      <c r="D96" s="17" t="s">
        <v>4289</v>
      </c>
      <c r="E96" s="17" t="s">
        <v>6271</v>
      </c>
    </row>
    <row r="97" spans="1:5" ht="60" x14ac:dyDescent="0.25">
      <c r="A97" s="17" t="s">
        <v>6047</v>
      </c>
      <c r="B97" s="17" t="s">
        <v>229</v>
      </c>
      <c r="C97" s="17" t="s">
        <v>6049</v>
      </c>
      <c r="D97" s="17" t="s">
        <v>678</v>
      </c>
      <c r="E97" s="17" t="s">
        <v>6272</v>
      </c>
    </row>
    <row r="99" spans="1:5" ht="23.25" x14ac:dyDescent="0.25">
      <c r="A99" s="20" t="s">
        <v>6273</v>
      </c>
    </row>
    <row r="100" spans="1:5" x14ac:dyDescent="0.25">
      <c r="A100" s="21"/>
    </row>
    <row r="101" spans="1:5" x14ac:dyDescent="0.25">
      <c r="A101" s="23" t="s">
        <v>6274</v>
      </c>
    </row>
    <row r="102" spans="1:5" x14ac:dyDescent="0.25">
      <c r="A102" s="23" t="s">
        <v>6275</v>
      </c>
    </row>
    <row r="103" spans="1:5" x14ac:dyDescent="0.25">
      <c r="A103" s="23" t="s">
        <v>6276</v>
      </c>
    </row>
    <row r="105" spans="1:5" ht="23.25" x14ac:dyDescent="0.25">
      <c r="A105" s="20" t="s">
        <v>6277</v>
      </c>
    </row>
    <row r="107" spans="1:5" x14ac:dyDescent="0.25">
      <c r="A107" t="s">
        <v>6278</v>
      </c>
    </row>
    <row r="108" spans="1:5" x14ac:dyDescent="0.25">
      <c r="A108" s="21"/>
    </row>
    <row r="109" spans="1:5" x14ac:dyDescent="0.25">
      <c r="A109" s="23" t="s">
        <v>6279</v>
      </c>
    </row>
    <row r="110" spans="1:5" x14ac:dyDescent="0.25">
      <c r="A110" s="23" t="s">
        <v>6280</v>
      </c>
    </row>
    <row r="111" spans="1:5" x14ac:dyDescent="0.25">
      <c r="A111" s="23" t="s">
        <v>6281</v>
      </c>
    </row>
    <row r="112" spans="1:5" x14ac:dyDescent="0.25">
      <c r="A112" s="23" t="s">
        <v>6282</v>
      </c>
    </row>
    <row r="113" spans="1:1" x14ac:dyDescent="0.25">
      <c r="A113" s="23" t="s">
        <v>6283</v>
      </c>
    </row>
    <row r="114" spans="1:1" x14ac:dyDescent="0.25">
      <c r="A114" s="23" t="s">
        <v>6284</v>
      </c>
    </row>
    <row r="115" spans="1:1" x14ac:dyDescent="0.25">
      <c r="A115" s="23" t="s">
        <v>6285</v>
      </c>
    </row>
    <row r="116" spans="1:1" x14ac:dyDescent="0.25">
      <c r="A116" s="23" t="s">
        <v>6286</v>
      </c>
    </row>
    <row r="117" spans="1:1" x14ac:dyDescent="0.25">
      <c r="A117" s="23" t="s">
        <v>6287</v>
      </c>
    </row>
    <row r="119" spans="1:1" ht="23.25" x14ac:dyDescent="0.25">
      <c r="A119" s="20" t="s">
        <v>6288</v>
      </c>
    </row>
    <row r="120" spans="1:1" x14ac:dyDescent="0.25">
      <c r="A120" s="21"/>
    </row>
    <row r="121" spans="1:1" x14ac:dyDescent="0.25">
      <c r="A121" s="21" t="s">
        <v>6289</v>
      </c>
    </row>
    <row r="122" spans="1:1" x14ac:dyDescent="0.25">
      <c r="A122" s="21" t="s">
        <v>6290</v>
      </c>
    </row>
    <row r="123" spans="1:1" x14ac:dyDescent="0.25">
      <c r="A123" s="21" t="s">
        <v>6291</v>
      </c>
    </row>
    <row r="124" spans="1:1" x14ac:dyDescent="0.25">
      <c r="A124" s="21" t="s">
        <v>6292</v>
      </c>
    </row>
    <row r="125" spans="1:1" x14ac:dyDescent="0.25">
      <c r="A125" s="21" t="s">
        <v>6293</v>
      </c>
    </row>
    <row r="127" spans="1:1" x14ac:dyDescent="0.25">
      <c r="A127" t="s">
        <v>6294</v>
      </c>
    </row>
  </sheetData>
  <conditionalFormatting sqref="D5">
    <cfRule type="duplicateValues" dxfId="34" priority="1"/>
    <cfRule type="duplicateValues" dxfId="33"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D7CC2-C9C7-48F0-B59F-C47F4322764F}">
  <dimension ref="A1:Z1866"/>
  <sheetViews>
    <sheetView zoomScale="60" zoomScaleNormal="60" workbookViewId="0">
      <selection activeCell="Z3" sqref="Z3"/>
    </sheetView>
  </sheetViews>
  <sheetFormatPr defaultRowHeight="15" x14ac:dyDescent="0.25"/>
  <cols>
    <col min="26" max="26" width="202.42578125" bestFit="1" customWidth="1"/>
    <col min="27" max="27" width="37.140625" bestFit="1" customWidth="1"/>
    <col min="28" max="28" width="28.5703125" bestFit="1" customWidth="1"/>
    <col min="29" max="29" width="35.140625" bestFit="1" customWidth="1"/>
    <col min="30" max="30" width="11.42578125" bestFit="1" customWidth="1"/>
    <col min="31" max="31" width="36.42578125" bestFit="1" customWidth="1"/>
    <col min="32" max="32" width="167.5703125" bestFit="1" customWidth="1"/>
    <col min="33" max="33" width="59.140625" bestFit="1" customWidth="1"/>
    <col min="34" max="34" width="14.5703125" bestFit="1" customWidth="1"/>
    <col min="35" max="35" width="17.28515625" bestFit="1" customWidth="1"/>
    <col min="36" max="36" width="32.85546875" bestFit="1" customWidth="1"/>
    <col min="37" max="37" width="8.42578125" bestFit="1" customWidth="1"/>
    <col min="38" max="38" width="60.42578125" bestFit="1" customWidth="1"/>
    <col min="39" max="39" width="35.42578125" bestFit="1" customWidth="1"/>
    <col min="40" max="40" width="44.85546875" bestFit="1" customWidth="1"/>
    <col min="41" max="41" width="36.85546875" bestFit="1" customWidth="1"/>
    <col min="42" max="42" width="6.42578125" bestFit="1" customWidth="1"/>
    <col min="43" max="43" width="15.85546875" bestFit="1" customWidth="1"/>
    <col min="44" max="44" width="9.140625" bestFit="1" customWidth="1"/>
    <col min="45" max="45" width="17.5703125" bestFit="1" customWidth="1"/>
    <col min="46" max="46" width="9.140625" bestFit="1" customWidth="1"/>
    <col min="47" max="47" width="38.85546875" bestFit="1" customWidth="1"/>
    <col min="48" max="48" width="24.42578125" bestFit="1" customWidth="1"/>
    <col min="49" max="51" width="9.140625" bestFit="1" customWidth="1"/>
    <col min="52" max="52" width="29" bestFit="1" customWidth="1"/>
    <col min="53" max="53" width="52.42578125" bestFit="1" customWidth="1"/>
    <col min="54" max="54" width="141.7109375" bestFit="1" customWidth="1"/>
    <col min="55" max="55" width="43.42578125" bestFit="1" customWidth="1"/>
    <col min="56" max="56" width="64.85546875" bestFit="1" customWidth="1"/>
    <col min="57" max="57" width="31" bestFit="1" customWidth="1"/>
    <col min="58" max="58" width="27.85546875" bestFit="1" customWidth="1"/>
    <col min="59" max="59" width="21.42578125" bestFit="1" customWidth="1"/>
    <col min="60" max="60" width="64.85546875" bestFit="1" customWidth="1"/>
    <col min="61" max="61" width="17.5703125" bestFit="1" customWidth="1"/>
    <col min="62" max="62" width="45.28515625" bestFit="1" customWidth="1"/>
    <col min="63" max="63" width="9" bestFit="1" customWidth="1"/>
    <col min="64" max="64" width="44.85546875" bestFit="1" customWidth="1"/>
    <col min="65" max="65" width="9" bestFit="1" customWidth="1"/>
    <col min="66" max="66" width="34.85546875" bestFit="1" customWidth="1"/>
    <col min="67" max="67" width="43.28515625" bestFit="1" customWidth="1"/>
    <col min="68" max="68" width="24.85546875" bestFit="1" customWidth="1"/>
    <col min="69" max="69" width="25.28515625" bestFit="1" customWidth="1"/>
    <col min="70" max="70" width="34.42578125" bestFit="1" customWidth="1"/>
    <col min="71" max="71" width="15.5703125" bestFit="1" customWidth="1"/>
    <col min="72" max="72" width="9.42578125" bestFit="1" customWidth="1"/>
    <col min="73" max="73" width="26.140625" bestFit="1" customWidth="1"/>
    <col min="74" max="74" width="17.7109375" bestFit="1" customWidth="1"/>
    <col min="75" max="75" width="31" bestFit="1" customWidth="1"/>
    <col min="76" max="76" width="18.42578125" bestFit="1" customWidth="1"/>
    <col min="77" max="77" width="20.5703125" bestFit="1" customWidth="1"/>
    <col min="78" max="78" width="29" bestFit="1" customWidth="1"/>
    <col min="79" max="79" width="8.7109375" bestFit="1" customWidth="1"/>
    <col min="80" max="80" width="17.5703125" bestFit="1" customWidth="1"/>
    <col min="81" max="82" width="8.7109375" bestFit="1" customWidth="1"/>
    <col min="83" max="83" width="67.5703125" bestFit="1" customWidth="1"/>
    <col min="84" max="84" width="14.5703125" bestFit="1" customWidth="1"/>
    <col min="85" max="85" width="8.5703125" bestFit="1" customWidth="1"/>
    <col min="86" max="86" width="68.42578125" bestFit="1" customWidth="1"/>
    <col min="87" max="87" width="23.85546875" bestFit="1" customWidth="1"/>
    <col min="88" max="89" width="8.5703125" bestFit="1" customWidth="1"/>
    <col min="90" max="90" width="17.42578125" bestFit="1" customWidth="1"/>
    <col min="91" max="91" width="26.28515625" bestFit="1" customWidth="1"/>
    <col min="92" max="92" width="42.5703125" bestFit="1" customWidth="1"/>
    <col min="93" max="93" width="17.42578125" bestFit="1" customWidth="1"/>
    <col min="94" max="94" width="14.85546875" bestFit="1" customWidth="1"/>
    <col min="95" max="95" width="25.42578125" bestFit="1" customWidth="1"/>
    <col min="96" max="96" width="8.5703125" bestFit="1" customWidth="1"/>
    <col min="97" max="97" width="34.85546875" bestFit="1" customWidth="1"/>
    <col min="98" max="98" width="17.140625" bestFit="1" customWidth="1"/>
    <col min="99" max="99" width="2.5703125" bestFit="1" customWidth="1"/>
    <col min="100" max="100" width="19.42578125" bestFit="1" customWidth="1"/>
    <col min="101" max="101" width="6.140625" bestFit="1" customWidth="1"/>
    <col min="102" max="102" width="24.140625" bestFit="1" customWidth="1"/>
    <col min="103" max="104" width="8.7109375" bestFit="1" customWidth="1"/>
    <col min="105" max="105" width="14.7109375" bestFit="1" customWidth="1"/>
    <col min="106" max="107" width="8.7109375" bestFit="1" customWidth="1"/>
    <col min="108" max="108" width="14.7109375" bestFit="1" customWidth="1"/>
    <col min="109" max="109" width="5.42578125" bestFit="1" customWidth="1"/>
    <col min="110" max="110" width="16.42578125" bestFit="1" customWidth="1"/>
    <col min="111" max="111" width="24.85546875" bestFit="1" customWidth="1"/>
    <col min="112" max="112" width="33.5703125" bestFit="1" customWidth="1"/>
    <col min="113" max="113" width="16.42578125" bestFit="1" customWidth="1"/>
    <col min="114" max="114" width="25.42578125" bestFit="1" customWidth="1"/>
    <col min="115" max="116" width="8.140625" bestFit="1" customWidth="1"/>
    <col min="117" max="117" width="25.140625" bestFit="1" customWidth="1"/>
    <col min="118" max="119" width="8.140625" bestFit="1" customWidth="1"/>
    <col min="120" max="120" width="16.42578125" bestFit="1" customWidth="1"/>
    <col min="121" max="123" width="8.140625" bestFit="1" customWidth="1"/>
    <col min="124" max="124" width="16.5703125" bestFit="1" customWidth="1"/>
    <col min="125" max="125" width="33.140625" bestFit="1" customWidth="1"/>
    <col min="126" max="126" width="14.85546875" bestFit="1" customWidth="1"/>
    <col min="127" max="127" width="26.7109375" bestFit="1" customWidth="1"/>
    <col min="128" max="130" width="8.7109375" bestFit="1" customWidth="1"/>
    <col min="131" max="131" width="17.42578125" bestFit="1" customWidth="1"/>
    <col min="132" max="132" width="8.7109375" bestFit="1" customWidth="1"/>
    <col min="133" max="133" width="5.7109375" bestFit="1" customWidth="1"/>
    <col min="134" max="134" width="14.42578125" bestFit="1" customWidth="1"/>
    <col min="135" max="135" width="23.140625" bestFit="1" customWidth="1"/>
    <col min="136" max="136" width="17.140625" bestFit="1" customWidth="1"/>
    <col min="137" max="137" width="8.42578125" bestFit="1" customWidth="1"/>
    <col min="138" max="138" width="5.7109375" bestFit="1" customWidth="1"/>
    <col min="139" max="141" width="8.42578125" bestFit="1" customWidth="1"/>
    <col min="142" max="142" width="5.140625" bestFit="1" customWidth="1"/>
    <col min="143" max="144" width="21.42578125" bestFit="1" customWidth="1"/>
    <col min="145" max="147" width="7.85546875" bestFit="1" customWidth="1"/>
    <col min="148" max="148" width="5.5703125" bestFit="1" customWidth="1"/>
    <col min="149" max="149" width="22.5703125" bestFit="1" customWidth="1"/>
    <col min="150" max="150" width="8.28515625" bestFit="1" customWidth="1"/>
    <col min="151" max="151" width="16.7109375" bestFit="1" customWidth="1"/>
    <col min="152" max="154" width="8.28515625" bestFit="1" customWidth="1"/>
    <col min="155" max="155" width="20.42578125" bestFit="1" customWidth="1"/>
    <col min="156" max="157" width="8.7109375" bestFit="1" customWidth="1"/>
    <col min="158" max="158" width="23.140625" bestFit="1" customWidth="1"/>
    <col min="159" max="159" width="17.5703125" bestFit="1" customWidth="1"/>
    <col min="160" max="160" width="8.42578125" bestFit="1" customWidth="1"/>
    <col min="161" max="161" width="24" bestFit="1" customWidth="1"/>
    <col min="162" max="162" width="5.85546875" bestFit="1" customWidth="1"/>
    <col min="163" max="163" width="23.5703125" bestFit="1" customWidth="1"/>
    <col min="164" max="164" width="6.7109375" bestFit="1" customWidth="1"/>
    <col min="165" max="165" width="10.7109375" bestFit="1" customWidth="1"/>
    <col min="166" max="166" width="22.28515625" bestFit="1" customWidth="1"/>
    <col min="167" max="167" width="25.7109375" bestFit="1" customWidth="1"/>
    <col min="168" max="168" width="7.85546875" bestFit="1" customWidth="1"/>
    <col min="169" max="169" width="10.7109375" bestFit="1" customWidth="1"/>
    <col min="170" max="170" width="15.5703125" bestFit="1" customWidth="1"/>
    <col min="171" max="171" width="18.7109375" bestFit="1" customWidth="1"/>
    <col min="172" max="172" width="33" bestFit="1" customWidth="1"/>
    <col min="173" max="173" width="36.42578125" bestFit="1" customWidth="1"/>
    <col min="174" max="174" width="20.28515625" bestFit="1" customWidth="1"/>
    <col min="175" max="175" width="23.5703125" bestFit="1" customWidth="1"/>
    <col min="176" max="176" width="9.42578125" bestFit="1" customWidth="1"/>
    <col min="177" max="177" width="12.140625" bestFit="1" customWidth="1"/>
    <col min="178" max="178" width="12.42578125" bestFit="1" customWidth="1"/>
    <col min="179" max="179" width="15.5703125" bestFit="1" customWidth="1"/>
    <col min="180" max="180" width="18.5703125" bestFit="1" customWidth="1"/>
    <col min="181" max="181" width="21.85546875" bestFit="1" customWidth="1"/>
    <col min="182" max="182" width="44.85546875" bestFit="1" customWidth="1"/>
    <col min="183" max="183" width="24.85546875" bestFit="1" customWidth="1"/>
    <col min="184" max="184" width="59.140625" bestFit="1" customWidth="1"/>
    <col min="185" max="185" width="10.28515625" bestFit="1" customWidth="1"/>
    <col min="186" max="186" width="60.42578125" bestFit="1" customWidth="1"/>
    <col min="187" max="187" width="32.85546875" bestFit="1" customWidth="1"/>
    <col min="188" max="188" width="167.5703125" bestFit="1" customWidth="1"/>
    <col min="189" max="189" width="17.5703125" bestFit="1" customWidth="1"/>
    <col min="190" max="190" width="8.85546875" bestFit="1" customWidth="1"/>
    <col min="191" max="191" width="11.7109375" bestFit="1" customWidth="1"/>
    <col min="192" max="192" width="16.140625" bestFit="1" customWidth="1"/>
    <col min="193" max="193" width="19.42578125" bestFit="1" customWidth="1"/>
    <col min="194" max="194" width="36.85546875" bestFit="1" customWidth="1"/>
    <col min="195" max="195" width="11.7109375" bestFit="1" customWidth="1"/>
    <col min="196" max="196" width="17.5703125" bestFit="1" customWidth="1"/>
    <col min="197" max="197" width="20.85546875" bestFit="1" customWidth="1"/>
    <col min="198" max="198" width="25.42578125" bestFit="1" customWidth="1"/>
    <col min="199" max="199" width="11.7109375" bestFit="1" customWidth="1"/>
    <col min="200" max="200" width="8.85546875" bestFit="1" customWidth="1"/>
    <col min="201" max="201" width="11.7109375" bestFit="1" customWidth="1"/>
    <col min="202" max="202" width="16.85546875" bestFit="1" customWidth="1"/>
    <col min="203" max="203" width="19.85546875" bestFit="1" customWidth="1"/>
    <col min="204" max="204" width="12.42578125" bestFit="1" customWidth="1"/>
    <col min="205" max="205" width="15.5703125" bestFit="1" customWidth="1"/>
    <col min="206" max="206" width="141.7109375" bestFit="1" customWidth="1"/>
    <col min="207" max="207" width="9.140625" bestFit="1" customWidth="1"/>
    <col min="208" max="208" width="19.42578125" bestFit="1" customWidth="1"/>
    <col min="209" max="209" width="15.5703125" bestFit="1" customWidth="1"/>
    <col min="210" max="210" width="29" bestFit="1" customWidth="1"/>
    <col min="211" max="211" width="21.85546875" bestFit="1" customWidth="1"/>
    <col min="212" max="212" width="64.85546875" bestFit="1" customWidth="1"/>
    <col min="213" max="213" width="20.5703125" bestFit="1" customWidth="1"/>
    <col min="214" max="214" width="6.7109375" bestFit="1" customWidth="1"/>
    <col min="215" max="215" width="17.140625" bestFit="1" customWidth="1"/>
    <col min="216" max="216" width="7.85546875" bestFit="1" customWidth="1"/>
    <col min="217" max="217" width="10.7109375" bestFit="1" customWidth="1"/>
    <col min="218" max="218" width="34.85546875" bestFit="1" customWidth="1"/>
    <col min="219" max="219" width="6.7109375" bestFit="1" customWidth="1"/>
    <col min="220" max="220" width="10.7109375" bestFit="1" customWidth="1"/>
    <col min="221" max="221" width="27.85546875" bestFit="1" customWidth="1"/>
    <col min="222" max="222" width="27.140625" bestFit="1" customWidth="1"/>
    <col min="223" max="223" width="7.85546875" bestFit="1" customWidth="1"/>
    <col min="224" max="224" width="10.7109375" bestFit="1" customWidth="1"/>
    <col min="225" max="225" width="64.85546875" bestFit="1" customWidth="1"/>
    <col min="226" max="226" width="41.28515625" bestFit="1" customWidth="1"/>
    <col min="227" max="227" width="7.85546875" bestFit="1" customWidth="1"/>
    <col min="228" max="228" width="10.7109375" bestFit="1" customWidth="1"/>
    <col min="229" max="229" width="25.42578125" bestFit="1" customWidth="1"/>
    <col min="230" max="230" width="25.140625" bestFit="1" customWidth="1"/>
    <col min="231" max="231" width="36.5703125" bestFit="1" customWidth="1"/>
    <col min="232" max="232" width="40.28515625" bestFit="1" customWidth="1"/>
    <col min="233" max="233" width="8.7109375" bestFit="1" customWidth="1"/>
    <col min="234" max="234" width="10.7109375" bestFit="1" customWidth="1"/>
    <col min="235" max="235" width="39.7109375" bestFit="1" customWidth="1"/>
    <col min="236" max="236" width="43.140625" bestFit="1" customWidth="1"/>
    <col min="237" max="237" width="18.5703125" bestFit="1" customWidth="1"/>
    <col min="238" max="238" width="21.85546875" bestFit="1" customWidth="1"/>
    <col min="239" max="239" width="24.85546875" bestFit="1" customWidth="1"/>
    <col min="240" max="240" width="10.7109375" bestFit="1" customWidth="1"/>
    <col min="241" max="241" width="9.42578125" bestFit="1" customWidth="1"/>
    <col min="242" max="242" width="12.140625" bestFit="1" customWidth="1"/>
    <col min="243" max="243" width="17.5703125" bestFit="1" customWidth="1"/>
    <col min="244" max="244" width="6.7109375" bestFit="1" customWidth="1"/>
    <col min="245" max="245" width="15.5703125" bestFit="1" customWidth="1"/>
    <col min="246" max="246" width="68.42578125" bestFit="1" customWidth="1"/>
    <col min="247" max="247" width="15.5703125" bestFit="1" customWidth="1"/>
    <col min="248" max="248" width="42.5703125" bestFit="1" customWidth="1"/>
    <col min="249" max="249" width="10.7109375" bestFit="1" customWidth="1"/>
    <col min="250" max="250" width="7.85546875" bestFit="1" customWidth="1"/>
    <col min="251" max="251" width="10.7109375" bestFit="1" customWidth="1"/>
    <col min="252" max="252" width="6.7109375" bestFit="1" customWidth="1"/>
    <col min="253" max="253" width="8.140625" bestFit="1" customWidth="1"/>
    <col min="254" max="254" width="22.42578125" bestFit="1" customWidth="1"/>
    <col min="255" max="255" width="25.5703125" bestFit="1" customWidth="1"/>
    <col min="256" max="256" width="17.140625" bestFit="1" customWidth="1"/>
    <col min="257" max="257" width="20.28515625" bestFit="1" customWidth="1"/>
    <col min="258" max="258" width="6.85546875" bestFit="1" customWidth="1"/>
    <col min="259" max="259" width="9.5703125" bestFit="1" customWidth="1"/>
    <col min="260" max="260" width="25.42578125" bestFit="1" customWidth="1"/>
    <col min="261" max="261" width="28.85546875" bestFit="1" customWidth="1"/>
    <col min="262" max="262" width="30.7109375" bestFit="1" customWidth="1"/>
    <col min="263" max="263" width="34.140625" bestFit="1" customWidth="1"/>
    <col min="264" max="264" width="6.85546875" bestFit="1" customWidth="1"/>
    <col min="265" max="265" width="9.5703125" bestFit="1" customWidth="1"/>
    <col min="266" max="266" width="6.85546875" bestFit="1" customWidth="1"/>
    <col min="267" max="267" width="9.5703125" bestFit="1" customWidth="1"/>
    <col min="268" max="268" width="18.7109375" bestFit="1" customWidth="1"/>
    <col min="269" max="269" width="21.7109375" bestFit="1" customWidth="1"/>
    <col min="270" max="270" width="17.140625" bestFit="1" customWidth="1"/>
    <col min="271" max="271" width="20.28515625" bestFit="1" customWidth="1"/>
    <col min="272" max="272" width="15.85546875" bestFit="1" customWidth="1"/>
    <col min="273" max="273" width="6.7109375" bestFit="1" customWidth="1"/>
    <col min="274" max="274" width="8.140625" bestFit="1" customWidth="1"/>
    <col min="275" max="275" width="38.42578125" bestFit="1" customWidth="1"/>
    <col min="276" max="276" width="41.7109375" bestFit="1" customWidth="1"/>
    <col min="277" max="277" width="13" bestFit="1" customWidth="1"/>
    <col min="278" max="278" width="16" bestFit="1" customWidth="1"/>
    <col min="279" max="279" width="36" bestFit="1" customWidth="1"/>
    <col min="280" max="280" width="39.42578125" bestFit="1" customWidth="1"/>
    <col min="281" max="281" width="6.85546875" bestFit="1" customWidth="1"/>
    <col min="282" max="282" width="9.5703125" bestFit="1" customWidth="1"/>
    <col min="283" max="283" width="10.42578125" bestFit="1" customWidth="1"/>
    <col min="284" max="284" width="13.28515625" bestFit="1" customWidth="1"/>
    <col min="285" max="285" width="103.140625" bestFit="1" customWidth="1"/>
    <col min="286" max="286" width="106.5703125" bestFit="1" customWidth="1"/>
    <col min="287" max="287" width="6.85546875" bestFit="1" customWidth="1"/>
    <col min="288" max="288" width="9.5703125" bestFit="1" customWidth="1"/>
    <col min="289" max="289" width="15.140625" bestFit="1" customWidth="1"/>
    <col min="290" max="290" width="18" bestFit="1" customWidth="1"/>
    <col min="291" max="291" width="8.42578125" bestFit="1" customWidth="1"/>
    <col min="292" max="292" width="9.5703125" bestFit="1" customWidth="1"/>
    <col min="293" max="293" width="6.85546875" bestFit="1" customWidth="1"/>
    <col min="294" max="294" width="9.5703125" bestFit="1" customWidth="1"/>
    <col min="295" max="295" width="15.140625" bestFit="1" customWidth="1"/>
    <col min="296" max="296" width="18.28515625" bestFit="1" customWidth="1"/>
    <col min="297" max="297" width="40.28515625" bestFit="1" customWidth="1"/>
    <col min="298" max="298" width="43.7109375" bestFit="1" customWidth="1"/>
    <col min="299" max="299" width="6.85546875" bestFit="1" customWidth="1"/>
    <col min="300" max="300" width="9.5703125" bestFit="1" customWidth="1"/>
    <col min="301" max="301" width="6.85546875" bestFit="1" customWidth="1"/>
    <col min="302" max="302" width="9.5703125" bestFit="1" customWidth="1"/>
    <col min="303" max="303" width="13.5703125" bestFit="1" customWidth="1"/>
    <col min="304" max="304" width="16.42578125" bestFit="1" customWidth="1"/>
    <col min="305" max="305" width="10.42578125" bestFit="1" customWidth="1"/>
    <col min="306" max="306" width="13.28515625" bestFit="1" customWidth="1"/>
    <col min="307" max="307" width="27.5703125" bestFit="1" customWidth="1"/>
    <col min="308" max="308" width="30.85546875" bestFit="1" customWidth="1"/>
    <col min="309" max="309" width="6.85546875" bestFit="1" customWidth="1"/>
    <col min="310" max="310" width="9.5703125" bestFit="1" customWidth="1"/>
    <col min="311" max="311" width="16.5703125" bestFit="1" customWidth="1"/>
    <col min="312" max="312" width="6.7109375" bestFit="1" customWidth="1"/>
    <col min="313" max="313" width="13.28515625" bestFit="1" customWidth="1"/>
    <col min="314" max="314" width="15.5703125" bestFit="1" customWidth="1"/>
    <col min="315" max="315" width="18.7109375" bestFit="1" customWidth="1"/>
    <col min="316" max="316" width="72.5703125" bestFit="1" customWidth="1"/>
    <col min="317" max="317" width="76" bestFit="1" customWidth="1"/>
    <col min="318" max="318" width="8.28515625" bestFit="1" customWidth="1"/>
    <col min="319" max="319" width="6.7109375" bestFit="1" customWidth="1"/>
    <col min="320" max="320" width="9.5703125" bestFit="1" customWidth="1"/>
    <col min="321" max="321" width="6.85546875" bestFit="1" customWidth="1"/>
    <col min="322" max="322" width="9.5703125" bestFit="1" customWidth="1"/>
    <col min="323" max="323" width="33.5703125" bestFit="1" customWidth="1"/>
    <col min="324" max="324" width="27.140625" bestFit="1" customWidth="1"/>
    <col min="325" max="325" width="6.85546875" bestFit="1" customWidth="1"/>
    <col min="326" max="326" width="9.5703125" bestFit="1" customWidth="1"/>
    <col min="327" max="327" width="40.28515625" bestFit="1" customWidth="1"/>
    <col min="328" max="328" width="43.7109375" bestFit="1" customWidth="1"/>
    <col min="329" max="329" width="25.140625" bestFit="1" customWidth="1"/>
    <col min="330" max="330" width="23.5703125" bestFit="1" customWidth="1"/>
    <col min="331" max="331" width="37.140625" bestFit="1" customWidth="1"/>
    <col min="332" max="332" width="8.140625" bestFit="1" customWidth="1"/>
    <col min="333" max="333" width="6.7109375" bestFit="1" customWidth="1"/>
    <col min="334" max="334" width="9.5703125" bestFit="1" customWidth="1"/>
    <col min="335" max="335" width="11.42578125" bestFit="1" customWidth="1"/>
    <col min="336" max="336" width="14.42578125" bestFit="1" customWidth="1"/>
    <col min="337" max="337" width="56.42578125" bestFit="1" customWidth="1"/>
    <col min="338" max="338" width="59.85546875" bestFit="1" customWidth="1"/>
    <col min="339" max="339" width="9" bestFit="1" customWidth="1"/>
    <col min="340" max="340" width="9.5703125" bestFit="1" customWidth="1"/>
    <col min="341" max="341" width="27.28515625" bestFit="1" customWidth="1"/>
    <col min="342" max="342" width="30.5703125" bestFit="1" customWidth="1"/>
    <col min="343" max="343" width="29.7109375" bestFit="1" customWidth="1"/>
    <col min="344" max="344" width="24.140625" bestFit="1" customWidth="1"/>
    <col min="345" max="345" width="33.140625" bestFit="1" customWidth="1"/>
    <col min="346" max="346" width="8.28515625" bestFit="1" customWidth="1"/>
    <col min="347" max="347" width="9.5703125" bestFit="1" customWidth="1"/>
    <col min="348" max="348" width="11.42578125" bestFit="1" customWidth="1"/>
    <col min="349" max="349" width="14.42578125" bestFit="1" customWidth="1"/>
    <col min="350" max="350" width="15.5703125" bestFit="1" customWidth="1"/>
    <col min="351" max="351" width="18.7109375" bestFit="1" customWidth="1"/>
    <col min="352" max="352" width="55.85546875" bestFit="1" customWidth="1"/>
    <col min="353" max="353" width="59.42578125" bestFit="1" customWidth="1"/>
    <col min="354" max="354" width="6.85546875" bestFit="1" customWidth="1"/>
    <col min="355" max="355" width="9.5703125" bestFit="1" customWidth="1"/>
    <col min="356" max="356" width="23.5703125" bestFit="1" customWidth="1"/>
    <col min="357" max="357" width="26.7109375" bestFit="1" customWidth="1"/>
    <col min="358" max="358" width="6.85546875" bestFit="1" customWidth="1"/>
    <col min="359" max="359" width="9.5703125" bestFit="1" customWidth="1"/>
    <col min="360" max="360" width="21" bestFit="1" customWidth="1"/>
    <col min="361" max="361" width="24.140625" bestFit="1" customWidth="1"/>
    <col min="362" max="362" width="24.85546875" bestFit="1" customWidth="1"/>
    <col min="363" max="363" width="28.140625" bestFit="1" customWidth="1"/>
    <col min="364" max="364" width="19.28515625" bestFit="1" customWidth="1"/>
    <col min="365" max="365" width="22.42578125" bestFit="1" customWidth="1"/>
    <col min="366" max="366" width="12" bestFit="1" customWidth="1"/>
    <col min="367" max="367" width="14.85546875" bestFit="1" customWidth="1"/>
    <col min="368" max="368" width="8.7109375" bestFit="1" customWidth="1"/>
    <col min="369" max="369" width="9.5703125" bestFit="1" customWidth="1"/>
    <col min="370" max="370" width="6.85546875" bestFit="1" customWidth="1"/>
    <col min="371" max="371" width="9.5703125" bestFit="1" customWidth="1"/>
    <col min="372" max="372" width="6.85546875" bestFit="1" customWidth="1"/>
    <col min="373" max="373" width="9.5703125" bestFit="1" customWidth="1"/>
    <col min="374" max="374" width="6.7109375" bestFit="1" customWidth="1"/>
    <col min="375" max="375" width="8.140625" bestFit="1" customWidth="1"/>
    <col min="376" max="376" width="26.7109375" bestFit="1" customWidth="1"/>
    <col min="377" max="377" width="9.5703125" bestFit="1" customWidth="1"/>
    <col min="378" max="378" width="22.42578125" bestFit="1" customWidth="1"/>
    <col min="379" max="379" width="25.5703125" bestFit="1" customWidth="1"/>
    <col min="380" max="380" width="6.85546875" bestFit="1" customWidth="1"/>
    <col min="381" max="381" width="9.5703125" bestFit="1" customWidth="1"/>
    <col min="382" max="382" width="12" bestFit="1" customWidth="1"/>
    <col min="383" max="383" width="14.85546875" bestFit="1" customWidth="1"/>
    <col min="384" max="384" width="17.140625" bestFit="1" customWidth="1"/>
    <col min="385" max="385" width="20.28515625" bestFit="1" customWidth="1"/>
    <col min="386" max="386" width="6.85546875" bestFit="1" customWidth="1"/>
    <col min="387" max="387" width="9.5703125" bestFit="1" customWidth="1"/>
    <col min="388" max="388" width="13.5703125" bestFit="1" customWidth="1"/>
    <col min="389" max="389" width="16.42578125" bestFit="1" customWidth="1"/>
    <col min="390" max="390" width="6.85546875" bestFit="1" customWidth="1"/>
    <col min="391" max="391" width="9.5703125" bestFit="1" customWidth="1"/>
    <col min="392" max="392" width="10.42578125" bestFit="1" customWidth="1"/>
    <col min="393" max="393" width="13.28515625" bestFit="1" customWidth="1"/>
    <col min="394" max="394" width="6.85546875" bestFit="1" customWidth="1"/>
    <col min="395" max="395" width="9.5703125" bestFit="1" customWidth="1"/>
    <col min="396" max="396" width="12" bestFit="1" customWidth="1"/>
    <col min="397" max="397" width="14.85546875" bestFit="1" customWidth="1"/>
    <col min="398" max="398" width="17.42578125" bestFit="1" customWidth="1"/>
    <col min="399" max="399" width="26.7109375" bestFit="1" customWidth="1"/>
    <col min="400" max="400" width="6.7109375" bestFit="1" customWidth="1"/>
    <col min="401" max="401" width="9.5703125" bestFit="1" customWidth="1"/>
    <col min="402" max="402" width="51.140625" bestFit="1" customWidth="1"/>
    <col min="403" max="403" width="54.5703125" bestFit="1" customWidth="1"/>
    <col min="404" max="404" width="12" bestFit="1" customWidth="1"/>
    <col min="405" max="405" width="14.85546875" bestFit="1" customWidth="1"/>
    <col min="406" max="406" width="12" bestFit="1" customWidth="1"/>
    <col min="407" max="407" width="14.85546875" bestFit="1" customWidth="1"/>
    <col min="408" max="408" width="56.42578125" bestFit="1" customWidth="1"/>
    <col min="409" max="409" width="59.85546875" bestFit="1" customWidth="1"/>
    <col min="410" max="410" width="6.85546875" bestFit="1" customWidth="1"/>
    <col min="411" max="411" width="9.5703125" bestFit="1" customWidth="1"/>
    <col min="412" max="412" width="6.85546875" bestFit="1" customWidth="1"/>
    <col min="413" max="413" width="9.5703125" bestFit="1" customWidth="1"/>
    <col min="414" max="414" width="6.85546875" bestFit="1" customWidth="1"/>
    <col min="415" max="415" width="9.5703125" bestFit="1" customWidth="1"/>
    <col min="416" max="416" width="6.85546875" bestFit="1" customWidth="1"/>
    <col min="417" max="417" width="9.5703125" bestFit="1" customWidth="1"/>
    <col min="418" max="418" width="49.85546875" bestFit="1" customWidth="1"/>
    <col min="419" max="419" width="53.42578125" bestFit="1" customWidth="1"/>
    <col min="420" max="420" width="13" bestFit="1" customWidth="1"/>
    <col min="421" max="421" width="16" bestFit="1" customWidth="1"/>
    <col min="422" max="422" width="7.85546875" bestFit="1" customWidth="1"/>
    <col min="423" max="423" width="10.7109375" bestFit="1" customWidth="1"/>
    <col min="424" max="424" width="29.28515625" bestFit="1" customWidth="1"/>
    <col min="425" max="425" width="32.5703125" bestFit="1" customWidth="1"/>
    <col min="426" max="426" width="36.140625" bestFit="1" customWidth="1"/>
    <col min="427" max="427" width="39.42578125" bestFit="1" customWidth="1"/>
    <col min="428" max="428" width="8.7109375" bestFit="1" customWidth="1"/>
    <col min="429" max="429" width="9.5703125" bestFit="1" customWidth="1"/>
    <col min="430" max="430" width="6.85546875" bestFit="1" customWidth="1"/>
    <col min="431" max="431" width="9.5703125" bestFit="1" customWidth="1"/>
    <col min="432" max="432" width="49.140625" bestFit="1" customWidth="1"/>
    <col min="433" max="433" width="52.5703125" bestFit="1" customWidth="1"/>
    <col min="434" max="434" width="44.140625" bestFit="1" customWidth="1"/>
    <col min="435" max="435" width="47.5703125" bestFit="1" customWidth="1"/>
    <col min="436" max="436" width="17.140625" bestFit="1" customWidth="1"/>
    <col min="437" max="437" width="20.28515625" bestFit="1" customWidth="1"/>
    <col min="438" max="438" width="6.85546875" bestFit="1" customWidth="1"/>
    <col min="439" max="439" width="9.5703125" bestFit="1" customWidth="1"/>
    <col min="440" max="440" width="12" bestFit="1" customWidth="1"/>
    <col min="441" max="441" width="14.85546875" bestFit="1" customWidth="1"/>
    <col min="442" max="442" width="8.7109375" bestFit="1" customWidth="1"/>
    <col min="443" max="443" width="9.5703125" bestFit="1" customWidth="1"/>
    <col min="444" max="444" width="10.42578125" bestFit="1" customWidth="1"/>
    <col min="445" max="445" width="13.28515625" bestFit="1" customWidth="1"/>
    <col min="446" max="446" width="6.85546875" bestFit="1" customWidth="1"/>
    <col min="447" max="447" width="9.5703125" bestFit="1" customWidth="1"/>
    <col min="448" max="448" width="38.85546875" bestFit="1" customWidth="1"/>
    <col min="449" max="449" width="17.140625" bestFit="1" customWidth="1"/>
    <col min="450" max="450" width="24.42578125" bestFit="1" customWidth="1"/>
    <col min="451" max="451" width="22.42578125" bestFit="1" customWidth="1"/>
    <col min="452" max="452" width="24.42578125" bestFit="1" customWidth="1"/>
    <col min="453" max="453" width="27.85546875" bestFit="1" customWidth="1"/>
    <col min="454" max="454" width="20.85546875" bestFit="1" customWidth="1"/>
    <col min="455" max="455" width="24" bestFit="1" customWidth="1"/>
    <col min="456" max="456" width="19.28515625" bestFit="1" customWidth="1"/>
    <col min="457" max="457" width="22.42578125" bestFit="1" customWidth="1"/>
    <col min="458" max="458" width="13.5703125" bestFit="1" customWidth="1"/>
    <col min="459" max="459" width="16.42578125" bestFit="1" customWidth="1"/>
    <col min="460" max="460" width="9.140625" bestFit="1" customWidth="1"/>
    <col min="461" max="461" width="6.7109375" bestFit="1" customWidth="1"/>
    <col min="462" max="462" width="11.140625" bestFit="1" customWidth="1"/>
    <col min="463" max="463" width="12" bestFit="1" customWidth="1"/>
    <col min="464" max="464" width="14.85546875" bestFit="1" customWidth="1"/>
    <col min="465" max="465" width="17.140625" bestFit="1" customWidth="1"/>
    <col min="466" max="466" width="20.28515625" bestFit="1" customWidth="1"/>
    <col min="467" max="467" width="6.85546875" bestFit="1" customWidth="1"/>
    <col min="468" max="468" width="9.5703125" bestFit="1" customWidth="1"/>
    <col min="469" max="469" width="8.42578125" bestFit="1" customWidth="1"/>
    <col min="470" max="470" width="11.140625" bestFit="1" customWidth="1"/>
    <col min="471" max="471" width="6.85546875" bestFit="1" customWidth="1"/>
    <col min="472" max="472" width="9.5703125" bestFit="1" customWidth="1"/>
    <col min="473" max="473" width="17.140625" bestFit="1" customWidth="1"/>
    <col min="474" max="474" width="20.28515625" bestFit="1" customWidth="1"/>
    <col min="475" max="475" width="6.85546875" bestFit="1" customWidth="1"/>
    <col min="476" max="476" width="9.5703125" bestFit="1" customWidth="1"/>
    <col min="477" max="477" width="6.85546875" bestFit="1" customWidth="1"/>
    <col min="478" max="478" width="9.5703125" bestFit="1" customWidth="1"/>
    <col min="479" max="479" width="6.7109375" bestFit="1" customWidth="1"/>
    <col min="480" max="480" width="8.140625" bestFit="1" customWidth="1"/>
    <col min="481" max="481" width="10.42578125" bestFit="1" customWidth="1"/>
    <col min="482" max="482" width="13.28515625" bestFit="1" customWidth="1"/>
    <col min="483" max="483" width="10.42578125" bestFit="1" customWidth="1"/>
    <col min="484" max="484" width="13.28515625" bestFit="1" customWidth="1"/>
    <col min="485" max="485" width="10.42578125" bestFit="1" customWidth="1"/>
    <col min="486" max="486" width="13.28515625" bestFit="1" customWidth="1"/>
    <col min="487" max="487" width="14.7109375" bestFit="1" customWidth="1"/>
    <col min="488" max="488" width="9.5703125" bestFit="1" customWidth="1"/>
    <col min="489" max="489" width="8.42578125" bestFit="1" customWidth="1"/>
    <col min="490" max="490" width="11.140625" bestFit="1" customWidth="1"/>
    <col min="491" max="491" width="22.42578125" bestFit="1" customWidth="1"/>
    <col min="492" max="492" width="25.5703125" bestFit="1" customWidth="1"/>
    <col min="493" max="493" width="8.42578125" bestFit="1" customWidth="1"/>
    <col min="494" max="494" width="11.140625" bestFit="1" customWidth="1"/>
    <col min="495" max="495" width="20.42578125" bestFit="1" customWidth="1"/>
    <col min="496" max="496" width="23.42578125" bestFit="1" customWidth="1"/>
    <col min="497" max="497" width="6.85546875" bestFit="1" customWidth="1"/>
    <col min="498" max="498" width="14.7109375" bestFit="1" customWidth="1"/>
    <col min="499" max="499" width="9.5703125" bestFit="1" customWidth="1"/>
    <col min="500" max="500" width="6.85546875" bestFit="1" customWidth="1"/>
    <col min="501" max="501" width="9.5703125" bestFit="1" customWidth="1"/>
    <col min="502" max="502" width="6.85546875" bestFit="1" customWidth="1"/>
    <col min="503" max="503" width="9.5703125" bestFit="1" customWidth="1"/>
    <col min="504" max="504" width="18.140625" bestFit="1" customWidth="1"/>
    <col min="505" max="505" width="21.28515625" bestFit="1" customWidth="1"/>
    <col min="506" max="506" width="6.85546875" bestFit="1" customWidth="1"/>
    <col min="507" max="507" width="9.5703125" bestFit="1" customWidth="1"/>
    <col min="508" max="508" width="10.42578125" bestFit="1" customWidth="1"/>
    <col min="509" max="509" width="13.28515625" bestFit="1" customWidth="1"/>
    <col min="510" max="510" width="24" bestFit="1" customWidth="1"/>
    <col min="511" max="511" width="27.140625" bestFit="1" customWidth="1"/>
    <col min="512" max="512" width="8.140625" bestFit="1" customWidth="1"/>
    <col min="513" max="513" width="9.5703125" bestFit="1" customWidth="1"/>
    <col min="514" max="514" width="13.5703125" bestFit="1" customWidth="1"/>
    <col min="515" max="515" width="16.42578125" bestFit="1" customWidth="1"/>
    <col min="516" max="516" width="35.42578125" bestFit="1" customWidth="1"/>
    <col min="517" max="517" width="38.85546875" bestFit="1" customWidth="1"/>
    <col min="518" max="518" width="29.140625" bestFit="1" customWidth="1"/>
    <col min="519" max="519" width="32.5703125" bestFit="1" customWidth="1"/>
    <col min="520" max="520" width="16.7109375" bestFit="1" customWidth="1"/>
    <col min="521" max="521" width="19.5703125" bestFit="1" customWidth="1"/>
    <col min="522" max="522" width="32.140625" bestFit="1" customWidth="1"/>
    <col min="523" max="523" width="35.5703125" bestFit="1" customWidth="1"/>
    <col min="524" max="524" width="12.85546875" bestFit="1" customWidth="1"/>
    <col min="525" max="525" width="15.85546875" bestFit="1" customWidth="1"/>
    <col min="526" max="526" width="12.85546875" bestFit="1" customWidth="1"/>
    <col min="527" max="527" width="15.85546875" bestFit="1" customWidth="1"/>
    <col min="528" max="528" width="12.85546875" bestFit="1" customWidth="1"/>
    <col min="529" max="529" width="15.85546875" bestFit="1" customWidth="1"/>
    <col min="530" max="530" width="19.28515625" bestFit="1" customWidth="1"/>
    <col min="531" max="531" width="22.42578125" bestFit="1" customWidth="1"/>
    <col min="532" max="532" width="8.140625" bestFit="1" customWidth="1"/>
    <col min="533" max="533" width="10.85546875" bestFit="1" customWidth="1"/>
    <col min="534" max="534" width="8.140625" bestFit="1" customWidth="1"/>
    <col min="535" max="535" width="10.85546875" bestFit="1" customWidth="1"/>
    <col min="536" max="536" width="8.7109375" bestFit="1" customWidth="1"/>
    <col min="537" max="537" width="6.7109375" bestFit="1" customWidth="1"/>
    <col min="538" max="538" width="10.85546875" bestFit="1" customWidth="1"/>
    <col min="539" max="539" width="16" bestFit="1" customWidth="1"/>
    <col min="540" max="540" width="19" bestFit="1" customWidth="1"/>
    <col min="541" max="541" width="28.5703125" bestFit="1" customWidth="1"/>
    <col min="542" max="542" width="35.140625" bestFit="1" customWidth="1"/>
    <col min="543" max="543" width="11.42578125" bestFit="1" customWidth="1"/>
    <col min="544" max="544" width="36.42578125" bestFit="1" customWidth="1"/>
    <col min="545" max="545" width="14.5703125" bestFit="1" customWidth="1"/>
    <col min="546" max="546" width="32.85546875" bestFit="1" customWidth="1"/>
    <col min="547" max="547" width="8.42578125" bestFit="1" customWidth="1"/>
    <col min="548" max="548" width="35.42578125" bestFit="1" customWidth="1"/>
    <col min="549" max="549" width="6.42578125" bestFit="1" customWidth="1"/>
    <col min="550" max="552" width="9.140625" bestFit="1" customWidth="1"/>
    <col min="553" max="553" width="29" bestFit="1" customWidth="1"/>
    <col min="554" max="554" width="52.42578125" bestFit="1" customWidth="1"/>
    <col min="555" max="555" width="43.42578125" bestFit="1" customWidth="1"/>
    <col min="556" max="556" width="31" bestFit="1" customWidth="1"/>
    <col min="557" max="557" width="21.42578125" bestFit="1" customWidth="1"/>
    <col min="558" max="558" width="17.5703125" bestFit="1" customWidth="1"/>
    <col min="559" max="559" width="9" bestFit="1" customWidth="1"/>
    <col min="560" max="560" width="44.85546875" bestFit="1" customWidth="1"/>
    <col min="561" max="561" width="43.28515625" bestFit="1" customWidth="1"/>
    <col min="562" max="562" width="24.85546875" bestFit="1" customWidth="1"/>
    <col min="563" max="563" width="25.28515625" bestFit="1" customWidth="1"/>
    <col min="564" max="564" width="15.5703125" bestFit="1" customWidth="1"/>
    <col min="565" max="565" width="9.42578125" bestFit="1" customWidth="1"/>
    <col min="566" max="566" width="18.42578125" bestFit="1" customWidth="1"/>
    <col min="567" max="568" width="8.7109375" bestFit="1" customWidth="1"/>
    <col min="569" max="569" width="67.5703125" bestFit="1" customWidth="1"/>
    <col min="570" max="570" width="14.5703125" bestFit="1" customWidth="1"/>
    <col min="571" max="573" width="8.5703125" bestFit="1" customWidth="1"/>
    <col min="574" max="574" width="17.42578125" bestFit="1" customWidth="1"/>
    <col min="575" max="575" width="26.28515625" bestFit="1" customWidth="1"/>
    <col min="576" max="576" width="14.85546875" bestFit="1" customWidth="1"/>
    <col min="577" max="577" width="8.5703125" bestFit="1" customWidth="1"/>
    <col min="578" max="578" width="34.85546875" bestFit="1" customWidth="1"/>
    <col min="579" max="579" width="17.140625" bestFit="1" customWidth="1"/>
    <col min="580" max="580" width="2.5703125" bestFit="1" customWidth="1"/>
    <col min="581" max="581" width="6.140625" bestFit="1" customWidth="1"/>
    <col min="582" max="583" width="8.7109375" bestFit="1" customWidth="1"/>
    <col min="584" max="584" width="16.42578125" bestFit="1" customWidth="1"/>
    <col min="585" max="585" width="24.85546875" bestFit="1" customWidth="1"/>
    <col min="586" max="586" width="16.42578125" bestFit="1" customWidth="1"/>
    <col min="587" max="589" width="8.140625" bestFit="1" customWidth="1"/>
    <col min="590" max="590" width="16.42578125" bestFit="1" customWidth="1"/>
    <col min="591" max="591" width="8.140625" bestFit="1" customWidth="1"/>
    <col min="592" max="592" width="33.140625" bestFit="1" customWidth="1"/>
    <col min="593" max="593" width="26.7109375" bestFit="1" customWidth="1"/>
    <col min="594" max="594" width="8.7109375" bestFit="1" customWidth="1"/>
    <col min="595" max="595" width="8.42578125" bestFit="1" customWidth="1"/>
    <col min="596" max="596" width="5.7109375" bestFit="1" customWidth="1"/>
    <col min="597" max="598" width="8.42578125" bestFit="1" customWidth="1"/>
    <col min="599" max="599" width="21.42578125" bestFit="1" customWidth="1"/>
    <col min="600" max="601" width="7.85546875" bestFit="1" customWidth="1"/>
    <col min="602" max="602" width="22.5703125" bestFit="1" customWidth="1"/>
    <col min="603" max="603" width="16.7109375" bestFit="1" customWidth="1"/>
    <col min="604" max="605" width="8.28515625" bestFit="1" customWidth="1"/>
    <col min="606" max="606" width="20.42578125" bestFit="1" customWidth="1"/>
    <col min="607" max="608" width="8.7109375" bestFit="1" customWidth="1"/>
    <col min="609" max="609" width="23.140625" bestFit="1" customWidth="1"/>
    <col min="610" max="610" width="17.5703125" bestFit="1" customWidth="1"/>
    <col min="611" max="611" width="8.42578125" bestFit="1" customWidth="1"/>
    <col min="612" max="612" width="24" bestFit="1" customWidth="1"/>
    <col min="613" max="613" width="5.85546875" bestFit="1" customWidth="1"/>
    <col min="614" max="614" width="23.5703125" bestFit="1" customWidth="1"/>
    <col min="615" max="615" width="6.7109375" bestFit="1" customWidth="1"/>
    <col min="616" max="616" width="11.42578125" bestFit="1" customWidth="1"/>
    <col min="617" max="617" width="10.7109375" bestFit="1" customWidth="1"/>
    <col min="618" max="618" width="18.7109375" bestFit="1" customWidth="1"/>
    <col min="619" max="619" width="33" bestFit="1" customWidth="1"/>
    <col min="620" max="620" width="36.42578125" bestFit="1" customWidth="1"/>
    <col min="621" max="621" width="9.42578125" bestFit="1" customWidth="1"/>
    <col min="622" max="622" width="12.140625" bestFit="1" customWidth="1"/>
    <col min="623" max="623" width="12.42578125" bestFit="1" customWidth="1"/>
    <col min="624" max="624" width="15.5703125" bestFit="1" customWidth="1"/>
    <col min="625" max="625" width="18.5703125" bestFit="1" customWidth="1"/>
    <col min="626" max="626" width="21.85546875" bestFit="1" customWidth="1"/>
    <col min="627" max="627" width="59.140625" bestFit="1" customWidth="1"/>
    <col min="628" max="628" width="10.28515625" bestFit="1" customWidth="1"/>
    <col min="629" max="629" width="16.140625" bestFit="1" customWidth="1"/>
    <col min="630" max="630" width="19.42578125" bestFit="1" customWidth="1"/>
    <col min="631" max="631" width="17.5703125" bestFit="1" customWidth="1"/>
    <col min="632" max="632" width="20.85546875" bestFit="1" customWidth="1"/>
    <col min="633" max="633" width="8.85546875" bestFit="1" customWidth="1"/>
    <col min="634" max="634" width="11.7109375" bestFit="1" customWidth="1"/>
    <col min="635" max="635" width="16.85546875" bestFit="1" customWidth="1"/>
    <col min="636" max="636" width="19.85546875" bestFit="1" customWidth="1"/>
    <col min="637" max="637" width="12.42578125" bestFit="1" customWidth="1"/>
    <col min="638" max="638" width="15.5703125" bestFit="1" customWidth="1"/>
    <col min="639" max="639" width="19.42578125" bestFit="1" customWidth="1"/>
    <col min="640" max="640" width="15.5703125" bestFit="1" customWidth="1"/>
    <col min="641" max="641" width="29" bestFit="1" customWidth="1"/>
    <col min="642" max="642" width="21.85546875" bestFit="1" customWidth="1"/>
    <col min="643" max="643" width="20.5703125" bestFit="1" customWidth="1"/>
    <col min="644" max="644" width="6.7109375" bestFit="1" customWidth="1"/>
    <col min="645" max="645" width="17.140625" bestFit="1" customWidth="1"/>
    <col min="646" max="646" width="7.85546875" bestFit="1" customWidth="1"/>
    <col min="647" max="647" width="10.7109375" bestFit="1" customWidth="1"/>
    <col min="648" max="648" width="34.85546875" bestFit="1" customWidth="1"/>
    <col min="649" max="649" width="6.7109375" bestFit="1" customWidth="1"/>
    <col min="650" max="650" width="10.7109375" bestFit="1" customWidth="1"/>
    <col min="651" max="651" width="27.85546875" bestFit="1" customWidth="1"/>
    <col min="652" max="652" width="27.140625" bestFit="1" customWidth="1"/>
    <col min="653" max="653" width="7.85546875" bestFit="1" customWidth="1"/>
    <col min="654" max="654" width="10.7109375" bestFit="1" customWidth="1"/>
    <col min="655" max="655" width="7.85546875" bestFit="1" customWidth="1"/>
    <col min="656" max="656" width="10.7109375" bestFit="1" customWidth="1"/>
    <col min="657" max="657" width="36.5703125" bestFit="1" customWidth="1"/>
    <col min="658" max="658" width="40.28515625" bestFit="1" customWidth="1"/>
    <col min="660" max="660" width="10.7109375" bestFit="1" customWidth="1"/>
    <col min="661" max="661" width="18.5703125" bestFit="1" customWidth="1"/>
    <col min="662" max="662" width="21.85546875" bestFit="1" customWidth="1"/>
    <col min="663" max="663" width="24.85546875" bestFit="1" customWidth="1"/>
    <col min="664" max="664" width="10.7109375" bestFit="1" customWidth="1"/>
    <col min="665" max="665" width="17.5703125" bestFit="1" customWidth="1"/>
    <col min="666" max="666" width="6.7109375" bestFit="1" customWidth="1"/>
    <col min="667" max="667" width="15.5703125" bestFit="1" customWidth="1"/>
    <col min="668" max="668" width="7.85546875" bestFit="1" customWidth="1"/>
    <col min="669" max="669" width="10.7109375" bestFit="1" customWidth="1"/>
    <col min="670" max="670" width="6.7109375" bestFit="1" customWidth="1"/>
    <col min="671" max="671" width="8.140625" bestFit="1" customWidth="1"/>
    <col min="672" max="672" width="22.42578125" bestFit="1" customWidth="1"/>
    <col min="673" max="673" width="25.5703125" bestFit="1" customWidth="1"/>
    <col min="674" max="674" width="6.85546875" bestFit="1" customWidth="1"/>
    <col min="675" max="675" width="9.5703125" bestFit="1" customWidth="1"/>
    <col min="676" max="676" width="25.42578125" bestFit="1" customWidth="1"/>
    <col min="677" max="677" width="28.85546875" bestFit="1" customWidth="1"/>
    <col min="678" max="678" width="30.7109375" bestFit="1" customWidth="1"/>
    <col min="679" max="679" width="34.140625" bestFit="1" customWidth="1"/>
    <col min="680" max="680" width="6.85546875" bestFit="1" customWidth="1"/>
    <col min="681" max="681" width="9.5703125" bestFit="1" customWidth="1"/>
    <col min="682" max="682" width="18.7109375" bestFit="1" customWidth="1"/>
    <col min="683" max="683" width="21.7109375" bestFit="1" customWidth="1"/>
    <col min="684" max="684" width="17.140625" bestFit="1" customWidth="1"/>
    <col min="685" max="685" width="20.28515625" bestFit="1" customWidth="1"/>
    <col min="686" max="686" width="15.85546875" bestFit="1" customWidth="1"/>
    <col min="687" max="687" width="6.7109375" bestFit="1" customWidth="1"/>
    <col min="688" max="688" width="8.140625" bestFit="1" customWidth="1"/>
    <col min="689" max="689" width="13" bestFit="1" customWidth="1"/>
    <col min="690" max="690" width="16" bestFit="1" customWidth="1"/>
    <col min="691" max="691" width="36" bestFit="1" customWidth="1"/>
    <col min="692" max="692" width="39.42578125" bestFit="1" customWidth="1"/>
    <col min="693" max="693" width="6.85546875" bestFit="1" customWidth="1"/>
    <col min="694" max="694" width="9.5703125" bestFit="1" customWidth="1"/>
    <col min="695" max="695" width="103.140625" bestFit="1" customWidth="1"/>
    <col min="696" max="696" width="106.5703125" bestFit="1" customWidth="1"/>
    <col min="697" max="697" width="6.85546875" bestFit="1" customWidth="1"/>
    <col min="698" max="698" width="9.5703125" bestFit="1" customWidth="1"/>
    <col min="699" max="699" width="15.140625" bestFit="1" customWidth="1"/>
    <col min="700" max="700" width="18" bestFit="1" customWidth="1"/>
    <col min="701" max="701" width="8.42578125" bestFit="1" customWidth="1"/>
    <col min="702" max="702" width="9.5703125" bestFit="1" customWidth="1"/>
    <col min="703" max="703" width="6.85546875" bestFit="1" customWidth="1"/>
    <col min="704" max="704" width="9.5703125" bestFit="1" customWidth="1"/>
    <col min="705" max="705" width="15.140625" bestFit="1" customWidth="1"/>
    <col min="706" max="706" width="18.28515625" bestFit="1" customWidth="1"/>
    <col min="707" max="707" width="6.85546875" bestFit="1" customWidth="1"/>
    <col min="708" max="708" width="9.5703125" bestFit="1" customWidth="1"/>
    <col min="709" max="709" width="6.85546875" bestFit="1" customWidth="1"/>
    <col min="710" max="710" width="9.5703125" bestFit="1" customWidth="1"/>
    <col min="711" max="711" width="13.5703125" bestFit="1" customWidth="1"/>
    <col min="712" max="712" width="16.42578125" bestFit="1" customWidth="1"/>
    <col min="713" max="713" width="72.5703125" bestFit="1" customWidth="1"/>
    <col min="714" max="714" width="76" bestFit="1" customWidth="1"/>
    <col min="715" max="715" width="6.85546875" bestFit="1" customWidth="1"/>
    <col min="716" max="716" width="9.5703125" bestFit="1" customWidth="1"/>
    <col min="717" max="717" width="6.85546875" bestFit="1" customWidth="1"/>
    <col min="718" max="718" width="9.5703125" bestFit="1" customWidth="1"/>
    <col min="719" max="719" width="37.140625" bestFit="1" customWidth="1"/>
    <col min="720" max="720" width="8.140625" bestFit="1" customWidth="1"/>
    <col min="721" max="721" width="9.5703125" bestFit="1" customWidth="1"/>
    <col min="722" max="722" width="11.42578125" bestFit="1" customWidth="1"/>
    <col min="723" max="723" width="14.42578125" bestFit="1" customWidth="1"/>
    <col min="724" max="724" width="56.42578125" bestFit="1" customWidth="1"/>
    <col min="725" max="725" width="59.85546875" bestFit="1" customWidth="1"/>
    <col min="726" max="726" width="27.28515625" bestFit="1" customWidth="1"/>
    <col min="727" max="727" width="30.5703125" bestFit="1" customWidth="1"/>
    <col min="728" max="728" width="6.85546875" bestFit="1" customWidth="1"/>
    <col min="729" max="729" width="9.5703125" bestFit="1" customWidth="1"/>
    <col min="730" max="730" width="23.5703125" bestFit="1" customWidth="1"/>
    <col min="731" max="731" width="26.7109375" bestFit="1" customWidth="1"/>
    <col min="732" max="732" width="6.85546875" bestFit="1" customWidth="1"/>
    <col min="733" max="733" width="9.5703125" bestFit="1" customWidth="1"/>
    <col min="734" max="734" width="24.85546875" bestFit="1" customWidth="1"/>
    <col min="735" max="735" width="28.140625" bestFit="1" customWidth="1"/>
    <col min="737" max="737" width="9.5703125" bestFit="1" customWidth="1"/>
    <col min="738" max="738" width="6.85546875" bestFit="1" customWidth="1"/>
    <col min="739" max="739" width="9.5703125" bestFit="1" customWidth="1"/>
    <col min="740" max="740" width="6.85546875" bestFit="1" customWidth="1"/>
    <col min="741" max="741" width="9.5703125" bestFit="1" customWidth="1"/>
    <col min="742" max="742" width="22.42578125" bestFit="1" customWidth="1"/>
    <col min="743" max="743" width="25.5703125" bestFit="1" customWidth="1"/>
    <col min="744" max="744" width="6.85546875" bestFit="1" customWidth="1"/>
    <col min="745" max="745" width="9.5703125" bestFit="1" customWidth="1"/>
    <col min="746" max="746" width="17.140625" bestFit="1" customWidth="1"/>
    <col min="747" max="747" width="20.28515625" bestFit="1" customWidth="1"/>
    <col min="748" max="748" width="13.5703125" bestFit="1" customWidth="1"/>
    <col min="749" max="749" width="16.42578125" bestFit="1" customWidth="1"/>
    <col min="750" max="750" width="6.85546875" bestFit="1" customWidth="1"/>
    <col min="751" max="751" width="9.5703125" bestFit="1" customWidth="1"/>
    <col min="752" max="752" width="10.42578125" bestFit="1" customWidth="1"/>
    <col min="753" max="753" width="13.28515625" bestFit="1" customWidth="1"/>
    <col min="754" max="754" width="6.85546875" bestFit="1" customWidth="1"/>
    <col min="755" max="755" width="9.5703125" bestFit="1" customWidth="1"/>
    <col min="756" max="756" width="12" bestFit="1" customWidth="1"/>
    <col min="757" max="757" width="14.85546875" bestFit="1" customWidth="1"/>
    <col min="758" max="758" width="17.42578125" bestFit="1" customWidth="1"/>
    <col min="759" max="759" width="6.7109375" bestFit="1" customWidth="1"/>
    <col min="760" max="760" width="9.5703125" bestFit="1" customWidth="1"/>
    <col min="761" max="761" width="12" bestFit="1" customWidth="1"/>
    <col min="762" max="762" width="14.85546875" bestFit="1" customWidth="1"/>
    <col min="763" max="763" width="12" bestFit="1" customWidth="1"/>
    <col min="764" max="764" width="14.85546875" bestFit="1" customWidth="1"/>
    <col min="765" max="765" width="6.85546875" bestFit="1" customWidth="1"/>
    <col min="766" max="766" width="9.5703125" bestFit="1" customWidth="1"/>
    <col min="767" max="767" width="6.85546875" bestFit="1" customWidth="1"/>
    <col min="768" max="768" width="9.5703125" bestFit="1" customWidth="1"/>
    <col min="769" max="769" width="6.85546875" bestFit="1" customWidth="1"/>
    <col min="770" max="770" width="9.5703125" bestFit="1" customWidth="1"/>
    <col min="771" max="771" width="13" bestFit="1" customWidth="1"/>
    <col min="772" max="772" width="16" bestFit="1" customWidth="1"/>
    <col min="773" max="773" width="7.85546875" bestFit="1" customWidth="1"/>
    <col min="774" max="774" width="10.7109375" bestFit="1" customWidth="1"/>
    <col min="775" max="775" width="29.28515625" bestFit="1" customWidth="1"/>
    <col min="776" max="776" width="32.5703125" bestFit="1" customWidth="1"/>
    <col min="777" max="777" width="36.140625" bestFit="1" customWidth="1"/>
    <col min="778" max="778" width="39.42578125" bestFit="1" customWidth="1"/>
    <col min="780" max="780" width="9.5703125" bestFit="1" customWidth="1"/>
    <col min="781" max="781" width="6.85546875" bestFit="1" customWidth="1"/>
    <col min="782" max="782" width="9.5703125" bestFit="1" customWidth="1"/>
    <col min="783" max="783" width="12" bestFit="1" customWidth="1"/>
    <col min="784" max="784" width="14.85546875" bestFit="1" customWidth="1"/>
    <col min="786" max="786" width="9.5703125" bestFit="1" customWidth="1"/>
    <col min="787" max="787" width="10.42578125" bestFit="1" customWidth="1"/>
    <col min="788" max="788" width="13.28515625" bestFit="1" customWidth="1"/>
    <col min="789" max="789" width="6.85546875" bestFit="1" customWidth="1"/>
    <col min="790" max="790" width="9.5703125" bestFit="1" customWidth="1"/>
    <col min="791" max="791" width="38.85546875" bestFit="1" customWidth="1"/>
    <col min="792" max="792" width="17.140625" bestFit="1" customWidth="1"/>
    <col min="793" max="793" width="24.42578125" bestFit="1" customWidth="1"/>
    <col min="794" max="794" width="22.42578125" bestFit="1" customWidth="1"/>
    <col min="795" max="795" width="24.42578125" bestFit="1" customWidth="1"/>
    <col min="796" max="796" width="27.85546875" bestFit="1" customWidth="1"/>
    <col min="797" max="797" width="20.85546875" bestFit="1" customWidth="1"/>
    <col min="798" max="798" width="24" bestFit="1" customWidth="1"/>
    <col min="799" max="799" width="19.28515625" bestFit="1" customWidth="1"/>
    <col min="800" max="800" width="22.42578125" bestFit="1" customWidth="1"/>
    <col min="801" max="801" width="13.5703125" bestFit="1" customWidth="1"/>
    <col min="802" max="802" width="16.42578125" bestFit="1" customWidth="1"/>
    <col min="803" max="803" width="9.140625" bestFit="1" customWidth="1"/>
    <col min="804" max="804" width="6.7109375" bestFit="1" customWidth="1"/>
    <col min="805" max="805" width="11.140625" bestFit="1" customWidth="1"/>
    <col min="806" max="806" width="12" bestFit="1" customWidth="1"/>
    <col min="807" max="807" width="14.85546875" bestFit="1" customWidth="1"/>
    <col min="808" max="808" width="17.140625" bestFit="1" customWidth="1"/>
    <col min="809" max="809" width="20.28515625" bestFit="1" customWidth="1"/>
    <col min="810" max="810" width="6.85546875" bestFit="1" customWidth="1"/>
    <col min="811" max="811" width="9.5703125" bestFit="1" customWidth="1"/>
    <col min="812" max="812" width="8.42578125" bestFit="1" customWidth="1"/>
    <col min="813" max="813" width="11.140625" bestFit="1" customWidth="1"/>
    <col min="814" max="814" width="6.85546875" bestFit="1" customWidth="1"/>
    <col min="815" max="815" width="9.5703125" bestFit="1" customWidth="1"/>
    <col min="816" max="816" width="17.140625" bestFit="1" customWidth="1"/>
    <col min="817" max="817" width="20.28515625" bestFit="1" customWidth="1"/>
    <col min="818" max="818" width="6.85546875" bestFit="1" customWidth="1"/>
    <col min="819" max="819" width="9.5703125" bestFit="1" customWidth="1"/>
    <col min="820" max="820" width="6.85546875" bestFit="1" customWidth="1"/>
    <col min="821" max="821" width="9.5703125" bestFit="1" customWidth="1"/>
    <col min="822" max="822" width="6.7109375" bestFit="1" customWidth="1"/>
    <col min="823" max="823" width="8.140625" bestFit="1" customWidth="1"/>
    <col min="824" max="824" width="10.42578125" bestFit="1" customWidth="1"/>
    <col min="825" max="825" width="13.28515625" bestFit="1" customWidth="1"/>
    <col min="826" max="826" width="10.42578125" bestFit="1" customWidth="1"/>
    <col min="827" max="827" width="13.28515625" bestFit="1" customWidth="1"/>
    <col min="828" max="828" width="8.42578125" bestFit="1" customWidth="1"/>
    <col min="829" max="829" width="11.140625" bestFit="1" customWidth="1"/>
    <col min="830" max="830" width="8.42578125" bestFit="1" customWidth="1"/>
    <col min="831" max="831" width="11.140625" bestFit="1" customWidth="1"/>
    <col min="832" max="832" width="6.85546875" bestFit="1" customWidth="1"/>
    <col min="833" max="833" width="9.5703125" bestFit="1" customWidth="1"/>
    <col min="834" max="834" width="6.85546875" bestFit="1" customWidth="1"/>
    <col min="835" max="835" width="9.5703125" bestFit="1" customWidth="1"/>
    <col min="836" max="836" width="6.85546875" bestFit="1" customWidth="1"/>
    <col min="837" max="837" width="9.5703125" bestFit="1" customWidth="1"/>
    <col min="838" max="838" width="10.42578125" bestFit="1" customWidth="1"/>
    <col min="839" max="839" width="13.28515625" bestFit="1" customWidth="1"/>
    <col min="840" max="840" width="24" bestFit="1" customWidth="1"/>
    <col min="841" max="841" width="27.140625" bestFit="1" customWidth="1"/>
    <col min="842" max="842" width="8.140625" bestFit="1" customWidth="1"/>
    <col min="843" max="843" width="9.5703125" bestFit="1" customWidth="1"/>
    <col min="844" max="844" width="13.5703125" bestFit="1" customWidth="1"/>
    <col min="845" max="845" width="16.42578125" bestFit="1" customWidth="1"/>
    <col min="846" max="846" width="35.42578125" bestFit="1" customWidth="1"/>
    <col min="847" max="847" width="38.85546875" bestFit="1" customWidth="1"/>
    <col min="848" max="848" width="16.7109375" bestFit="1" customWidth="1"/>
    <col min="849" max="849" width="19.5703125" bestFit="1" customWidth="1"/>
    <col min="850" max="850" width="32.140625" bestFit="1" customWidth="1"/>
    <col min="851" max="851" width="35.5703125" bestFit="1" customWidth="1"/>
    <col min="852" max="852" width="12.85546875" bestFit="1" customWidth="1"/>
    <col min="853" max="853" width="15.85546875" bestFit="1" customWidth="1"/>
    <col min="854" max="854" width="12.85546875" bestFit="1" customWidth="1"/>
    <col min="855" max="855" width="15.85546875" bestFit="1" customWidth="1"/>
    <col min="856" max="856" width="12.85546875" bestFit="1" customWidth="1"/>
    <col min="857" max="857" width="15.85546875" bestFit="1" customWidth="1"/>
    <col min="858" max="858" width="19.28515625" bestFit="1" customWidth="1"/>
    <col min="859" max="859" width="22.42578125" bestFit="1" customWidth="1"/>
    <col min="860" max="860" width="8.140625" bestFit="1" customWidth="1"/>
    <col min="861" max="861" width="10.85546875" bestFit="1" customWidth="1"/>
    <col min="862" max="862" width="8.140625" bestFit="1" customWidth="1"/>
    <col min="863" max="863" width="10.85546875" bestFit="1" customWidth="1"/>
    <col min="865" max="865" width="6.7109375" bestFit="1" customWidth="1"/>
    <col min="866" max="866" width="10.85546875" bestFit="1" customWidth="1"/>
    <col min="867" max="867" width="28.5703125" bestFit="1" customWidth="1"/>
    <col min="868" max="868" width="35.140625" bestFit="1" customWidth="1"/>
    <col min="869" max="869" width="11.42578125" bestFit="1" customWidth="1"/>
    <col min="870" max="870" width="36.42578125" bestFit="1" customWidth="1"/>
    <col min="871" max="871" width="14.5703125" bestFit="1" customWidth="1"/>
    <col min="872" max="872" width="32.85546875" bestFit="1" customWidth="1"/>
    <col min="873" max="873" width="8.42578125" bestFit="1" customWidth="1"/>
    <col min="874" max="874" width="6.42578125" bestFit="1" customWidth="1"/>
    <col min="875" max="876" width="9.140625" bestFit="1" customWidth="1"/>
    <col min="877" max="877" width="29" bestFit="1" customWidth="1"/>
    <col min="878" max="878" width="52.42578125" bestFit="1" customWidth="1"/>
    <col min="879" max="879" width="43.42578125" bestFit="1" customWidth="1"/>
    <col min="880" max="880" width="31" bestFit="1" customWidth="1"/>
    <col min="881" max="881" width="21.42578125" bestFit="1" customWidth="1"/>
    <col min="882" max="882" width="9" bestFit="1" customWidth="1"/>
    <col min="883" max="883" width="44.85546875" bestFit="1" customWidth="1"/>
    <col min="884" max="884" width="43.28515625" bestFit="1" customWidth="1"/>
    <col min="885" max="885" width="24.85546875" bestFit="1" customWidth="1"/>
    <col min="886" max="886" width="25.28515625" bestFit="1" customWidth="1"/>
    <col min="887" max="887" width="15.5703125" bestFit="1" customWidth="1"/>
    <col min="888" max="888" width="9.42578125" bestFit="1" customWidth="1"/>
    <col min="889" max="889" width="18.42578125" bestFit="1" customWidth="1"/>
    <col min="892" max="893" width="8.5703125" bestFit="1" customWidth="1"/>
    <col min="894" max="894" width="17.42578125" bestFit="1" customWidth="1"/>
    <col min="895" max="895" width="26.28515625" bestFit="1" customWidth="1"/>
    <col min="896" max="896" width="14.85546875" bestFit="1" customWidth="1"/>
    <col min="897" max="897" width="2.5703125" bestFit="1" customWidth="1"/>
    <col min="898" max="898" width="6.140625" bestFit="1" customWidth="1"/>
    <col min="901" max="901" width="16.42578125" bestFit="1" customWidth="1"/>
    <col min="902" max="902" width="24.85546875" bestFit="1" customWidth="1"/>
    <col min="903" max="903" width="16.42578125" bestFit="1" customWidth="1"/>
    <col min="904" max="907" width="8.140625" bestFit="1" customWidth="1"/>
    <col min="909" max="909" width="8.42578125" bestFit="1" customWidth="1"/>
    <col min="910" max="910" width="5.7109375" bestFit="1" customWidth="1"/>
    <col min="911" max="912" width="8.42578125" bestFit="1" customWidth="1"/>
    <col min="913" max="913" width="21.42578125" bestFit="1" customWidth="1"/>
    <col min="914" max="915" width="7.85546875" bestFit="1" customWidth="1"/>
    <col min="916" max="916" width="22.5703125" bestFit="1" customWidth="1"/>
    <col min="917" max="917" width="16.7109375" bestFit="1" customWidth="1"/>
    <col min="918" max="919" width="8.28515625" bestFit="1" customWidth="1"/>
    <col min="922" max="922" width="23.140625" bestFit="1" customWidth="1"/>
    <col min="923" max="923" width="17.5703125" bestFit="1" customWidth="1"/>
    <col min="924" max="924" width="8.42578125" bestFit="1" customWidth="1"/>
    <col min="925" max="925" width="24" bestFit="1" customWidth="1"/>
    <col min="926" max="926" width="5.85546875" bestFit="1" customWidth="1"/>
    <col min="927" max="928" width="11.42578125" bestFit="1" customWidth="1"/>
    <col min="929" max="929" width="10.7109375" bestFit="1" customWidth="1"/>
  </cols>
  <sheetData>
    <row r="1" spans="1:26" ht="112.5" x14ac:dyDescent="0.25">
      <c r="A1" s="54" t="s">
        <v>0</v>
      </c>
      <c r="B1" s="54" t="s">
        <v>1</v>
      </c>
      <c r="C1" s="55" t="s">
        <v>6295</v>
      </c>
      <c r="D1" s="54" t="s">
        <v>2</v>
      </c>
      <c r="E1" s="54" t="s">
        <v>3</v>
      </c>
      <c r="F1" s="54" t="s">
        <v>4</v>
      </c>
      <c r="G1" s="54" t="s">
        <v>5</v>
      </c>
      <c r="H1" s="54" t="s">
        <v>6</v>
      </c>
      <c r="I1" s="55" t="s">
        <v>7</v>
      </c>
      <c r="J1" s="56" t="s">
        <v>13</v>
      </c>
      <c r="K1" s="57" t="s">
        <v>17</v>
      </c>
      <c r="L1" s="57" t="s">
        <v>18</v>
      </c>
      <c r="M1" s="57" t="s">
        <v>19</v>
      </c>
      <c r="N1" s="57" t="s">
        <v>20</v>
      </c>
      <c r="O1" s="57" t="s">
        <v>21</v>
      </c>
      <c r="P1" s="57" t="s">
        <v>22</v>
      </c>
      <c r="Q1" s="58" t="s">
        <v>23</v>
      </c>
      <c r="R1" s="58" t="s">
        <v>24</v>
      </c>
      <c r="S1" s="58" t="s">
        <v>25</v>
      </c>
      <c r="T1" s="59" t="s">
        <v>26</v>
      </c>
    </row>
    <row r="2" spans="1:26" ht="409.5" x14ac:dyDescent="0.25">
      <c r="A2" s="49" t="s">
        <v>266</v>
      </c>
      <c r="B2" s="49" t="s">
        <v>1586</v>
      </c>
      <c r="C2" s="60" t="e">
        <v>#N/A</v>
      </c>
      <c r="D2" s="49" t="s">
        <v>1587</v>
      </c>
      <c r="E2" s="61" t="s">
        <v>1588</v>
      </c>
      <c r="F2" s="49" t="s">
        <v>1589</v>
      </c>
      <c r="G2" s="61" t="s">
        <v>271</v>
      </c>
      <c r="H2" s="61" t="s">
        <v>1590</v>
      </c>
      <c r="I2" s="62">
        <v>10</v>
      </c>
      <c r="J2" s="62" t="s">
        <v>609</v>
      </c>
      <c r="K2" s="61" t="s">
        <v>1591</v>
      </c>
      <c r="L2" s="61" t="s">
        <v>1367</v>
      </c>
      <c r="M2" s="61" t="s">
        <v>276</v>
      </c>
      <c r="N2" s="61" t="s">
        <v>277</v>
      </c>
      <c r="O2" s="61" t="s">
        <v>1300</v>
      </c>
      <c r="P2" s="61" t="s">
        <v>1592</v>
      </c>
      <c r="Q2" s="49" t="s">
        <v>1593</v>
      </c>
      <c r="R2" s="49" t="s">
        <v>1594</v>
      </c>
      <c r="S2" s="49" t="s">
        <v>1088</v>
      </c>
      <c r="T2" s="49" t="s">
        <v>1595</v>
      </c>
      <c r="Z2" s="64" t="s">
        <v>241</v>
      </c>
    </row>
    <row r="3" spans="1:26" ht="409.5" x14ac:dyDescent="0.25">
      <c r="A3" s="49" t="s">
        <v>2747</v>
      </c>
      <c r="B3" s="49" t="s">
        <v>3029</v>
      </c>
      <c r="C3" s="60" t="e">
        <v>#N/A</v>
      </c>
      <c r="D3" s="49" t="s">
        <v>3030</v>
      </c>
      <c r="E3" s="61" t="s">
        <v>3031</v>
      </c>
      <c r="F3" s="49" t="s">
        <v>3032</v>
      </c>
      <c r="G3" s="61" t="s">
        <v>3033</v>
      </c>
      <c r="H3" s="61" t="s">
        <v>3034</v>
      </c>
      <c r="I3" s="62">
        <v>7</v>
      </c>
      <c r="J3" s="62" t="s">
        <v>609</v>
      </c>
      <c r="K3" s="61" t="s">
        <v>3035</v>
      </c>
      <c r="L3" s="61" t="s">
        <v>3036</v>
      </c>
      <c r="M3" s="61" t="s">
        <v>3037</v>
      </c>
      <c r="N3" s="61" t="s">
        <v>3038</v>
      </c>
      <c r="O3" s="61" t="s">
        <v>3039</v>
      </c>
      <c r="P3" s="61" t="s">
        <v>3040</v>
      </c>
      <c r="Q3" s="49"/>
      <c r="R3" s="49" t="s">
        <v>3041</v>
      </c>
      <c r="S3" s="49" t="s">
        <v>3042</v>
      </c>
      <c r="T3" s="49"/>
      <c r="Z3" s="65" t="s">
        <v>105</v>
      </c>
    </row>
    <row r="4" spans="1:26" ht="409.5" x14ac:dyDescent="0.25">
      <c r="A4" s="49" t="s">
        <v>2747</v>
      </c>
      <c r="B4" s="49" t="s">
        <v>3108</v>
      </c>
      <c r="C4" s="60" t="e">
        <v>#N/A</v>
      </c>
      <c r="D4" s="49" t="s">
        <v>3109</v>
      </c>
      <c r="E4" s="61" t="s">
        <v>3110</v>
      </c>
      <c r="F4" s="49" t="s">
        <v>3111</v>
      </c>
      <c r="G4" s="61" t="s">
        <v>1913</v>
      </c>
      <c r="H4" s="61" t="s">
        <v>3112</v>
      </c>
      <c r="I4" s="62">
        <v>10</v>
      </c>
      <c r="J4" s="62" t="s">
        <v>609</v>
      </c>
      <c r="K4" s="61" t="s">
        <v>3113</v>
      </c>
      <c r="L4" s="61" t="s">
        <v>3114</v>
      </c>
      <c r="M4" s="61" t="s">
        <v>2931</v>
      </c>
      <c r="N4" s="61" t="s">
        <v>2757</v>
      </c>
      <c r="O4" s="61" t="s">
        <v>3115</v>
      </c>
      <c r="P4" s="61" t="s">
        <v>3116</v>
      </c>
      <c r="Q4" s="49"/>
      <c r="R4" s="49" t="s">
        <v>3117</v>
      </c>
      <c r="S4" s="49" t="s">
        <v>3118</v>
      </c>
      <c r="T4" s="49"/>
      <c r="Z4" s="65" t="s">
        <v>995</v>
      </c>
    </row>
    <row r="5" spans="1:26" ht="409.5" x14ac:dyDescent="0.25">
      <c r="A5" s="49" t="s">
        <v>2747</v>
      </c>
      <c r="B5" s="49" t="s">
        <v>3604</v>
      </c>
      <c r="C5" s="60" t="e">
        <v>#N/A</v>
      </c>
      <c r="D5" s="49" t="s">
        <v>3605</v>
      </c>
      <c r="E5" s="61" t="s">
        <v>3606</v>
      </c>
      <c r="F5" s="49" t="s">
        <v>3607</v>
      </c>
      <c r="G5" s="61" t="s">
        <v>3608</v>
      </c>
      <c r="H5" s="61" t="s">
        <v>3609</v>
      </c>
      <c r="I5" s="62">
        <v>7</v>
      </c>
      <c r="J5" s="62" t="s">
        <v>609</v>
      </c>
      <c r="K5" s="61" t="s">
        <v>3610</v>
      </c>
      <c r="L5" s="61" t="s">
        <v>3611</v>
      </c>
      <c r="M5" s="61" t="s">
        <v>3612</v>
      </c>
      <c r="N5" s="61" t="s">
        <v>2757</v>
      </c>
      <c r="O5" s="61" t="s">
        <v>2920</v>
      </c>
      <c r="P5" s="61" t="s">
        <v>2921</v>
      </c>
      <c r="Q5" s="49"/>
      <c r="R5" s="49" t="s">
        <v>3613</v>
      </c>
      <c r="S5" s="49" t="s">
        <v>1547</v>
      </c>
      <c r="T5" s="49"/>
      <c r="Z5" s="66" t="s">
        <v>1031</v>
      </c>
    </row>
    <row r="6" spans="1:26" ht="409.5" x14ac:dyDescent="0.25">
      <c r="A6" s="49" t="s">
        <v>2747</v>
      </c>
      <c r="B6" s="49" t="s">
        <v>5501</v>
      </c>
      <c r="C6" s="60" t="e">
        <v>#N/A</v>
      </c>
      <c r="D6" s="49" t="s">
        <v>5502</v>
      </c>
      <c r="E6" s="61" t="s">
        <v>5503</v>
      </c>
      <c r="F6" s="49"/>
      <c r="G6" s="61" t="s">
        <v>5504</v>
      </c>
      <c r="H6" s="61" t="s">
        <v>5505</v>
      </c>
      <c r="I6" s="62">
        <v>9</v>
      </c>
      <c r="J6" s="62" t="s">
        <v>609</v>
      </c>
      <c r="K6" s="61" t="s">
        <v>5506</v>
      </c>
      <c r="L6" s="61" t="s">
        <v>2918</v>
      </c>
      <c r="M6" s="61" t="s">
        <v>2931</v>
      </c>
      <c r="N6" s="61" t="s">
        <v>2757</v>
      </c>
      <c r="O6" s="61" t="s">
        <v>2920</v>
      </c>
      <c r="P6" s="61" t="s">
        <v>5507</v>
      </c>
      <c r="Q6" s="49"/>
      <c r="R6" s="49"/>
      <c r="S6" s="49" t="s">
        <v>3453</v>
      </c>
      <c r="T6" s="49"/>
      <c r="Z6" s="67" t="s">
        <v>1040</v>
      </c>
    </row>
    <row r="7" spans="1:26" ht="409.5" x14ac:dyDescent="0.25">
      <c r="A7" s="49" t="s">
        <v>105</v>
      </c>
      <c r="B7" s="49" t="s">
        <v>1738</v>
      </c>
      <c r="C7" s="60" t="e">
        <v>#N/A</v>
      </c>
      <c r="D7" s="49" t="s">
        <v>1739</v>
      </c>
      <c r="E7" s="61" t="s">
        <v>1740</v>
      </c>
      <c r="F7" s="49" t="s">
        <v>1741</v>
      </c>
      <c r="G7" s="61" t="s">
        <v>1570</v>
      </c>
      <c r="H7" s="61" t="s">
        <v>1742</v>
      </c>
      <c r="I7" s="62">
        <v>10</v>
      </c>
      <c r="J7" s="62" t="s">
        <v>609</v>
      </c>
      <c r="K7" s="61" t="s">
        <v>1743</v>
      </c>
      <c r="L7" s="61" t="s">
        <v>261</v>
      </c>
      <c r="M7" s="61" t="s">
        <v>1744</v>
      </c>
      <c r="N7" s="61" t="s">
        <v>1745</v>
      </c>
      <c r="O7" s="61" t="s">
        <v>118</v>
      </c>
      <c r="P7" s="61" t="s">
        <v>119</v>
      </c>
      <c r="Q7" s="49" t="s">
        <v>1746</v>
      </c>
      <c r="R7" s="49" t="s">
        <v>1747</v>
      </c>
      <c r="S7" s="49" t="s">
        <v>122</v>
      </c>
      <c r="T7" s="49"/>
      <c r="Z7" s="68" t="s">
        <v>386</v>
      </c>
    </row>
    <row r="8" spans="1:26" ht="409.5" x14ac:dyDescent="0.25">
      <c r="A8" s="49" t="s">
        <v>105</v>
      </c>
      <c r="B8" s="49" t="s">
        <v>106</v>
      </c>
      <c r="C8" s="60" t="e">
        <v>#N/A</v>
      </c>
      <c r="D8" s="49" t="s">
        <v>107</v>
      </c>
      <c r="E8" s="61" t="s">
        <v>108</v>
      </c>
      <c r="F8" s="49" t="s">
        <v>109</v>
      </c>
      <c r="G8" s="61" t="s">
        <v>110</v>
      </c>
      <c r="H8" s="61" t="s">
        <v>111</v>
      </c>
      <c r="I8" s="62">
        <v>10</v>
      </c>
      <c r="J8" s="62" t="s">
        <v>113</v>
      </c>
      <c r="K8" s="61" t="s">
        <v>114</v>
      </c>
      <c r="L8" s="61" t="s">
        <v>115</v>
      </c>
      <c r="M8" s="61" t="s">
        <v>116</v>
      </c>
      <c r="N8" s="61" t="s">
        <v>117</v>
      </c>
      <c r="O8" s="61" t="s">
        <v>118</v>
      </c>
      <c r="P8" s="61" t="s">
        <v>119</v>
      </c>
      <c r="Q8" s="49" t="s">
        <v>120</v>
      </c>
      <c r="R8" s="49" t="s">
        <v>121</v>
      </c>
      <c r="S8" s="49" t="s">
        <v>122</v>
      </c>
      <c r="T8" s="49"/>
      <c r="Z8" s="69" t="s">
        <v>1020</v>
      </c>
    </row>
    <row r="9" spans="1:26" ht="409.5" x14ac:dyDescent="0.25">
      <c r="A9" s="49" t="s">
        <v>105</v>
      </c>
      <c r="B9" s="49" t="s">
        <v>3394</v>
      </c>
      <c r="C9" s="60" t="e">
        <v>#N/A</v>
      </c>
      <c r="D9" s="49" t="s">
        <v>3395</v>
      </c>
      <c r="E9" s="61" t="s">
        <v>3396</v>
      </c>
      <c r="F9" s="49" t="s">
        <v>3397</v>
      </c>
      <c r="G9" s="61" t="s">
        <v>1570</v>
      </c>
      <c r="H9" s="61" t="s">
        <v>3398</v>
      </c>
      <c r="I9" s="62">
        <v>8</v>
      </c>
      <c r="J9" s="62" t="s">
        <v>113</v>
      </c>
      <c r="K9" s="61" t="s">
        <v>3399</v>
      </c>
      <c r="L9" s="61" t="s">
        <v>3400</v>
      </c>
      <c r="M9" s="61" t="s">
        <v>3401</v>
      </c>
      <c r="N9" s="61" t="s">
        <v>3402</v>
      </c>
      <c r="O9" s="61" t="s">
        <v>118</v>
      </c>
      <c r="P9" s="61" t="s">
        <v>119</v>
      </c>
      <c r="Q9" s="49"/>
      <c r="R9" s="49" t="s">
        <v>920</v>
      </c>
      <c r="S9" s="49" t="s">
        <v>3403</v>
      </c>
      <c r="T9" s="49"/>
      <c r="Z9" s="66" t="s">
        <v>3560</v>
      </c>
    </row>
    <row r="10" spans="1:26" ht="409.5" x14ac:dyDescent="0.25">
      <c r="A10" s="49" t="s">
        <v>105</v>
      </c>
      <c r="B10" s="49" t="s">
        <v>2419</v>
      </c>
      <c r="C10" s="60" t="e">
        <v>#N/A</v>
      </c>
      <c r="D10" s="49" t="s">
        <v>2420</v>
      </c>
      <c r="E10" s="61" t="s">
        <v>2421</v>
      </c>
      <c r="F10" s="49" t="s">
        <v>1072</v>
      </c>
      <c r="G10" s="61" t="s">
        <v>2422</v>
      </c>
      <c r="H10" s="61" t="s">
        <v>2423</v>
      </c>
      <c r="I10" s="62">
        <v>10</v>
      </c>
      <c r="J10" s="62" t="s">
        <v>113</v>
      </c>
      <c r="K10" s="61" t="s">
        <v>2424</v>
      </c>
      <c r="L10" s="61" t="s">
        <v>2425</v>
      </c>
      <c r="M10" s="61" t="s">
        <v>2426</v>
      </c>
      <c r="N10" s="61" t="s">
        <v>2427</v>
      </c>
      <c r="O10" s="61" t="s">
        <v>118</v>
      </c>
      <c r="P10" s="61" t="s">
        <v>2428</v>
      </c>
      <c r="Q10" s="49" t="s">
        <v>2429</v>
      </c>
      <c r="R10" s="49" t="s">
        <v>2430</v>
      </c>
      <c r="S10" s="49" t="s">
        <v>2431</v>
      </c>
      <c r="T10" s="49"/>
      <c r="Z10" s="67" t="s">
        <v>3571</v>
      </c>
    </row>
    <row r="11" spans="1:26" ht="409.5" x14ac:dyDescent="0.25">
      <c r="A11" s="49" t="s">
        <v>105</v>
      </c>
      <c r="B11" s="49" t="s">
        <v>3441</v>
      </c>
      <c r="C11" s="60" t="e">
        <v>#N/A</v>
      </c>
      <c r="D11" s="49" t="s">
        <v>3442</v>
      </c>
      <c r="E11" s="61" t="s">
        <v>3443</v>
      </c>
      <c r="F11" s="49" t="s">
        <v>3444</v>
      </c>
      <c r="G11" s="61" t="s">
        <v>3273</v>
      </c>
      <c r="H11" s="61" t="s">
        <v>3445</v>
      </c>
      <c r="I11" s="62">
        <v>8</v>
      </c>
      <c r="J11" s="62" t="s">
        <v>113</v>
      </c>
      <c r="K11" s="61" t="s">
        <v>3446</v>
      </c>
      <c r="L11" s="61" t="s">
        <v>3447</v>
      </c>
      <c r="M11" s="61" t="s">
        <v>3448</v>
      </c>
      <c r="N11" s="61" t="s">
        <v>3449</v>
      </c>
      <c r="O11" s="61" t="s">
        <v>3450</v>
      </c>
      <c r="P11" s="61" t="s">
        <v>3451</v>
      </c>
      <c r="Q11" s="49"/>
      <c r="R11" s="49" t="s">
        <v>3452</v>
      </c>
      <c r="S11" s="49" t="s">
        <v>3453</v>
      </c>
      <c r="T11" s="49"/>
      <c r="Z11" s="68" t="s">
        <v>386</v>
      </c>
    </row>
    <row r="12" spans="1:26" ht="409.5" x14ac:dyDescent="0.25">
      <c r="A12" s="49" t="s">
        <v>105</v>
      </c>
      <c r="B12" s="49" t="s">
        <v>3422</v>
      </c>
      <c r="C12" s="60" t="e">
        <v>#N/A</v>
      </c>
      <c r="D12" s="49" t="s">
        <v>3423</v>
      </c>
      <c r="E12" s="61" t="s">
        <v>3424</v>
      </c>
      <c r="F12" s="49" t="s">
        <v>3425</v>
      </c>
      <c r="G12" s="61" t="s">
        <v>3273</v>
      </c>
      <c r="H12" s="61" t="s">
        <v>3426</v>
      </c>
      <c r="I12" s="62">
        <v>6</v>
      </c>
      <c r="J12" s="62" t="s">
        <v>113</v>
      </c>
      <c r="K12" s="61" t="s">
        <v>3427</v>
      </c>
      <c r="L12" s="61" t="s">
        <v>3428</v>
      </c>
      <c r="M12" s="61" t="s">
        <v>3429</v>
      </c>
      <c r="N12" s="61" t="s">
        <v>3430</v>
      </c>
      <c r="O12" s="61" t="s">
        <v>3431</v>
      </c>
      <c r="P12" s="61" t="s">
        <v>3432</v>
      </c>
      <c r="Q12" s="49"/>
      <c r="R12" s="49" t="s">
        <v>2430</v>
      </c>
      <c r="S12" s="49" t="s">
        <v>3433</v>
      </c>
      <c r="T12" s="49"/>
      <c r="Z12" s="69" t="s">
        <v>386</v>
      </c>
    </row>
    <row r="13" spans="1:26" ht="409.5" x14ac:dyDescent="0.25">
      <c r="A13" s="49" t="s">
        <v>105</v>
      </c>
      <c r="B13" s="49" t="s">
        <v>4818</v>
      </c>
      <c r="C13" s="60" t="e">
        <v>#N/A</v>
      </c>
      <c r="D13" s="49" t="s">
        <v>4819</v>
      </c>
      <c r="E13" s="61" t="s">
        <v>4820</v>
      </c>
      <c r="F13" s="49" t="s">
        <v>3425</v>
      </c>
      <c r="G13" s="61" t="s">
        <v>3273</v>
      </c>
      <c r="H13" s="61" t="s">
        <v>4821</v>
      </c>
      <c r="I13" s="62">
        <v>6</v>
      </c>
      <c r="J13" s="62" t="s">
        <v>113</v>
      </c>
      <c r="K13" s="61" t="s">
        <v>4822</v>
      </c>
      <c r="L13" s="61" t="s">
        <v>4823</v>
      </c>
      <c r="M13" s="61" t="s">
        <v>4824</v>
      </c>
      <c r="N13" s="61" t="s">
        <v>3430</v>
      </c>
      <c r="O13" s="61" t="s">
        <v>4825</v>
      </c>
      <c r="P13" s="61" t="s">
        <v>4826</v>
      </c>
      <c r="Q13" s="49"/>
      <c r="R13" s="49"/>
      <c r="S13" s="49" t="s">
        <v>4827</v>
      </c>
      <c r="T13" s="49"/>
      <c r="Z13" s="66" t="s">
        <v>1011</v>
      </c>
    </row>
    <row r="14" spans="1:26" ht="409.5" x14ac:dyDescent="0.25">
      <c r="A14" s="49" t="s">
        <v>105</v>
      </c>
      <c r="B14" s="49" t="s">
        <v>5329</v>
      </c>
      <c r="C14" s="60" t="e">
        <v>#N/A</v>
      </c>
      <c r="D14" s="49" t="s">
        <v>5330</v>
      </c>
      <c r="E14" s="61" t="s">
        <v>5331</v>
      </c>
      <c r="F14" s="49"/>
      <c r="G14" s="61" t="s">
        <v>5332</v>
      </c>
      <c r="H14" s="61" t="s">
        <v>5333</v>
      </c>
      <c r="I14" s="62">
        <v>8</v>
      </c>
      <c r="J14" s="62" t="s">
        <v>113</v>
      </c>
      <c r="K14" s="61" t="s">
        <v>5334</v>
      </c>
      <c r="L14" s="61" t="s">
        <v>261</v>
      </c>
      <c r="M14" s="61" t="s">
        <v>5335</v>
      </c>
      <c r="N14" s="61" t="s">
        <v>5336</v>
      </c>
      <c r="O14" s="61" t="s">
        <v>118</v>
      </c>
      <c r="P14" s="61" t="s">
        <v>5337</v>
      </c>
      <c r="Q14" s="49"/>
      <c r="R14" s="49"/>
      <c r="S14" s="49" t="s">
        <v>5338</v>
      </c>
      <c r="T14" s="49"/>
      <c r="Z14" s="67" t="s">
        <v>386</v>
      </c>
    </row>
    <row r="15" spans="1:26" ht="409.5" x14ac:dyDescent="0.25">
      <c r="A15" s="49" t="s">
        <v>105</v>
      </c>
      <c r="B15" s="49" t="s">
        <v>5368</v>
      </c>
      <c r="C15" s="60" t="e">
        <v>#N/A</v>
      </c>
      <c r="D15" s="49" t="s">
        <v>5369</v>
      </c>
      <c r="E15" s="61" t="s">
        <v>5370</v>
      </c>
      <c r="F15" s="49"/>
      <c r="G15" s="61"/>
      <c r="H15" s="61" t="s">
        <v>5371</v>
      </c>
      <c r="I15" s="62">
        <v>8</v>
      </c>
      <c r="J15" s="62" t="s">
        <v>182</v>
      </c>
      <c r="K15" s="61" t="s">
        <v>5372</v>
      </c>
      <c r="L15" s="61" t="s">
        <v>5373</v>
      </c>
      <c r="M15" s="61" t="s">
        <v>5374</v>
      </c>
      <c r="N15" s="61" t="s">
        <v>5375</v>
      </c>
      <c r="O15" s="61" t="s">
        <v>5376</v>
      </c>
      <c r="P15" s="61" t="s">
        <v>5377</v>
      </c>
      <c r="Q15" s="49"/>
      <c r="R15" s="49"/>
      <c r="S15" s="49" t="s">
        <v>5378</v>
      </c>
      <c r="T15" s="49"/>
      <c r="Z15" s="68" t="s">
        <v>386</v>
      </c>
    </row>
    <row r="16" spans="1:26" ht="409.5" x14ac:dyDescent="0.25">
      <c r="A16" s="49" t="s">
        <v>105</v>
      </c>
      <c r="B16" s="49" t="s">
        <v>5387</v>
      </c>
      <c r="C16" s="60" t="e">
        <v>#N/A</v>
      </c>
      <c r="D16" s="49" t="s">
        <v>5388</v>
      </c>
      <c r="E16" s="61" t="s">
        <v>5389</v>
      </c>
      <c r="F16" s="49"/>
      <c r="G16" s="61" t="s">
        <v>5390</v>
      </c>
      <c r="H16" s="61" t="s">
        <v>5391</v>
      </c>
      <c r="I16" s="62">
        <v>9</v>
      </c>
      <c r="J16" s="62" t="s">
        <v>182</v>
      </c>
      <c r="K16" s="61" t="s">
        <v>5392</v>
      </c>
      <c r="L16" s="61" t="s">
        <v>261</v>
      </c>
      <c r="M16" s="61" t="s">
        <v>5393</v>
      </c>
      <c r="N16" s="61" t="s">
        <v>5394</v>
      </c>
      <c r="O16" s="61" t="s">
        <v>5395</v>
      </c>
      <c r="P16" s="61" t="s">
        <v>5396</v>
      </c>
      <c r="Q16" s="49"/>
      <c r="R16" s="49"/>
      <c r="S16" s="49" t="s">
        <v>5397</v>
      </c>
      <c r="T16" s="49"/>
      <c r="Z16" s="69" t="s">
        <v>1020</v>
      </c>
    </row>
    <row r="17" spans="1:26" ht="409.5" x14ac:dyDescent="0.25">
      <c r="A17" s="49" t="s">
        <v>105</v>
      </c>
      <c r="B17" s="49" t="s">
        <v>5398</v>
      </c>
      <c r="C17" s="60" t="e">
        <v>#N/A</v>
      </c>
      <c r="D17" s="49" t="s">
        <v>5399</v>
      </c>
      <c r="E17" s="61" t="s">
        <v>5400</v>
      </c>
      <c r="F17" s="49"/>
      <c r="G17" s="61" t="s">
        <v>5390</v>
      </c>
      <c r="H17" s="61" t="s">
        <v>5401</v>
      </c>
      <c r="I17" s="62">
        <v>8</v>
      </c>
      <c r="J17" s="62" t="s">
        <v>182</v>
      </c>
      <c r="K17" s="61" t="s">
        <v>5402</v>
      </c>
      <c r="L17" s="61" t="s">
        <v>261</v>
      </c>
      <c r="M17" s="61" t="s">
        <v>5403</v>
      </c>
      <c r="N17" s="61" t="s">
        <v>5404</v>
      </c>
      <c r="O17" s="61" t="s">
        <v>5405</v>
      </c>
      <c r="P17" s="61" t="s">
        <v>5406</v>
      </c>
      <c r="Q17" s="49"/>
      <c r="R17" s="49"/>
      <c r="S17" s="49" t="s">
        <v>5407</v>
      </c>
      <c r="T17" s="49"/>
      <c r="Z17" s="66" t="s">
        <v>996</v>
      </c>
    </row>
    <row r="18" spans="1:26" ht="409.5" x14ac:dyDescent="0.25">
      <c r="A18" s="49" t="s">
        <v>105</v>
      </c>
      <c r="B18" s="49" t="s">
        <v>5416</v>
      </c>
      <c r="C18" s="60" t="e">
        <v>#N/A</v>
      </c>
      <c r="D18" s="49" t="s">
        <v>5417</v>
      </c>
      <c r="E18" s="61" t="s">
        <v>5418</v>
      </c>
      <c r="F18" s="49"/>
      <c r="G18" s="61" t="s">
        <v>5419</v>
      </c>
      <c r="H18" s="61" t="s">
        <v>5420</v>
      </c>
      <c r="I18" s="62">
        <v>9</v>
      </c>
      <c r="J18" s="62" t="s">
        <v>210</v>
      </c>
      <c r="K18" s="61" t="s">
        <v>5421</v>
      </c>
      <c r="L18" s="61" t="s">
        <v>5422</v>
      </c>
      <c r="M18" s="61" t="s">
        <v>5423</v>
      </c>
      <c r="N18" s="61" t="s">
        <v>5424</v>
      </c>
      <c r="O18" s="61" t="s">
        <v>118</v>
      </c>
      <c r="P18" s="61" t="s">
        <v>5425</v>
      </c>
      <c r="Q18" s="49"/>
      <c r="R18" s="49"/>
      <c r="S18" s="49" t="s">
        <v>5426</v>
      </c>
      <c r="T18" s="49"/>
      <c r="Z18" s="67" t="s">
        <v>1009</v>
      </c>
    </row>
    <row r="19" spans="1:26" ht="409.5" x14ac:dyDescent="0.25">
      <c r="A19" s="49" t="s">
        <v>105</v>
      </c>
      <c r="B19" s="49" t="s">
        <v>526</v>
      </c>
      <c r="C19" s="60" t="e">
        <v>#N/A</v>
      </c>
      <c r="D19" s="49" t="s">
        <v>527</v>
      </c>
      <c r="E19" s="61" t="s">
        <v>528</v>
      </c>
      <c r="F19" s="49" t="s">
        <v>529</v>
      </c>
      <c r="G19" s="61" t="s">
        <v>530</v>
      </c>
      <c r="H19" s="61" t="s">
        <v>531</v>
      </c>
      <c r="I19" s="62">
        <v>10</v>
      </c>
      <c r="J19" s="62" t="s">
        <v>113</v>
      </c>
      <c r="K19" s="61" t="s">
        <v>532</v>
      </c>
      <c r="L19" s="61" t="s">
        <v>261</v>
      </c>
      <c r="M19" s="61" t="s">
        <v>533</v>
      </c>
      <c r="N19" s="61" t="s">
        <v>534</v>
      </c>
      <c r="O19" s="61" t="s">
        <v>535</v>
      </c>
      <c r="P19" s="61" t="s">
        <v>536</v>
      </c>
      <c r="Q19" s="49" t="s">
        <v>537</v>
      </c>
      <c r="R19" s="49"/>
      <c r="S19" s="49" t="s">
        <v>538</v>
      </c>
      <c r="T19" s="49"/>
      <c r="Z19" s="68" t="s">
        <v>1010</v>
      </c>
    </row>
    <row r="20" spans="1:26" ht="409.5" x14ac:dyDescent="0.25">
      <c r="A20" s="49" t="s">
        <v>105</v>
      </c>
      <c r="B20" s="49" t="s">
        <v>3713</v>
      </c>
      <c r="C20" s="60" t="e">
        <v>#N/A</v>
      </c>
      <c r="D20" s="49" t="s">
        <v>3714</v>
      </c>
      <c r="E20" s="61" t="s">
        <v>3715</v>
      </c>
      <c r="F20" s="49" t="s">
        <v>3716</v>
      </c>
      <c r="G20" s="61" t="s">
        <v>3717</v>
      </c>
      <c r="H20" s="61" t="s">
        <v>3718</v>
      </c>
      <c r="I20" s="62">
        <v>6</v>
      </c>
      <c r="J20" s="62" t="s">
        <v>182</v>
      </c>
      <c r="K20" s="61" t="s">
        <v>3719</v>
      </c>
      <c r="L20" s="61" t="s">
        <v>261</v>
      </c>
      <c r="M20" s="61" t="s">
        <v>3720</v>
      </c>
      <c r="N20" s="61" t="s">
        <v>3721</v>
      </c>
      <c r="O20" s="61" t="s">
        <v>118</v>
      </c>
      <c r="P20" s="61" t="s">
        <v>119</v>
      </c>
      <c r="Q20" s="49"/>
      <c r="R20" s="49" t="s">
        <v>1486</v>
      </c>
      <c r="S20" s="49" t="s">
        <v>3722</v>
      </c>
      <c r="T20" s="49"/>
      <c r="Z20" s="69" t="s">
        <v>1008</v>
      </c>
    </row>
    <row r="21" spans="1:26" ht="409.5" x14ac:dyDescent="0.25">
      <c r="A21" s="49" t="s">
        <v>105</v>
      </c>
      <c r="B21" s="49" t="s">
        <v>5408</v>
      </c>
      <c r="C21" s="60" t="e">
        <v>#N/A</v>
      </c>
      <c r="D21" s="49" t="s">
        <v>5409</v>
      </c>
      <c r="E21" s="61" t="s">
        <v>5410</v>
      </c>
      <c r="F21" s="49"/>
      <c r="G21" s="61" t="s">
        <v>5411</v>
      </c>
      <c r="H21" s="61" t="s">
        <v>5412</v>
      </c>
      <c r="I21" s="62">
        <v>6</v>
      </c>
      <c r="J21" s="62" t="s">
        <v>210</v>
      </c>
      <c r="K21" s="61" t="s">
        <v>5413</v>
      </c>
      <c r="L21" s="61" t="s">
        <v>5414</v>
      </c>
      <c r="M21" s="61" t="s">
        <v>3720</v>
      </c>
      <c r="N21" s="61" t="s">
        <v>3721</v>
      </c>
      <c r="O21" s="61" t="s">
        <v>118</v>
      </c>
      <c r="P21" s="61" t="s">
        <v>119</v>
      </c>
      <c r="Q21" s="49"/>
      <c r="R21" s="49"/>
      <c r="S21" s="49" t="s">
        <v>5415</v>
      </c>
      <c r="T21" s="49"/>
      <c r="Z21" s="66" t="s">
        <v>5349</v>
      </c>
    </row>
    <row r="22" spans="1:26" ht="409.5" x14ac:dyDescent="0.25">
      <c r="A22" s="49" t="s">
        <v>995</v>
      </c>
      <c r="B22" s="49" t="s">
        <v>5349</v>
      </c>
      <c r="C22" s="60" t="e">
        <v>#N/A</v>
      </c>
      <c r="D22" s="49" t="s">
        <v>5350</v>
      </c>
      <c r="E22" s="61" t="s">
        <v>5351</v>
      </c>
      <c r="F22" s="49" t="s">
        <v>3291</v>
      </c>
      <c r="G22" s="61" t="s">
        <v>3014</v>
      </c>
      <c r="H22" s="61" t="s">
        <v>5352</v>
      </c>
      <c r="I22" s="62">
        <v>8</v>
      </c>
      <c r="J22" s="62" t="s">
        <v>1046</v>
      </c>
      <c r="K22" s="61" t="s">
        <v>5353</v>
      </c>
      <c r="L22" s="61" t="s">
        <v>5354</v>
      </c>
      <c r="M22" s="61" t="s">
        <v>5355</v>
      </c>
      <c r="N22" s="61" t="s">
        <v>1005</v>
      </c>
      <c r="O22" s="61" t="s">
        <v>5356</v>
      </c>
      <c r="P22" s="61" t="s">
        <v>5357</v>
      </c>
      <c r="Q22" s="49"/>
      <c r="R22" s="49"/>
      <c r="S22" s="49" t="s">
        <v>5358</v>
      </c>
      <c r="T22" s="49"/>
      <c r="Z22" s="67" t="s">
        <v>386</v>
      </c>
    </row>
    <row r="23" spans="1:26" ht="409.5" x14ac:dyDescent="0.25">
      <c r="A23" s="49" t="s">
        <v>995</v>
      </c>
      <c r="B23" s="49" t="s">
        <v>996</v>
      </c>
      <c r="C23" s="60" t="e">
        <v>#N/A</v>
      </c>
      <c r="D23" s="49" t="s">
        <v>997</v>
      </c>
      <c r="E23" s="61" t="s">
        <v>998</v>
      </c>
      <c r="F23" s="49" t="s">
        <v>999</v>
      </c>
      <c r="G23" s="61" t="s">
        <v>1000</v>
      </c>
      <c r="H23" s="61" t="s">
        <v>1001</v>
      </c>
      <c r="I23" s="62">
        <v>10</v>
      </c>
      <c r="J23" s="62" t="s">
        <v>182</v>
      </c>
      <c r="K23" s="61" t="s">
        <v>1002</v>
      </c>
      <c r="L23" s="61" t="s">
        <v>1003</v>
      </c>
      <c r="M23" s="61" t="s">
        <v>1004</v>
      </c>
      <c r="N23" s="61" t="s">
        <v>1005</v>
      </c>
      <c r="O23" s="61" t="s">
        <v>1006</v>
      </c>
      <c r="P23" s="61" t="s">
        <v>1007</v>
      </c>
      <c r="Q23" s="49" t="s">
        <v>1008</v>
      </c>
      <c r="R23" s="49" t="s">
        <v>1009</v>
      </c>
      <c r="S23" s="49" t="s">
        <v>1010</v>
      </c>
      <c r="T23" s="49"/>
      <c r="Z23" s="68" t="s">
        <v>5358</v>
      </c>
    </row>
    <row r="24" spans="1:26" ht="409.5" x14ac:dyDescent="0.25">
      <c r="A24" s="49" t="s">
        <v>995</v>
      </c>
      <c r="B24" s="49" t="s">
        <v>5339</v>
      </c>
      <c r="C24" s="60" t="e">
        <v>#N/A</v>
      </c>
      <c r="D24" s="49" t="s">
        <v>5340</v>
      </c>
      <c r="E24" s="61" t="s">
        <v>5341</v>
      </c>
      <c r="F24" s="49" t="s">
        <v>5342</v>
      </c>
      <c r="G24" s="61" t="s">
        <v>1000</v>
      </c>
      <c r="H24" s="61" t="s">
        <v>5343</v>
      </c>
      <c r="I24" s="62">
        <v>8</v>
      </c>
      <c r="J24" s="62" t="s">
        <v>182</v>
      </c>
      <c r="K24" s="61" t="s">
        <v>5344</v>
      </c>
      <c r="L24" s="61" t="s">
        <v>5345</v>
      </c>
      <c r="M24" s="61" t="s">
        <v>1028</v>
      </c>
      <c r="N24" s="61" t="s">
        <v>1005</v>
      </c>
      <c r="O24" s="61" t="s">
        <v>5346</v>
      </c>
      <c r="P24" s="61" t="s">
        <v>5347</v>
      </c>
      <c r="Q24" s="49"/>
      <c r="R24" s="49"/>
      <c r="S24" s="49" t="s">
        <v>5348</v>
      </c>
      <c r="T24" s="49"/>
      <c r="Z24" s="69" t="s">
        <v>386</v>
      </c>
    </row>
    <row r="25" spans="1:26" ht="409.5" x14ac:dyDescent="0.25">
      <c r="A25" s="49" t="s">
        <v>1724</v>
      </c>
      <c r="B25" s="49" t="s">
        <v>3641</v>
      </c>
      <c r="C25" s="60" t="e">
        <v>#N/A</v>
      </c>
      <c r="D25" s="49" t="s">
        <v>3642</v>
      </c>
      <c r="E25" s="61" t="s">
        <v>3643</v>
      </c>
      <c r="F25" s="49" t="s">
        <v>3644</v>
      </c>
      <c r="G25" s="61" t="s">
        <v>3645</v>
      </c>
      <c r="H25" s="61" t="s">
        <v>3646</v>
      </c>
      <c r="I25" s="62">
        <v>10</v>
      </c>
      <c r="J25" s="62" t="s">
        <v>182</v>
      </c>
      <c r="K25" s="61" t="s">
        <v>3647</v>
      </c>
      <c r="L25" s="61" t="s">
        <v>1731</v>
      </c>
      <c r="M25" s="61" t="s">
        <v>1732</v>
      </c>
      <c r="N25" s="61" t="s">
        <v>3648</v>
      </c>
      <c r="O25" s="61" t="s">
        <v>3649</v>
      </c>
      <c r="P25" s="61" t="s">
        <v>3650</v>
      </c>
      <c r="Q25" s="49"/>
      <c r="R25" s="49" t="s">
        <v>3640</v>
      </c>
      <c r="S25" s="49" t="s">
        <v>3651</v>
      </c>
      <c r="T25" s="49"/>
      <c r="Z25" s="66" t="s">
        <v>1021</v>
      </c>
    </row>
    <row r="26" spans="1:26" ht="409.5" x14ac:dyDescent="0.25">
      <c r="A26" s="49" t="s">
        <v>1724</v>
      </c>
      <c r="B26" s="49" t="s">
        <v>3652</v>
      </c>
      <c r="C26" s="60" t="e">
        <v>#N/A</v>
      </c>
      <c r="D26" s="49" t="s">
        <v>3653</v>
      </c>
      <c r="E26" s="61" t="s">
        <v>3654</v>
      </c>
      <c r="F26" s="49" t="s">
        <v>3644</v>
      </c>
      <c r="G26" s="61" t="s">
        <v>3655</v>
      </c>
      <c r="H26" s="61" t="s">
        <v>3656</v>
      </c>
      <c r="I26" s="62">
        <v>8</v>
      </c>
      <c r="J26" s="62" t="s">
        <v>182</v>
      </c>
      <c r="K26" s="61" t="s">
        <v>3657</v>
      </c>
      <c r="L26" s="61" t="s">
        <v>1731</v>
      </c>
      <c r="M26" s="61" t="s">
        <v>3658</v>
      </c>
      <c r="N26" s="61" t="s">
        <v>3659</v>
      </c>
      <c r="O26" s="61" t="s">
        <v>3649</v>
      </c>
      <c r="P26" s="61" t="s">
        <v>3660</v>
      </c>
      <c r="Q26" s="49"/>
      <c r="R26" s="49" t="s">
        <v>3640</v>
      </c>
      <c r="S26" s="49" t="s">
        <v>3661</v>
      </c>
      <c r="T26" s="49"/>
      <c r="Z26" s="67" t="s">
        <v>1030</v>
      </c>
    </row>
    <row r="27" spans="1:26" ht="409.5" x14ac:dyDescent="0.25">
      <c r="A27" s="49" t="s">
        <v>1724</v>
      </c>
      <c r="B27" s="49" t="s">
        <v>3662</v>
      </c>
      <c r="C27" s="60" t="e">
        <v>#N/A</v>
      </c>
      <c r="D27" s="49" t="s">
        <v>3663</v>
      </c>
      <c r="E27" s="61" t="s">
        <v>3664</v>
      </c>
      <c r="F27" s="49" t="s">
        <v>3644</v>
      </c>
      <c r="G27" s="61" t="s">
        <v>3665</v>
      </c>
      <c r="H27" s="61" t="s">
        <v>3666</v>
      </c>
      <c r="I27" s="62">
        <v>10</v>
      </c>
      <c r="J27" s="62" t="s">
        <v>182</v>
      </c>
      <c r="K27" s="61" t="s">
        <v>3667</v>
      </c>
      <c r="L27" s="61" t="s">
        <v>3668</v>
      </c>
      <c r="M27" s="61" t="s">
        <v>3658</v>
      </c>
      <c r="N27" s="61" t="s">
        <v>3669</v>
      </c>
      <c r="O27" s="61" t="s">
        <v>3649</v>
      </c>
      <c r="P27" s="61" t="s">
        <v>3670</v>
      </c>
      <c r="Q27" s="49"/>
      <c r="R27" s="49" t="s">
        <v>3640</v>
      </c>
      <c r="S27" s="49" t="s">
        <v>3671</v>
      </c>
      <c r="T27" s="49"/>
      <c r="Z27" s="68" t="s">
        <v>386</v>
      </c>
    </row>
    <row r="28" spans="1:26" ht="409.5" x14ac:dyDescent="0.25">
      <c r="A28" s="49" t="s">
        <v>1724</v>
      </c>
      <c r="B28" s="49" t="s">
        <v>3672</v>
      </c>
      <c r="C28" s="60" t="e">
        <v>#N/A</v>
      </c>
      <c r="D28" s="49" t="s">
        <v>3673</v>
      </c>
      <c r="E28" s="61" t="s">
        <v>3674</v>
      </c>
      <c r="F28" s="49" t="s">
        <v>3675</v>
      </c>
      <c r="G28" s="61" t="s">
        <v>3676</v>
      </c>
      <c r="H28" s="61" t="s">
        <v>3677</v>
      </c>
      <c r="I28" s="62">
        <v>9</v>
      </c>
      <c r="J28" s="62" t="s">
        <v>182</v>
      </c>
      <c r="K28" s="61" t="s">
        <v>3678</v>
      </c>
      <c r="L28" s="61" t="s">
        <v>3679</v>
      </c>
      <c r="M28" s="61" t="s">
        <v>3680</v>
      </c>
      <c r="N28" s="61" t="s">
        <v>3681</v>
      </c>
      <c r="O28" s="61" t="s">
        <v>3682</v>
      </c>
      <c r="P28" s="61" t="s">
        <v>3683</v>
      </c>
      <c r="Q28" s="49"/>
      <c r="R28" s="49" t="s">
        <v>3640</v>
      </c>
      <c r="S28" s="49" t="s">
        <v>3684</v>
      </c>
      <c r="T28" s="49"/>
      <c r="Z28" s="69" t="s">
        <v>1020</v>
      </c>
    </row>
    <row r="29" spans="1:26" ht="409.5" x14ac:dyDescent="0.25">
      <c r="A29" s="49" t="s">
        <v>1724</v>
      </c>
      <c r="B29" s="49" t="s">
        <v>4154</v>
      </c>
      <c r="C29" s="60" t="e">
        <v>#N/A</v>
      </c>
      <c r="D29" s="49" t="s">
        <v>4155</v>
      </c>
      <c r="E29" s="61" t="s">
        <v>4156</v>
      </c>
      <c r="F29" s="49"/>
      <c r="G29" s="61" t="s">
        <v>2212</v>
      </c>
      <c r="H29" s="61" t="s">
        <v>4157</v>
      </c>
      <c r="I29" s="62">
        <v>5</v>
      </c>
      <c r="J29" s="62" t="s">
        <v>182</v>
      </c>
      <c r="K29" s="61" t="s">
        <v>4158</v>
      </c>
      <c r="L29" s="61" t="s">
        <v>4159</v>
      </c>
      <c r="M29" s="61" t="s">
        <v>4160</v>
      </c>
      <c r="N29" s="61" t="s">
        <v>4161</v>
      </c>
      <c r="O29" s="61" t="s">
        <v>3649</v>
      </c>
      <c r="P29" s="61" t="s">
        <v>4162</v>
      </c>
      <c r="Q29" s="49"/>
      <c r="R29" s="49"/>
      <c r="S29" s="49" t="s">
        <v>994</v>
      </c>
      <c r="T29" s="49"/>
      <c r="Z29" s="66" t="s">
        <v>1041</v>
      </c>
    </row>
    <row r="30" spans="1:26" ht="409.5" x14ac:dyDescent="0.25">
      <c r="A30" s="49" t="s">
        <v>1724</v>
      </c>
      <c r="B30" s="49" t="s">
        <v>3685</v>
      </c>
      <c r="C30" s="60" t="e">
        <v>#N/A</v>
      </c>
      <c r="D30" s="49" t="s">
        <v>3686</v>
      </c>
      <c r="E30" s="61" t="s">
        <v>3687</v>
      </c>
      <c r="F30" s="49" t="s">
        <v>3688</v>
      </c>
      <c r="G30" s="61" t="s">
        <v>3689</v>
      </c>
      <c r="H30" s="61" t="s">
        <v>3690</v>
      </c>
      <c r="I30" s="62">
        <v>9</v>
      </c>
      <c r="J30" s="62" t="s">
        <v>182</v>
      </c>
      <c r="K30" s="61" t="s">
        <v>3691</v>
      </c>
      <c r="L30" s="61" t="s">
        <v>1731</v>
      </c>
      <c r="M30" s="61" t="s">
        <v>1732</v>
      </c>
      <c r="N30" s="61" t="s">
        <v>3692</v>
      </c>
      <c r="O30" s="61" t="s">
        <v>3649</v>
      </c>
      <c r="P30" s="61" t="s">
        <v>3693</v>
      </c>
      <c r="Q30" s="49"/>
      <c r="R30" s="49" t="s">
        <v>3640</v>
      </c>
      <c r="S30" s="49" t="s">
        <v>3694</v>
      </c>
      <c r="T30" s="49"/>
      <c r="Z30" s="67" t="s">
        <v>386</v>
      </c>
    </row>
    <row r="31" spans="1:26" ht="409.5" x14ac:dyDescent="0.25">
      <c r="A31" s="49" t="s">
        <v>1724</v>
      </c>
      <c r="B31" s="49" t="s">
        <v>3695</v>
      </c>
      <c r="C31" s="60" t="e">
        <v>#N/A</v>
      </c>
      <c r="D31" s="49" t="s">
        <v>3696</v>
      </c>
      <c r="E31" s="61" t="s">
        <v>3697</v>
      </c>
      <c r="F31" s="49" t="s">
        <v>3698</v>
      </c>
      <c r="G31" s="61" t="s">
        <v>718</v>
      </c>
      <c r="H31" s="61" t="s">
        <v>3699</v>
      </c>
      <c r="I31" s="62">
        <v>8</v>
      </c>
      <c r="J31" s="62" t="s">
        <v>182</v>
      </c>
      <c r="K31" s="61" t="s">
        <v>3700</v>
      </c>
      <c r="L31" s="61" t="s">
        <v>1731</v>
      </c>
      <c r="M31" s="61" t="s">
        <v>1732</v>
      </c>
      <c r="N31" s="61" t="s">
        <v>3701</v>
      </c>
      <c r="O31" s="61" t="s">
        <v>3649</v>
      </c>
      <c r="P31" s="61" t="s">
        <v>3702</v>
      </c>
      <c r="Q31" s="49"/>
      <c r="R31" s="49" t="s">
        <v>3640</v>
      </c>
      <c r="S31" s="49" t="s">
        <v>3703</v>
      </c>
      <c r="T31" s="49"/>
      <c r="Z31" s="68" t="s">
        <v>386</v>
      </c>
    </row>
    <row r="32" spans="1:26" ht="409.5" x14ac:dyDescent="0.25">
      <c r="A32" s="49" t="s">
        <v>1724</v>
      </c>
      <c r="B32" s="49" t="s">
        <v>1725</v>
      </c>
      <c r="C32" s="60" t="e">
        <v>#N/A</v>
      </c>
      <c r="D32" s="49" t="s">
        <v>1726</v>
      </c>
      <c r="E32" s="61" t="s">
        <v>1727</v>
      </c>
      <c r="F32" s="49"/>
      <c r="G32" s="61" t="s">
        <v>1728</v>
      </c>
      <c r="H32" s="61" t="s">
        <v>1729</v>
      </c>
      <c r="I32" s="62">
        <v>9</v>
      </c>
      <c r="J32" s="62" t="s">
        <v>182</v>
      </c>
      <c r="K32" s="61" t="s">
        <v>1730</v>
      </c>
      <c r="L32" s="61" t="s">
        <v>1731</v>
      </c>
      <c r="M32" s="61" t="s">
        <v>1732</v>
      </c>
      <c r="N32" s="61" t="s">
        <v>1733</v>
      </c>
      <c r="O32" s="61" t="s">
        <v>1734</v>
      </c>
      <c r="P32" s="61" t="s">
        <v>1735</v>
      </c>
      <c r="Q32" s="49" t="s">
        <v>1736</v>
      </c>
      <c r="R32" s="49"/>
      <c r="S32" s="49" t="s">
        <v>1737</v>
      </c>
      <c r="T32" s="49"/>
      <c r="Z32" s="69" t="s">
        <v>1051</v>
      </c>
    </row>
    <row r="33" spans="1:26" ht="409.5" x14ac:dyDescent="0.25">
      <c r="A33" s="49" t="s">
        <v>1724</v>
      </c>
      <c r="B33" s="49" t="s">
        <v>4845</v>
      </c>
      <c r="C33" s="60" t="e">
        <v>#N/A</v>
      </c>
      <c r="D33" s="49" t="s">
        <v>4846</v>
      </c>
      <c r="E33" s="61" t="s">
        <v>4847</v>
      </c>
      <c r="F33" s="49"/>
      <c r="G33" s="61" t="s">
        <v>4848</v>
      </c>
      <c r="H33" s="61" t="s">
        <v>4849</v>
      </c>
      <c r="I33" s="62">
        <v>5</v>
      </c>
      <c r="J33" s="62" t="s">
        <v>113</v>
      </c>
      <c r="K33" s="61" t="s">
        <v>4850</v>
      </c>
      <c r="L33" s="61" t="s">
        <v>4851</v>
      </c>
      <c r="M33" s="61" t="s">
        <v>4852</v>
      </c>
      <c r="N33" s="61" t="s">
        <v>4853</v>
      </c>
      <c r="O33" s="61" t="s">
        <v>4854</v>
      </c>
      <c r="P33" s="61" t="s">
        <v>4855</v>
      </c>
      <c r="Q33" s="49"/>
      <c r="R33" s="49"/>
      <c r="S33" s="49" t="s">
        <v>4856</v>
      </c>
      <c r="T33" s="49"/>
      <c r="Z33" s="66" t="s">
        <v>3572</v>
      </c>
    </row>
    <row r="34" spans="1:26" ht="409.5" x14ac:dyDescent="0.25">
      <c r="A34" s="49" t="s">
        <v>4543</v>
      </c>
      <c r="B34" s="49" t="s">
        <v>5427</v>
      </c>
      <c r="C34" s="60" t="e">
        <v>#N/A</v>
      </c>
      <c r="D34" s="49" t="s">
        <v>5428</v>
      </c>
      <c r="E34" s="61" t="s">
        <v>5429</v>
      </c>
      <c r="F34" s="49"/>
      <c r="G34" s="61" t="s">
        <v>5430</v>
      </c>
      <c r="H34" s="61" t="s">
        <v>5431</v>
      </c>
      <c r="I34" s="62">
        <v>9</v>
      </c>
      <c r="J34" s="62" t="s">
        <v>182</v>
      </c>
      <c r="K34" s="61" t="s">
        <v>5432</v>
      </c>
      <c r="L34" s="61" t="s">
        <v>5433</v>
      </c>
      <c r="M34" s="61" t="s">
        <v>5434</v>
      </c>
      <c r="N34" s="61" t="s">
        <v>5435</v>
      </c>
      <c r="O34" s="61" t="s">
        <v>5436</v>
      </c>
      <c r="P34" s="61" t="s">
        <v>5437</v>
      </c>
      <c r="Q34" s="49"/>
      <c r="R34" s="49"/>
      <c r="S34" s="49" t="s">
        <v>5438</v>
      </c>
      <c r="T34" s="49"/>
      <c r="Z34" s="67" t="s">
        <v>3583</v>
      </c>
    </row>
    <row r="35" spans="1:26" ht="409.5" x14ac:dyDescent="0.25">
      <c r="A35" s="49" t="s">
        <v>4543</v>
      </c>
      <c r="B35" s="49" t="s">
        <v>4544</v>
      </c>
      <c r="C35" s="60" t="e">
        <v>#N/A</v>
      </c>
      <c r="D35" s="49" t="s">
        <v>4545</v>
      </c>
      <c r="E35" s="61" t="s">
        <v>4546</v>
      </c>
      <c r="F35" s="49" t="s">
        <v>1257</v>
      </c>
      <c r="G35" s="61" t="s">
        <v>4547</v>
      </c>
      <c r="H35" s="61" t="s">
        <v>4548</v>
      </c>
      <c r="I35" s="62">
        <v>8</v>
      </c>
      <c r="J35" s="62" t="s">
        <v>113</v>
      </c>
      <c r="K35" s="61" t="s">
        <v>4549</v>
      </c>
      <c r="L35" s="61" t="s">
        <v>4550</v>
      </c>
      <c r="M35" s="61" t="s">
        <v>4551</v>
      </c>
      <c r="N35" s="61" t="s">
        <v>4552</v>
      </c>
      <c r="O35" s="61" t="s">
        <v>4553</v>
      </c>
      <c r="P35" s="61" t="s">
        <v>4554</v>
      </c>
      <c r="Q35" s="49"/>
      <c r="R35" s="49"/>
      <c r="S35" s="49" t="s">
        <v>4555</v>
      </c>
      <c r="T35" s="49"/>
      <c r="Z35" s="68" t="s">
        <v>386</v>
      </c>
    </row>
    <row r="36" spans="1:26" ht="409.5" x14ac:dyDescent="0.25">
      <c r="A36" s="49" t="s">
        <v>4543</v>
      </c>
      <c r="B36" s="49" t="s">
        <v>5439</v>
      </c>
      <c r="C36" s="60" t="e">
        <v>#N/A</v>
      </c>
      <c r="D36" s="49" t="s">
        <v>5440</v>
      </c>
      <c r="E36" s="61" t="s">
        <v>5441</v>
      </c>
      <c r="F36" s="49"/>
      <c r="G36" s="61" t="s">
        <v>501</v>
      </c>
      <c r="H36" s="61" t="s">
        <v>5442</v>
      </c>
      <c r="I36" s="62">
        <v>8</v>
      </c>
      <c r="J36" s="62" t="s">
        <v>113</v>
      </c>
      <c r="K36" s="61" t="s">
        <v>5443</v>
      </c>
      <c r="L36" s="61" t="s">
        <v>5444</v>
      </c>
      <c r="M36" s="61" t="s">
        <v>4551</v>
      </c>
      <c r="N36" s="61" t="s">
        <v>4552</v>
      </c>
      <c r="O36" s="61" t="s">
        <v>5445</v>
      </c>
      <c r="P36" s="61" t="s">
        <v>5446</v>
      </c>
      <c r="Q36" s="49"/>
      <c r="R36" s="49"/>
      <c r="S36" s="49" t="s">
        <v>5447</v>
      </c>
      <c r="T36" s="49"/>
      <c r="Z36" s="69" t="s">
        <v>386</v>
      </c>
    </row>
    <row r="37" spans="1:26" ht="409.5" x14ac:dyDescent="0.25">
      <c r="A37" s="49" t="s">
        <v>4543</v>
      </c>
      <c r="B37" s="49" t="s">
        <v>5448</v>
      </c>
      <c r="C37" s="60" t="e">
        <v>#N/A</v>
      </c>
      <c r="D37" s="49" t="s">
        <v>5449</v>
      </c>
      <c r="E37" s="61" t="s">
        <v>5450</v>
      </c>
      <c r="F37" s="49"/>
      <c r="G37" s="61" t="s">
        <v>501</v>
      </c>
      <c r="H37" s="61" t="s">
        <v>5451</v>
      </c>
      <c r="I37" s="62">
        <v>8</v>
      </c>
      <c r="J37" s="62" t="s">
        <v>113</v>
      </c>
      <c r="K37" s="61" t="s">
        <v>5452</v>
      </c>
      <c r="L37" s="61" t="s">
        <v>5453</v>
      </c>
      <c r="M37" s="61" t="s">
        <v>4551</v>
      </c>
      <c r="N37" s="61" t="s">
        <v>4552</v>
      </c>
      <c r="O37" s="61" t="s">
        <v>5454</v>
      </c>
      <c r="P37" s="61" t="s">
        <v>5455</v>
      </c>
      <c r="Q37" s="49"/>
      <c r="R37" s="49"/>
      <c r="S37" s="49" t="s">
        <v>5456</v>
      </c>
      <c r="T37" s="49"/>
      <c r="Z37" s="66" t="s">
        <v>4045</v>
      </c>
    </row>
    <row r="38" spans="1:26" ht="409.5" x14ac:dyDescent="0.25">
      <c r="A38" s="49" t="s">
        <v>4543</v>
      </c>
      <c r="B38" s="49" t="s">
        <v>5457</v>
      </c>
      <c r="C38" s="60" t="e">
        <v>#N/A</v>
      </c>
      <c r="D38" s="49" t="s">
        <v>5458</v>
      </c>
      <c r="E38" s="61" t="s">
        <v>5459</v>
      </c>
      <c r="F38" s="49"/>
      <c r="G38" s="61" t="s">
        <v>501</v>
      </c>
      <c r="H38" s="61" t="s">
        <v>5460</v>
      </c>
      <c r="I38" s="62">
        <v>8</v>
      </c>
      <c r="J38" s="62" t="s">
        <v>113</v>
      </c>
      <c r="K38" s="61" t="s">
        <v>5461</v>
      </c>
      <c r="L38" s="61" t="s">
        <v>5462</v>
      </c>
      <c r="M38" s="61" t="s">
        <v>4551</v>
      </c>
      <c r="N38" s="61" t="s">
        <v>4552</v>
      </c>
      <c r="O38" s="61" t="s">
        <v>5463</v>
      </c>
      <c r="P38" s="61" t="s">
        <v>5464</v>
      </c>
      <c r="Q38" s="49"/>
      <c r="R38" s="49"/>
      <c r="S38" s="49" t="s">
        <v>5465</v>
      </c>
      <c r="T38" s="49"/>
      <c r="Z38" s="67" t="s">
        <v>4053</v>
      </c>
    </row>
    <row r="39" spans="1:26" ht="409.5" x14ac:dyDescent="0.25">
      <c r="A39" s="49" t="s">
        <v>4543</v>
      </c>
      <c r="B39" s="49" t="s">
        <v>4556</v>
      </c>
      <c r="C39" s="60" t="e">
        <v>#N/A</v>
      </c>
      <c r="D39" s="49" t="s">
        <v>4557</v>
      </c>
      <c r="E39" s="61" t="s">
        <v>4558</v>
      </c>
      <c r="F39" s="49"/>
      <c r="G39" s="61" t="s">
        <v>208</v>
      </c>
      <c r="H39" s="61" t="s">
        <v>4559</v>
      </c>
      <c r="I39" s="62">
        <v>3</v>
      </c>
      <c r="J39" s="62" t="s">
        <v>182</v>
      </c>
      <c r="K39" s="61" t="s">
        <v>4560</v>
      </c>
      <c r="L39" s="61" t="s">
        <v>4561</v>
      </c>
      <c r="M39" s="61" t="s">
        <v>4562</v>
      </c>
      <c r="N39" s="61" t="s">
        <v>4563</v>
      </c>
      <c r="O39" s="61" t="s">
        <v>4564</v>
      </c>
      <c r="P39" s="61" t="s">
        <v>4565</v>
      </c>
      <c r="Q39" s="49"/>
      <c r="R39" s="49"/>
      <c r="S39" s="49" t="s">
        <v>582</v>
      </c>
      <c r="T39" s="49"/>
      <c r="Z39" s="68" t="s">
        <v>386</v>
      </c>
    </row>
    <row r="40" spans="1:26" ht="409.5" x14ac:dyDescent="0.25">
      <c r="A40" s="49" t="s">
        <v>2954</v>
      </c>
      <c r="B40" s="49" t="s">
        <v>2955</v>
      </c>
      <c r="C40" s="60" t="e">
        <v>#N/A</v>
      </c>
      <c r="D40" s="49" t="s">
        <v>2956</v>
      </c>
      <c r="E40" s="61" t="s">
        <v>2957</v>
      </c>
      <c r="F40" s="49" t="s">
        <v>2958</v>
      </c>
      <c r="G40" s="61" t="s">
        <v>2959</v>
      </c>
      <c r="H40" s="61" t="s">
        <v>2960</v>
      </c>
      <c r="I40" s="62">
        <v>10</v>
      </c>
      <c r="J40" s="62" t="s">
        <v>609</v>
      </c>
      <c r="K40" s="61" t="s">
        <v>2961</v>
      </c>
      <c r="L40" s="61" t="s">
        <v>2962</v>
      </c>
      <c r="M40" s="61" t="s">
        <v>2963</v>
      </c>
      <c r="N40" s="61" t="s">
        <v>2964</v>
      </c>
      <c r="O40" s="61" t="s">
        <v>2965</v>
      </c>
      <c r="P40" s="61" t="s">
        <v>2966</v>
      </c>
      <c r="Q40" s="49"/>
      <c r="R40" s="49" t="s">
        <v>2967</v>
      </c>
      <c r="S40" s="49" t="s">
        <v>2968</v>
      </c>
      <c r="T40" s="49"/>
      <c r="Z40" s="69" t="s">
        <v>386</v>
      </c>
    </row>
    <row r="41" spans="1:26" ht="409.5" x14ac:dyDescent="0.25">
      <c r="A41" s="49" t="s">
        <v>2954</v>
      </c>
      <c r="B41" s="49" t="s">
        <v>4566</v>
      </c>
      <c r="C41" s="60" t="e">
        <v>#N/A</v>
      </c>
      <c r="D41" s="49" t="s">
        <v>4567</v>
      </c>
      <c r="E41" s="61" t="s">
        <v>4568</v>
      </c>
      <c r="F41" s="49" t="s">
        <v>4569</v>
      </c>
      <c r="G41" s="61" t="s">
        <v>4570</v>
      </c>
      <c r="H41" s="61" t="s">
        <v>4571</v>
      </c>
      <c r="I41" s="62">
        <v>9</v>
      </c>
      <c r="J41" s="62" t="s">
        <v>273</v>
      </c>
      <c r="K41" s="61" t="s">
        <v>4572</v>
      </c>
      <c r="L41" s="61" t="s">
        <v>4573</v>
      </c>
      <c r="M41" s="61" t="s">
        <v>4574</v>
      </c>
      <c r="N41" s="61" t="s">
        <v>4575</v>
      </c>
      <c r="O41" s="61" t="s">
        <v>4576</v>
      </c>
      <c r="P41" s="61" t="s">
        <v>4577</v>
      </c>
      <c r="Q41" s="49"/>
      <c r="R41" s="49"/>
      <c r="S41" s="49" t="s">
        <v>582</v>
      </c>
      <c r="T41" s="49"/>
      <c r="Z41" s="66" t="s">
        <v>4082</v>
      </c>
    </row>
    <row r="42" spans="1:26" ht="409.5" x14ac:dyDescent="0.25">
      <c r="A42" s="49" t="s">
        <v>2954</v>
      </c>
      <c r="B42" s="49" t="s">
        <v>3269</v>
      </c>
      <c r="C42" s="60" t="e">
        <v>#N/A</v>
      </c>
      <c r="D42" s="49" t="s">
        <v>3270</v>
      </c>
      <c r="E42" s="61" t="s">
        <v>3271</v>
      </c>
      <c r="F42" s="49" t="s">
        <v>3272</v>
      </c>
      <c r="G42" s="61" t="s">
        <v>3273</v>
      </c>
      <c r="H42" s="61" t="s">
        <v>3274</v>
      </c>
      <c r="I42" s="62">
        <v>10</v>
      </c>
      <c r="J42" s="62" t="s">
        <v>113</v>
      </c>
      <c r="K42" s="61" t="s">
        <v>3275</v>
      </c>
      <c r="L42" s="61" t="s">
        <v>3276</v>
      </c>
      <c r="M42" s="61" t="s">
        <v>3277</v>
      </c>
      <c r="N42" s="61" t="s">
        <v>3278</v>
      </c>
      <c r="O42" s="61" t="s">
        <v>3279</v>
      </c>
      <c r="P42" s="61" t="s">
        <v>3280</v>
      </c>
      <c r="Q42" s="49"/>
      <c r="R42" s="49" t="s">
        <v>1328</v>
      </c>
      <c r="S42" s="49" t="s">
        <v>3281</v>
      </c>
      <c r="T42" s="49"/>
      <c r="Z42" s="67" t="s">
        <v>4092</v>
      </c>
    </row>
    <row r="43" spans="1:26" ht="409.5" x14ac:dyDescent="0.25">
      <c r="A43" s="49" t="s">
        <v>2954</v>
      </c>
      <c r="B43" s="49" t="s">
        <v>2980</v>
      </c>
      <c r="C43" s="60" t="e">
        <v>#N/A</v>
      </c>
      <c r="D43" s="49" t="s">
        <v>2981</v>
      </c>
      <c r="E43" s="61" t="s">
        <v>2982</v>
      </c>
      <c r="F43" s="49" t="s">
        <v>2983</v>
      </c>
      <c r="G43" s="61" t="s">
        <v>2959</v>
      </c>
      <c r="H43" s="61" t="s">
        <v>2984</v>
      </c>
      <c r="I43" s="62">
        <v>10</v>
      </c>
      <c r="J43" s="62" t="s">
        <v>210</v>
      </c>
      <c r="K43" s="61" t="s">
        <v>2985</v>
      </c>
      <c r="L43" s="61" t="s">
        <v>2962</v>
      </c>
      <c r="M43" s="61" t="s">
        <v>2986</v>
      </c>
      <c r="N43" s="61" t="s">
        <v>2987</v>
      </c>
      <c r="O43" s="61" t="s">
        <v>2988</v>
      </c>
      <c r="P43" s="61" t="s">
        <v>2989</v>
      </c>
      <c r="Q43" s="49"/>
      <c r="R43" s="49" t="s">
        <v>2990</v>
      </c>
      <c r="S43" s="49" t="s">
        <v>319</v>
      </c>
      <c r="T43" s="49"/>
      <c r="Z43" s="68" t="s">
        <v>386</v>
      </c>
    </row>
    <row r="44" spans="1:26" ht="409.5" x14ac:dyDescent="0.25">
      <c r="A44" s="49" t="s">
        <v>2954</v>
      </c>
      <c r="B44" s="49" t="s">
        <v>3504</v>
      </c>
      <c r="C44" s="60" t="e">
        <v>#N/A</v>
      </c>
      <c r="D44" s="49" t="s">
        <v>3505</v>
      </c>
      <c r="E44" s="61" t="s">
        <v>3506</v>
      </c>
      <c r="F44" s="49" t="s">
        <v>3507</v>
      </c>
      <c r="G44" s="61" t="s">
        <v>3508</v>
      </c>
      <c r="H44" s="61" t="s">
        <v>3509</v>
      </c>
      <c r="I44" s="62">
        <v>10</v>
      </c>
      <c r="J44" s="62" t="s">
        <v>210</v>
      </c>
      <c r="K44" s="61" t="s">
        <v>3510</v>
      </c>
      <c r="L44" s="61" t="s">
        <v>3511</v>
      </c>
      <c r="M44" s="61" t="s">
        <v>3512</v>
      </c>
      <c r="N44" s="61" t="s">
        <v>3513</v>
      </c>
      <c r="O44" s="61" t="s">
        <v>3514</v>
      </c>
      <c r="P44" s="61" t="s">
        <v>3515</v>
      </c>
      <c r="Q44" s="49"/>
      <c r="R44" s="49" t="s">
        <v>1524</v>
      </c>
      <c r="S44" s="49" t="s">
        <v>3516</v>
      </c>
      <c r="T44" s="49"/>
      <c r="Z44" s="69" t="s">
        <v>386</v>
      </c>
    </row>
    <row r="45" spans="1:26" ht="409.5" x14ac:dyDescent="0.25">
      <c r="A45" s="49" t="s">
        <v>2954</v>
      </c>
      <c r="B45" s="49" t="s">
        <v>3517</v>
      </c>
      <c r="C45" s="60" t="e">
        <v>#N/A</v>
      </c>
      <c r="D45" s="49" t="s">
        <v>3518</v>
      </c>
      <c r="E45" s="61" t="s">
        <v>3519</v>
      </c>
      <c r="F45" s="49" t="s">
        <v>3520</v>
      </c>
      <c r="G45" s="61" t="s">
        <v>3521</v>
      </c>
      <c r="H45" s="61" t="s">
        <v>3522</v>
      </c>
      <c r="I45" s="62">
        <v>8</v>
      </c>
      <c r="J45" s="62" t="s">
        <v>210</v>
      </c>
      <c r="K45" s="61" t="s">
        <v>3523</v>
      </c>
      <c r="L45" s="61" t="s">
        <v>2962</v>
      </c>
      <c r="M45" s="61" t="s">
        <v>3524</v>
      </c>
      <c r="N45" s="61" t="s">
        <v>3525</v>
      </c>
      <c r="O45" s="61" t="s">
        <v>3526</v>
      </c>
      <c r="P45" s="61" t="s">
        <v>3527</v>
      </c>
      <c r="Q45" s="49"/>
      <c r="R45" s="49" t="s">
        <v>1524</v>
      </c>
      <c r="S45" s="49" t="s">
        <v>3528</v>
      </c>
      <c r="T45" s="49"/>
      <c r="Z45" s="66" t="s">
        <v>4065</v>
      </c>
    </row>
    <row r="46" spans="1:26" ht="409.5" x14ac:dyDescent="0.25">
      <c r="A46" s="49" t="s">
        <v>306</v>
      </c>
      <c r="B46" s="49" t="s">
        <v>4128</v>
      </c>
      <c r="C46" s="60" t="e">
        <v>#N/A</v>
      </c>
      <c r="D46" s="49" t="s">
        <v>4129</v>
      </c>
      <c r="E46" s="61" t="s">
        <v>4130</v>
      </c>
      <c r="F46" s="49"/>
      <c r="G46" s="61" t="s">
        <v>379</v>
      </c>
      <c r="H46" s="61" t="s">
        <v>4131</v>
      </c>
      <c r="I46" s="62">
        <v>5</v>
      </c>
      <c r="J46" s="62" t="s">
        <v>113</v>
      </c>
      <c r="K46" s="61" t="s">
        <v>4132</v>
      </c>
      <c r="L46" s="61" t="s">
        <v>4133</v>
      </c>
      <c r="M46" s="61" t="s">
        <v>4134</v>
      </c>
      <c r="N46" s="61" t="s">
        <v>4135</v>
      </c>
      <c r="O46" s="61" t="s">
        <v>4136</v>
      </c>
      <c r="P46" s="61" t="s">
        <v>4137</v>
      </c>
      <c r="Q46" s="49"/>
      <c r="R46" s="49"/>
      <c r="S46" s="49" t="s">
        <v>4138</v>
      </c>
      <c r="T46" s="49"/>
      <c r="Z46" s="67" t="s">
        <v>4075</v>
      </c>
    </row>
    <row r="47" spans="1:26" ht="409.5" x14ac:dyDescent="0.25">
      <c r="A47" s="49" t="s">
        <v>306</v>
      </c>
      <c r="B47" s="49" t="s">
        <v>4885</v>
      </c>
      <c r="C47" s="60" t="e">
        <v>#N/A</v>
      </c>
      <c r="D47" s="49" t="s">
        <v>4886</v>
      </c>
      <c r="E47" s="61" t="s">
        <v>4887</v>
      </c>
      <c r="F47" s="49"/>
      <c r="G47" s="61"/>
      <c r="H47" s="61" t="s">
        <v>4888</v>
      </c>
      <c r="I47" s="62">
        <v>5</v>
      </c>
      <c r="J47" s="62" t="s">
        <v>182</v>
      </c>
      <c r="K47" s="61" t="s">
        <v>4889</v>
      </c>
      <c r="L47" s="61" t="s">
        <v>326</v>
      </c>
      <c r="M47" s="61" t="s">
        <v>327</v>
      </c>
      <c r="N47" s="61" t="s">
        <v>328</v>
      </c>
      <c r="O47" s="61" t="s">
        <v>316</v>
      </c>
      <c r="P47" s="61" t="s">
        <v>317</v>
      </c>
      <c r="Q47" s="49"/>
      <c r="R47" s="49"/>
      <c r="S47" s="49" t="s">
        <v>4890</v>
      </c>
      <c r="T47" s="49"/>
      <c r="Z47" s="68" t="s">
        <v>386</v>
      </c>
    </row>
    <row r="48" spans="1:26" ht="409.5" x14ac:dyDescent="0.25">
      <c r="A48" s="49" t="s">
        <v>306</v>
      </c>
      <c r="B48" s="49" t="s">
        <v>1623</v>
      </c>
      <c r="C48" s="60" t="e">
        <v>#N/A</v>
      </c>
      <c r="D48" s="49" t="s">
        <v>1624</v>
      </c>
      <c r="E48" s="61" t="s">
        <v>1625</v>
      </c>
      <c r="F48" s="49" t="s">
        <v>1626</v>
      </c>
      <c r="G48" s="61" t="s">
        <v>1627</v>
      </c>
      <c r="H48" s="61" t="s">
        <v>1628</v>
      </c>
      <c r="I48" s="62">
        <v>8</v>
      </c>
      <c r="J48" s="62" t="s">
        <v>182</v>
      </c>
      <c r="K48" s="61" t="s">
        <v>1629</v>
      </c>
      <c r="L48" s="61" t="s">
        <v>326</v>
      </c>
      <c r="M48" s="61" t="s">
        <v>327</v>
      </c>
      <c r="N48" s="61" t="s">
        <v>1630</v>
      </c>
      <c r="O48" s="61" t="s">
        <v>316</v>
      </c>
      <c r="P48" s="61" t="s">
        <v>317</v>
      </c>
      <c r="Q48" s="49" t="s">
        <v>1631</v>
      </c>
      <c r="R48" s="49" t="s">
        <v>581</v>
      </c>
      <c r="S48" s="49" t="s">
        <v>1632</v>
      </c>
      <c r="T48" s="49"/>
      <c r="Z48" s="69" t="s">
        <v>386</v>
      </c>
    </row>
    <row r="49" spans="1:26" ht="409.5" x14ac:dyDescent="0.25">
      <c r="A49" s="49" t="s">
        <v>306</v>
      </c>
      <c r="B49" s="49" t="s">
        <v>4234</v>
      </c>
      <c r="C49" s="60" t="e">
        <v>#N/A</v>
      </c>
      <c r="D49" s="49" t="s">
        <v>4235</v>
      </c>
      <c r="E49" s="61" t="s">
        <v>4236</v>
      </c>
      <c r="F49" s="49"/>
      <c r="G49" s="61"/>
      <c r="H49" s="61" t="s">
        <v>4237</v>
      </c>
      <c r="I49" s="62">
        <v>7</v>
      </c>
      <c r="J49" s="62" t="s">
        <v>182</v>
      </c>
      <c r="K49" s="61" t="s">
        <v>4238</v>
      </c>
      <c r="L49" s="61" t="s">
        <v>4239</v>
      </c>
      <c r="M49" s="61" t="s">
        <v>4240</v>
      </c>
      <c r="N49" s="61" t="s">
        <v>4241</v>
      </c>
      <c r="O49" s="61" t="s">
        <v>4242</v>
      </c>
      <c r="P49" s="61" t="s">
        <v>4243</v>
      </c>
      <c r="Q49" s="49"/>
      <c r="R49" s="49"/>
      <c r="S49" s="49" t="s">
        <v>3703</v>
      </c>
      <c r="T49" s="49"/>
      <c r="Z49" s="66" t="s">
        <v>4093</v>
      </c>
    </row>
    <row r="50" spans="1:26" ht="409.5" x14ac:dyDescent="0.25">
      <c r="A50" s="49" t="s">
        <v>306</v>
      </c>
      <c r="B50" s="49" t="s">
        <v>307</v>
      </c>
      <c r="C50" s="60" t="e">
        <v>#N/A</v>
      </c>
      <c r="D50" s="49" t="s">
        <v>308</v>
      </c>
      <c r="E50" s="61" t="s">
        <v>309</v>
      </c>
      <c r="F50" s="49"/>
      <c r="G50" s="61" t="s">
        <v>310</v>
      </c>
      <c r="H50" s="61" t="s">
        <v>311</v>
      </c>
      <c r="I50" s="62">
        <v>9</v>
      </c>
      <c r="J50" s="62" t="s">
        <v>273</v>
      </c>
      <c r="K50" s="61" t="s">
        <v>312</v>
      </c>
      <c r="L50" s="61" t="s">
        <v>313</v>
      </c>
      <c r="M50" s="61" t="s">
        <v>314</v>
      </c>
      <c r="N50" s="61" t="s">
        <v>315</v>
      </c>
      <c r="O50" s="61" t="s">
        <v>316</v>
      </c>
      <c r="P50" s="61" t="s">
        <v>317</v>
      </c>
      <c r="Q50" s="49" t="s">
        <v>318</v>
      </c>
      <c r="R50" s="49"/>
      <c r="S50" s="49" t="s">
        <v>319</v>
      </c>
      <c r="T50" s="49"/>
      <c r="Z50" s="67" t="s">
        <v>1040</v>
      </c>
    </row>
    <row r="51" spans="1:26" ht="409.5" x14ac:dyDescent="0.25">
      <c r="A51" s="49" t="s">
        <v>306</v>
      </c>
      <c r="B51" s="49" t="s">
        <v>2432</v>
      </c>
      <c r="C51" s="60" t="e">
        <v>#N/A</v>
      </c>
      <c r="D51" s="49" t="s">
        <v>2433</v>
      </c>
      <c r="E51" s="61" t="s">
        <v>2434</v>
      </c>
      <c r="F51" s="49" t="s">
        <v>1626</v>
      </c>
      <c r="G51" s="61" t="s">
        <v>2435</v>
      </c>
      <c r="H51" s="61" t="s">
        <v>2436</v>
      </c>
      <c r="I51" s="62">
        <v>10</v>
      </c>
      <c r="J51" s="62" t="s">
        <v>182</v>
      </c>
      <c r="K51" s="61" t="s">
        <v>2437</v>
      </c>
      <c r="L51" s="61" t="s">
        <v>326</v>
      </c>
      <c r="M51" s="61" t="s">
        <v>2438</v>
      </c>
      <c r="N51" s="61" t="s">
        <v>2439</v>
      </c>
      <c r="O51" s="61" t="s">
        <v>316</v>
      </c>
      <c r="P51" s="61" t="s">
        <v>317</v>
      </c>
      <c r="Q51" s="49" t="s">
        <v>2440</v>
      </c>
      <c r="R51" s="49" t="s">
        <v>363</v>
      </c>
      <c r="S51" s="49" t="s">
        <v>2441</v>
      </c>
      <c r="T51" s="49"/>
      <c r="Z51" s="68" t="s">
        <v>386</v>
      </c>
    </row>
    <row r="52" spans="1:26" ht="409.5" x14ac:dyDescent="0.25">
      <c r="A52" s="49" t="s">
        <v>306</v>
      </c>
      <c r="B52" s="49" t="s">
        <v>4226</v>
      </c>
      <c r="C52" s="60" t="e">
        <v>#N/A</v>
      </c>
      <c r="D52" s="49" t="s">
        <v>4227</v>
      </c>
      <c r="E52" s="61" t="s">
        <v>4228</v>
      </c>
      <c r="F52" s="49"/>
      <c r="G52" s="61" t="s">
        <v>576</v>
      </c>
      <c r="H52" s="61" t="s">
        <v>4229</v>
      </c>
      <c r="I52" s="62">
        <v>8</v>
      </c>
      <c r="J52" s="62" t="s">
        <v>210</v>
      </c>
      <c r="K52" s="61" t="s">
        <v>4230</v>
      </c>
      <c r="L52" s="61" t="s">
        <v>326</v>
      </c>
      <c r="M52" s="61" t="s">
        <v>4231</v>
      </c>
      <c r="N52" s="61" t="s">
        <v>4232</v>
      </c>
      <c r="O52" s="61" t="s">
        <v>316</v>
      </c>
      <c r="P52" s="61" t="s">
        <v>317</v>
      </c>
      <c r="Q52" s="49"/>
      <c r="R52" s="49"/>
      <c r="S52" s="49" t="s">
        <v>4233</v>
      </c>
      <c r="T52" s="49"/>
      <c r="Z52" s="69" t="s">
        <v>386</v>
      </c>
    </row>
    <row r="53" spans="1:26" ht="409.5" x14ac:dyDescent="0.25">
      <c r="A53" s="49" t="s">
        <v>306</v>
      </c>
      <c r="B53" s="49" t="s">
        <v>4343</v>
      </c>
      <c r="C53" s="60" t="e">
        <v>#N/A</v>
      </c>
      <c r="D53" s="49" t="s">
        <v>4344</v>
      </c>
      <c r="E53" s="61" t="s">
        <v>4345</v>
      </c>
      <c r="F53" s="49"/>
      <c r="G53" s="61" t="s">
        <v>208</v>
      </c>
      <c r="H53" s="61" t="s">
        <v>4346</v>
      </c>
      <c r="I53" s="62">
        <v>8</v>
      </c>
      <c r="J53" s="62" t="s">
        <v>182</v>
      </c>
      <c r="K53" s="61" t="s">
        <v>4347</v>
      </c>
      <c r="L53" s="61" t="s">
        <v>326</v>
      </c>
      <c r="M53" s="61" t="s">
        <v>327</v>
      </c>
      <c r="N53" s="61" t="s">
        <v>328</v>
      </c>
      <c r="O53" s="61" t="s">
        <v>316</v>
      </c>
      <c r="P53" s="61" t="s">
        <v>317</v>
      </c>
      <c r="Q53" s="49"/>
      <c r="R53" s="49"/>
      <c r="S53" s="49" t="s">
        <v>508</v>
      </c>
      <c r="T53" s="49"/>
      <c r="Z53" s="66" t="s">
        <v>4076</v>
      </c>
    </row>
    <row r="54" spans="1:26" ht="409.5" x14ac:dyDescent="0.25">
      <c r="A54" s="49" t="s">
        <v>204</v>
      </c>
      <c r="B54" s="49" t="s">
        <v>2789</v>
      </c>
      <c r="C54" s="60" t="e">
        <v>#N/A</v>
      </c>
      <c r="D54" s="49" t="s">
        <v>2790</v>
      </c>
      <c r="E54" s="61" t="s">
        <v>2791</v>
      </c>
      <c r="F54" s="49" t="s">
        <v>864</v>
      </c>
      <c r="G54" s="61" t="s">
        <v>2792</v>
      </c>
      <c r="H54" s="61" t="s">
        <v>2793</v>
      </c>
      <c r="I54" s="62">
        <v>9</v>
      </c>
      <c r="J54" s="62" t="s">
        <v>210</v>
      </c>
      <c r="K54" s="61" t="s">
        <v>2794</v>
      </c>
      <c r="L54" s="61" t="s">
        <v>336</v>
      </c>
      <c r="M54" s="61" t="s">
        <v>213</v>
      </c>
      <c r="N54" s="61" t="s">
        <v>214</v>
      </c>
      <c r="O54" s="61" t="s">
        <v>2795</v>
      </c>
      <c r="P54" s="61" t="s">
        <v>2796</v>
      </c>
      <c r="Q54" s="49"/>
      <c r="R54" s="49" t="s">
        <v>2797</v>
      </c>
      <c r="S54" s="49" t="s">
        <v>2649</v>
      </c>
      <c r="T54" s="49"/>
      <c r="Z54" s="67" t="s">
        <v>4075</v>
      </c>
    </row>
    <row r="55" spans="1:26" ht="409.5" x14ac:dyDescent="0.25">
      <c r="A55" s="49" t="s">
        <v>204</v>
      </c>
      <c r="B55" s="49" t="s">
        <v>4389</v>
      </c>
      <c r="C55" s="60" t="e">
        <v>#N/A</v>
      </c>
      <c r="D55" s="49" t="s">
        <v>4390</v>
      </c>
      <c r="E55" s="61" t="s">
        <v>4391</v>
      </c>
      <c r="F55" s="49" t="s">
        <v>2321</v>
      </c>
      <c r="G55" s="61" t="s">
        <v>4392</v>
      </c>
      <c r="H55" s="61" t="s">
        <v>4393</v>
      </c>
      <c r="I55" s="62">
        <v>9</v>
      </c>
      <c r="J55" s="62" t="s">
        <v>210</v>
      </c>
      <c r="K55" s="61" t="s">
        <v>4394</v>
      </c>
      <c r="L55" s="61" t="s">
        <v>4395</v>
      </c>
      <c r="M55" s="61" t="s">
        <v>213</v>
      </c>
      <c r="N55" s="61" t="s">
        <v>2804</v>
      </c>
      <c r="O55" s="61" t="s">
        <v>4396</v>
      </c>
      <c r="P55" s="61" t="s">
        <v>4397</v>
      </c>
      <c r="Q55" s="49"/>
      <c r="R55" s="49"/>
      <c r="S55" s="49" t="s">
        <v>4398</v>
      </c>
      <c r="T55" s="49"/>
      <c r="Z55" s="68" t="s">
        <v>386</v>
      </c>
    </row>
    <row r="56" spans="1:26" ht="409.5" x14ac:dyDescent="0.25">
      <c r="A56" s="49" t="s">
        <v>204</v>
      </c>
      <c r="B56" s="49" t="s">
        <v>861</v>
      </c>
      <c r="C56" s="60" t="e">
        <v>#N/A</v>
      </c>
      <c r="D56" s="49" t="s">
        <v>862</v>
      </c>
      <c r="E56" s="61" t="s">
        <v>863</v>
      </c>
      <c r="F56" s="49" t="s">
        <v>864</v>
      </c>
      <c r="G56" s="61" t="s">
        <v>208</v>
      </c>
      <c r="H56" s="61" t="s">
        <v>865</v>
      </c>
      <c r="I56" s="62">
        <v>7</v>
      </c>
      <c r="J56" s="62" t="s">
        <v>210</v>
      </c>
      <c r="K56" s="61" t="s">
        <v>866</v>
      </c>
      <c r="L56" s="61" t="s">
        <v>336</v>
      </c>
      <c r="M56" s="61" t="s">
        <v>213</v>
      </c>
      <c r="N56" s="61" t="s">
        <v>214</v>
      </c>
      <c r="O56" s="61" t="s">
        <v>867</v>
      </c>
      <c r="P56" s="61" t="s">
        <v>868</v>
      </c>
      <c r="Q56" s="49" t="s">
        <v>869</v>
      </c>
      <c r="R56" s="49" t="s">
        <v>870</v>
      </c>
      <c r="S56" s="49" t="s">
        <v>871</v>
      </c>
      <c r="T56" s="49"/>
      <c r="Z56" s="69" t="s">
        <v>386</v>
      </c>
    </row>
    <row r="57" spans="1:26" ht="409.5" x14ac:dyDescent="0.25">
      <c r="A57" s="49" t="s">
        <v>204</v>
      </c>
      <c r="B57" s="49" t="s">
        <v>4163</v>
      </c>
      <c r="C57" s="60" t="e">
        <v>#N/A</v>
      </c>
      <c r="D57" s="49" t="s">
        <v>4164</v>
      </c>
      <c r="E57" s="61" t="s">
        <v>4165</v>
      </c>
      <c r="F57" s="49"/>
      <c r="G57" s="61" t="s">
        <v>4166</v>
      </c>
      <c r="H57" s="61" t="s">
        <v>4167</v>
      </c>
      <c r="I57" s="62">
        <v>5</v>
      </c>
      <c r="J57" s="62" t="s">
        <v>210</v>
      </c>
      <c r="K57" s="61" t="s">
        <v>4168</v>
      </c>
      <c r="L57" s="61" t="s">
        <v>4169</v>
      </c>
      <c r="M57" s="61" t="s">
        <v>213</v>
      </c>
      <c r="N57" s="61" t="s">
        <v>214</v>
      </c>
      <c r="O57" s="61" t="s">
        <v>4170</v>
      </c>
      <c r="P57" s="61" t="s">
        <v>4171</v>
      </c>
      <c r="Q57" s="49"/>
      <c r="R57" s="49"/>
      <c r="S57" s="49" t="s">
        <v>1008</v>
      </c>
      <c r="T57" s="49"/>
      <c r="Z57" s="66" t="s">
        <v>5339</v>
      </c>
    </row>
    <row r="58" spans="1:26" ht="409.5" x14ac:dyDescent="0.25">
      <c r="A58" s="49" t="s">
        <v>204</v>
      </c>
      <c r="B58" s="49" t="s">
        <v>2881</v>
      </c>
      <c r="C58" s="60" t="e">
        <v>#N/A</v>
      </c>
      <c r="D58" s="49" t="s">
        <v>2882</v>
      </c>
      <c r="E58" s="61" t="s">
        <v>2883</v>
      </c>
      <c r="F58" s="49" t="s">
        <v>2884</v>
      </c>
      <c r="G58" s="61" t="s">
        <v>2885</v>
      </c>
      <c r="H58" s="61" t="s">
        <v>2886</v>
      </c>
      <c r="I58" s="62">
        <v>9</v>
      </c>
      <c r="J58" s="62" t="s">
        <v>210</v>
      </c>
      <c r="K58" s="61" t="s">
        <v>2887</v>
      </c>
      <c r="L58" s="61" t="s">
        <v>336</v>
      </c>
      <c r="M58" s="61" t="s">
        <v>213</v>
      </c>
      <c r="N58" s="61" t="s">
        <v>214</v>
      </c>
      <c r="O58" s="61" t="s">
        <v>2888</v>
      </c>
      <c r="P58" s="61" t="s">
        <v>2889</v>
      </c>
      <c r="Q58" s="49"/>
      <c r="R58" s="49" t="s">
        <v>960</v>
      </c>
      <c r="S58" s="49" t="s">
        <v>2890</v>
      </c>
      <c r="T58" s="49"/>
      <c r="Z58" s="67" t="s">
        <v>386</v>
      </c>
    </row>
    <row r="59" spans="1:26" ht="409.5" x14ac:dyDescent="0.25">
      <c r="A59" s="49" t="s">
        <v>204</v>
      </c>
      <c r="B59" s="49" t="s">
        <v>4139</v>
      </c>
      <c r="C59" s="60" t="e">
        <v>#N/A</v>
      </c>
      <c r="D59" s="49" t="s">
        <v>4140</v>
      </c>
      <c r="E59" s="61" t="s">
        <v>4141</v>
      </c>
      <c r="F59" s="49"/>
      <c r="G59" s="61" t="s">
        <v>459</v>
      </c>
      <c r="H59" s="61" t="s">
        <v>4142</v>
      </c>
      <c r="I59" s="62">
        <v>9</v>
      </c>
      <c r="J59" s="62" t="s">
        <v>210</v>
      </c>
      <c r="K59" s="61" t="s">
        <v>4143</v>
      </c>
      <c r="L59" s="61" t="s">
        <v>336</v>
      </c>
      <c r="M59" s="61" t="s">
        <v>213</v>
      </c>
      <c r="N59" s="61" t="s">
        <v>214</v>
      </c>
      <c r="O59" s="61" t="s">
        <v>4144</v>
      </c>
      <c r="P59" s="61" t="s">
        <v>4145</v>
      </c>
      <c r="Q59" s="49"/>
      <c r="R59" s="49"/>
      <c r="S59" s="49" t="s">
        <v>417</v>
      </c>
      <c r="T59" s="49"/>
      <c r="Z59" s="68" t="s">
        <v>5348</v>
      </c>
    </row>
    <row r="60" spans="1:26" ht="409.5" x14ac:dyDescent="0.25">
      <c r="A60" s="49" t="s">
        <v>204</v>
      </c>
      <c r="B60" s="49" t="s">
        <v>2328</v>
      </c>
      <c r="C60" s="60" t="e">
        <v>#N/A</v>
      </c>
      <c r="D60" s="49" t="s">
        <v>2329</v>
      </c>
      <c r="E60" s="61" t="s">
        <v>2330</v>
      </c>
      <c r="F60" s="49" t="s">
        <v>2331</v>
      </c>
      <c r="G60" s="61" t="s">
        <v>459</v>
      </c>
      <c r="H60" s="61" t="s">
        <v>2332</v>
      </c>
      <c r="I60" s="62">
        <v>9</v>
      </c>
      <c r="J60" s="62" t="s">
        <v>210</v>
      </c>
      <c r="K60" s="61" t="s">
        <v>2333</v>
      </c>
      <c r="L60" s="61" t="s">
        <v>2334</v>
      </c>
      <c r="M60" s="61" t="s">
        <v>213</v>
      </c>
      <c r="N60" s="61" t="s">
        <v>214</v>
      </c>
      <c r="O60" s="61" t="s">
        <v>2335</v>
      </c>
      <c r="P60" s="61" t="s">
        <v>2336</v>
      </c>
      <c r="Q60" s="49" t="s">
        <v>2337</v>
      </c>
      <c r="R60" s="49" t="s">
        <v>2327</v>
      </c>
      <c r="S60" s="49" t="s">
        <v>2338</v>
      </c>
      <c r="T60" s="49"/>
      <c r="Z60" s="69" t="s">
        <v>386</v>
      </c>
    </row>
    <row r="61" spans="1:26" ht="409.5" x14ac:dyDescent="0.25">
      <c r="A61" s="49" t="s">
        <v>204</v>
      </c>
      <c r="B61" s="49" t="s">
        <v>853</v>
      </c>
      <c r="C61" s="60" t="e">
        <v>#N/A</v>
      </c>
      <c r="D61" s="49" t="s">
        <v>854</v>
      </c>
      <c r="E61" s="61" t="s">
        <v>855</v>
      </c>
      <c r="F61" s="49" t="s">
        <v>835</v>
      </c>
      <c r="G61" s="61" t="s">
        <v>459</v>
      </c>
      <c r="H61" s="61" t="s">
        <v>856</v>
      </c>
      <c r="I61" s="62">
        <v>5</v>
      </c>
      <c r="J61" s="62" t="s">
        <v>210</v>
      </c>
      <c r="K61" s="61" t="s">
        <v>857</v>
      </c>
      <c r="L61" s="61" t="s">
        <v>858</v>
      </c>
      <c r="M61" s="61" t="s">
        <v>213</v>
      </c>
      <c r="N61" s="61" t="s">
        <v>214</v>
      </c>
      <c r="O61" s="61" t="s">
        <v>465</v>
      </c>
      <c r="P61" s="61" t="s">
        <v>466</v>
      </c>
      <c r="Q61" s="49" t="s">
        <v>859</v>
      </c>
      <c r="R61" s="49"/>
      <c r="S61" s="49" t="s">
        <v>860</v>
      </c>
      <c r="T61" s="49"/>
      <c r="Z61" s="66" t="s">
        <v>1052</v>
      </c>
    </row>
    <row r="62" spans="1:26" ht="409.5" x14ac:dyDescent="0.25">
      <c r="A62" s="49" t="s">
        <v>204</v>
      </c>
      <c r="B62" s="49" t="s">
        <v>872</v>
      </c>
      <c r="C62" s="60" t="e">
        <v>#N/A</v>
      </c>
      <c r="D62" s="49" t="s">
        <v>873</v>
      </c>
      <c r="E62" s="61" t="s">
        <v>874</v>
      </c>
      <c r="F62" s="49"/>
      <c r="G62" s="61" t="s">
        <v>459</v>
      </c>
      <c r="H62" s="61" t="s">
        <v>875</v>
      </c>
      <c r="I62" s="62">
        <v>5</v>
      </c>
      <c r="J62" s="62" t="s">
        <v>210</v>
      </c>
      <c r="K62" s="61" t="s">
        <v>876</v>
      </c>
      <c r="L62" s="61" t="s">
        <v>877</v>
      </c>
      <c r="M62" s="61" t="s">
        <v>213</v>
      </c>
      <c r="N62" s="61" t="s">
        <v>214</v>
      </c>
      <c r="O62" s="61" t="s">
        <v>465</v>
      </c>
      <c r="P62" s="61" t="s">
        <v>466</v>
      </c>
      <c r="Q62" s="49" t="s">
        <v>869</v>
      </c>
      <c r="R62" s="49"/>
      <c r="S62" s="49" t="s">
        <v>878</v>
      </c>
      <c r="T62" s="49"/>
      <c r="Z62" s="67" t="s">
        <v>1009</v>
      </c>
    </row>
    <row r="63" spans="1:26" ht="409.5" x14ac:dyDescent="0.25">
      <c r="A63" s="49" t="s">
        <v>204</v>
      </c>
      <c r="B63" s="49" t="s">
        <v>2339</v>
      </c>
      <c r="C63" s="60" t="e">
        <v>#N/A</v>
      </c>
      <c r="D63" s="49" t="s">
        <v>2340</v>
      </c>
      <c r="E63" s="61" t="s">
        <v>2341</v>
      </c>
      <c r="F63" s="49" t="s">
        <v>2342</v>
      </c>
      <c r="G63" s="61" t="s">
        <v>208</v>
      </c>
      <c r="H63" s="61" t="s">
        <v>2343</v>
      </c>
      <c r="I63" s="62">
        <v>10</v>
      </c>
      <c r="J63" s="62" t="s">
        <v>210</v>
      </c>
      <c r="K63" s="61" t="s">
        <v>2344</v>
      </c>
      <c r="L63" s="61" t="s">
        <v>336</v>
      </c>
      <c r="M63" s="61" t="s">
        <v>213</v>
      </c>
      <c r="N63" s="61" t="s">
        <v>214</v>
      </c>
      <c r="O63" s="61" t="s">
        <v>2345</v>
      </c>
      <c r="P63" s="61" t="s">
        <v>2346</v>
      </c>
      <c r="Q63" s="49" t="s">
        <v>2347</v>
      </c>
      <c r="R63" s="49" t="s">
        <v>2348</v>
      </c>
      <c r="S63" s="49" t="s">
        <v>2349</v>
      </c>
      <c r="T63" s="49"/>
      <c r="Z63" s="68" t="s">
        <v>386</v>
      </c>
    </row>
    <row r="64" spans="1:26" ht="409.5" x14ac:dyDescent="0.25">
      <c r="A64" s="49" t="s">
        <v>204</v>
      </c>
      <c r="B64" s="49" t="s">
        <v>205</v>
      </c>
      <c r="C64" s="60" t="e">
        <v>#N/A</v>
      </c>
      <c r="D64" s="49" t="s">
        <v>206</v>
      </c>
      <c r="E64" s="61" t="s">
        <v>207</v>
      </c>
      <c r="F64" s="49"/>
      <c r="G64" s="61" t="s">
        <v>208</v>
      </c>
      <c r="H64" s="61" t="s">
        <v>209</v>
      </c>
      <c r="I64" s="62">
        <v>10</v>
      </c>
      <c r="J64" s="62" t="s">
        <v>210</v>
      </c>
      <c r="K64" s="61" t="s">
        <v>211</v>
      </c>
      <c r="L64" s="61" t="s">
        <v>212</v>
      </c>
      <c r="M64" s="61" t="s">
        <v>213</v>
      </c>
      <c r="N64" s="61" t="s">
        <v>214</v>
      </c>
      <c r="O64" s="61" t="s">
        <v>215</v>
      </c>
      <c r="P64" s="61" t="s">
        <v>216</v>
      </c>
      <c r="Q64" s="49"/>
      <c r="R64" s="49"/>
      <c r="S64" s="49" t="s">
        <v>217</v>
      </c>
      <c r="T64" s="49"/>
      <c r="Z64" s="69" t="s">
        <v>1060</v>
      </c>
    </row>
    <row r="65" spans="1:26" ht="409.5" x14ac:dyDescent="0.25">
      <c r="A65" s="49" t="s">
        <v>204</v>
      </c>
      <c r="B65" s="49" t="s">
        <v>887</v>
      </c>
      <c r="C65" s="60" t="e">
        <v>#N/A</v>
      </c>
      <c r="D65" s="49" t="s">
        <v>888</v>
      </c>
      <c r="E65" s="61" t="s">
        <v>889</v>
      </c>
      <c r="F65" s="49"/>
      <c r="G65" s="61" t="s">
        <v>459</v>
      </c>
      <c r="H65" s="61" t="s">
        <v>890</v>
      </c>
      <c r="I65" s="62">
        <v>8</v>
      </c>
      <c r="J65" s="62" t="s">
        <v>210</v>
      </c>
      <c r="K65" s="61" t="s">
        <v>891</v>
      </c>
      <c r="L65" s="61" t="s">
        <v>336</v>
      </c>
      <c r="M65" s="61" t="s">
        <v>892</v>
      </c>
      <c r="N65" s="61" t="s">
        <v>893</v>
      </c>
      <c r="O65" s="61" t="s">
        <v>894</v>
      </c>
      <c r="P65" s="61" t="s">
        <v>895</v>
      </c>
      <c r="Q65" s="49" t="s">
        <v>896</v>
      </c>
      <c r="R65" s="49"/>
      <c r="S65" s="49" t="s">
        <v>897</v>
      </c>
      <c r="T65" s="49"/>
      <c r="Z65" s="66" t="s">
        <v>1803</v>
      </c>
    </row>
    <row r="66" spans="1:26" ht="409.5" x14ac:dyDescent="0.25">
      <c r="A66" s="49" t="s">
        <v>204</v>
      </c>
      <c r="B66" s="49" t="s">
        <v>4931</v>
      </c>
      <c r="C66" s="60" t="e">
        <v>#N/A</v>
      </c>
      <c r="D66" s="49" t="s">
        <v>4932</v>
      </c>
      <c r="E66" s="61" t="s">
        <v>4933</v>
      </c>
      <c r="F66" s="49"/>
      <c r="G66" s="61" t="s">
        <v>208</v>
      </c>
      <c r="H66" s="61" t="s">
        <v>4934</v>
      </c>
      <c r="I66" s="62">
        <v>8</v>
      </c>
      <c r="J66" s="62" t="s">
        <v>210</v>
      </c>
      <c r="K66" s="61" t="s">
        <v>4935</v>
      </c>
      <c r="L66" s="61" t="s">
        <v>4936</v>
      </c>
      <c r="M66" s="61" t="s">
        <v>213</v>
      </c>
      <c r="N66" s="61" t="s">
        <v>214</v>
      </c>
      <c r="O66" s="61" t="s">
        <v>4937</v>
      </c>
      <c r="P66" s="61" t="s">
        <v>4938</v>
      </c>
      <c r="Q66" s="49"/>
      <c r="R66" s="49"/>
      <c r="S66" s="49" t="s">
        <v>4939</v>
      </c>
      <c r="T66" s="49"/>
      <c r="Z66" s="67" t="s">
        <v>1009</v>
      </c>
    </row>
    <row r="67" spans="1:26" ht="409.5" x14ac:dyDescent="0.25">
      <c r="A67" s="49" t="s">
        <v>204</v>
      </c>
      <c r="B67" s="49" t="s">
        <v>4348</v>
      </c>
      <c r="C67" s="60" t="e">
        <v>#N/A</v>
      </c>
      <c r="D67" s="49" t="s">
        <v>4349</v>
      </c>
      <c r="E67" s="61" t="s">
        <v>4350</v>
      </c>
      <c r="F67" s="49"/>
      <c r="G67" s="61" t="s">
        <v>208</v>
      </c>
      <c r="H67" s="61" t="s">
        <v>4351</v>
      </c>
      <c r="I67" s="62">
        <v>10</v>
      </c>
      <c r="J67" s="62" t="s">
        <v>210</v>
      </c>
      <c r="K67" s="61" t="s">
        <v>4352</v>
      </c>
      <c r="L67" s="61" t="s">
        <v>336</v>
      </c>
      <c r="M67" s="61" t="s">
        <v>4353</v>
      </c>
      <c r="N67" s="61" t="s">
        <v>4354</v>
      </c>
      <c r="O67" s="61" t="s">
        <v>4355</v>
      </c>
      <c r="P67" s="61" t="s">
        <v>4356</v>
      </c>
      <c r="Q67" s="49"/>
      <c r="R67" s="49"/>
      <c r="S67" s="49" t="s">
        <v>4357</v>
      </c>
      <c r="T67" s="49"/>
      <c r="Z67" s="68" t="s">
        <v>386</v>
      </c>
    </row>
    <row r="68" spans="1:26" ht="409.5" x14ac:dyDescent="0.25">
      <c r="A68" s="49" t="s">
        <v>204</v>
      </c>
      <c r="B68" s="49" t="s">
        <v>879</v>
      </c>
      <c r="C68" s="60" t="e">
        <v>#N/A</v>
      </c>
      <c r="D68" s="49" t="s">
        <v>880</v>
      </c>
      <c r="E68" s="61" t="s">
        <v>881</v>
      </c>
      <c r="F68" s="49"/>
      <c r="G68" s="61" t="s">
        <v>208</v>
      </c>
      <c r="H68" s="61" t="s">
        <v>882</v>
      </c>
      <c r="I68" s="62">
        <v>8</v>
      </c>
      <c r="J68" s="62" t="s">
        <v>210</v>
      </c>
      <c r="K68" s="61" t="s">
        <v>883</v>
      </c>
      <c r="L68" s="61" t="s">
        <v>336</v>
      </c>
      <c r="M68" s="61" t="s">
        <v>213</v>
      </c>
      <c r="N68" s="61" t="s">
        <v>214</v>
      </c>
      <c r="O68" s="61" t="s">
        <v>884</v>
      </c>
      <c r="P68" s="61" t="s">
        <v>885</v>
      </c>
      <c r="Q68" s="49" t="s">
        <v>886</v>
      </c>
      <c r="R68" s="49"/>
      <c r="S68" s="49" t="s">
        <v>878</v>
      </c>
      <c r="T68" s="49"/>
      <c r="Z68" s="69" t="s">
        <v>1812</v>
      </c>
    </row>
    <row r="69" spans="1:26" ht="409.5" x14ac:dyDescent="0.25">
      <c r="A69" s="49" t="s">
        <v>204</v>
      </c>
      <c r="B69" s="49" t="s">
        <v>4365</v>
      </c>
      <c r="C69" s="60" t="e">
        <v>#N/A</v>
      </c>
      <c r="D69" s="49" t="s">
        <v>4366</v>
      </c>
      <c r="E69" s="61" t="s">
        <v>4367</v>
      </c>
      <c r="F69" s="49"/>
      <c r="G69" s="61" t="s">
        <v>471</v>
      </c>
      <c r="H69" s="61" t="s">
        <v>4368</v>
      </c>
      <c r="I69" s="62">
        <v>10</v>
      </c>
      <c r="J69" s="62" t="s">
        <v>210</v>
      </c>
      <c r="K69" s="61" t="s">
        <v>4369</v>
      </c>
      <c r="L69" s="61" t="s">
        <v>212</v>
      </c>
      <c r="M69" s="61" t="s">
        <v>213</v>
      </c>
      <c r="N69" s="61" t="s">
        <v>214</v>
      </c>
      <c r="O69" s="61" t="s">
        <v>4370</v>
      </c>
      <c r="P69" s="61" t="s">
        <v>4371</v>
      </c>
      <c r="Q69" s="49"/>
      <c r="R69" s="49"/>
      <c r="S69" s="49" t="s">
        <v>4372</v>
      </c>
      <c r="T69" s="49"/>
      <c r="Z69" s="66" t="s">
        <v>3871</v>
      </c>
    </row>
    <row r="70" spans="1:26" ht="409.5" x14ac:dyDescent="0.25">
      <c r="A70" s="49" t="s">
        <v>204</v>
      </c>
      <c r="B70" s="49" t="s">
        <v>4380</v>
      </c>
      <c r="C70" s="60" t="e">
        <v>#N/A</v>
      </c>
      <c r="D70" s="49" t="s">
        <v>4381</v>
      </c>
      <c r="E70" s="61" t="s">
        <v>4382</v>
      </c>
      <c r="F70" s="49"/>
      <c r="G70" s="61" t="s">
        <v>459</v>
      </c>
      <c r="H70" s="61" t="s">
        <v>4383</v>
      </c>
      <c r="I70" s="62">
        <v>5</v>
      </c>
      <c r="J70" s="62" t="s">
        <v>210</v>
      </c>
      <c r="K70" s="61" t="s">
        <v>4384</v>
      </c>
      <c r="L70" s="61" t="s">
        <v>4385</v>
      </c>
      <c r="M70" s="61" t="s">
        <v>213</v>
      </c>
      <c r="N70" s="61" t="s">
        <v>214</v>
      </c>
      <c r="O70" s="61" t="s">
        <v>4386</v>
      </c>
      <c r="P70" s="61" t="s">
        <v>4387</v>
      </c>
      <c r="Q70" s="49"/>
      <c r="R70" s="49"/>
      <c r="S70" s="49" t="s">
        <v>4388</v>
      </c>
      <c r="T70" s="49"/>
      <c r="Z70" s="67" t="s">
        <v>1009</v>
      </c>
    </row>
    <row r="71" spans="1:26" ht="409.5" x14ac:dyDescent="0.25">
      <c r="A71" s="49" t="s">
        <v>204</v>
      </c>
      <c r="B71" s="49" t="s">
        <v>4373</v>
      </c>
      <c r="C71" s="60" t="e">
        <v>#N/A</v>
      </c>
      <c r="D71" s="49" t="s">
        <v>4374</v>
      </c>
      <c r="E71" s="61" t="s">
        <v>4375</v>
      </c>
      <c r="F71" s="49"/>
      <c r="G71" s="61" t="s">
        <v>471</v>
      </c>
      <c r="H71" s="61" t="s">
        <v>4376</v>
      </c>
      <c r="I71" s="62">
        <v>8</v>
      </c>
      <c r="J71" s="62" t="s">
        <v>210</v>
      </c>
      <c r="K71" s="61" t="s">
        <v>4377</v>
      </c>
      <c r="L71" s="61" t="s">
        <v>212</v>
      </c>
      <c r="M71" s="61" t="s">
        <v>213</v>
      </c>
      <c r="N71" s="61" t="s">
        <v>214</v>
      </c>
      <c r="O71" s="61" t="s">
        <v>4378</v>
      </c>
      <c r="P71" s="61" t="s">
        <v>4379</v>
      </c>
      <c r="Q71" s="49"/>
      <c r="R71" s="49"/>
      <c r="S71" s="49" t="s">
        <v>4372</v>
      </c>
      <c r="T71" s="49"/>
      <c r="Z71" s="68" t="s">
        <v>386</v>
      </c>
    </row>
    <row r="72" spans="1:26" ht="409.5" x14ac:dyDescent="0.25">
      <c r="A72" s="49" t="s">
        <v>204</v>
      </c>
      <c r="B72" s="49" t="s">
        <v>843</v>
      </c>
      <c r="C72" s="60" t="e">
        <v>#N/A</v>
      </c>
      <c r="D72" s="49" t="s">
        <v>844</v>
      </c>
      <c r="E72" s="61" t="s">
        <v>845</v>
      </c>
      <c r="F72" s="49" t="s">
        <v>846</v>
      </c>
      <c r="G72" s="61" t="s">
        <v>459</v>
      </c>
      <c r="H72" s="61" t="s">
        <v>847</v>
      </c>
      <c r="I72" s="62">
        <v>10</v>
      </c>
      <c r="J72" s="62" t="s">
        <v>210</v>
      </c>
      <c r="K72" s="61" t="s">
        <v>848</v>
      </c>
      <c r="L72" s="61" t="s">
        <v>336</v>
      </c>
      <c r="M72" s="61" t="s">
        <v>213</v>
      </c>
      <c r="N72" s="61" t="s">
        <v>214</v>
      </c>
      <c r="O72" s="61" t="s">
        <v>849</v>
      </c>
      <c r="P72" s="61" t="s">
        <v>850</v>
      </c>
      <c r="Q72" s="49" t="s">
        <v>851</v>
      </c>
      <c r="R72" s="49"/>
      <c r="S72" s="49" t="s">
        <v>852</v>
      </c>
      <c r="T72" s="49"/>
      <c r="Z72" s="69" t="s">
        <v>386</v>
      </c>
    </row>
    <row r="73" spans="1:26" ht="409.5" x14ac:dyDescent="0.25">
      <c r="A73" s="49" t="s">
        <v>204</v>
      </c>
      <c r="B73" s="49" t="s">
        <v>4450</v>
      </c>
      <c r="C73" s="60" t="e">
        <v>#N/A</v>
      </c>
      <c r="D73" s="49" t="s">
        <v>4451</v>
      </c>
      <c r="E73" s="61" t="s">
        <v>4452</v>
      </c>
      <c r="F73" s="49"/>
      <c r="G73" s="61" t="s">
        <v>4453</v>
      </c>
      <c r="H73" s="61" t="s">
        <v>4454</v>
      </c>
      <c r="I73" s="62">
        <v>5</v>
      </c>
      <c r="J73" s="62" t="s">
        <v>210</v>
      </c>
      <c r="K73" s="61" t="s">
        <v>4455</v>
      </c>
      <c r="L73" s="61" t="s">
        <v>4456</v>
      </c>
      <c r="M73" s="61" t="s">
        <v>4457</v>
      </c>
      <c r="N73" s="61" t="s">
        <v>214</v>
      </c>
      <c r="O73" s="61" t="s">
        <v>465</v>
      </c>
      <c r="P73" s="61" t="s">
        <v>466</v>
      </c>
      <c r="Q73" s="49"/>
      <c r="R73" s="49"/>
      <c r="S73" s="49" t="s">
        <v>4458</v>
      </c>
      <c r="T73" s="49"/>
      <c r="Z73" s="65" t="s">
        <v>3920</v>
      </c>
    </row>
    <row r="74" spans="1:26" ht="409.5" x14ac:dyDescent="0.25">
      <c r="A74" s="49" t="s">
        <v>204</v>
      </c>
      <c r="B74" s="49" t="s">
        <v>4459</v>
      </c>
      <c r="C74" s="60" t="e">
        <v>#N/A</v>
      </c>
      <c r="D74" s="49" t="s">
        <v>4460</v>
      </c>
      <c r="E74" s="61" t="s">
        <v>4461</v>
      </c>
      <c r="F74" s="49"/>
      <c r="G74" s="61" t="s">
        <v>4462</v>
      </c>
      <c r="H74" s="61" t="s">
        <v>4463</v>
      </c>
      <c r="I74" s="62">
        <v>3</v>
      </c>
      <c r="J74" s="62" t="s">
        <v>210</v>
      </c>
      <c r="K74" s="61" t="s">
        <v>4464</v>
      </c>
      <c r="L74" s="61" t="s">
        <v>4465</v>
      </c>
      <c r="M74" s="61" t="s">
        <v>4466</v>
      </c>
      <c r="N74" s="61" t="s">
        <v>214</v>
      </c>
      <c r="O74" s="61" t="s">
        <v>4467</v>
      </c>
      <c r="P74" s="61" t="s">
        <v>4468</v>
      </c>
      <c r="Q74" s="49"/>
      <c r="R74" s="49"/>
      <c r="S74" s="49" t="s">
        <v>4458</v>
      </c>
      <c r="T74" s="49"/>
      <c r="Z74" s="66" t="s">
        <v>3921</v>
      </c>
    </row>
    <row r="75" spans="1:26" ht="409.5" x14ac:dyDescent="0.25">
      <c r="A75" s="49" t="s">
        <v>204</v>
      </c>
      <c r="B75" s="49" t="s">
        <v>2779</v>
      </c>
      <c r="C75" s="60" t="e">
        <v>#N/A</v>
      </c>
      <c r="D75" s="49" t="s">
        <v>2780</v>
      </c>
      <c r="E75" s="61" t="s">
        <v>2781</v>
      </c>
      <c r="F75" s="49" t="s">
        <v>332</v>
      </c>
      <c r="G75" s="61" t="s">
        <v>333</v>
      </c>
      <c r="H75" s="61" t="s">
        <v>2782</v>
      </c>
      <c r="I75" s="62">
        <v>10</v>
      </c>
      <c r="J75" s="62" t="s">
        <v>210</v>
      </c>
      <c r="K75" s="61" t="s">
        <v>2783</v>
      </c>
      <c r="L75" s="61" t="s">
        <v>336</v>
      </c>
      <c r="M75" s="61" t="s">
        <v>2784</v>
      </c>
      <c r="N75" s="61" t="s">
        <v>2785</v>
      </c>
      <c r="O75" s="61" t="s">
        <v>2786</v>
      </c>
      <c r="P75" s="61" t="s">
        <v>2787</v>
      </c>
      <c r="Q75" s="49"/>
      <c r="R75" s="49" t="s">
        <v>2788</v>
      </c>
      <c r="S75" s="49" t="s">
        <v>417</v>
      </c>
      <c r="T75" s="49"/>
      <c r="Z75" s="67" t="s">
        <v>3933</v>
      </c>
    </row>
    <row r="76" spans="1:26" ht="409.5" x14ac:dyDescent="0.25">
      <c r="A76" s="49" t="s">
        <v>387</v>
      </c>
      <c r="B76" s="49" t="s">
        <v>4524</v>
      </c>
      <c r="C76" s="60" t="e">
        <v>#N/A</v>
      </c>
      <c r="D76" s="49" t="s">
        <v>4525</v>
      </c>
      <c r="E76" s="61" t="s">
        <v>4526</v>
      </c>
      <c r="F76" s="49"/>
      <c r="G76" s="61"/>
      <c r="H76" s="61" t="s">
        <v>4527</v>
      </c>
      <c r="I76" s="62">
        <v>9</v>
      </c>
      <c r="J76" s="62" t="s">
        <v>182</v>
      </c>
      <c r="K76" s="61" t="s">
        <v>4528</v>
      </c>
      <c r="L76" s="61" t="s">
        <v>4529</v>
      </c>
      <c r="M76" s="61" t="s">
        <v>2394</v>
      </c>
      <c r="N76" s="61" t="s">
        <v>397</v>
      </c>
      <c r="O76" s="61" t="s">
        <v>4530</v>
      </c>
      <c r="P76" s="61" t="s">
        <v>4531</v>
      </c>
      <c r="Q76" s="49"/>
      <c r="R76" s="49"/>
      <c r="S76" s="49" t="s">
        <v>4532</v>
      </c>
      <c r="T76" s="49"/>
      <c r="Z76" s="68" t="s">
        <v>386</v>
      </c>
    </row>
    <row r="77" spans="1:26" ht="409.5" x14ac:dyDescent="0.25">
      <c r="A77" s="49" t="s">
        <v>387</v>
      </c>
      <c r="B77" s="49" t="s">
        <v>388</v>
      </c>
      <c r="C77" s="60" t="e">
        <v>#N/A</v>
      </c>
      <c r="D77" s="49" t="s">
        <v>389</v>
      </c>
      <c r="E77" s="61" t="s">
        <v>390</v>
      </c>
      <c r="F77" s="49" t="s">
        <v>391</v>
      </c>
      <c r="G77" s="61" t="s">
        <v>392</v>
      </c>
      <c r="H77" s="61" t="s">
        <v>393</v>
      </c>
      <c r="I77" s="62">
        <v>10</v>
      </c>
      <c r="J77" s="62" t="s">
        <v>182</v>
      </c>
      <c r="K77" s="61" t="s">
        <v>394</v>
      </c>
      <c r="L77" s="61" t="s">
        <v>395</v>
      </c>
      <c r="M77" s="61" t="s">
        <v>396</v>
      </c>
      <c r="N77" s="61" t="s">
        <v>397</v>
      </c>
      <c r="O77" s="61" t="s">
        <v>398</v>
      </c>
      <c r="P77" s="61" t="s">
        <v>399</v>
      </c>
      <c r="Q77" s="49" t="s">
        <v>400</v>
      </c>
      <c r="R77" s="49" t="s">
        <v>401</v>
      </c>
      <c r="S77" s="49" t="s">
        <v>402</v>
      </c>
      <c r="T77" s="49"/>
      <c r="Z77" s="69" t="s">
        <v>386</v>
      </c>
    </row>
    <row r="78" spans="1:26" ht="409.5" x14ac:dyDescent="0.25">
      <c r="A78" s="49" t="s">
        <v>387</v>
      </c>
      <c r="B78" s="49" t="s">
        <v>3864</v>
      </c>
      <c r="C78" s="60" t="e">
        <v>#N/A</v>
      </c>
      <c r="D78" s="49" t="s">
        <v>3865</v>
      </c>
      <c r="E78" s="61" t="s">
        <v>3866</v>
      </c>
      <c r="F78" s="49" t="s">
        <v>391</v>
      </c>
      <c r="G78" s="61"/>
      <c r="H78" s="61" t="s">
        <v>3867</v>
      </c>
      <c r="I78" s="62">
        <v>10</v>
      </c>
      <c r="J78" s="62" t="s">
        <v>182</v>
      </c>
      <c r="K78" s="61" t="s">
        <v>3868</v>
      </c>
      <c r="L78" s="61" t="s">
        <v>395</v>
      </c>
      <c r="M78" s="61" t="s">
        <v>568</v>
      </c>
      <c r="N78" s="61" t="s">
        <v>397</v>
      </c>
      <c r="O78" s="61" t="s">
        <v>398</v>
      </c>
      <c r="P78" s="61" t="s">
        <v>3869</v>
      </c>
      <c r="Q78" s="49"/>
      <c r="R78" s="49" t="s">
        <v>401</v>
      </c>
      <c r="S78" s="49" t="s">
        <v>3870</v>
      </c>
      <c r="T78" s="49"/>
      <c r="Z78" s="66" t="s">
        <v>3943</v>
      </c>
    </row>
    <row r="79" spans="1:26" ht="409.5" x14ac:dyDescent="0.25">
      <c r="A79" s="49" t="s">
        <v>387</v>
      </c>
      <c r="B79" s="49" t="s">
        <v>561</v>
      </c>
      <c r="C79" s="60" t="e">
        <v>#N/A</v>
      </c>
      <c r="D79" s="49" t="s">
        <v>562</v>
      </c>
      <c r="E79" s="61" t="s">
        <v>563</v>
      </c>
      <c r="F79" s="49"/>
      <c r="G79" s="61" t="s">
        <v>564</v>
      </c>
      <c r="H79" s="61" t="s">
        <v>565</v>
      </c>
      <c r="I79" s="62">
        <v>8</v>
      </c>
      <c r="J79" s="62" t="s">
        <v>182</v>
      </c>
      <c r="K79" s="61" t="s">
        <v>566</v>
      </c>
      <c r="L79" s="61" t="s">
        <v>567</v>
      </c>
      <c r="M79" s="61" t="s">
        <v>568</v>
      </c>
      <c r="N79" s="61" t="s">
        <v>397</v>
      </c>
      <c r="O79" s="61" t="s">
        <v>398</v>
      </c>
      <c r="P79" s="61" t="s">
        <v>569</v>
      </c>
      <c r="Q79" s="49" t="s">
        <v>570</v>
      </c>
      <c r="R79" s="49"/>
      <c r="S79" s="49" t="s">
        <v>571</v>
      </c>
      <c r="T79" s="49"/>
      <c r="Z79" s="67" t="s">
        <v>3933</v>
      </c>
    </row>
    <row r="80" spans="1:26" ht="409.5" x14ac:dyDescent="0.25">
      <c r="A80" s="49" t="s">
        <v>387</v>
      </c>
      <c r="B80" s="49" t="s">
        <v>2473</v>
      </c>
      <c r="C80" s="60" t="e">
        <v>#N/A</v>
      </c>
      <c r="D80" s="49" t="s">
        <v>2474</v>
      </c>
      <c r="E80" s="61" t="s">
        <v>2475</v>
      </c>
      <c r="F80" s="49"/>
      <c r="G80" s="61"/>
      <c r="H80" s="61" t="s">
        <v>2476</v>
      </c>
      <c r="I80" s="62">
        <v>9</v>
      </c>
      <c r="J80" s="62" t="s">
        <v>182</v>
      </c>
      <c r="K80" s="61" t="s">
        <v>2477</v>
      </c>
      <c r="L80" s="61" t="s">
        <v>2393</v>
      </c>
      <c r="M80" s="61" t="s">
        <v>2478</v>
      </c>
      <c r="N80" s="61" t="s">
        <v>397</v>
      </c>
      <c r="O80" s="61" t="s">
        <v>2479</v>
      </c>
      <c r="P80" s="61" t="s">
        <v>2480</v>
      </c>
      <c r="Q80" s="49" t="s">
        <v>2481</v>
      </c>
      <c r="R80" s="49"/>
      <c r="S80" s="49" t="s">
        <v>1089</v>
      </c>
      <c r="T80" s="49"/>
      <c r="Z80" s="68" t="s">
        <v>386</v>
      </c>
    </row>
    <row r="81" spans="1:26" ht="409.5" x14ac:dyDescent="0.25">
      <c r="A81" s="49" t="s">
        <v>387</v>
      </c>
      <c r="B81" s="49" t="s">
        <v>4665</v>
      </c>
      <c r="C81" s="60" t="e">
        <v>#N/A</v>
      </c>
      <c r="D81" s="49" t="s">
        <v>4666</v>
      </c>
      <c r="E81" s="61" t="s">
        <v>4667</v>
      </c>
      <c r="F81" s="49"/>
      <c r="G81" s="61" t="s">
        <v>4668</v>
      </c>
      <c r="H81" s="61" t="s">
        <v>4669</v>
      </c>
      <c r="I81" s="62">
        <v>9</v>
      </c>
      <c r="J81" s="62" t="s">
        <v>182</v>
      </c>
      <c r="K81" s="61" t="s">
        <v>4670</v>
      </c>
      <c r="L81" s="61" t="s">
        <v>2393</v>
      </c>
      <c r="M81" s="61" t="s">
        <v>568</v>
      </c>
      <c r="N81" s="61" t="s">
        <v>397</v>
      </c>
      <c r="O81" s="61" t="s">
        <v>398</v>
      </c>
      <c r="P81" s="61" t="s">
        <v>4671</v>
      </c>
      <c r="Q81" s="49"/>
      <c r="R81" s="49"/>
      <c r="S81" s="49" t="s">
        <v>4672</v>
      </c>
      <c r="T81" s="49"/>
      <c r="Z81" s="69" t="s">
        <v>386</v>
      </c>
    </row>
    <row r="82" spans="1:26" ht="409.5" x14ac:dyDescent="0.25">
      <c r="A82" s="49" t="s">
        <v>387</v>
      </c>
      <c r="B82" s="49" t="s">
        <v>4719</v>
      </c>
      <c r="C82" s="60" t="e">
        <v>#N/A</v>
      </c>
      <c r="D82" s="49" t="s">
        <v>4720</v>
      </c>
      <c r="E82" s="61" t="s">
        <v>4721</v>
      </c>
      <c r="F82" s="49"/>
      <c r="G82" s="61"/>
      <c r="H82" s="61" t="s">
        <v>4722</v>
      </c>
      <c r="I82" s="62">
        <v>9</v>
      </c>
      <c r="J82" s="62" t="s">
        <v>1046</v>
      </c>
      <c r="K82" s="61" t="s">
        <v>4723</v>
      </c>
      <c r="L82" s="61" t="s">
        <v>4724</v>
      </c>
      <c r="M82" s="61" t="s">
        <v>4725</v>
      </c>
      <c r="N82" s="61" t="s">
        <v>397</v>
      </c>
      <c r="O82" s="61" t="s">
        <v>4726</v>
      </c>
      <c r="P82" s="61" t="s">
        <v>4727</v>
      </c>
      <c r="Q82" s="49"/>
      <c r="R82" s="49"/>
      <c r="S82" s="49" t="s">
        <v>4728</v>
      </c>
      <c r="T82" s="49"/>
      <c r="Z82" s="66" t="s">
        <v>3957</v>
      </c>
    </row>
    <row r="83" spans="1:26" ht="409.5" x14ac:dyDescent="0.25">
      <c r="A83" s="49" t="s">
        <v>387</v>
      </c>
      <c r="B83" s="49" t="s">
        <v>4708</v>
      </c>
      <c r="C83" s="60" t="e">
        <v>#N/A</v>
      </c>
      <c r="D83" s="49" t="s">
        <v>4709</v>
      </c>
      <c r="E83" s="61" t="s">
        <v>4710</v>
      </c>
      <c r="F83" s="49" t="s">
        <v>4711</v>
      </c>
      <c r="G83" s="61" t="s">
        <v>4676</v>
      </c>
      <c r="H83" s="61" t="s">
        <v>4712</v>
      </c>
      <c r="I83" s="62">
        <v>10</v>
      </c>
      <c r="J83" s="62" t="s">
        <v>182</v>
      </c>
      <c r="K83" s="61" t="s">
        <v>4713</v>
      </c>
      <c r="L83" s="61" t="s">
        <v>4714</v>
      </c>
      <c r="M83" s="61" t="s">
        <v>4715</v>
      </c>
      <c r="N83" s="61" t="s">
        <v>397</v>
      </c>
      <c r="O83" s="61" t="s">
        <v>4716</v>
      </c>
      <c r="P83" s="61" t="s">
        <v>4717</v>
      </c>
      <c r="Q83" s="49"/>
      <c r="R83" s="49"/>
      <c r="S83" s="49" t="s">
        <v>4718</v>
      </c>
      <c r="T83" s="49"/>
      <c r="Z83" s="67" t="s">
        <v>3933</v>
      </c>
    </row>
    <row r="84" spans="1:26" ht="409.5" x14ac:dyDescent="0.25">
      <c r="A84" s="49" t="s">
        <v>387</v>
      </c>
      <c r="B84" s="49" t="s">
        <v>4673</v>
      </c>
      <c r="C84" s="60" t="e">
        <v>#N/A</v>
      </c>
      <c r="D84" s="49" t="s">
        <v>4674</v>
      </c>
      <c r="E84" s="61" t="s">
        <v>4675</v>
      </c>
      <c r="F84" s="49"/>
      <c r="G84" s="61" t="s">
        <v>4676</v>
      </c>
      <c r="H84" s="61" t="s">
        <v>4677</v>
      </c>
      <c r="I84" s="62">
        <v>8</v>
      </c>
      <c r="J84" s="62" t="s">
        <v>182</v>
      </c>
      <c r="K84" s="61" t="s">
        <v>4678</v>
      </c>
      <c r="L84" s="61" t="s">
        <v>4679</v>
      </c>
      <c r="M84" s="61" t="s">
        <v>568</v>
      </c>
      <c r="N84" s="61" t="s">
        <v>397</v>
      </c>
      <c r="O84" s="61" t="s">
        <v>4680</v>
      </c>
      <c r="P84" s="61" t="s">
        <v>4681</v>
      </c>
      <c r="Q84" s="49"/>
      <c r="R84" s="49"/>
      <c r="S84" s="49" t="s">
        <v>4682</v>
      </c>
      <c r="T84" s="49"/>
      <c r="Z84" s="68" t="s">
        <v>386</v>
      </c>
    </row>
    <row r="85" spans="1:26" ht="409.5" x14ac:dyDescent="0.25">
      <c r="A85" s="49" t="s">
        <v>387</v>
      </c>
      <c r="B85" s="49" t="s">
        <v>4729</v>
      </c>
      <c r="C85" s="60" t="e">
        <v>#N/A</v>
      </c>
      <c r="D85" s="49" t="s">
        <v>4730</v>
      </c>
      <c r="E85" s="61" t="s">
        <v>4731</v>
      </c>
      <c r="F85" s="49"/>
      <c r="G85" s="61" t="s">
        <v>4676</v>
      </c>
      <c r="H85" s="61" t="s">
        <v>4732</v>
      </c>
      <c r="I85" s="62">
        <v>9</v>
      </c>
      <c r="J85" s="62" t="s">
        <v>182</v>
      </c>
      <c r="K85" s="61" t="s">
        <v>4733</v>
      </c>
      <c r="L85" s="61" t="s">
        <v>4734</v>
      </c>
      <c r="M85" s="61" t="s">
        <v>4725</v>
      </c>
      <c r="N85" s="61" t="s">
        <v>397</v>
      </c>
      <c r="O85" s="61" t="s">
        <v>4735</v>
      </c>
      <c r="P85" s="61" t="s">
        <v>4736</v>
      </c>
      <c r="Q85" s="49"/>
      <c r="R85" s="49"/>
      <c r="S85" s="49" t="s">
        <v>4728</v>
      </c>
      <c r="T85" s="49"/>
      <c r="Z85" s="69" t="s">
        <v>386</v>
      </c>
    </row>
    <row r="86" spans="1:26" ht="409.5" x14ac:dyDescent="0.25">
      <c r="A86" s="49" t="s">
        <v>387</v>
      </c>
      <c r="B86" s="49" t="s">
        <v>4747</v>
      </c>
      <c r="C86" s="60" t="e">
        <v>#N/A</v>
      </c>
      <c r="D86" s="49" t="s">
        <v>4748</v>
      </c>
      <c r="E86" s="61" t="s">
        <v>4749</v>
      </c>
      <c r="F86" s="49"/>
      <c r="G86" s="61" t="s">
        <v>4676</v>
      </c>
      <c r="H86" s="61" t="s">
        <v>4750</v>
      </c>
      <c r="I86" s="62">
        <v>7</v>
      </c>
      <c r="J86" s="62" t="s">
        <v>182</v>
      </c>
      <c r="K86" s="61" t="s">
        <v>4751</v>
      </c>
      <c r="L86" s="61" t="s">
        <v>4752</v>
      </c>
      <c r="M86" s="61" t="s">
        <v>568</v>
      </c>
      <c r="N86" s="61" t="s">
        <v>397</v>
      </c>
      <c r="O86" s="61" t="s">
        <v>4753</v>
      </c>
      <c r="P86" s="61" t="s">
        <v>4754</v>
      </c>
      <c r="Q86" s="49"/>
      <c r="R86" s="49"/>
      <c r="S86" s="49" t="s">
        <v>4755</v>
      </c>
      <c r="T86" s="49"/>
      <c r="Z86" s="66" t="s">
        <v>3949</v>
      </c>
    </row>
    <row r="87" spans="1:26" ht="409.5" x14ac:dyDescent="0.25">
      <c r="A87" s="49" t="s">
        <v>404</v>
      </c>
      <c r="B87" s="49" t="s">
        <v>405</v>
      </c>
      <c r="C87" s="60" t="e">
        <v>#N/A</v>
      </c>
      <c r="D87" s="49" t="s">
        <v>406</v>
      </c>
      <c r="E87" s="61" t="s">
        <v>407</v>
      </c>
      <c r="F87" s="49" t="s">
        <v>408</v>
      </c>
      <c r="G87" s="61" t="s">
        <v>409</v>
      </c>
      <c r="H87" s="61" t="s">
        <v>410</v>
      </c>
      <c r="I87" s="62">
        <v>10</v>
      </c>
      <c r="J87" s="62" t="s">
        <v>182</v>
      </c>
      <c r="K87" s="61" t="s">
        <v>411</v>
      </c>
      <c r="L87" s="61" t="s">
        <v>412</v>
      </c>
      <c r="M87" s="61" t="s">
        <v>413</v>
      </c>
      <c r="N87" s="61" t="s">
        <v>414</v>
      </c>
      <c r="O87" s="61" t="s">
        <v>415</v>
      </c>
      <c r="P87" s="61" t="s">
        <v>416</v>
      </c>
      <c r="Q87" s="49" t="s">
        <v>417</v>
      </c>
      <c r="R87" s="49" t="s">
        <v>418</v>
      </c>
      <c r="S87" s="49" t="s">
        <v>419</v>
      </c>
      <c r="T87" s="49"/>
      <c r="Z87" s="67" t="s">
        <v>3933</v>
      </c>
    </row>
    <row r="88" spans="1:26" ht="409.5" x14ac:dyDescent="0.25">
      <c r="A88" s="49" t="s">
        <v>404</v>
      </c>
      <c r="B88" s="49" t="s">
        <v>420</v>
      </c>
      <c r="C88" s="60" t="e">
        <v>#N/A</v>
      </c>
      <c r="D88" s="49" t="s">
        <v>421</v>
      </c>
      <c r="E88" s="61" t="s">
        <v>422</v>
      </c>
      <c r="F88" s="49" t="s">
        <v>423</v>
      </c>
      <c r="G88" s="61" t="s">
        <v>424</v>
      </c>
      <c r="H88" s="61" t="s">
        <v>425</v>
      </c>
      <c r="I88" s="62">
        <v>9</v>
      </c>
      <c r="J88" s="62" t="s">
        <v>182</v>
      </c>
      <c r="K88" s="61" t="s">
        <v>426</v>
      </c>
      <c r="L88" s="61" t="s">
        <v>427</v>
      </c>
      <c r="M88" s="61" t="s">
        <v>413</v>
      </c>
      <c r="N88" s="61" t="s">
        <v>414</v>
      </c>
      <c r="O88" s="61" t="s">
        <v>428</v>
      </c>
      <c r="P88" s="61" t="s">
        <v>429</v>
      </c>
      <c r="Q88" s="49" t="s">
        <v>417</v>
      </c>
      <c r="R88" s="49" t="s">
        <v>430</v>
      </c>
      <c r="S88" s="49" t="s">
        <v>431</v>
      </c>
      <c r="T88" s="49"/>
      <c r="Z88" s="68" t="s">
        <v>386</v>
      </c>
    </row>
    <row r="89" spans="1:26" ht="409.5" x14ac:dyDescent="0.25">
      <c r="A89" s="49" t="s">
        <v>404</v>
      </c>
      <c r="B89" s="49" t="s">
        <v>2307</v>
      </c>
      <c r="C89" s="60" t="e">
        <v>#N/A</v>
      </c>
      <c r="D89" s="49" t="s">
        <v>2308</v>
      </c>
      <c r="E89" s="61" t="s">
        <v>2309</v>
      </c>
      <c r="F89" s="49" t="s">
        <v>2310</v>
      </c>
      <c r="G89" s="61" t="s">
        <v>2311</v>
      </c>
      <c r="H89" s="61" t="s">
        <v>2312</v>
      </c>
      <c r="I89" s="62">
        <v>10</v>
      </c>
      <c r="J89" s="62" t="s">
        <v>113</v>
      </c>
      <c r="K89" s="61" t="s">
        <v>2313</v>
      </c>
      <c r="L89" s="61" t="s">
        <v>2314</v>
      </c>
      <c r="M89" s="61" t="s">
        <v>413</v>
      </c>
      <c r="N89" s="61" t="s">
        <v>414</v>
      </c>
      <c r="O89" s="61" t="s">
        <v>415</v>
      </c>
      <c r="P89" s="61" t="s">
        <v>2315</v>
      </c>
      <c r="Q89" s="49" t="s">
        <v>2316</v>
      </c>
      <c r="R89" s="49" t="s">
        <v>2317</v>
      </c>
      <c r="S89" s="49" t="s">
        <v>1612</v>
      </c>
      <c r="T89" s="49"/>
      <c r="Z89" s="69" t="s">
        <v>386</v>
      </c>
    </row>
    <row r="90" spans="1:26" ht="409.5" x14ac:dyDescent="0.25">
      <c r="A90" s="49" t="s">
        <v>404</v>
      </c>
      <c r="B90" s="49" t="s">
        <v>2270</v>
      </c>
      <c r="C90" s="60" t="e">
        <v>#N/A</v>
      </c>
      <c r="D90" s="49" t="s">
        <v>2271</v>
      </c>
      <c r="E90" s="61" t="s">
        <v>2272</v>
      </c>
      <c r="F90" s="49"/>
      <c r="G90" s="61" t="s">
        <v>2273</v>
      </c>
      <c r="H90" s="61" t="s">
        <v>2274</v>
      </c>
      <c r="I90" s="62">
        <v>10</v>
      </c>
      <c r="J90" s="62" t="s">
        <v>182</v>
      </c>
      <c r="K90" s="61" t="s">
        <v>2275</v>
      </c>
      <c r="L90" s="61" t="s">
        <v>2276</v>
      </c>
      <c r="M90" s="61" t="s">
        <v>413</v>
      </c>
      <c r="N90" s="61" t="s">
        <v>414</v>
      </c>
      <c r="O90" s="61" t="s">
        <v>415</v>
      </c>
      <c r="P90" s="61" t="s">
        <v>2277</v>
      </c>
      <c r="Q90" s="49" t="s">
        <v>2261</v>
      </c>
      <c r="R90" s="49"/>
      <c r="S90" s="49" t="s">
        <v>2278</v>
      </c>
      <c r="T90" s="49"/>
      <c r="Z90" s="65" t="s">
        <v>1724</v>
      </c>
    </row>
    <row r="91" spans="1:26" ht="409.5" x14ac:dyDescent="0.25">
      <c r="A91" s="49" t="s">
        <v>404</v>
      </c>
      <c r="B91" s="49" t="s">
        <v>4692</v>
      </c>
      <c r="C91" s="60" t="e">
        <v>#N/A</v>
      </c>
      <c r="D91" s="49" t="s">
        <v>4693</v>
      </c>
      <c r="E91" s="61" t="s">
        <v>4694</v>
      </c>
      <c r="F91" s="49"/>
      <c r="G91" s="61" t="s">
        <v>2311</v>
      </c>
      <c r="H91" s="61" t="s">
        <v>4695</v>
      </c>
      <c r="I91" s="62">
        <v>7</v>
      </c>
      <c r="J91" s="62" t="s">
        <v>182</v>
      </c>
      <c r="K91" s="61" t="s">
        <v>4696</v>
      </c>
      <c r="L91" s="61" t="s">
        <v>4697</v>
      </c>
      <c r="M91" s="61" t="s">
        <v>413</v>
      </c>
      <c r="N91" s="61" t="s">
        <v>414</v>
      </c>
      <c r="O91" s="61" t="s">
        <v>415</v>
      </c>
      <c r="P91" s="61" t="s">
        <v>4698</v>
      </c>
      <c r="Q91" s="49"/>
      <c r="R91" s="49"/>
      <c r="S91" s="49" t="s">
        <v>4699</v>
      </c>
      <c r="T91" s="49"/>
      <c r="Z91" s="66" t="s">
        <v>3695</v>
      </c>
    </row>
    <row r="92" spans="1:26" ht="409.5" x14ac:dyDescent="0.25">
      <c r="A92" s="49" t="s">
        <v>404</v>
      </c>
      <c r="B92" s="49" t="s">
        <v>3454</v>
      </c>
      <c r="C92" s="60" t="e">
        <v>#N/A</v>
      </c>
      <c r="D92" s="49" t="s">
        <v>3455</v>
      </c>
      <c r="E92" s="61" t="s">
        <v>3456</v>
      </c>
      <c r="F92" s="49" t="s">
        <v>3457</v>
      </c>
      <c r="G92" s="61" t="s">
        <v>3458</v>
      </c>
      <c r="H92" s="61" t="s">
        <v>3459</v>
      </c>
      <c r="I92" s="62">
        <v>8</v>
      </c>
      <c r="J92" s="62" t="s">
        <v>182</v>
      </c>
      <c r="K92" s="61" t="s">
        <v>3460</v>
      </c>
      <c r="L92" s="61" t="s">
        <v>3461</v>
      </c>
      <c r="M92" s="61" t="s">
        <v>413</v>
      </c>
      <c r="N92" s="61" t="s">
        <v>414</v>
      </c>
      <c r="O92" s="61" t="s">
        <v>415</v>
      </c>
      <c r="P92" s="61" t="s">
        <v>517</v>
      </c>
      <c r="Q92" s="49"/>
      <c r="R92" s="49" t="s">
        <v>486</v>
      </c>
      <c r="S92" s="49" t="s">
        <v>3462</v>
      </c>
      <c r="T92" s="49"/>
      <c r="Z92" s="67" t="s">
        <v>3640</v>
      </c>
    </row>
    <row r="93" spans="1:26" ht="409.5" x14ac:dyDescent="0.25">
      <c r="A93" s="49" t="s">
        <v>404</v>
      </c>
      <c r="B93" s="49" t="s">
        <v>5173</v>
      </c>
      <c r="C93" s="60" t="e">
        <v>#N/A</v>
      </c>
      <c r="D93" s="49" t="s">
        <v>5174</v>
      </c>
      <c r="E93" s="61" t="s">
        <v>5175</v>
      </c>
      <c r="F93" s="49"/>
      <c r="G93" s="61" t="s">
        <v>5176</v>
      </c>
      <c r="H93" s="61" t="s">
        <v>5177</v>
      </c>
      <c r="I93" s="62">
        <v>9</v>
      </c>
      <c r="J93" s="62" t="s">
        <v>182</v>
      </c>
      <c r="K93" s="61" t="s">
        <v>5178</v>
      </c>
      <c r="L93" s="61" t="s">
        <v>3461</v>
      </c>
      <c r="M93" s="61" t="s">
        <v>413</v>
      </c>
      <c r="N93" s="61" t="s">
        <v>414</v>
      </c>
      <c r="O93" s="61" t="s">
        <v>415</v>
      </c>
      <c r="P93" s="61" t="s">
        <v>5179</v>
      </c>
      <c r="Q93" s="49"/>
      <c r="R93" s="49"/>
      <c r="S93" s="49" t="s">
        <v>5180</v>
      </c>
      <c r="T93" s="49"/>
      <c r="Z93" s="68" t="s">
        <v>3703</v>
      </c>
    </row>
    <row r="94" spans="1:26" ht="409.5" x14ac:dyDescent="0.25">
      <c r="A94" s="49" t="s">
        <v>404</v>
      </c>
      <c r="B94" s="49" t="s">
        <v>476</v>
      </c>
      <c r="C94" s="60" t="e">
        <v>#N/A</v>
      </c>
      <c r="D94" s="49" t="s">
        <v>477</v>
      </c>
      <c r="E94" s="61" t="s">
        <v>478</v>
      </c>
      <c r="F94" s="49" t="s">
        <v>479</v>
      </c>
      <c r="G94" s="61" t="s">
        <v>480</v>
      </c>
      <c r="H94" s="61" t="s">
        <v>481</v>
      </c>
      <c r="I94" s="62">
        <v>9</v>
      </c>
      <c r="J94" s="62" t="s">
        <v>210</v>
      </c>
      <c r="K94" s="61" t="s">
        <v>482</v>
      </c>
      <c r="L94" s="61" t="s">
        <v>483</v>
      </c>
      <c r="M94" s="61" t="s">
        <v>413</v>
      </c>
      <c r="N94" s="61" t="s">
        <v>414</v>
      </c>
      <c r="O94" s="61" t="s">
        <v>415</v>
      </c>
      <c r="P94" s="61" t="s">
        <v>484</v>
      </c>
      <c r="Q94" s="49" t="s">
        <v>485</v>
      </c>
      <c r="R94" s="49" t="s">
        <v>486</v>
      </c>
      <c r="S94" s="49" t="s">
        <v>487</v>
      </c>
      <c r="T94" s="49"/>
      <c r="Z94" s="69" t="s">
        <v>386</v>
      </c>
    </row>
    <row r="95" spans="1:26" ht="409.5" x14ac:dyDescent="0.25">
      <c r="A95" s="49" t="s">
        <v>404</v>
      </c>
      <c r="B95" s="49" t="s">
        <v>488</v>
      </c>
      <c r="C95" s="60" t="e">
        <v>#N/A</v>
      </c>
      <c r="D95" s="49" t="s">
        <v>489</v>
      </c>
      <c r="E95" s="61" t="s">
        <v>490</v>
      </c>
      <c r="F95" s="49" t="s">
        <v>491</v>
      </c>
      <c r="G95" s="61"/>
      <c r="H95" s="61" t="s">
        <v>492</v>
      </c>
      <c r="I95" s="62">
        <v>7</v>
      </c>
      <c r="J95" s="62" t="s">
        <v>210</v>
      </c>
      <c r="K95" s="61" t="s">
        <v>493</v>
      </c>
      <c r="L95" s="61" t="s">
        <v>494</v>
      </c>
      <c r="M95" s="61" t="s">
        <v>495</v>
      </c>
      <c r="N95" s="61" t="s">
        <v>414</v>
      </c>
      <c r="O95" s="61" t="s">
        <v>415</v>
      </c>
      <c r="P95" s="61" t="s">
        <v>496</v>
      </c>
      <c r="Q95" s="49" t="s">
        <v>485</v>
      </c>
      <c r="R95" s="49" t="s">
        <v>486</v>
      </c>
      <c r="S95" s="49" t="s">
        <v>497</v>
      </c>
      <c r="T95" s="49"/>
      <c r="Z95" s="66" t="s">
        <v>4154</v>
      </c>
    </row>
    <row r="96" spans="1:26" ht="409.5" x14ac:dyDescent="0.25">
      <c r="A96" s="49" t="s">
        <v>404</v>
      </c>
      <c r="B96" s="49" t="s">
        <v>4146</v>
      </c>
      <c r="C96" s="60" t="e">
        <v>#N/A</v>
      </c>
      <c r="D96" s="49" t="s">
        <v>4147</v>
      </c>
      <c r="E96" s="61" t="s">
        <v>4148</v>
      </c>
      <c r="F96" s="49"/>
      <c r="G96" s="61" t="s">
        <v>4149</v>
      </c>
      <c r="H96" s="61" t="s">
        <v>4150</v>
      </c>
      <c r="I96" s="62">
        <v>9</v>
      </c>
      <c r="J96" s="62" t="s">
        <v>182</v>
      </c>
      <c r="K96" s="61" t="s">
        <v>4151</v>
      </c>
      <c r="L96" s="61" t="s">
        <v>4152</v>
      </c>
      <c r="M96" s="61" t="s">
        <v>413</v>
      </c>
      <c r="N96" s="61" t="s">
        <v>414</v>
      </c>
      <c r="O96" s="61" t="s">
        <v>415</v>
      </c>
      <c r="P96" s="61" t="s">
        <v>4153</v>
      </c>
      <c r="Q96" s="49"/>
      <c r="R96" s="49"/>
      <c r="S96" s="49" t="s">
        <v>571</v>
      </c>
      <c r="T96" s="49"/>
      <c r="Z96" s="67" t="s">
        <v>386</v>
      </c>
    </row>
    <row r="97" spans="1:26" ht="409.5" x14ac:dyDescent="0.25">
      <c r="A97" s="49" t="s">
        <v>404</v>
      </c>
      <c r="B97" s="49" t="s">
        <v>4683</v>
      </c>
      <c r="C97" s="60" t="e">
        <v>#N/A</v>
      </c>
      <c r="D97" s="49" t="s">
        <v>4684</v>
      </c>
      <c r="E97" s="61" t="s">
        <v>4685</v>
      </c>
      <c r="F97" s="49"/>
      <c r="G97" s="61" t="s">
        <v>208</v>
      </c>
      <c r="H97" s="61" t="s">
        <v>4686</v>
      </c>
      <c r="I97" s="62">
        <v>5</v>
      </c>
      <c r="J97" s="62" t="s">
        <v>182</v>
      </c>
      <c r="K97" s="61" t="s">
        <v>4687</v>
      </c>
      <c r="L97" s="61" t="s">
        <v>4688</v>
      </c>
      <c r="M97" s="61" t="s">
        <v>413</v>
      </c>
      <c r="N97" s="61" t="s">
        <v>414</v>
      </c>
      <c r="O97" s="61" t="s">
        <v>4689</v>
      </c>
      <c r="P97" s="61" t="s">
        <v>4690</v>
      </c>
      <c r="Q97" s="49"/>
      <c r="R97" s="49"/>
      <c r="S97" s="49" t="s">
        <v>4691</v>
      </c>
      <c r="T97" s="49"/>
      <c r="Z97" s="68" t="s">
        <v>994</v>
      </c>
    </row>
    <row r="98" spans="1:26" ht="409.5" x14ac:dyDescent="0.25">
      <c r="A98" s="49" t="s">
        <v>404</v>
      </c>
      <c r="B98" s="49" t="s">
        <v>5320</v>
      </c>
      <c r="C98" s="60" t="e">
        <v>#N/A</v>
      </c>
      <c r="D98" s="49" t="s">
        <v>5321</v>
      </c>
      <c r="E98" s="61" t="s">
        <v>5322</v>
      </c>
      <c r="F98" s="49"/>
      <c r="G98" s="61" t="s">
        <v>5323</v>
      </c>
      <c r="H98" s="61" t="s">
        <v>5324</v>
      </c>
      <c r="I98" s="62">
        <v>9</v>
      </c>
      <c r="J98" s="62" t="s">
        <v>182</v>
      </c>
      <c r="K98" s="61" t="s">
        <v>5325</v>
      </c>
      <c r="L98" s="61" t="s">
        <v>5326</v>
      </c>
      <c r="M98" s="61" t="s">
        <v>413</v>
      </c>
      <c r="N98" s="61" t="s">
        <v>414</v>
      </c>
      <c r="O98" s="61" t="s">
        <v>415</v>
      </c>
      <c r="P98" s="61" t="s">
        <v>5327</v>
      </c>
      <c r="Q98" s="49"/>
      <c r="R98" s="49"/>
      <c r="S98" s="49" t="s">
        <v>5328</v>
      </c>
      <c r="T98" s="49"/>
      <c r="Z98" s="69" t="s">
        <v>386</v>
      </c>
    </row>
    <row r="99" spans="1:26" ht="409.5" x14ac:dyDescent="0.25">
      <c r="A99" s="49" t="s">
        <v>404</v>
      </c>
      <c r="B99" s="49" t="s">
        <v>5359</v>
      </c>
      <c r="C99" s="60" t="e">
        <v>#N/A</v>
      </c>
      <c r="D99" s="49" t="s">
        <v>5360</v>
      </c>
      <c r="E99" s="61" t="s">
        <v>5361</v>
      </c>
      <c r="F99" s="49"/>
      <c r="G99" s="61" t="s">
        <v>5362</v>
      </c>
      <c r="H99" s="61" t="s">
        <v>5363</v>
      </c>
      <c r="I99" s="62">
        <v>9</v>
      </c>
      <c r="J99" s="62" t="s">
        <v>182</v>
      </c>
      <c r="K99" s="61" t="s">
        <v>5364</v>
      </c>
      <c r="L99" s="61" t="s">
        <v>5365</v>
      </c>
      <c r="M99" s="61" t="s">
        <v>413</v>
      </c>
      <c r="N99" s="61" t="s">
        <v>414</v>
      </c>
      <c r="O99" s="61" t="s">
        <v>415</v>
      </c>
      <c r="P99" s="61" t="s">
        <v>5366</v>
      </c>
      <c r="Q99" s="49"/>
      <c r="R99" s="49"/>
      <c r="S99" s="49" t="s">
        <v>5367</v>
      </c>
      <c r="T99" s="49"/>
      <c r="Z99" s="66" t="s">
        <v>3641</v>
      </c>
    </row>
    <row r="100" spans="1:26" ht="409.5" x14ac:dyDescent="0.25">
      <c r="A100" s="49" t="s">
        <v>404</v>
      </c>
      <c r="B100" s="49" t="s">
        <v>2288</v>
      </c>
      <c r="C100" s="60" t="e">
        <v>#N/A</v>
      </c>
      <c r="D100" s="49" t="s">
        <v>2289</v>
      </c>
      <c r="E100" s="61" t="s">
        <v>2290</v>
      </c>
      <c r="F100" s="49" t="s">
        <v>529</v>
      </c>
      <c r="G100" s="61" t="s">
        <v>530</v>
      </c>
      <c r="H100" s="61" t="s">
        <v>2291</v>
      </c>
      <c r="I100" s="62">
        <v>10</v>
      </c>
      <c r="J100" s="62" t="s">
        <v>182</v>
      </c>
      <c r="K100" s="61" t="s">
        <v>2292</v>
      </c>
      <c r="L100" s="61" t="s">
        <v>2293</v>
      </c>
      <c r="M100" s="61" t="s">
        <v>413</v>
      </c>
      <c r="N100" s="61" t="s">
        <v>2294</v>
      </c>
      <c r="O100" s="61" t="s">
        <v>415</v>
      </c>
      <c r="P100" s="61" t="s">
        <v>2295</v>
      </c>
      <c r="Q100" s="49" t="s">
        <v>2296</v>
      </c>
      <c r="R100" s="49"/>
      <c r="S100" s="49" t="s">
        <v>2297</v>
      </c>
      <c r="T100" s="49"/>
      <c r="Z100" s="67" t="s">
        <v>3640</v>
      </c>
    </row>
    <row r="101" spans="1:26" ht="409.5" x14ac:dyDescent="0.25">
      <c r="A101" s="49" t="s">
        <v>404</v>
      </c>
      <c r="B101" s="49" t="s">
        <v>2298</v>
      </c>
      <c r="C101" s="60" t="e">
        <v>#N/A</v>
      </c>
      <c r="D101" s="49" t="s">
        <v>2299</v>
      </c>
      <c r="E101" s="61" t="s">
        <v>2300</v>
      </c>
      <c r="F101" s="49" t="s">
        <v>2301</v>
      </c>
      <c r="G101" s="61" t="s">
        <v>530</v>
      </c>
      <c r="H101" s="61" t="s">
        <v>2302</v>
      </c>
      <c r="I101" s="62">
        <v>10</v>
      </c>
      <c r="J101" s="62" t="s">
        <v>182</v>
      </c>
      <c r="K101" s="61" t="s">
        <v>2303</v>
      </c>
      <c r="L101" s="61" t="s">
        <v>2304</v>
      </c>
      <c r="M101" s="61" t="s">
        <v>413</v>
      </c>
      <c r="N101" s="61" t="s">
        <v>2305</v>
      </c>
      <c r="O101" s="61" t="s">
        <v>415</v>
      </c>
      <c r="P101" s="61" t="s">
        <v>2306</v>
      </c>
      <c r="Q101" s="49" t="s">
        <v>2296</v>
      </c>
      <c r="R101" s="49"/>
      <c r="S101" s="49" t="s">
        <v>538</v>
      </c>
      <c r="T101" s="49"/>
      <c r="Z101" s="68" t="s">
        <v>3651</v>
      </c>
    </row>
    <row r="102" spans="1:26" ht="409.5" x14ac:dyDescent="0.25">
      <c r="A102" s="49" t="s">
        <v>404</v>
      </c>
      <c r="B102" s="49" t="s">
        <v>5379</v>
      </c>
      <c r="C102" s="60" t="e">
        <v>#N/A</v>
      </c>
      <c r="D102" s="49" t="s">
        <v>5380</v>
      </c>
      <c r="E102" s="61" t="s">
        <v>5381</v>
      </c>
      <c r="F102" s="49" t="s">
        <v>2301</v>
      </c>
      <c r="G102" s="61" t="s">
        <v>5382</v>
      </c>
      <c r="H102" s="61" t="s">
        <v>5383</v>
      </c>
      <c r="I102" s="62">
        <v>7</v>
      </c>
      <c r="J102" s="62" t="s">
        <v>182</v>
      </c>
      <c r="K102" s="61" t="s">
        <v>5384</v>
      </c>
      <c r="L102" s="61" t="s">
        <v>5385</v>
      </c>
      <c r="M102" s="61" t="s">
        <v>413</v>
      </c>
      <c r="N102" s="61" t="s">
        <v>414</v>
      </c>
      <c r="O102" s="61" t="s">
        <v>415</v>
      </c>
      <c r="P102" s="61" t="s">
        <v>5386</v>
      </c>
      <c r="Q102" s="49"/>
      <c r="R102" s="49"/>
      <c r="S102" s="49" t="s">
        <v>538</v>
      </c>
      <c r="T102" s="49"/>
      <c r="Z102" s="69" t="s">
        <v>386</v>
      </c>
    </row>
    <row r="103" spans="1:26" ht="409.5" x14ac:dyDescent="0.25">
      <c r="A103" s="49" t="s">
        <v>404</v>
      </c>
      <c r="B103" s="49" t="s">
        <v>498</v>
      </c>
      <c r="C103" s="60" t="e">
        <v>#N/A</v>
      </c>
      <c r="D103" s="49" t="s">
        <v>499</v>
      </c>
      <c r="E103" s="61" t="s">
        <v>500</v>
      </c>
      <c r="F103" s="49"/>
      <c r="G103" s="61" t="s">
        <v>501</v>
      </c>
      <c r="H103" s="61" t="s">
        <v>502</v>
      </c>
      <c r="I103" s="62">
        <v>8</v>
      </c>
      <c r="J103" s="62" t="s">
        <v>182</v>
      </c>
      <c r="K103" s="61" t="s">
        <v>503</v>
      </c>
      <c r="L103" s="61" t="s">
        <v>504</v>
      </c>
      <c r="M103" s="61" t="s">
        <v>413</v>
      </c>
      <c r="N103" s="61" t="s">
        <v>414</v>
      </c>
      <c r="O103" s="61" t="s">
        <v>505</v>
      </c>
      <c r="P103" s="61" t="s">
        <v>506</v>
      </c>
      <c r="Q103" s="49" t="s">
        <v>507</v>
      </c>
      <c r="R103" s="49"/>
      <c r="S103" s="49" t="s">
        <v>508</v>
      </c>
      <c r="T103" s="49"/>
      <c r="Z103" s="66" t="s">
        <v>3652</v>
      </c>
    </row>
    <row r="104" spans="1:26" ht="409.5" x14ac:dyDescent="0.25">
      <c r="A104" s="49" t="s">
        <v>404</v>
      </c>
      <c r="B104" s="49" t="s">
        <v>4312</v>
      </c>
      <c r="C104" s="60" t="e">
        <v>#N/A</v>
      </c>
      <c r="D104" s="49" t="s">
        <v>4313</v>
      </c>
      <c r="E104" s="61" t="s">
        <v>4314</v>
      </c>
      <c r="F104" s="49"/>
      <c r="G104" s="61"/>
      <c r="H104" s="61" t="s">
        <v>4315</v>
      </c>
      <c r="I104" s="62">
        <v>10</v>
      </c>
      <c r="J104" s="62" t="s">
        <v>182</v>
      </c>
      <c r="K104" s="61" t="s">
        <v>4316</v>
      </c>
      <c r="L104" s="61" t="s">
        <v>2245</v>
      </c>
      <c r="M104" s="61" t="s">
        <v>413</v>
      </c>
      <c r="N104" s="61" t="s">
        <v>414</v>
      </c>
      <c r="O104" s="61" t="s">
        <v>415</v>
      </c>
      <c r="P104" s="61" t="s">
        <v>4317</v>
      </c>
      <c r="Q104" s="49"/>
      <c r="R104" s="49"/>
      <c r="S104" s="49" t="s">
        <v>4318</v>
      </c>
      <c r="T104" s="49"/>
      <c r="Z104" s="67" t="s">
        <v>3640</v>
      </c>
    </row>
    <row r="105" spans="1:26" ht="409.5" x14ac:dyDescent="0.25">
      <c r="A105" s="49" t="s">
        <v>404</v>
      </c>
      <c r="B105" s="49" t="s">
        <v>2279</v>
      </c>
      <c r="C105" s="60" t="e">
        <v>#N/A</v>
      </c>
      <c r="D105" s="49" t="s">
        <v>2280</v>
      </c>
      <c r="E105" s="61" t="s">
        <v>2281</v>
      </c>
      <c r="F105" s="49" t="s">
        <v>846</v>
      </c>
      <c r="G105" s="61" t="s">
        <v>2282</v>
      </c>
      <c r="H105" s="61" t="s">
        <v>2283</v>
      </c>
      <c r="I105" s="62">
        <v>8</v>
      </c>
      <c r="J105" s="62" t="s">
        <v>182</v>
      </c>
      <c r="K105" s="61" t="s">
        <v>2284</v>
      </c>
      <c r="L105" s="61" t="s">
        <v>2245</v>
      </c>
      <c r="M105" s="61" t="s">
        <v>413</v>
      </c>
      <c r="N105" s="61" t="s">
        <v>414</v>
      </c>
      <c r="O105" s="61" t="s">
        <v>415</v>
      </c>
      <c r="P105" s="61" t="s">
        <v>2285</v>
      </c>
      <c r="Q105" s="49" t="s">
        <v>2286</v>
      </c>
      <c r="R105" s="49"/>
      <c r="S105" s="49" t="s">
        <v>2287</v>
      </c>
      <c r="T105" s="49"/>
      <c r="Z105" s="68" t="s">
        <v>3661</v>
      </c>
    </row>
    <row r="106" spans="1:26" ht="409.5" x14ac:dyDescent="0.25">
      <c r="A106" s="49" t="s">
        <v>340</v>
      </c>
      <c r="B106" s="49" t="s">
        <v>1781</v>
      </c>
      <c r="C106" s="60" t="e">
        <v>#N/A</v>
      </c>
      <c r="D106" s="49" t="s">
        <v>1782</v>
      </c>
      <c r="E106" s="61" t="s">
        <v>1783</v>
      </c>
      <c r="F106" s="49"/>
      <c r="G106" s="61" t="s">
        <v>953</v>
      </c>
      <c r="H106" s="61" t="s">
        <v>1784</v>
      </c>
      <c r="I106" s="62">
        <v>9</v>
      </c>
      <c r="J106" s="62" t="s">
        <v>182</v>
      </c>
      <c r="K106" s="61" t="s">
        <v>1785</v>
      </c>
      <c r="L106" s="61" t="s">
        <v>1786</v>
      </c>
      <c r="M106" s="61" t="s">
        <v>348</v>
      </c>
      <c r="N106" s="61" t="s">
        <v>1787</v>
      </c>
      <c r="O106" s="61" t="s">
        <v>350</v>
      </c>
      <c r="P106" s="61" t="s">
        <v>1788</v>
      </c>
      <c r="Q106" s="49" t="s">
        <v>1789</v>
      </c>
      <c r="R106" s="49"/>
      <c r="S106" s="49" t="s">
        <v>1790</v>
      </c>
      <c r="T106" s="49"/>
      <c r="Z106" s="69" t="s">
        <v>386</v>
      </c>
    </row>
    <row r="107" spans="1:26" ht="409.5" x14ac:dyDescent="0.25">
      <c r="A107" s="49" t="s">
        <v>340</v>
      </c>
      <c r="B107" s="49" t="s">
        <v>962</v>
      </c>
      <c r="C107" s="60" t="e">
        <v>#N/A</v>
      </c>
      <c r="D107" s="49" t="s">
        <v>963</v>
      </c>
      <c r="E107" s="61" t="s">
        <v>964</v>
      </c>
      <c r="F107" s="49"/>
      <c r="G107" s="61" t="s">
        <v>208</v>
      </c>
      <c r="H107" s="61" t="s">
        <v>965</v>
      </c>
      <c r="I107" s="62">
        <v>9</v>
      </c>
      <c r="J107" s="62" t="s">
        <v>182</v>
      </c>
      <c r="K107" s="61" t="s">
        <v>966</v>
      </c>
      <c r="L107" s="61" t="s">
        <v>347</v>
      </c>
      <c r="M107" s="61" t="s">
        <v>348</v>
      </c>
      <c r="N107" s="61" t="s">
        <v>349</v>
      </c>
      <c r="O107" s="61" t="s">
        <v>350</v>
      </c>
      <c r="P107" s="61" t="s">
        <v>967</v>
      </c>
      <c r="Q107" s="49" t="s">
        <v>968</v>
      </c>
      <c r="R107" s="49"/>
      <c r="S107" s="49" t="s">
        <v>969</v>
      </c>
      <c r="T107" s="49"/>
      <c r="Z107" s="66" t="s">
        <v>1725</v>
      </c>
    </row>
    <row r="108" spans="1:26" ht="409.5" x14ac:dyDescent="0.25">
      <c r="A108" s="49" t="s">
        <v>340</v>
      </c>
      <c r="B108" s="49" t="s">
        <v>4773</v>
      </c>
      <c r="C108" s="60" t="e">
        <v>#N/A</v>
      </c>
      <c r="D108" s="49" t="s">
        <v>4774</v>
      </c>
      <c r="E108" s="61" t="s">
        <v>4775</v>
      </c>
      <c r="F108" s="49"/>
      <c r="G108" s="61"/>
      <c r="H108" s="61" t="s">
        <v>4776</v>
      </c>
      <c r="I108" s="62">
        <v>3</v>
      </c>
      <c r="J108" s="62" t="s">
        <v>113</v>
      </c>
      <c r="K108" s="61" t="s">
        <v>4777</v>
      </c>
      <c r="L108" s="61" t="s">
        <v>347</v>
      </c>
      <c r="M108" s="61" t="s">
        <v>348</v>
      </c>
      <c r="N108" s="61" t="s">
        <v>349</v>
      </c>
      <c r="O108" s="61" t="s">
        <v>350</v>
      </c>
      <c r="P108" s="61" t="s">
        <v>4778</v>
      </c>
      <c r="Q108" s="49"/>
      <c r="R108" s="49"/>
      <c r="S108" s="49" t="s">
        <v>4779</v>
      </c>
      <c r="T108" s="49"/>
      <c r="Z108" s="67" t="s">
        <v>386</v>
      </c>
    </row>
    <row r="109" spans="1:26" ht="409.5" x14ac:dyDescent="0.25">
      <c r="A109" s="49" t="s">
        <v>340</v>
      </c>
      <c r="B109" s="49" t="s">
        <v>979</v>
      </c>
      <c r="C109" s="60" t="e">
        <v>#N/A</v>
      </c>
      <c r="D109" s="49" t="s">
        <v>980</v>
      </c>
      <c r="E109" s="61" t="s">
        <v>981</v>
      </c>
      <c r="F109" s="49" t="s">
        <v>982</v>
      </c>
      <c r="G109" s="61" t="s">
        <v>973</v>
      </c>
      <c r="H109" s="61" t="s">
        <v>983</v>
      </c>
      <c r="I109" s="62">
        <v>8</v>
      </c>
      <c r="J109" s="62" t="s">
        <v>210</v>
      </c>
      <c r="K109" s="61" t="s">
        <v>984</v>
      </c>
      <c r="L109" s="61" t="s">
        <v>347</v>
      </c>
      <c r="M109" s="61" t="s">
        <v>348</v>
      </c>
      <c r="N109" s="61" t="s">
        <v>349</v>
      </c>
      <c r="O109" s="61" t="s">
        <v>350</v>
      </c>
      <c r="P109" s="61" t="s">
        <v>985</v>
      </c>
      <c r="Q109" s="49" t="s">
        <v>986</v>
      </c>
      <c r="R109" s="49"/>
      <c r="S109" s="49" t="s">
        <v>987</v>
      </c>
      <c r="T109" s="49"/>
      <c r="Z109" s="68" t="s">
        <v>1737</v>
      </c>
    </row>
    <row r="110" spans="1:26" ht="409.5" x14ac:dyDescent="0.25">
      <c r="A110" s="49" t="s">
        <v>340</v>
      </c>
      <c r="B110" s="49" t="s">
        <v>4780</v>
      </c>
      <c r="C110" s="60" t="e">
        <v>#N/A</v>
      </c>
      <c r="D110" s="49" t="s">
        <v>4781</v>
      </c>
      <c r="E110" s="61" t="s">
        <v>4782</v>
      </c>
      <c r="F110" s="49"/>
      <c r="G110" s="61"/>
      <c r="H110" s="61" t="s">
        <v>4783</v>
      </c>
      <c r="I110" s="62">
        <v>3</v>
      </c>
      <c r="J110" s="62" t="s">
        <v>210</v>
      </c>
      <c r="K110" s="61" t="s">
        <v>4784</v>
      </c>
      <c r="L110" s="61" t="s">
        <v>347</v>
      </c>
      <c r="M110" s="61" t="s">
        <v>348</v>
      </c>
      <c r="N110" s="61" t="s">
        <v>349</v>
      </c>
      <c r="O110" s="61" t="s">
        <v>350</v>
      </c>
      <c r="P110" s="61" t="s">
        <v>4785</v>
      </c>
      <c r="Q110" s="49"/>
      <c r="R110" s="49"/>
      <c r="S110" s="49" t="s">
        <v>4786</v>
      </c>
      <c r="T110" s="49"/>
      <c r="Z110" s="69" t="s">
        <v>1736</v>
      </c>
    </row>
    <row r="111" spans="1:26" ht="409.5" x14ac:dyDescent="0.25">
      <c r="A111" s="49" t="s">
        <v>340</v>
      </c>
      <c r="B111" s="49" t="s">
        <v>970</v>
      </c>
      <c r="C111" s="60" t="e">
        <v>#N/A</v>
      </c>
      <c r="D111" s="49" t="s">
        <v>971</v>
      </c>
      <c r="E111" s="61" t="s">
        <v>972</v>
      </c>
      <c r="F111" s="49"/>
      <c r="G111" s="61" t="s">
        <v>973</v>
      </c>
      <c r="H111" s="61" t="s">
        <v>974</v>
      </c>
      <c r="I111" s="62">
        <v>9</v>
      </c>
      <c r="J111" s="62" t="s">
        <v>210</v>
      </c>
      <c r="K111" s="61" t="s">
        <v>975</v>
      </c>
      <c r="L111" s="61" t="s">
        <v>347</v>
      </c>
      <c r="M111" s="61" t="s">
        <v>348</v>
      </c>
      <c r="N111" s="61" t="s">
        <v>349</v>
      </c>
      <c r="O111" s="61" t="s">
        <v>350</v>
      </c>
      <c r="P111" s="61" t="s">
        <v>976</v>
      </c>
      <c r="Q111" s="49" t="s">
        <v>977</v>
      </c>
      <c r="R111" s="49"/>
      <c r="S111" s="49" t="s">
        <v>978</v>
      </c>
      <c r="T111" s="49"/>
      <c r="Z111" s="66" t="s">
        <v>3662</v>
      </c>
    </row>
    <row r="112" spans="1:26" ht="409.5" x14ac:dyDescent="0.25">
      <c r="A112" s="49" t="s">
        <v>340</v>
      </c>
      <c r="B112" s="49" t="s">
        <v>2465</v>
      </c>
      <c r="C112" s="60" t="e">
        <v>#N/A</v>
      </c>
      <c r="D112" s="49" t="s">
        <v>2466</v>
      </c>
      <c r="E112" s="61" t="s">
        <v>2467</v>
      </c>
      <c r="F112" s="49"/>
      <c r="G112" s="61" t="s">
        <v>2468</v>
      </c>
      <c r="H112" s="61" t="s">
        <v>2469</v>
      </c>
      <c r="I112" s="62">
        <v>9</v>
      </c>
      <c r="J112" s="62" t="s">
        <v>182</v>
      </c>
      <c r="K112" s="61" t="s">
        <v>2470</v>
      </c>
      <c r="L112" s="61" t="s">
        <v>347</v>
      </c>
      <c r="M112" s="61" t="s">
        <v>348</v>
      </c>
      <c r="N112" s="61" t="s">
        <v>349</v>
      </c>
      <c r="O112" s="61" t="s">
        <v>350</v>
      </c>
      <c r="P112" s="61" t="s">
        <v>2471</v>
      </c>
      <c r="Q112" s="49" t="s">
        <v>2472</v>
      </c>
      <c r="R112" s="49"/>
      <c r="S112" s="49" t="s">
        <v>508</v>
      </c>
      <c r="T112" s="49"/>
      <c r="Z112" s="67" t="s">
        <v>3640</v>
      </c>
    </row>
    <row r="113" spans="1:26" ht="409.5" x14ac:dyDescent="0.25">
      <c r="A113" s="49" t="s">
        <v>340</v>
      </c>
      <c r="B113" s="49" t="s">
        <v>2891</v>
      </c>
      <c r="C113" s="60" t="e">
        <v>#N/A</v>
      </c>
      <c r="D113" s="49" t="s">
        <v>2892</v>
      </c>
      <c r="E113" s="61" t="s">
        <v>2893</v>
      </c>
      <c r="F113" s="49" t="s">
        <v>2894</v>
      </c>
      <c r="G113" s="61" t="s">
        <v>2895</v>
      </c>
      <c r="H113" s="61" t="s">
        <v>2896</v>
      </c>
      <c r="I113" s="62">
        <v>8</v>
      </c>
      <c r="J113" s="62" t="s">
        <v>182</v>
      </c>
      <c r="K113" s="61" t="s">
        <v>2897</v>
      </c>
      <c r="L113" s="61" t="s">
        <v>347</v>
      </c>
      <c r="M113" s="61" t="s">
        <v>348</v>
      </c>
      <c r="N113" s="61" t="s">
        <v>349</v>
      </c>
      <c r="O113" s="61" t="s">
        <v>350</v>
      </c>
      <c r="P113" s="61" t="s">
        <v>1788</v>
      </c>
      <c r="Q113" s="49"/>
      <c r="R113" s="49" t="s">
        <v>960</v>
      </c>
      <c r="S113" s="49" t="s">
        <v>2898</v>
      </c>
      <c r="T113" s="49"/>
      <c r="Z113" s="68" t="s">
        <v>3671</v>
      </c>
    </row>
    <row r="114" spans="1:26" ht="409.5" x14ac:dyDescent="0.25">
      <c r="A114" s="49" t="s">
        <v>340</v>
      </c>
      <c r="B114" s="49" t="s">
        <v>1902</v>
      </c>
      <c r="C114" s="60" t="e">
        <v>#N/A</v>
      </c>
      <c r="D114" s="49" t="s">
        <v>1903</v>
      </c>
      <c r="E114" s="61" t="s">
        <v>1904</v>
      </c>
      <c r="F114" s="49"/>
      <c r="G114" s="61" t="s">
        <v>344</v>
      </c>
      <c r="H114" s="61" t="s">
        <v>1905</v>
      </c>
      <c r="I114" s="62">
        <v>9</v>
      </c>
      <c r="J114" s="62" t="s">
        <v>273</v>
      </c>
      <c r="K114" s="61" t="s">
        <v>1906</v>
      </c>
      <c r="L114" s="61" t="s">
        <v>347</v>
      </c>
      <c r="M114" s="61" t="s">
        <v>348</v>
      </c>
      <c r="N114" s="61" t="s">
        <v>349</v>
      </c>
      <c r="O114" s="61" t="s">
        <v>350</v>
      </c>
      <c r="P114" s="61" t="s">
        <v>1907</v>
      </c>
      <c r="Q114" s="49" t="s">
        <v>1908</v>
      </c>
      <c r="R114" s="49"/>
      <c r="S114" s="49" t="s">
        <v>319</v>
      </c>
      <c r="T114" s="49"/>
      <c r="Z114" s="69" t="s">
        <v>386</v>
      </c>
    </row>
    <row r="115" spans="1:26" ht="409.5" x14ac:dyDescent="0.25">
      <c r="A115" s="49" t="s">
        <v>340</v>
      </c>
      <c r="B115" s="49" t="s">
        <v>4638</v>
      </c>
      <c r="C115" s="60" t="e">
        <v>#N/A</v>
      </c>
      <c r="D115" s="49" t="s">
        <v>4639</v>
      </c>
      <c r="E115" s="61" t="s">
        <v>4640</v>
      </c>
      <c r="F115" s="49"/>
      <c r="G115" s="61" t="s">
        <v>4641</v>
      </c>
      <c r="H115" s="61" t="s">
        <v>4642</v>
      </c>
      <c r="I115" s="62">
        <v>7</v>
      </c>
      <c r="J115" s="62" t="s">
        <v>182</v>
      </c>
      <c r="K115" s="61" t="s">
        <v>4643</v>
      </c>
      <c r="L115" s="61" t="s">
        <v>347</v>
      </c>
      <c r="M115" s="61" t="s">
        <v>348</v>
      </c>
      <c r="N115" s="61" t="s">
        <v>349</v>
      </c>
      <c r="O115" s="61" t="s">
        <v>4644</v>
      </c>
      <c r="P115" s="61" t="s">
        <v>4645</v>
      </c>
      <c r="Q115" s="49"/>
      <c r="R115" s="49"/>
      <c r="S115" s="49" t="s">
        <v>4646</v>
      </c>
      <c r="T115" s="49"/>
      <c r="Z115" s="66" t="s">
        <v>4845</v>
      </c>
    </row>
    <row r="116" spans="1:26" ht="409.5" x14ac:dyDescent="0.25">
      <c r="A116" s="49" t="s">
        <v>340</v>
      </c>
      <c r="B116" s="49" t="s">
        <v>4622</v>
      </c>
      <c r="C116" s="60" t="e">
        <v>#N/A</v>
      </c>
      <c r="D116" s="49" t="s">
        <v>4623</v>
      </c>
      <c r="E116" s="61" t="s">
        <v>4624</v>
      </c>
      <c r="F116" s="49"/>
      <c r="G116" s="61" t="s">
        <v>208</v>
      </c>
      <c r="H116" s="61" t="s">
        <v>4625</v>
      </c>
      <c r="I116" s="62">
        <v>7</v>
      </c>
      <c r="J116" s="62" t="s">
        <v>182</v>
      </c>
      <c r="K116" s="61" t="s">
        <v>4626</v>
      </c>
      <c r="L116" s="61" t="s">
        <v>347</v>
      </c>
      <c r="M116" s="61" t="s">
        <v>348</v>
      </c>
      <c r="N116" s="61" t="s">
        <v>349</v>
      </c>
      <c r="O116" s="61" t="s">
        <v>4627</v>
      </c>
      <c r="P116" s="61" t="s">
        <v>4628</v>
      </c>
      <c r="Q116" s="49"/>
      <c r="R116" s="49"/>
      <c r="S116" s="49" t="s">
        <v>4629</v>
      </c>
      <c r="T116" s="49"/>
      <c r="Z116" s="67" t="s">
        <v>386</v>
      </c>
    </row>
    <row r="117" spans="1:26" ht="409.5" x14ac:dyDescent="0.25">
      <c r="A117" s="49" t="s">
        <v>898</v>
      </c>
      <c r="B117" s="49" t="s">
        <v>3204</v>
      </c>
      <c r="C117" s="60" t="e">
        <v>#N/A</v>
      </c>
      <c r="D117" s="49" t="s">
        <v>3205</v>
      </c>
      <c r="E117" s="61" t="s">
        <v>3206</v>
      </c>
      <c r="F117" s="49" t="s">
        <v>3207</v>
      </c>
      <c r="G117" s="61"/>
      <c r="H117" s="61" t="s">
        <v>3208</v>
      </c>
      <c r="I117" s="62">
        <v>8</v>
      </c>
      <c r="J117" s="62" t="s">
        <v>113</v>
      </c>
      <c r="K117" s="61" t="s">
        <v>3209</v>
      </c>
      <c r="L117" s="61" t="s">
        <v>906</v>
      </c>
      <c r="M117" s="61" t="s">
        <v>907</v>
      </c>
      <c r="N117" s="61" t="s">
        <v>3073</v>
      </c>
      <c r="O117" s="61" t="s">
        <v>3150</v>
      </c>
      <c r="P117" s="61" t="s">
        <v>3210</v>
      </c>
      <c r="Q117" s="49"/>
      <c r="R117" s="49" t="s">
        <v>3211</v>
      </c>
      <c r="S117" s="49" t="s">
        <v>3212</v>
      </c>
      <c r="T117" s="49"/>
      <c r="Z117" s="68" t="s">
        <v>4856</v>
      </c>
    </row>
    <row r="118" spans="1:26" ht="409.5" x14ac:dyDescent="0.25">
      <c r="A118" s="49" t="s">
        <v>898</v>
      </c>
      <c r="B118" s="49" t="s">
        <v>4587</v>
      </c>
      <c r="C118" s="60" t="e">
        <v>#N/A</v>
      </c>
      <c r="D118" s="49" t="s">
        <v>4588</v>
      </c>
      <c r="E118" s="61" t="s">
        <v>4589</v>
      </c>
      <c r="F118" s="49" t="s">
        <v>4590</v>
      </c>
      <c r="G118" s="61"/>
      <c r="H118" s="61" t="s">
        <v>4591</v>
      </c>
      <c r="I118" s="62">
        <v>10</v>
      </c>
      <c r="J118" s="62" t="s">
        <v>113</v>
      </c>
      <c r="K118" s="61" t="s">
        <v>4592</v>
      </c>
      <c r="L118" s="61" t="s">
        <v>906</v>
      </c>
      <c r="M118" s="61" t="s">
        <v>4593</v>
      </c>
      <c r="N118" s="61" t="s">
        <v>4594</v>
      </c>
      <c r="O118" s="61" t="s">
        <v>3150</v>
      </c>
      <c r="P118" s="61" t="s">
        <v>4595</v>
      </c>
      <c r="Q118" s="49"/>
      <c r="R118" s="49"/>
      <c r="S118" s="49" t="s">
        <v>3212</v>
      </c>
      <c r="T118" s="49"/>
      <c r="Z118" s="69" t="s">
        <v>386</v>
      </c>
    </row>
    <row r="119" spans="1:26" ht="409.5" x14ac:dyDescent="0.25">
      <c r="A119" s="49" t="s">
        <v>898</v>
      </c>
      <c r="B119" s="49" t="s">
        <v>3142</v>
      </c>
      <c r="C119" s="60" t="e">
        <v>#N/A</v>
      </c>
      <c r="D119" s="49" t="s">
        <v>3143</v>
      </c>
      <c r="E119" s="61" t="s">
        <v>3144</v>
      </c>
      <c r="F119" s="49" t="s">
        <v>3145</v>
      </c>
      <c r="G119" s="61" t="s">
        <v>3146</v>
      </c>
      <c r="H119" s="61" t="s">
        <v>3147</v>
      </c>
      <c r="I119" s="62">
        <v>10</v>
      </c>
      <c r="J119" s="62" t="s">
        <v>113</v>
      </c>
      <c r="K119" s="61" t="s">
        <v>3148</v>
      </c>
      <c r="L119" s="61" t="s">
        <v>906</v>
      </c>
      <c r="M119" s="61" t="s">
        <v>907</v>
      </c>
      <c r="N119" s="61" t="s">
        <v>3149</v>
      </c>
      <c r="O119" s="61" t="s">
        <v>3150</v>
      </c>
      <c r="P119" s="61" t="s">
        <v>3151</v>
      </c>
      <c r="Q119" s="49"/>
      <c r="R119" s="49" t="s">
        <v>3152</v>
      </c>
      <c r="S119" s="49" t="s">
        <v>3153</v>
      </c>
      <c r="T119" s="49"/>
      <c r="Z119" s="66" t="s">
        <v>3685</v>
      </c>
    </row>
    <row r="120" spans="1:26" ht="409.5" x14ac:dyDescent="0.25">
      <c r="A120" s="49" t="s">
        <v>898</v>
      </c>
      <c r="B120" s="49" t="s">
        <v>3229</v>
      </c>
      <c r="C120" s="60" t="e">
        <v>#N/A</v>
      </c>
      <c r="D120" s="49" t="s">
        <v>3230</v>
      </c>
      <c r="E120" s="61" t="s">
        <v>3231</v>
      </c>
      <c r="F120" s="49" t="s">
        <v>3232</v>
      </c>
      <c r="G120" s="61" t="s">
        <v>903</v>
      </c>
      <c r="H120" s="61" t="s">
        <v>3233</v>
      </c>
      <c r="I120" s="62">
        <v>9</v>
      </c>
      <c r="J120" s="62" t="s">
        <v>113</v>
      </c>
      <c r="K120" s="61" t="s">
        <v>3234</v>
      </c>
      <c r="L120" s="61" t="s">
        <v>906</v>
      </c>
      <c r="M120" s="61" t="s">
        <v>3235</v>
      </c>
      <c r="N120" s="61" t="s">
        <v>3236</v>
      </c>
      <c r="O120" s="61" t="s">
        <v>3150</v>
      </c>
      <c r="P120" s="61" t="s">
        <v>3237</v>
      </c>
      <c r="Q120" s="49"/>
      <c r="R120" s="49" t="s">
        <v>3238</v>
      </c>
      <c r="S120" s="49" t="s">
        <v>3239</v>
      </c>
      <c r="T120" s="49"/>
      <c r="Z120" s="67" t="s">
        <v>3640</v>
      </c>
    </row>
    <row r="121" spans="1:26" ht="409.5" x14ac:dyDescent="0.25">
      <c r="A121" s="49" t="s">
        <v>898</v>
      </c>
      <c r="B121" s="49" t="s">
        <v>4795</v>
      </c>
      <c r="C121" s="60" t="e">
        <v>#N/A</v>
      </c>
      <c r="D121" s="49" t="s">
        <v>4796</v>
      </c>
      <c r="E121" s="61" t="s">
        <v>4797</v>
      </c>
      <c r="F121" s="49" t="s">
        <v>4798</v>
      </c>
      <c r="G121" s="61" t="s">
        <v>4799</v>
      </c>
      <c r="H121" s="61" t="s">
        <v>4800</v>
      </c>
      <c r="I121" s="62">
        <v>9</v>
      </c>
      <c r="J121" s="62" t="s">
        <v>113</v>
      </c>
      <c r="K121" s="61" t="s">
        <v>4801</v>
      </c>
      <c r="L121" s="61" t="s">
        <v>4802</v>
      </c>
      <c r="M121" s="61" t="s">
        <v>907</v>
      </c>
      <c r="N121" s="61" t="s">
        <v>3073</v>
      </c>
      <c r="O121" s="61" t="s">
        <v>3150</v>
      </c>
      <c r="P121" s="61" t="s">
        <v>4803</v>
      </c>
      <c r="Q121" s="49"/>
      <c r="R121" s="49"/>
      <c r="S121" s="49" t="s">
        <v>1253</v>
      </c>
      <c r="T121" s="49"/>
      <c r="Z121" s="68" t="s">
        <v>3694</v>
      </c>
    </row>
    <row r="122" spans="1:26" ht="409.5" x14ac:dyDescent="0.25">
      <c r="A122" s="49" t="s">
        <v>898</v>
      </c>
      <c r="B122" s="49" t="s">
        <v>4596</v>
      </c>
      <c r="C122" s="60" t="e">
        <v>#N/A</v>
      </c>
      <c r="D122" s="49" t="s">
        <v>4597</v>
      </c>
      <c r="E122" s="61" t="s">
        <v>4598</v>
      </c>
      <c r="F122" s="49" t="s">
        <v>4599</v>
      </c>
      <c r="G122" s="61" t="s">
        <v>4600</v>
      </c>
      <c r="H122" s="61" t="s">
        <v>4601</v>
      </c>
      <c r="I122" s="62">
        <v>10</v>
      </c>
      <c r="J122" s="62" t="s">
        <v>113</v>
      </c>
      <c r="K122" s="61" t="s">
        <v>4602</v>
      </c>
      <c r="L122" s="61" t="s">
        <v>906</v>
      </c>
      <c r="M122" s="61" t="s">
        <v>907</v>
      </c>
      <c r="N122" s="61" t="s">
        <v>4603</v>
      </c>
      <c r="O122" s="61" t="s">
        <v>3150</v>
      </c>
      <c r="P122" s="61" t="s">
        <v>4604</v>
      </c>
      <c r="Q122" s="49"/>
      <c r="R122" s="49"/>
      <c r="S122" s="49" t="s">
        <v>3212</v>
      </c>
      <c r="T122" s="49"/>
      <c r="Z122" s="69" t="s">
        <v>386</v>
      </c>
    </row>
    <row r="123" spans="1:26" ht="409.5" x14ac:dyDescent="0.25">
      <c r="A123" s="49" t="s">
        <v>898</v>
      </c>
      <c r="B123" s="49" t="s">
        <v>4605</v>
      </c>
      <c r="C123" s="60" t="e">
        <v>#N/A</v>
      </c>
      <c r="D123" s="49" t="s">
        <v>4606</v>
      </c>
      <c r="E123" s="61" t="s">
        <v>4607</v>
      </c>
      <c r="F123" s="49" t="s">
        <v>4599</v>
      </c>
      <c r="G123" s="61" t="s">
        <v>4608</v>
      </c>
      <c r="H123" s="61" t="s">
        <v>4609</v>
      </c>
      <c r="I123" s="62">
        <v>9</v>
      </c>
      <c r="J123" s="62" t="s">
        <v>113</v>
      </c>
      <c r="K123" s="61" t="s">
        <v>4610</v>
      </c>
      <c r="L123" s="61" t="s">
        <v>906</v>
      </c>
      <c r="M123" s="61" t="s">
        <v>907</v>
      </c>
      <c r="N123" s="61" t="s">
        <v>4603</v>
      </c>
      <c r="O123" s="61" t="s">
        <v>3150</v>
      </c>
      <c r="P123" s="61" t="s">
        <v>4611</v>
      </c>
      <c r="Q123" s="49"/>
      <c r="R123" s="49"/>
      <c r="S123" s="49" t="s">
        <v>3212</v>
      </c>
      <c r="T123" s="49"/>
      <c r="Z123" s="66" t="s">
        <v>3672</v>
      </c>
    </row>
    <row r="124" spans="1:26" ht="409.5" x14ac:dyDescent="0.25">
      <c r="A124" s="49" t="s">
        <v>898</v>
      </c>
      <c r="B124" s="49" t="s">
        <v>3412</v>
      </c>
      <c r="C124" s="60" t="e">
        <v>#N/A</v>
      </c>
      <c r="D124" s="49" t="s">
        <v>3413</v>
      </c>
      <c r="E124" s="61" t="s">
        <v>3414</v>
      </c>
      <c r="F124" s="49" t="s">
        <v>3415</v>
      </c>
      <c r="G124" s="61" t="s">
        <v>903</v>
      </c>
      <c r="H124" s="61" t="s">
        <v>3416</v>
      </c>
      <c r="I124" s="62">
        <v>10</v>
      </c>
      <c r="J124" s="62" t="s">
        <v>113</v>
      </c>
      <c r="K124" s="61" t="s">
        <v>3417</v>
      </c>
      <c r="L124" s="61" t="s">
        <v>3418</v>
      </c>
      <c r="M124" s="61" t="s">
        <v>907</v>
      </c>
      <c r="N124" s="61" t="s">
        <v>3419</v>
      </c>
      <c r="O124" s="61" t="s">
        <v>3420</v>
      </c>
      <c r="P124" s="61" t="s">
        <v>3421</v>
      </c>
      <c r="Q124" s="49"/>
      <c r="R124" s="49" t="s">
        <v>920</v>
      </c>
      <c r="S124" s="49" t="s">
        <v>921</v>
      </c>
      <c r="T124" s="49"/>
      <c r="Z124" s="67" t="s">
        <v>3640</v>
      </c>
    </row>
    <row r="125" spans="1:26" ht="409.5" x14ac:dyDescent="0.25">
      <c r="A125" s="49" t="s">
        <v>898</v>
      </c>
      <c r="B125" s="49" t="s">
        <v>912</v>
      </c>
      <c r="C125" s="60" t="e">
        <v>#N/A</v>
      </c>
      <c r="D125" s="49" t="s">
        <v>913</v>
      </c>
      <c r="E125" s="61" t="s">
        <v>914</v>
      </c>
      <c r="F125" s="49" t="s">
        <v>902</v>
      </c>
      <c r="G125" s="61" t="s">
        <v>903</v>
      </c>
      <c r="H125" s="61" t="s">
        <v>915</v>
      </c>
      <c r="I125" s="62">
        <v>10</v>
      </c>
      <c r="J125" s="62" t="s">
        <v>113</v>
      </c>
      <c r="K125" s="61" t="s">
        <v>916</v>
      </c>
      <c r="L125" s="61" t="s">
        <v>906</v>
      </c>
      <c r="M125" s="61" t="s">
        <v>907</v>
      </c>
      <c r="N125" s="61" t="s">
        <v>917</v>
      </c>
      <c r="O125" s="61" t="s">
        <v>918</v>
      </c>
      <c r="P125" s="61" t="s">
        <v>919</v>
      </c>
      <c r="Q125" s="49" t="s">
        <v>571</v>
      </c>
      <c r="R125" s="49" t="s">
        <v>920</v>
      </c>
      <c r="S125" s="49" t="s">
        <v>921</v>
      </c>
      <c r="T125" s="49"/>
      <c r="Z125" s="68" t="s">
        <v>3684</v>
      </c>
    </row>
    <row r="126" spans="1:26" ht="409.5" x14ac:dyDescent="0.25">
      <c r="A126" s="49" t="s">
        <v>898</v>
      </c>
      <c r="B126" s="49" t="s">
        <v>4508</v>
      </c>
      <c r="C126" s="60" t="e">
        <v>#N/A</v>
      </c>
      <c r="D126" s="49" t="s">
        <v>4509</v>
      </c>
      <c r="E126" s="61" t="s">
        <v>4510</v>
      </c>
      <c r="F126" s="49" t="s">
        <v>902</v>
      </c>
      <c r="G126" s="61" t="s">
        <v>903</v>
      </c>
      <c r="H126" s="61" t="s">
        <v>4511</v>
      </c>
      <c r="I126" s="62">
        <v>10</v>
      </c>
      <c r="J126" s="62" t="s">
        <v>113</v>
      </c>
      <c r="K126" s="61" t="s">
        <v>4512</v>
      </c>
      <c r="L126" s="61" t="s">
        <v>906</v>
      </c>
      <c r="M126" s="61" t="s">
        <v>907</v>
      </c>
      <c r="N126" s="61" t="s">
        <v>4513</v>
      </c>
      <c r="O126" s="61" t="s">
        <v>4514</v>
      </c>
      <c r="P126" s="61" t="s">
        <v>4515</v>
      </c>
      <c r="Q126" s="49"/>
      <c r="R126" s="49"/>
      <c r="S126" s="49" t="s">
        <v>4516</v>
      </c>
      <c r="T126" s="49"/>
      <c r="Z126" s="69" t="s">
        <v>386</v>
      </c>
    </row>
    <row r="127" spans="1:26" ht="409.5" x14ac:dyDescent="0.25">
      <c r="A127" s="49" t="s">
        <v>898</v>
      </c>
      <c r="B127" s="49" t="s">
        <v>3054</v>
      </c>
      <c r="C127" s="60" t="e">
        <v>#N/A</v>
      </c>
      <c r="D127" s="49" t="s">
        <v>3055</v>
      </c>
      <c r="E127" s="61" t="s">
        <v>3056</v>
      </c>
      <c r="F127" s="49" t="s">
        <v>3057</v>
      </c>
      <c r="G127" s="61" t="s">
        <v>3058</v>
      </c>
      <c r="H127" s="61" t="s">
        <v>3059</v>
      </c>
      <c r="I127" s="62">
        <v>8</v>
      </c>
      <c r="J127" s="62" t="s">
        <v>113</v>
      </c>
      <c r="K127" s="61" t="s">
        <v>3060</v>
      </c>
      <c r="L127" s="61" t="s">
        <v>3061</v>
      </c>
      <c r="M127" s="61" t="s">
        <v>907</v>
      </c>
      <c r="N127" s="61" t="s">
        <v>3062</v>
      </c>
      <c r="O127" s="61" t="s">
        <v>3063</v>
      </c>
      <c r="P127" s="61" t="s">
        <v>3064</v>
      </c>
      <c r="Q127" s="49"/>
      <c r="R127" s="49" t="s">
        <v>3065</v>
      </c>
      <c r="S127" s="49" t="s">
        <v>3066</v>
      </c>
      <c r="T127" s="49"/>
      <c r="Z127" s="65" t="s">
        <v>4543</v>
      </c>
    </row>
    <row r="128" spans="1:26" ht="409.5" x14ac:dyDescent="0.25">
      <c r="A128" s="49" t="s">
        <v>898</v>
      </c>
      <c r="B128" s="49" t="s">
        <v>5011</v>
      </c>
      <c r="C128" s="60" t="e">
        <v>#N/A</v>
      </c>
      <c r="D128" s="49" t="s">
        <v>5012</v>
      </c>
      <c r="E128" s="61" t="s">
        <v>5013</v>
      </c>
      <c r="F128" s="49" t="s">
        <v>4998</v>
      </c>
      <c r="G128" s="61"/>
      <c r="H128" s="61" t="s">
        <v>5014</v>
      </c>
      <c r="I128" s="62">
        <v>9</v>
      </c>
      <c r="J128" s="62" t="s">
        <v>182</v>
      </c>
      <c r="K128" s="61" t="s">
        <v>5015</v>
      </c>
      <c r="L128" s="61" t="s">
        <v>906</v>
      </c>
      <c r="M128" s="61" t="s">
        <v>5016</v>
      </c>
      <c r="N128" s="61" t="s">
        <v>5017</v>
      </c>
      <c r="O128" s="61" t="s">
        <v>5018</v>
      </c>
      <c r="P128" s="61" t="s">
        <v>5019</v>
      </c>
      <c r="Q128" s="49"/>
      <c r="R128" s="49"/>
      <c r="S128" s="49" t="s">
        <v>5020</v>
      </c>
      <c r="T128" s="49"/>
      <c r="Z128" s="66" t="s">
        <v>4544</v>
      </c>
    </row>
    <row r="129" spans="1:26" ht="409.5" x14ac:dyDescent="0.25">
      <c r="A129" s="49" t="s">
        <v>898</v>
      </c>
      <c r="B129" s="49" t="s">
        <v>5021</v>
      </c>
      <c r="C129" s="60" t="e">
        <v>#N/A</v>
      </c>
      <c r="D129" s="49" t="s">
        <v>5022</v>
      </c>
      <c r="E129" s="61" t="s">
        <v>5023</v>
      </c>
      <c r="F129" s="49" t="s">
        <v>4998</v>
      </c>
      <c r="G129" s="61"/>
      <c r="H129" s="61" t="s">
        <v>5024</v>
      </c>
      <c r="I129" s="62">
        <v>9</v>
      </c>
      <c r="J129" s="62" t="s">
        <v>182</v>
      </c>
      <c r="K129" s="61" t="s">
        <v>5025</v>
      </c>
      <c r="L129" s="61" t="s">
        <v>5026</v>
      </c>
      <c r="M129" s="61" t="s">
        <v>5016</v>
      </c>
      <c r="N129" s="61" t="s">
        <v>5027</v>
      </c>
      <c r="O129" s="61" t="s">
        <v>3150</v>
      </c>
      <c r="P129" s="61" t="s">
        <v>5028</v>
      </c>
      <c r="Q129" s="49"/>
      <c r="R129" s="49"/>
      <c r="S129" s="49" t="s">
        <v>5020</v>
      </c>
      <c r="T129" s="49"/>
      <c r="Z129" s="67" t="s">
        <v>386</v>
      </c>
    </row>
    <row r="130" spans="1:26" ht="409.5" x14ac:dyDescent="0.25">
      <c r="A130" s="49" t="s">
        <v>898</v>
      </c>
      <c r="B130" s="49" t="s">
        <v>3794</v>
      </c>
      <c r="C130" s="60" t="e">
        <v>#N/A</v>
      </c>
      <c r="D130" s="49" t="s">
        <v>3795</v>
      </c>
      <c r="E130" s="61" t="s">
        <v>3796</v>
      </c>
      <c r="F130" s="49" t="s">
        <v>3797</v>
      </c>
      <c r="G130" s="61" t="s">
        <v>3798</v>
      </c>
      <c r="H130" s="61" t="s">
        <v>3799</v>
      </c>
      <c r="I130" s="62">
        <v>7</v>
      </c>
      <c r="J130" s="62" t="s">
        <v>182</v>
      </c>
      <c r="K130" s="61" t="s">
        <v>3800</v>
      </c>
      <c r="L130" s="61" t="s">
        <v>3801</v>
      </c>
      <c r="M130" s="61" t="s">
        <v>3802</v>
      </c>
      <c r="N130" s="61" t="s">
        <v>3803</v>
      </c>
      <c r="O130" s="61" t="s">
        <v>3804</v>
      </c>
      <c r="P130" s="61" t="s">
        <v>3805</v>
      </c>
      <c r="Q130" s="49"/>
      <c r="R130" s="49" t="s">
        <v>2385</v>
      </c>
      <c r="S130" s="49" t="s">
        <v>3806</v>
      </c>
      <c r="T130" s="49"/>
      <c r="Z130" s="68" t="s">
        <v>4555</v>
      </c>
    </row>
    <row r="131" spans="1:26" ht="409.5" x14ac:dyDescent="0.25">
      <c r="A131" s="49" t="s">
        <v>175</v>
      </c>
      <c r="B131" s="49" t="s">
        <v>4954</v>
      </c>
      <c r="C131" s="60" t="e">
        <v>#N/A</v>
      </c>
      <c r="D131" s="49" t="s">
        <v>4955</v>
      </c>
      <c r="E131" s="61" t="s">
        <v>4956</v>
      </c>
      <c r="F131" s="49"/>
      <c r="G131" s="61" t="s">
        <v>669</v>
      </c>
      <c r="H131" s="61" t="s">
        <v>4957</v>
      </c>
      <c r="I131" s="62">
        <v>7</v>
      </c>
      <c r="J131" s="62" t="s">
        <v>182</v>
      </c>
      <c r="K131" s="61" t="s">
        <v>4958</v>
      </c>
      <c r="L131" s="61" t="s">
        <v>184</v>
      </c>
      <c r="M131" s="61" t="s">
        <v>588</v>
      </c>
      <c r="N131" s="61" t="s">
        <v>4959</v>
      </c>
      <c r="O131" s="61" t="s">
        <v>187</v>
      </c>
      <c r="P131" s="61" t="s">
        <v>4960</v>
      </c>
      <c r="Q131" s="49"/>
      <c r="R131" s="49"/>
      <c r="S131" s="49" t="s">
        <v>4961</v>
      </c>
      <c r="T131" s="49"/>
      <c r="Z131" s="69" t="s">
        <v>386</v>
      </c>
    </row>
    <row r="132" spans="1:26" ht="409.5" x14ac:dyDescent="0.25">
      <c r="A132" s="49" t="s">
        <v>175</v>
      </c>
      <c r="B132" s="49" t="s">
        <v>3774</v>
      </c>
      <c r="C132" s="60" t="e">
        <v>#N/A</v>
      </c>
      <c r="D132" s="49" t="s">
        <v>3775</v>
      </c>
      <c r="E132" s="61" t="s">
        <v>3776</v>
      </c>
      <c r="F132" s="49" t="s">
        <v>3777</v>
      </c>
      <c r="G132" s="61" t="s">
        <v>669</v>
      </c>
      <c r="H132" s="61" t="s">
        <v>3778</v>
      </c>
      <c r="I132" s="62">
        <v>9</v>
      </c>
      <c r="J132" s="62" t="s">
        <v>182</v>
      </c>
      <c r="K132" s="61" t="s">
        <v>3779</v>
      </c>
      <c r="L132" s="61" t="s">
        <v>3780</v>
      </c>
      <c r="M132" s="61" t="s">
        <v>588</v>
      </c>
      <c r="N132" s="61" t="s">
        <v>3781</v>
      </c>
      <c r="O132" s="61" t="s">
        <v>3782</v>
      </c>
      <c r="P132" s="61" t="s">
        <v>3783</v>
      </c>
      <c r="Q132" s="49"/>
      <c r="R132" s="49" t="s">
        <v>3784</v>
      </c>
      <c r="S132" s="49" t="s">
        <v>3785</v>
      </c>
      <c r="T132" s="49"/>
      <c r="Z132" s="66" t="s">
        <v>5427</v>
      </c>
    </row>
    <row r="133" spans="1:26" ht="409.5" x14ac:dyDescent="0.25">
      <c r="A133" s="49" t="s">
        <v>175</v>
      </c>
      <c r="B133" s="49" t="s">
        <v>1090</v>
      </c>
      <c r="C133" s="60" t="e">
        <v>#N/A</v>
      </c>
      <c r="D133" s="49" t="s">
        <v>1091</v>
      </c>
      <c r="E133" s="61" t="s">
        <v>1092</v>
      </c>
      <c r="F133" s="49" t="s">
        <v>736</v>
      </c>
      <c r="G133" s="61" t="s">
        <v>180</v>
      </c>
      <c r="H133" s="61" t="s">
        <v>1093</v>
      </c>
      <c r="I133" s="62">
        <v>9</v>
      </c>
      <c r="J133" s="62" t="s">
        <v>182</v>
      </c>
      <c r="K133" s="61" t="s">
        <v>1094</v>
      </c>
      <c r="L133" s="61" t="s">
        <v>1095</v>
      </c>
      <c r="M133" s="61" t="s">
        <v>588</v>
      </c>
      <c r="N133" s="61" t="s">
        <v>589</v>
      </c>
      <c r="O133" s="61" t="s">
        <v>187</v>
      </c>
      <c r="P133" s="61" t="s">
        <v>1096</v>
      </c>
      <c r="Q133" s="49" t="s">
        <v>1097</v>
      </c>
      <c r="R133" s="49" t="s">
        <v>743</v>
      </c>
      <c r="S133" s="49" t="s">
        <v>1098</v>
      </c>
      <c r="T133" s="49"/>
      <c r="Z133" s="67" t="s">
        <v>386</v>
      </c>
    </row>
    <row r="134" spans="1:26" ht="409.5" x14ac:dyDescent="0.25">
      <c r="A134" s="49" t="s">
        <v>175</v>
      </c>
      <c r="B134" s="49" t="s">
        <v>4979</v>
      </c>
      <c r="C134" s="60" t="e">
        <v>#N/A</v>
      </c>
      <c r="D134" s="49" t="s">
        <v>4980</v>
      </c>
      <c r="E134" s="61" t="s">
        <v>4981</v>
      </c>
      <c r="F134" s="49"/>
      <c r="G134" s="61" t="s">
        <v>669</v>
      </c>
      <c r="H134" s="61" t="s">
        <v>4982</v>
      </c>
      <c r="I134" s="62">
        <v>2</v>
      </c>
      <c r="J134" s="62" t="s">
        <v>182</v>
      </c>
      <c r="K134" s="61" t="s">
        <v>4983</v>
      </c>
      <c r="L134" s="61" t="s">
        <v>4984</v>
      </c>
      <c r="M134" s="61" t="s">
        <v>588</v>
      </c>
      <c r="N134" s="61" t="s">
        <v>589</v>
      </c>
      <c r="O134" s="61" t="s">
        <v>4985</v>
      </c>
      <c r="P134" s="61" t="s">
        <v>4986</v>
      </c>
      <c r="Q134" s="49"/>
      <c r="R134" s="49"/>
      <c r="S134" s="49" t="s">
        <v>744</v>
      </c>
      <c r="T134" s="49"/>
      <c r="Z134" s="68" t="s">
        <v>5438</v>
      </c>
    </row>
    <row r="135" spans="1:26" ht="409.5" x14ac:dyDescent="0.25">
      <c r="A135" s="49" t="s">
        <v>175</v>
      </c>
      <c r="B135" s="49" t="s">
        <v>733</v>
      </c>
      <c r="C135" s="60" t="e">
        <v>#N/A</v>
      </c>
      <c r="D135" s="49" t="s">
        <v>734</v>
      </c>
      <c r="E135" s="61" t="s">
        <v>735</v>
      </c>
      <c r="F135" s="49" t="s">
        <v>736</v>
      </c>
      <c r="G135" s="61" t="s">
        <v>180</v>
      </c>
      <c r="H135" s="61" t="s">
        <v>737</v>
      </c>
      <c r="I135" s="62">
        <v>9</v>
      </c>
      <c r="J135" s="62" t="s">
        <v>182</v>
      </c>
      <c r="K135" s="61" t="s">
        <v>738</v>
      </c>
      <c r="L135" s="61" t="s">
        <v>739</v>
      </c>
      <c r="M135" s="61" t="s">
        <v>588</v>
      </c>
      <c r="N135" s="61" t="s">
        <v>589</v>
      </c>
      <c r="O135" s="61" t="s">
        <v>740</v>
      </c>
      <c r="P135" s="61" t="s">
        <v>741</v>
      </c>
      <c r="Q135" s="49" t="s">
        <v>742</v>
      </c>
      <c r="R135" s="49" t="s">
        <v>743</v>
      </c>
      <c r="S135" s="49" t="s">
        <v>744</v>
      </c>
      <c r="T135" s="49"/>
      <c r="Z135" s="69" t="s">
        <v>386</v>
      </c>
    </row>
    <row r="136" spans="1:26" ht="409.5" x14ac:dyDescent="0.25">
      <c r="A136" s="49" t="s">
        <v>175</v>
      </c>
      <c r="B136" s="49" t="s">
        <v>4987</v>
      </c>
      <c r="C136" s="60" t="e">
        <v>#N/A</v>
      </c>
      <c r="D136" s="49" t="s">
        <v>4988</v>
      </c>
      <c r="E136" s="61" t="s">
        <v>4989</v>
      </c>
      <c r="F136" s="49"/>
      <c r="G136" s="61"/>
      <c r="H136" s="61" t="s">
        <v>4990</v>
      </c>
      <c r="I136" s="62">
        <v>5</v>
      </c>
      <c r="J136" s="62" t="s">
        <v>182</v>
      </c>
      <c r="K136" s="61" t="s">
        <v>4991</v>
      </c>
      <c r="L136" s="61" t="s">
        <v>4992</v>
      </c>
      <c r="M136" s="61" t="s">
        <v>4993</v>
      </c>
      <c r="N136" s="61" t="s">
        <v>589</v>
      </c>
      <c r="O136" s="61" t="s">
        <v>187</v>
      </c>
      <c r="P136" s="61" t="s">
        <v>188</v>
      </c>
      <c r="Q136" s="49"/>
      <c r="R136" s="49"/>
      <c r="S136" s="49" t="s">
        <v>4994</v>
      </c>
      <c r="T136" s="49"/>
      <c r="Z136" s="66" t="s">
        <v>5439</v>
      </c>
    </row>
    <row r="137" spans="1:26" ht="409.5" x14ac:dyDescent="0.25">
      <c r="A137" s="49" t="s">
        <v>175</v>
      </c>
      <c r="B137" s="49" t="s">
        <v>754</v>
      </c>
      <c r="C137" s="60" t="e">
        <v>#N/A</v>
      </c>
      <c r="D137" s="49" t="s">
        <v>755</v>
      </c>
      <c r="E137" s="61" t="s">
        <v>756</v>
      </c>
      <c r="F137" s="49"/>
      <c r="G137" s="61" t="s">
        <v>757</v>
      </c>
      <c r="H137" s="61" t="s">
        <v>758</v>
      </c>
      <c r="I137" s="62">
        <v>9</v>
      </c>
      <c r="J137" s="62" t="s">
        <v>182</v>
      </c>
      <c r="K137" s="61" t="s">
        <v>759</v>
      </c>
      <c r="L137" s="61" t="s">
        <v>184</v>
      </c>
      <c r="M137" s="61" t="s">
        <v>760</v>
      </c>
      <c r="N137" s="61" t="s">
        <v>761</v>
      </c>
      <c r="O137" s="61" t="s">
        <v>187</v>
      </c>
      <c r="P137" s="61" t="s">
        <v>762</v>
      </c>
      <c r="Q137" s="49" t="s">
        <v>763</v>
      </c>
      <c r="R137" s="49"/>
      <c r="S137" s="49" t="s">
        <v>764</v>
      </c>
      <c r="T137" s="49"/>
      <c r="Z137" s="67" t="s">
        <v>386</v>
      </c>
    </row>
    <row r="138" spans="1:26" ht="409.5" x14ac:dyDescent="0.25">
      <c r="A138" s="49" t="s">
        <v>175</v>
      </c>
      <c r="B138" s="49" t="s">
        <v>5143</v>
      </c>
      <c r="C138" s="60" t="e">
        <v>#N/A</v>
      </c>
      <c r="D138" s="49" t="s">
        <v>5144</v>
      </c>
      <c r="E138" s="61" t="s">
        <v>5145</v>
      </c>
      <c r="F138" s="49"/>
      <c r="G138" s="61" t="s">
        <v>757</v>
      </c>
      <c r="H138" s="61" t="s">
        <v>5146</v>
      </c>
      <c r="I138" s="62">
        <v>7</v>
      </c>
      <c r="J138" s="62" t="s">
        <v>182</v>
      </c>
      <c r="K138" s="61" t="s">
        <v>5147</v>
      </c>
      <c r="L138" s="61" t="s">
        <v>184</v>
      </c>
      <c r="M138" s="61" t="s">
        <v>588</v>
      </c>
      <c r="N138" s="61" t="s">
        <v>589</v>
      </c>
      <c r="O138" s="61" t="s">
        <v>187</v>
      </c>
      <c r="P138" s="61" t="s">
        <v>5148</v>
      </c>
      <c r="Q138" s="49"/>
      <c r="R138" s="49"/>
      <c r="S138" s="49" t="s">
        <v>5149</v>
      </c>
      <c r="T138" s="49"/>
      <c r="Z138" s="68" t="s">
        <v>5447</v>
      </c>
    </row>
    <row r="139" spans="1:26" ht="409.5" x14ac:dyDescent="0.25">
      <c r="A139" s="49" t="s">
        <v>175</v>
      </c>
      <c r="B139" s="49" t="s">
        <v>5126</v>
      </c>
      <c r="C139" s="60" t="e">
        <v>#N/A</v>
      </c>
      <c r="D139" s="49" t="s">
        <v>5127</v>
      </c>
      <c r="E139" s="61" t="s">
        <v>5128</v>
      </c>
      <c r="F139" s="49"/>
      <c r="G139" s="61" t="s">
        <v>757</v>
      </c>
      <c r="H139" s="61" t="s">
        <v>5129</v>
      </c>
      <c r="I139" s="62">
        <v>5</v>
      </c>
      <c r="J139" s="62" t="s">
        <v>182</v>
      </c>
      <c r="K139" s="61" t="s">
        <v>5130</v>
      </c>
      <c r="L139" s="61" t="s">
        <v>184</v>
      </c>
      <c r="M139" s="61" t="s">
        <v>5131</v>
      </c>
      <c r="N139" s="61" t="s">
        <v>5132</v>
      </c>
      <c r="O139" s="61" t="s">
        <v>187</v>
      </c>
      <c r="P139" s="61" t="s">
        <v>5133</v>
      </c>
      <c r="Q139" s="49"/>
      <c r="R139" s="49"/>
      <c r="S139" s="49" t="s">
        <v>5134</v>
      </c>
      <c r="T139" s="49"/>
      <c r="Z139" s="69" t="s">
        <v>386</v>
      </c>
    </row>
    <row r="140" spans="1:26" ht="409.5" x14ac:dyDescent="0.25">
      <c r="A140" s="49" t="s">
        <v>175</v>
      </c>
      <c r="B140" s="49" t="s">
        <v>5135</v>
      </c>
      <c r="C140" s="60" t="e">
        <v>#N/A</v>
      </c>
      <c r="D140" s="49" t="s">
        <v>5136</v>
      </c>
      <c r="E140" s="61" t="s">
        <v>5137</v>
      </c>
      <c r="F140" s="49"/>
      <c r="G140" s="61" t="s">
        <v>5138</v>
      </c>
      <c r="H140" s="61" t="s">
        <v>5139</v>
      </c>
      <c r="I140" s="62">
        <v>5</v>
      </c>
      <c r="J140" s="62" t="s">
        <v>182</v>
      </c>
      <c r="K140" s="61" t="s">
        <v>5140</v>
      </c>
      <c r="L140" s="61" t="s">
        <v>5141</v>
      </c>
      <c r="M140" s="61" t="s">
        <v>588</v>
      </c>
      <c r="N140" s="61" t="s">
        <v>589</v>
      </c>
      <c r="O140" s="61" t="s">
        <v>187</v>
      </c>
      <c r="P140" s="61" t="s">
        <v>5142</v>
      </c>
      <c r="Q140" s="49"/>
      <c r="R140" s="49"/>
      <c r="S140" s="49" t="s">
        <v>5134</v>
      </c>
      <c r="T140" s="49"/>
      <c r="Z140" s="66" t="s">
        <v>5448</v>
      </c>
    </row>
    <row r="141" spans="1:26" ht="409.5" x14ac:dyDescent="0.25">
      <c r="A141" s="49" t="s">
        <v>175</v>
      </c>
      <c r="B141" s="49" t="s">
        <v>4923</v>
      </c>
      <c r="C141" s="60" t="e">
        <v>#N/A</v>
      </c>
      <c r="D141" s="49" t="s">
        <v>4924</v>
      </c>
      <c r="E141" s="61" t="s">
        <v>4925</v>
      </c>
      <c r="F141" s="49" t="s">
        <v>4926</v>
      </c>
      <c r="G141" s="61"/>
      <c r="H141" s="61" t="s">
        <v>4927</v>
      </c>
      <c r="I141" s="62">
        <v>10</v>
      </c>
      <c r="J141" s="62" t="s">
        <v>182</v>
      </c>
      <c r="K141" s="61" t="s">
        <v>4928</v>
      </c>
      <c r="L141" s="61" t="s">
        <v>184</v>
      </c>
      <c r="M141" s="61" t="s">
        <v>2518</v>
      </c>
      <c r="N141" s="61" t="s">
        <v>2519</v>
      </c>
      <c r="O141" s="61" t="s">
        <v>187</v>
      </c>
      <c r="P141" s="61" t="s">
        <v>4929</v>
      </c>
      <c r="Q141" s="49"/>
      <c r="R141" s="49"/>
      <c r="S141" s="49" t="s">
        <v>4930</v>
      </c>
      <c r="T141" s="49"/>
      <c r="Z141" s="67" t="s">
        <v>386</v>
      </c>
    </row>
    <row r="142" spans="1:26" ht="409.5" x14ac:dyDescent="0.25">
      <c r="A142" s="49" t="s">
        <v>175</v>
      </c>
      <c r="B142" s="49" t="s">
        <v>4995</v>
      </c>
      <c r="C142" s="60" t="e">
        <v>#N/A</v>
      </c>
      <c r="D142" s="49" t="s">
        <v>4996</v>
      </c>
      <c r="E142" s="61" t="s">
        <v>4997</v>
      </c>
      <c r="F142" s="49" t="s">
        <v>4998</v>
      </c>
      <c r="G142" s="61"/>
      <c r="H142" s="61" t="s">
        <v>4999</v>
      </c>
      <c r="I142" s="62">
        <v>10</v>
      </c>
      <c r="J142" s="62" t="s">
        <v>182</v>
      </c>
      <c r="K142" s="61" t="s">
        <v>5000</v>
      </c>
      <c r="L142" s="61" t="s">
        <v>184</v>
      </c>
      <c r="M142" s="61" t="s">
        <v>2518</v>
      </c>
      <c r="N142" s="61" t="s">
        <v>2519</v>
      </c>
      <c r="O142" s="61" t="s">
        <v>187</v>
      </c>
      <c r="P142" s="61" t="s">
        <v>5001</v>
      </c>
      <c r="Q142" s="49"/>
      <c r="R142" s="49"/>
      <c r="S142" s="49" t="s">
        <v>5002</v>
      </c>
      <c r="T142" s="49"/>
      <c r="Z142" s="68" t="s">
        <v>5456</v>
      </c>
    </row>
    <row r="143" spans="1:26" ht="409.5" x14ac:dyDescent="0.25">
      <c r="A143" s="49" t="s">
        <v>175</v>
      </c>
      <c r="B143" s="49" t="s">
        <v>2377</v>
      </c>
      <c r="C143" s="60" t="e">
        <v>#N/A</v>
      </c>
      <c r="D143" s="49" t="s">
        <v>2378</v>
      </c>
      <c r="E143" s="61" t="s">
        <v>2379</v>
      </c>
      <c r="F143" s="49" t="s">
        <v>2380</v>
      </c>
      <c r="G143" s="61" t="s">
        <v>2381</v>
      </c>
      <c r="H143" s="61" t="s">
        <v>2382</v>
      </c>
      <c r="I143" s="62">
        <v>9</v>
      </c>
      <c r="J143" s="62" t="s">
        <v>182</v>
      </c>
      <c r="K143" s="61" t="s">
        <v>2383</v>
      </c>
      <c r="L143" s="61" t="s">
        <v>184</v>
      </c>
      <c r="M143" s="61" t="s">
        <v>588</v>
      </c>
      <c r="N143" s="61" t="s">
        <v>589</v>
      </c>
      <c r="O143" s="61" t="s">
        <v>187</v>
      </c>
      <c r="P143" s="61" t="s">
        <v>188</v>
      </c>
      <c r="Q143" s="49" t="s">
        <v>2384</v>
      </c>
      <c r="R143" s="49" t="s">
        <v>2385</v>
      </c>
      <c r="S143" s="49" t="s">
        <v>2386</v>
      </c>
      <c r="T143" s="49"/>
      <c r="Z143" s="69" t="s">
        <v>386</v>
      </c>
    </row>
    <row r="144" spans="1:26" ht="409.5" x14ac:dyDescent="0.25">
      <c r="A144" s="49" t="s">
        <v>175</v>
      </c>
      <c r="B144" s="49" t="s">
        <v>745</v>
      </c>
      <c r="C144" s="60" t="e">
        <v>#N/A</v>
      </c>
      <c r="D144" s="49" t="s">
        <v>746</v>
      </c>
      <c r="E144" s="61" t="s">
        <v>747</v>
      </c>
      <c r="F144" s="49"/>
      <c r="G144" s="61" t="s">
        <v>180</v>
      </c>
      <c r="H144" s="61" t="s">
        <v>748</v>
      </c>
      <c r="I144" s="62">
        <v>9</v>
      </c>
      <c r="J144" s="62" t="s">
        <v>182</v>
      </c>
      <c r="K144" s="61" t="s">
        <v>749</v>
      </c>
      <c r="L144" s="61" t="s">
        <v>184</v>
      </c>
      <c r="M144" s="61" t="s">
        <v>588</v>
      </c>
      <c r="N144" s="61" t="s">
        <v>589</v>
      </c>
      <c r="O144" s="61" t="s">
        <v>750</v>
      </c>
      <c r="P144" s="61" t="s">
        <v>751</v>
      </c>
      <c r="Q144" s="49" t="s">
        <v>752</v>
      </c>
      <c r="R144" s="49"/>
      <c r="S144" s="49" t="s">
        <v>753</v>
      </c>
      <c r="T144" s="49"/>
      <c r="Z144" s="66" t="s">
        <v>5457</v>
      </c>
    </row>
    <row r="145" spans="1:26" ht="409.5" x14ac:dyDescent="0.25">
      <c r="A145" s="49" t="s">
        <v>175</v>
      </c>
      <c r="B145" s="49" t="s">
        <v>4948</v>
      </c>
      <c r="C145" s="60" t="e">
        <v>#N/A</v>
      </c>
      <c r="D145" s="49" t="s">
        <v>4949</v>
      </c>
      <c r="E145" s="61" t="s">
        <v>4950</v>
      </c>
      <c r="F145" s="49"/>
      <c r="G145" s="61" t="s">
        <v>180</v>
      </c>
      <c r="H145" s="61" t="s">
        <v>4951</v>
      </c>
      <c r="I145" s="62">
        <v>9</v>
      </c>
      <c r="J145" s="62" t="s">
        <v>182</v>
      </c>
      <c r="K145" s="61" t="s">
        <v>4952</v>
      </c>
      <c r="L145" s="61" t="s">
        <v>184</v>
      </c>
      <c r="M145" s="61" t="s">
        <v>588</v>
      </c>
      <c r="N145" s="61" t="s">
        <v>589</v>
      </c>
      <c r="O145" s="61" t="s">
        <v>187</v>
      </c>
      <c r="P145" s="61" t="s">
        <v>4953</v>
      </c>
      <c r="Q145" s="49"/>
      <c r="R145" s="49"/>
      <c r="S145" s="49" t="s">
        <v>753</v>
      </c>
      <c r="T145" s="49"/>
      <c r="Z145" s="67" t="s">
        <v>386</v>
      </c>
    </row>
    <row r="146" spans="1:26" ht="409.5" x14ac:dyDescent="0.25">
      <c r="A146" s="49" t="s">
        <v>175</v>
      </c>
      <c r="B146" s="49" t="s">
        <v>686</v>
      </c>
      <c r="C146" s="60" t="e">
        <v>#N/A</v>
      </c>
      <c r="D146" s="49" t="s">
        <v>687</v>
      </c>
      <c r="E146" s="61" t="s">
        <v>688</v>
      </c>
      <c r="F146" s="49"/>
      <c r="G146" s="61" t="s">
        <v>180</v>
      </c>
      <c r="H146" s="61" t="s">
        <v>689</v>
      </c>
      <c r="I146" s="62">
        <v>10</v>
      </c>
      <c r="J146" s="62" t="s">
        <v>182</v>
      </c>
      <c r="K146" s="61" t="s">
        <v>690</v>
      </c>
      <c r="L146" s="61" t="s">
        <v>184</v>
      </c>
      <c r="M146" s="61" t="s">
        <v>691</v>
      </c>
      <c r="N146" s="61" t="s">
        <v>692</v>
      </c>
      <c r="O146" s="61" t="s">
        <v>187</v>
      </c>
      <c r="P146" s="61" t="s">
        <v>188</v>
      </c>
      <c r="Q146" s="49" t="s">
        <v>693</v>
      </c>
      <c r="R146" s="49"/>
      <c r="S146" s="49" t="s">
        <v>694</v>
      </c>
      <c r="T146" s="49"/>
      <c r="Z146" s="68" t="s">
        <v>5465</v>
      </c>
    </row>
    <row r="147" spans="1:26" ht="409.5" x14ac:dyDescent="0.25">
      <c r="A147" s="49" t="s">
        <v>175</v>
      </c>
      <c r="B147" s="49" t="s">
        <v>695</v>
      </c>
      <c r="C147" s="60" t="e">
        <v>#N/A</v>
      </c>
      <c r="D147" s="49" t="s">
        <v>696</v>
      </c>
      <c r="E147" s="61" t="s">
        <v>697</v>
      </c>
      <c r="F147" s="49"/>
      <c r="G147" s="61" t="s">
        <v>180</v>
      </c>
      <c r="H147" s="61" t="s">
        <v>698</v>
      </c>
      <c r="I147" s="62">
        <v>9</v>
      </c>
      <c r="J147" s="62" t="s">
        <v>182</v>
      </c>
      <c r="K147" s="61" t="s">
        <v>699</v>
      </c>
      <c r="L147" s="61" t="s">
        <v>184</v>
      </c>
      <c r="M147" s="61" t="s">
        <v>691</v>
      </c>
      <c r="N147" s="61" t="s">
        <v>692</v>
      </c>
      <c r="O147" s="61" t="s">
        <v>700</v>
      </c>
      <c r="P147" s="61" t="s">
        <v>701</v>
      </c>
      <c r="Q147" s="49" t="s">
        <v>693</v>
      </c>
      <c r="R147" s="49"/>
      <c r="S147" s="49" t="s">
        <v>702</v>
      </c>
      <c r="T147" s="49"/>
      <c r="Z147" s="69" t="s">
        <v>386</v>
      </c>
    </row>
    <row r="148" spans="1:26" ht="409.5" x14ac:dyDescent="0.25">
      <c r="A148" s="49" t="s">
        <v>175</v>
      </c>
      <c r="B148" s="49" t="s">
        <v>5084</v>
      </c>
      <c r="C148" s="60" t="e">
        <v>#N/A</v>
      </c>
      <c r="D148" s="49" t="s">
        <v>5085</v>
      </c>
      <c r="E148" s="61" t="s">
        <v>5086</v>
      </c>
      <c r="F148" s="49"/>
      <c r="G148" s="61" t="s">
        <v>180</v>
      </c>
      <c r="H148" s="61" t="s">
        <v>5087</v>
      </c>
      <c r="I148" s="62">
        <v>9</v>
      </c>
      <c r="J148" s="62" t="s">
        <v>182</v>
      </c>
      <c r="K148" s="61" t="s">
        <v>5088</v>
      </c>
      <c r="L148" s="61" t="s">
        <v>184</v>
      </c>
      <c r="M148" s="61" t="s">
        <v>5089</v>
      </c>
      <c r="N148" s="61" t="s">
        <v>5090</v>
      </c>
      <c r="O148" s="61" t="s">
        <v>5091</v>
      </c>
      <c r="P148" s="61" t="s">
        <v>5092</v>
      </c>
      <c r="Q148" s="49"/>
      <c r="R148" s="49"/>
      <c r="S148" s="49" t="s">
        <v>5093</v>
      </c>
      <c r="T148" s="49"/>
      <c r="Z148" s="66" t="s">
        <v>4556</v>
      </c>
    </row>
    <row r="149" spans="1:26" ht="409.5" x14ac:dyDescent="0.25">
      <c r="A149" s="49" t="s">
        <v>175</v>
      </c>
      <c r="B149" s="49" t="s">
        <v>5102</v>
      </c>
      <c r="C149" s="60" t="e">
        <v>#N/A</v>
      </c>
      <c r="D149" s="49" t="s">
        <v>5103</v>
      </c>
      <c r="E149" s="61" t="s">
        <v>5104</v>
      </c>
      <c r="F149" s="49"/>
      <c r="G149" s="61"/>
      <c r="H149" s="61" t="s">
        <v>5105</v>
      </c>
      <c r="I149" s="62">
        <v>10</v>
      </c>
      <c r="J149" s="62" t="s">
        <v>182</v>
      </c>
      <c r="K149" s="61" t="s">
        <v>5106</v>
      </c>
      <c r="L149" s="61" t="s">
        <v>184</v>
      </c>
      <c r="M149" s="61" t="s">
        <v>5107</v>
      </c>
      <c r="N149" s="61" t="s">
        <v>5108</v>
      </c>
      <c r="O149" s="61" t="s">
        <v>5109</v>
      </c>
      <c r="P149" s="61" t="s">
        <v>5110</v>
      </c>
      <c r="Q149" s="49"/>
      <c r="R149" s="49"/>
      <c r="S149" s="49" t="s">
        <v>5111</v>
      </c>
      <c r="T149" s="49"/>
      <c r="Z149" s="67" t="s">
        <v>386</v>
      </c>
    </row>
    <row r="150" spans="1:26" ht="409.5" x14ac:dyDescent="0.25">
      <c r="A150" s="49" t="s">
        <v>175</v>
      </c>
      <c r="B150" s="49" t="s">
        <v>5166</v>
      </c>
      <c r="C150" s="60" t="e">
        <v>#N/A</v>
      </c>
      <c r="D150" s="49" t="s">
        <v>5167</v>
      </c>
      <c r="E150" s="61" t="s">
        <v>5168</v>
      </c>
      <c r="F150" s="49"/>
      <c r="G150" s="61" t="s">
        <v>669</v>
      </c>
      <c r="H150" s="61" t="s">
        <v>5169</v>
      </c>
      <c r="I150" s="62">
        <v>10</v>
      </c>
      <c r="J150" s="62" t="s">
        <v>182</v>
      </c>
      <c r="K150" s="61" t="s">
        <v>5170</v>
      </c>
      <c r="L150" s="61" t="s">
        <v>184</v>
      </c>
      <c r="M150" s="61" t="s">
        <v>588</v>
      </c>
      <c r="N150" s="61" t="s">
        <v>589</v>
      </c>
      <c r="O150" s="61" t="s">
        <v>187</v>
      </c>
      <c r="P150" s="61" t="s">
        <v>5171</v>
      </c>
      <c r="Q150" s="49"/>
      <c r="R150" s="49"/>
      <c r="S150" s="49" t="s">
        <v>5172</v>
      </c>
      <c r="T150" s="49"/>
      <c r="Z150" s="68" t="s">
        <v>582</v>
      </c>
    </row>
    <row r="151" spans="1:26" ht="409.5" x14ac:dyDescent="0.25">
      <c r="A151" s="49" t="s">
        <v>175</v>
      </c>
      <c r="B151" s="49" t="s">
        <v>5112</v>
      </c>
      <c r="C151" s="60" t="e">
        <v>#N/A</v>
      </c>
      <c r="D151" s="49" t="s">
        <v>5113</v>
      </c>
      <c r="E151" s="61" t="s">
        <v>5114</v>
      </c>
      <c r="F151" s="49"/>
      <c r="G151" s="61" t="s">
        <v>180</v>
      </c>
      <c r="H151" s="61" t="s">
        <v>5115</v>
      </c>
      <c r="I151" s="62">
        <v>9</v>
      </c>
      <c r="J151" s="62" t="s">
        <v>182</v>
      </c>
      <c r="K151" s="61" t="s">
        <v>5116</v>
      </c>
      <c r="L151" s="61" t="s">
        <v>184</v>
      </c>
      <c r="M151" s="61" t="s">
        <v>588</v>
      </c>
      <c r="N151" s="61" t="s">
        <v>589</v>
      </c>
      <c r="O151" s="61" t="s">
        <v>5117</v>
      </c>
      <c r="P151" s="61" t="s">
        <v>5118</v>
      </c>
      <c r="Q151" s="49"/>
      <c r="R151" s="49"/>
      <c r="S151" s="49" t="s">
        <v>5111</v>
      </c>
      <c r="T151" s="49"/>
      <c r="Z151" s="69" t="s">
        <v>386</v>
      </c>
    </row>
    <row r="152" spans="1:26" ht="409.5" x14ac:dyDescent="0.25">
      <c r="A152" s="49" t="s">
        <v>175</v>
      </c>
      <c r="B152" s="49" t="s">
        <v>666</v>
      </c>
      <c r="C152" s="60" t="e">
        <v>#N/A</v>
      </c>
      <c r="D152" s="49" t="s">
        <v>667</v>
      </c>
      <c r="E152" s="61" t="s">
        <v>668</v>
      </c>
      <c r="F152" s="49"/>
      <c r="G152" s="61" t="s">
        <v>669</v>
      </c>
      <c r="H152" s="61" t="s">
        <v>670</v>
      </c>
      <c r="I152" s="62">
        <v>10</v>
      </c>
      <c r="J152" s="62" t="s">
        <v>182</v>
      </c>
      <c r="K152" s="61" t="s">
        <v>671</v>
      </c>
      <c r="L152" s="61" t="s">
        <v>184</v>
      </c>
      <c r="M152" s="61" t="s">
        <v>672</v>
      </c>
      <c r="N152" s="61" t="s">
        <v>673</v>
      </c>
      <c r="O152" s="61" t="s">
        <v>187</v>
      </c>
      <c r="P152" s="61" t="s">
        <v>674</v>
      </c>
      <c r="Q152" s="49" t="s">
        <v>675</v>
      </c>
      <c r="R152" s="49"/>
      <c r="S152" s="49" t="s">
        <v>676</v>
      </c>
      <c r="T152" s="49"/>
      <c r="Z152" s="65" t="s">
        <v>2954</v>
      </c>
    </row>
    <row r="153" spans="1:26" ht="409.5" x14ac:dyDescent="0.25">
      <c r="A153" s="49" t="s">
        <v>175</v>
      </c>
      <c r="B153" s="49" t="s">
        <v>4737</v>
      </c>
      <c r="C153" s="60" t="e">
        <v>#N/A</v>
      </c>
      <c r="D153" s="49" t="s">
        <v>4738</v>
      </c>
      <c r="E153" s="61" t="s">
        <v>4739</v>
      </c>
      <c r="F153" s="49"/>
      <c r="G153" s="61"/>
      <c r="H153" s="61" t="s">
        <v>4740</v>
      </c>
      <c r="I153" s="62">
        <v>8</v>
      </c>
      <c r="J153" s="62" t="s">
        <v>182</v>
      </c>
      <c r="K153" s="61" t="s">
        <v>4741</v>
      </c>
      <c r="L153" s="61" t="s">
        <v>184</v>
      </c>
      <c r="M153" s="61" t="s">
        <v>4742</v>
      </c>
      <c r="N153" s="61" t="s">
        <v>4743</v>
      </c>
      <c r="O153" s="61" t="s">
        <v>4744</v>
      </c>
      <c r="P153" s="61" t="s">
        <v>4745</v>
      </c>
      <c r="Q153" s="49"/>
      <c r="R153" s="49"/>
      <c r="S153" s="49" t="s">
        <v>4746</v>
      </c>
      <c r="T153" s="49"/>
      <c r="Z153" s="66" t="s">
        <v>3269</v>
      </c>
    </row>
    <row r="154" spans="1:26" ht="409.5" x14ac:dyDescent="0.25">
      <c r="A154" s="49" t="s">
        <v>175</v>
      </c>
      <c r="B154" s="49" t="s">
        <v>5064</v>
      </c>
      <c r="C154" s="60" t="e">
        <v>#N/A</v>
      </c>
      <c r="D154" s="49" t="s">
        <v>5065</v>
      </c>
      <c r="E154" s="61" t="s">
        <v>5066</v>
      </c>
      <c r="F154" s="49"/>
      <c r="G154" s="61" t="s">
        <v>669</v>
      </c>
      <c r="H154" s="61" t="s">
        <v>5067</v>
      </c>
      <c r="I154" s="62">
        <v>8</v>
      </c>
      <c r="J154" s="62" t="s">
        <v>182</v>
      </c>
      <c r="K154" s="61" t="s">
        <v>5068</v>
      </c>
      <c r="L154" s="61" t="s">
        <v>184</v>
      </c>
      <c r="M154" s="61" t="s">
        <v>588</v>
      </c>
      <c r="N154" s="61" t="s">
        <v>589</v>
      </c>
      <c r="O154" s="61" t="s">
        <v>5069</v>
      </c>
      <c r="P154" s="61" t="s">
        <v>5070</v>
      </c>
      <c r="Q154" s="49"/>
      <c r="R154" s="49"/>
      <c r="S154" s="49" t="s">
        <v>644</v>
      </c>
      <c r="T154" s="49"/>
      <c r="Z154" s="67" t="s">
        <v>1328</v>
      </c>
    </row>
    <row r="155" spans="1:26" ht="409.5" x14ac:dyDescent="0.25">
      <c r="A155" s="49" t="s">
        <v>175</v>
      </c>
      <c r="B155" s="49" t="s">
        <v>703</v>
      </c>
      <c r="C155" s="60" t="e">
        <v>#N/A</v>
      </c>
      <c r="D155" s="49" t="s">
        <v>704</v>
      </c>
      <c r="E155" s="61" t="s">
        <v>705</v>
      </c>
      <c r="F155" s="49"/>
      <c r="G155" s="61"/>
      <c r="H155" s="61" t="s">
        <v>706</v>
      </c>
      <c r="I155" s="62">
        <v>10</v>
      </c>
      <c r="J155" s="62" t="s">
        <v>182</v>
      </c>
      <c r="K155" s="61" t="s">
        <v>707</v>
      </c>
      <c r="L155" s="61" t="s">
        <v>708</v>
      </c>
      <c r="M155" s="61" t="s">
        <v>709</v>
      </c>
      <c r="N155" s="61" t="s">
        <v>710</v>
      </c>
      <c r="O155" s="61" t="s">
        <v>187</v>
      </c>
      <c r="P155" s="61" t="s">
        <v>711</v>
      </c>
      <c r="Q155" s="49" t="s">
        <v>712</v>
      </c>
      <c r="R155" s="49"/>
      <c r="S155" s="49" t="s">
        <v>713</v>
      </c>
      <c r="T155" s="49"/>
      <c r="Z155" s="68" t="s">
        <v>3281</v>
      </c>
    </row>
    <row r="156" spans="1:26" ht="409.5" x14ac:dyDescent="0.25">
      <c r="A156" s="49" t="s">
        <v>175</v>
      </c>
      <c r="B156" s="49" t="s">
        <v>4962</v>
      </c>
      <c r="C156" s="60" t="e">
        <v>#N/A</v>
      </c>
      <c r="D156" s="49" t="s">
        <v>4963</v>
      </c>
      <c r="E156" s="61" t="s">
        <v>4964</v>
      </c>
      <c r="F156" s="49"/>
      <c r="G156" s="61"/>
      <c r="H156" s="61" t="s">
        <v>4965</v>
      </c>
      <c r="I156" s="62">
        <v>10</v>
      </c>
      <c r="J156" s="62" t="s">
        <v>182</v>
      </c>
      <c r="K156" s="61" t="s">
        <v>4966</v>
      </c>
      <c r="L156" s="61" t="s">
        <v>184</v>
      </c>
      <c r="M156" s="61" t="s">
        <v>4967</v>
      </c>
      <c r="N156" s="61" t="s">
        <v>4968</v>
      </c>
      <c r="O156" s="61" t="s">
        <v>187</v>
      </c>
      <c r="P156" s="61" t="s">
        <v>188</v>
      </c>
      <c r="Q156" s="49"/>
      <c r="R156" s="49"/>
      <c r="S156" s="49" t="s">
        <v>4961</v>
      </c>
      <c r="T156" s="49"/>
      <c r="Z156" s="69" t="s">
        <v>386</v>
      </c>
    </row>
    <row r="157" spans="1:26" ht="409.5" x14ac:dyDescent="0.25">
      <c r="A157" s="49" t="s">
        <v>175</v>
      </c>
      <c r="B157" s="49" t="s">
        <v>2228</v>
      </c>
      <c r="C157" s="60" t="e">
        <v>#N/A</v>
      </c>
      <c r="D157" s="49" t="s">
        <v>2229</v>
      </c>
      <c r="E157" s="61" t="s">
        <v>2230</v>
      </c>
      <c r="F157" s="49" t="s">
        <v>179</v>
      </c>
      <c r="G157" s="61" t="s">
        <v>2231</v>
      </c>
      <c r="H157" s="61" t="s">
        <v>2232</v>
      </c>
      <c r="I157" s="62">
        <v>10</v>
      </c>
      <c r="J157" s="62" t="s">
        <v>182</v>
      </c>
      <c r="K157" s="61" t="s">
        <v>2233</v>
      </c>
      <c r="L157" s="61" t="s">
        <v>2234</v>
      </c>
      <c r="M157" s="61" t="s">
        <v>2235</v>
      </c>
      <c r="N157" s="61" t="s">
        <v>2236</v>
      </c>
      <c r="O157" s="61" t="s">
        <v>187</v>
      </c>
      <c r="P157" s="61" t="s">
        <v>188</v>
      </c>
      <c r="Q157" s="49" t="s">
        <v>2237</v>
      </c>
      <c r="R157" s="49"/>
      <c r="S157" s="49" t="s">
        <v>2238</v>
      </c>
      <c r="T157" s="49"/>
      <c r="Z157" s="66" t="s">
        <v>3504</v>
      </c>
    </row>
    <row r="158" spans="1:26" ht="409.5" x14ac:dyDescent="0.25">
      <c r="A158" s="49" t="s">
        <v>175</v>
      </c>
      <c r="B158" s="49" t="s">
        <v>176</v>
      </c>
      <c r="C158" s="60" t="e">
        <v>#N/A</v>
      </c>
      <c r="D158" s="49" t="s">
        <v>177</v>
      </c>
      <c r="E158" s="61" t="s">
        <v>178</v>
      </c>
      <c r="F158" s="49" t="s">
        <v>179</v>
      </c>
      <c r="G158" s="61" t="s">
        <v>180</v>
      </c>
      <c r="H158" s="61" t="s">
        <v>181</v>
      </c>
      <c r="I158" s="62">
        <v>10</v>
      </c>
      <c r="J158" s="62" t="s">
        <v>182</v>
      </c>
      <c r="K158" s="61" t="s">
        <v>183</v>
      </c>
      <c r="L158" s="61" t="s">
        <v>184</v>
      </c>
      <c r="M158" s="61" t="s">
        <v>185</v>
      </c>
      <c r="N158" s="61" t="s">
        <v>186</v>
      </c>
      <c r="O158" s="61" t="s">
        <v>187</v>
      </c>
      <c r="P158" s="61" t="s">
        <v>188</v>
      </c>
      <c r="Q158" s="49" t="s">
        <v>189</v>
      </c>
      <c r="R158" s="49"/>
      <c r="S158" s="49" t="s">
        <v>190</v>
      </c>
      <c r="T158" s="49"/>
      <c r="Z158" s="67" t="s">
        <v>1524</v>
      </c>
    </row>
    <row r="159" spans="1:26" ht="409.5" x14ac:dyDescent="0.25">
      <c r="A159" s="49" t="s">
        <v>175</v>
      </c>
      <c r="B159" s="49" t="s">
        <v>219</v>
      </c>
      <c r="C159" s="60" t="e">
        <v>#N/A</v>
      </c>
      <c r="D159" s="49" t="s">
        <v>220</v>
      </c>
      <c r="E159" s="61" t="s">
        <v>221</v>
      </c>
      <c r="F159" s="49" t="s">
        <v>222</v>
      </c>
      <c r="G159" s="61"/>
      <c r="H159" s="61" t="s">
        <v>223</v>
      </c>
      <c r="I159" s="62">
        <v>10</v>
      </c>
      <c r="J159" s="62" t="s">
        <v>210</v>
      </c>
      <c r="K159" s="61" t="s">
        <v>224</v>
      </c>
      <c r="L159" s="61" t="s">
        <v>184</v>
      </c>
      <c r="M159" s="61" t="s">
        <v>225</v>
      </c>
      <c r="N159" s="61" t="s">
        <v>226</v>
      </c>
      <c r="O159" s="61" t="s">
        <v>187</v>
      </c>
      <c r="P159" s="61" t="s">
        <v>227</v>
      </c>
      <c r="Q159" s="49"/>
      <c r="R159" s="49"/>
      <c r="S159" s="49" t="s">
        <v>228</v>
      </c>
      <c r="T159" s="49"/>
      <c r="Z159" s="68" t="s">
        <v>3516</v>
      </c>
    </row>
    <row r="160" spans="1:26" ht="409.5" x14ac:dyDescent="0.25">
      <c r="A160" s="49" t="s">
        <v>175</v>
      </c>
      <c r="B160" s="49" t="s">
        <v>4969</v>
      </c>
      <c r="C160" s="60" t="e">
        <v>#N/A</v>
      </c>
      <c r="D160" s="49" t="s">
        <v>4970</v>
      </c>
      <c r="E160" s="61" t="s">
        <v>4971</v>
      </c>
      <c r="F160" s="49"/>
      <c r="G160" s="61"/>
      <c r="H160" s="61" t="s">
        <v>4972</v>
      </c>
      <c r="I160" s="62">
        <v>10</v>
      </c>
      <c r="J160" s="62" t="s">
        <v>182</v>
      </c>
      <c r="K160" s="61" t="s">
        <v>4973</v>
      </c>
      <c r="L160" s="61" t="s">
        <v>184</v>
      </c>
      <c r="M160" s="61" t="s">
        <v>4974</v>
      </c>
      <c r="N160" s="61" t="s">
        <v>4975</v>
      </c>
      <c r="O160" s="61" t="s">
        <v>4976</v>
      </c>
      <c r="P160" s="61" t="s">
        <v>4977</v>
      </c>
      <c r="Q160" s="49"/>
      <c r="R160" s="49"/>
      <c r="S160" s="49" t="s">
        <v>4978</v>
      </c>
      <c r="T160" s="49"/>
      <c r="Z160" s="69" t="s">
        <v>386</v>
      </c>
    </row>
    <row r="161" spans="1:26" ht="409.5" x14ac:dyDescent="0.25">
      <c r="A161" s="49" t="s">
        <v>175</v>
      </c>
      <c r="B161" s="49" t="s">
        <v>4899</v>
      </c>
      <c r="C161" s="60" t="e">
        <v>#N/A</v>
      </c>
      <c r="D161" s="49" t="s">
        <v>4900</v>
      </c>
      <c r="E161" s="61" t="s">
        <v>4901</v>
      </c>
      <c r="F161" s="49"/>
      <c r="G161" s="61" t="s">
        <v>180</v>
      </c>
      <c r="H161" s="61" t="s">
        <v>4902</v>
      </c>
      <c r="I161" s="62">
        <v>10</v>
      </c>
      <c r="J161" s="62" t="s">
        <v>182</v>
      </c>
      <c r="K161" s="61" t="s">
        <v>4903</v>
      </c>
      <c r="L161" s="61" t="s">
        <v>184</v>
      </c>
      <c r="M161" s="61" t="s">
        <v>588</v>
      </c>
      <c r="N161" s="61" t="s">
        <v>589</v>
      </c>
      <c r="O161" s="61" t="s">
        <v>4904</v>
      </c>
      <c r="P161" s="61" t="s">
        <v>4905</v>
      </c>
      <c r="Q161" s="49"/>
      <c r="R161" s="49"/>
      <c r="S161" s="49" t="s">
        <v>4906</v>
      </c>
      <c r="T161" s="49"/>
      <c r="Z161" s="66" t="s">
        <v>2980</v>
      </c>
    </row>
    <row r="162" spans="1:26" ht="409.5" x14ac:dyDescent="0.25">
      <c r="A162" s="49" t="s">
        <v>175</v>
      </c>
      <c r="B162" s="49" t="s">
        <v>4907</v>
      </c>
      <c r="C162" s="60" t="e">
        <v>#N/A</v>
      </c>
      <c r="D162" s="49" t="s">
        <v>4908</v>
      </c>
      <c r="E162" s="61" t="s">
        <v>4909</v>
      </c>
      <c r="F162" s="49"/>
      <c r="G162" s="61" t="s">
        <v>180</v>
      </c>
      <c r="H162" s="61" t="s">
        <v>4910</v>
      </c>
      <c r="I162" s="62">
        <v>10</v>
      </c>
      <c r="J162" s="62" t="s">
        <v>182</v>
      </c>
      <c r="K162" s="61" t="s">
        <v>4911</v>
      </c>
      <c r="L162" s="61" t="s">
        <v>4912</v>
      </c>
      <c r="M162" s="61" t="s">
        <v>588</v>
      </c>
      <c r="N162" s="61" t="s">
        <v>589</v>
      </c>
      <c r="O162" s="61" t="s">
        <v>187</v>
      </c>
      <c r="P162" s="61" t="s">
        <v>188</v>
      </c>
      <c r="Q162" s="49"/>
      <c r="R162" s="49"/>
      <c r="S162" s="49" t="s">
        <v>4906</v>
      </c>
      <c r="T162" s="49"/>
      <c r="Z162" s="67" t="s">
        <v>2990</v>
      </c>
    </row>
    <row r="163" spans="1:26" ht="409.5" x14ac:dyDescent="0.25">
      <c r="A163" s="49" t="s">
        <v>175</v>
      </c>
      <c r="B163" s="49" t="s">
        <v>4940</v>
      </c>
      <c r="C163" s="60" t="e">
        <v>#N/A</v>
      </c>
      <c r="D163" s="49" t="s">
        <v>4941</v>
      </c>
      <c r="E163" s="61" t="s">
        <v>4942</v>
      </c>
      <c r="F163" s="49"/>
      <c r="G163" s="61"/>
      <c r="H163" s="61" t="s">
        <v>4943</v>
      </c>
      <c r="I163" s="62">
        <v>10</v>
      </c>
      <c r="J163" s="62" t="s">
        <v>182</v>
      </c>
      <c r="K163" s="61" t="s">
        <v>4944</v>
      </c>
      <c r="L163" s="61" t="s">
        <v>4945</v>
      </c>
      <c r="M163" s="61" t="s">
        <v>4946</v>
      </c>
      <c r="N163" s="61" t="s">
        <v>4947</v>
      </c>
      <c r="O163" s="61" t="s">
        <v>187</v>
      </c>
      <c r="P163" s="61" t="s">
        <v>188</v>
      </c>
      <c r="Q163" s="49"/>
      <c r="R163" s="49"/>
      <c r="S163" s="49" t="s">
        <v>4939</v>
      </c>
      <c r="T163" s="49"/>
      <c r="Z163" s="68" t="s">
        <v>319</v>
      </c>
    </row>
    <row r="164" spans="1:26" ht="409.5" x14ac:dyDescent="0.25">
      <c r="A164" s="49" t="s">
        <v>175</v>
      </c>
      <c r="B164" s="49" t="s">
        <v>5159</v>
      </c>
      <c r="C164" s="60" t="e">
        <v>#N/A</v>
      </c>
      <c r="D164" s="49" t="s">
        <v>5160</v>
      </c>
      <c r="E164" s="61" t="s">
        <v>5161</v>
      </c>
      <c r="F164" s="49"/>
      <c r="G164" s="61" t="s">
        <v>2637</v>
      </c>
      <c r="H164" s="61" t="s">
        <v>5162</v>
      </c>
      <c r="I164" s="62">
        <v>9</v>
      </c>
      <c r="J164" s="62" t="s">
        <v>182</v>
      </c>
      <c r="K164" s="61" t="s">
        <v>5163</v>
      </c>
      <c r="L164" s="61" t="s">
        <v>5164</v>
      </c>
      <c r="M164" s="61" t="s">
        <v>588</v>
      </c>
      <c r="N164" s="61" t="s">
        <v>589</v>
      </c>
      <c r="O164" s="61" t="s">
        <v>187</v>
      </c>
      <c r="P164" s="61" t="s">
        <v>5165</v>
      </c>
      <c r="Q164" s="49"/>
      <c r="R164" s="49"/>
      <c r="S164" s="49" t="s">
        <v>5158</v>
      </c>
      <c r="T164" s="49"/>
      <c r="Z164" s="69" t="s">
        <v>386</v>
      </c>
    </row>
    <row r="165" spans="1:26" ht="409.5" x14ac:dyDescent="0.25">
      <c r="A165" s="49" t="s">
        <v>175</v>
      </c>
      <c r="B165" s="49" t="s">
        <v>5029</v>
      </c>
      <c r="C165" s="60" t="e">
        <v>#N/A</v>
      </c>
      <c r="D165" s="49" t="s">
        <v>5030</v>
      </c>
      <c r="E165" s="61" t="s">
        <v>5031</v>
      </c>
      <c r="F165" s="49"/>
      <c r="G165" s="61"/>
      <c r="H165" s="61" t="s">
        <v>5032</v>
      </c>
      <c r="I165" s="62">
        <v>9</v>
      </c>
      <c r="J165" s="62" t="s">
        <v>182</v>
      </c>
      <c r="K165" s="61" t="s">
        <v>5033</v>
      </c>
      <c r="L165" s="61" t="s">
        <v>5034</v>
      </c>
      <c r="M165" s="61" t="s">
        <v>5035</v>
      </c>
      <c r="N165" s="61" t="s">
        <v>5036</v>
      </c>
      <c r="O165" s="61" t="s">
        <v>5037</v>
      </c>
      <c r="P165" s="61" t="s">
        <v>5038</v>
      </c>
      <c r="Q165" s="49"/>
      <c r="R165" s="49"/>
      <c r="S165" s="49" t="s">
        <v>5020</v>
      </c>
      <c r="T165" s="49"/>
      <c r="Z165" s="66" t="s">
        <v>3517</v>
      </c>
    </row>
    <row r="166" spans="1:26" ht="409.5" x14ac:dyDescent="0.25">
      <c r="A166" s="49" t="s">
        <v>175</v>
      </c>
      <c r="B166" s="49" t="s">
        <v>714</v>
      </c>
      <c r="C166" s="60" t="e">
        <v>#N/A</v>
      </c>
      <c r="D166" s="49" t="s">
        <v>715</v>
      </c>
      <c r="E166" s="61" t="s">
        <v>716</v>
      </c>
      <c r="F166" s="49" t="s">
        <v>717</v>
      </c>
      <c r="G166" s="61" t="s">
        <v>718</v>
      </c>
      <c r="H166" s="61" t="s">
        <v>719</v>
      </c>
      <c r="I166" s="62">
        <v>10</v>
      </c>
      <c r="J166" s="62" t="s">
        <v>182</v>
      </c>
      <c r="K166" s="61" t="s">
        <v>720</v>
      </c>
      <c r="L166" s="61" t="s">
        <v>184</v>
      </c>
      <c r="M166" s="61" t="s">
        <v>588</v>
      </c>
      <c r="N166" s="61" t="s">
        <v>589</v>
      </c>
      <c r="O166" s="61" t="s">
        <v>721</v>
      </c>
      <c r="P166" s="61" t="s">
        <v>722</v>
      </c>
      <c r="Q166" s="49" t="s">
        <v>723</v>
      </c>
      <c r="R166" s="49" t="s">
        <v>724</v>
      </c>
      <c r="S166" s="49" t="s">
        <v>725</v>
      </c>
      <c r="T166" s="49"/>
      <c r="Z166" s="67" t="s">
        <v>1524</v>
      </c>
    </row>
    <row r="167" spans="1:26" ht="409.5" x14ac:dyDescent="0.25">
      <c r="A167" s="49" t="s">
        <v>175</v>
      </c>
      <c r="B167" s="49" t="s">
        <v>4913</v>
      </c>
      <c r="C167" s="60" t="e">
        <v>#N/A</v>
      </c>
      <c r="D167" s="49" t="s">
        <v>4914</v>
      </c>
      <c r="E167" s="61" t="s">
        <v>4915</v>
      </c>
      <c r="F167" s="49"/>
      <c r="G167" s="61" t="s">
        <v>2637</v>
      </c>
      <c r="H167" s="61" t="s">
        <v>4916</v>
      </c>
      <c r="I167" s="62">
        <v>10</v>
      </c>
      <c r="J167" s="62" t="s">
        <v>182</v>
      </c>
      <c r="K167" s="61" t="s">
        <v>4917</v>
      </c>
      <c r="L167" s="61" t="s">
        <v>4918</v>
      </c>
      <c r="M167" s="61" t="s">
        <v>4919</v>
      </c>
      <c r="N167" s="61" t="s">
        <v>4920</v>
      </c>
      <c r="O167" s="61" t="s">
        <v>187</v>
      </c>
      <c r="P167" s="61" t="s">
        <v>4921</v>
      </c>
      <c r="Q167" s="49"/>
      <c r="R167" s="49"/>
      <c r="S167" s="49" t="s">
        <v>4922</v>
      </c>
      <c r="T167" s="49"/>
      <c r="Z167" s="68" t="s">
        <v>3528</v>
      </c>
    </row>
    <row r="168" spans="1:26" ht="409.5" x14ac:dyDescent="0.25">
      <c r="A168" s="49" t="s">
        <v>175</v>
      </c>
      <c r="B168" s="49" t="s">
        <v>4358</v>
      </c>
      <c r="C168" s="60" t="e">
        <v>#N/A</v>
      </c>
      <c r="D168" s="49" t="s">
        <v>4359</v>
      </c>
      <c r="E168" s="61" t="s">
        <v>4360</v>
      </c>
      <c r="F168" s="49"/>
      <c r="G168" s="61"/>
      <c r="H168" s="61" t="s">
        <v>4361</v>
      </c>
      <c r="I168" s="62">
        <v>9</v>
      </c>
      <c r="J168" s="62" t="s">
        <v>210</v>
      </c>
      <c r="K168" s="61" t="s">
        <v>4362</v>
      </c>
      <c r="L168" s="61" t="s">
        <v>184</v>
      </c>
      <c r="M168" s="61" t="s">
        <v>588</v>
      </c>
      <c r="N168" s="61" t="s">
        <v>589</v>
      </c>
      <c r="O168" s="61" t="s">
        <v>187</v>
      </c>
      <c r="P168" s="61" t="s">
        <v>4363</v>
      </c>
      <c r="Q168" s="49"/>
      <c r="R168" s="49"/>
      <c r="S168" s="49" t="s">
        <v>4364</v>
      </c>
      <c r="T168" s="49"/>
      <c r="Z168" s="69" t="s">
        <v>386</v>
      </c>
    </row>
    <row r="169" spans="1:26" ht="409.5" x14ac:dyDescent="0.25">
      <c r="A169" s="49" t="s">
        <v>175</v>
      </c>
      <c r="B169" s="49" t="s">
        <v>583</v>
      </c>
      <c r="C169" s="60" t="e">
        <v>#N/A</v>
      </c>
      <c r="D169" s="49" t="s">
        <v>584</v>
      </c>
      <c r="E169" s="61" t="s">
        <v>585</v>
      </c>
      <c r="F169" s="49"/>
      <c r="G169" s="61" t="s">
        <v>180</v>
      </c>
      <c r="H169" s="61" t="s">
        <v>586</v>
      </c>
      <c r="I169" s="62">
        <v>9</v>
      </c>
      <c r="J169" s="62" t="s">
        <v>182</v>
      </c>
      <c r="K169" s="61" t="s">
        <v>587</v>
      </c>
      <c r="L169" s="61" t="s">
        <v>184</v>
      </c>
      <c r="M169" s="61" t="s">
        <v>588</v>
      </c>
      <c r="N169" s="61" t="s">
        <v>589</v>
      </c>
      <c r="O169" s="61" t="s">
        <v>187</v>
      </c>
      <c r="P169" s="61" t="s">
        <v>590</v>
      </c>
      <c r="Q169" s="49" t="s">
        <v>591</v>
      </c>
      <c r="R169" s="49"/>
      <c r="S169" s="49" t="s">
        <v>592</v>
      </c>
      <c r="T169" s="49"/>
      <c r="Z169" s="66" t="s">
        <v>4566</v>
      </c>
    </row>
    <row r="170" spans="1:26" ht="409.5" x14ac:dyDescent="0.25">
      <c r="A170" s="49" t="s">
        <v>175</v>
      </c>
      <c r="B170" s="49" t="s">
        <v>636</v>
      </c>
      <c r="C170" s="60" t="e">
        <v>#N/A</v>
      </c>
      <c r="D170" s="49" t="s">
        <v>637</v>
      </c>
      <c r="E170" s="61" t="s">
        <v>638</v>
      </c>
      <c r="F170" s="49"/>
      <c r="G170" s="61" t="s">
        <v>208</v>
      </c>
      <c r="H170" s="61" t="s">
        <v>639</v>
      </c>
      <c r="I170" s="62">
        <v>9</v>
      </c>
      <c r="J170" s="62" t="s">
        <v>182</v>
      </c>
      <c r="K170" s="61" t="s">
        <v>640</v>
      </c>
      <c r="L170" s="61" t="s">
        <v>184</v>
      </c>
      <c r="M170" s="61" t="s">
        <v>588</v>
      </c>
      <c r="N170" s="61" t="s">
        <v>589</v>
      </c>
      <c r="O170" s="61" t="s">
        <v>641</v>
      </c>
      <c r="P170" s="61" t="s">
        <v>642</v>
      </c>
      <c r="Q170" s="49" t="s">
        <v>643</v>
      </c>
      <c r="R170" s="49"/>
      <c r="S170" s="49" t="s">
        <v>644</v>
      </c>
      <c r="T170" s="49"/>
      <c r="Z170" s="67" t="s">
        <v>386</v>
      </c>
    </row>
    <row r="171" spans="1:26" ht="409.5" x14ac:dyDescent="0.25">
      <c r="A171" s="49" t="s">
        <v>175</v>
      </c>
      <c r="B171" s="49" t="s">
        <v>5071</v>
      </c>
      <c r="C171" s="60" t="e">
        <v>#N/A</v>
      </c>
      <c r="D171" s="49" t="s">
        <v>5072</v>
      </c>
      <c r="E171" s="61" t="s">
        <v>5073</v>
      </c>
      <c r="F171" s="49"/>
      <c r="G171" s="61" t="s">
        <v>208</v>
      </c>
      <c r="H171" s="61" t="s">
        <v>5074</v>
      </c>
      <c r="I171" s="62">
        <v>9</v>
      </c>
      <c r="J171" s="62" t="s">
        <v>182</v>
      </c>
      <c r="K171" s="61" t="s">
        <v>5075</v>
      </c>
      <c r="L171" s="61" t="s">
        <v>184</v>
      </c>
      <c r="M171" s="61" t="s">
        <v>588</v>
      </c>
      <c r="N171" s="61" t="s">
        <v>589</v>
      </c>
      <c r="O171" s="61" t="s">
        <v>5076</v>
      </c>
      <c r="P171" s="61" t="s">
        <v>5077</v>
      </c>
      <c r="Q171" s="49"/>
      <c r="R171" s="49"/>
      <c r="S171" s="49" t="s">
        <v>644</v>
      </c>
      <c r="T171" s="49"/>
      <c r="Z171" s="68" t="s">
        <v>582</v>
      </c>
    </row>
    <row r="172" spans="1:26" ht="409.5" x14ac:dyDescent="0.25">
      <c r="A172" s="49" t="s">
        <v>175</v>
      </c>
      <c r="B172" s="49" t="s">
        <v>3760</v>
      </c>
      <c r="C172" s="60" t="e">
        <v>#N/A</v>
      </c>
      <c r="D172" s="49" t="s">
        <v>3761</v>
      </c>
      <c r="E172" s="61" t="s">
        <v>3762</v>
      </c>
      <c r="F172" s="49" t="s">
        <v>3763</v>
      </c>
      <c r="G172" s="61" t="s">
        <v>3764</v>
      </c>
      <c r="H172" s="61" t="s">
        <v>3765</v>
      </c>
      <c r="I172" s="62">
        <v>10</v>
      </c>
      <c r="J172" s="62" t="s">
        <v>182</v>
      </c>
      <c r="K172" s="61" t="s">
        <v>3766</v>
      </c>
      <c r="L172" s="61" t="s">
        <v>3767</v>
      </c>
      <c r="M172" s="61" t="s">
        <v>3768</v>
      </c>
      <c r="N172" s="61" t="s">
        <v>3769</v>
      </c>
      <c r="O172" s="61" t="s">
        <v>3770</v>
      </c>
      <c r="P172" s="61" t="s">
        <v>3771</v>
      </c>
      <c r="Q172" s="49"/>
      <c r="R172" s="49" t="s">
        <v>3772</v>
      </c>
      <c r="S172" s="49" t="s">
        <v>3773</v>
      </c>
      <c r="T172" s="49"/>
      <c r="Z172" s="69" t="s">
        <v>386</v>
      </c>
    </row>
    <row r="173" spans="1:26" ht="409.5" x14ac:dyDescent="0.25">
      <c r="A173" s="49" t="s">
        <v>1661</v>
      </c>
      <c r="B173" s="49" t="s">
        <v>2199</v>
      </c>
      <c r="C173" s="60" t="e">
        <v>#N/A</v>
      </c>
      <c r="D173" s="49" t="s">
        <v>2200</v>
      </c>
      <c r="E173" s="61" t="s">
        <v>2201</v>
      </c>
      <c r="F173" s="49" t="s">
        <v>2159</v>
      </c>
      <c r="G173" s="61" t="s">
        <v>2202</v>
      </c>
      <c r="H173" s="61" t="s">
        <v>2203</v>
      </c>
      <c r="I173" s="62">
        <v>10</v>
      </c>
      <c r="J173" s="62" t="s">
        <v>273</v>
      </c>
      <c r="K173" s="61" t="s">
        <v>2204</v>
      </c>
      <c r="L173" s="61" t="s">
        <v>1668</v>
      </c>
      <c r="M173" s="61" t="s">
        <v>2127</v>
      </c>
      <c r="N173" s="61" t="s">
        <v>1692</v>
      </c>
      <c r="O173" s="61" t="s">
        <v>1671</v>
      </c>
      <c r="P173" s="61" t="s">
        <v>2205</v>
      </c>
      <c r="Q173" s="49" t="s">
        <v>2206</v>
      </c>
      <c r="R173" s="49" t="s">
        <v>2207</v>
      </c>
      <c r="S173" s="49" t="s">
        <v>2208</v>
      </c>
      <c r="T173" s="49"/>
      <c r="Z173" s="66" t="s">
        <v>2955</v>
      </c>
    </row>
    <row r="174" spans="1:26" ht="409.5" x14ac:dyDescent="0.25">
      <c r="A174" s="49" t="s">
        <v>1661</v>
      </c>
      <c r="B174" s="49" t="s">
        <v>2717</v>
      </c>
      <c r="C174" s="60" t="e">
        <v>#N/A</v>
      </c>
      <c r="D174" s="49" t="s">
        <v>2718</v>
      </c>
      <c r="E174" s="61" t="s">
        <v>2719</v>
      </c>
      <c r="F174" s="49" t="s">
        <v>2123</v>
      </c>
      <c r="G174" s="61" t="s">
        <v>2720</v>
      </c>
      <c r="H174" s="61" t="s">
        <v>2721</v>
      </c>
      <c r="I174" s="62">
        <v>5</v>
      </c>
      <c r="J174" s="62" t="s">
        <v>273</v>
      </c>
      <c r="K174" s="61" t="s">
        <v>2722</v>
      </c>
      <c r="L174" s="61" t="s">
        <v>1668</v>
      </c>
      <c r="M174" s="61" t="s">
        <v>1691</v>
      </c>
      <c r="N174" s="61" t="s">
        <v>1692</v>
      </c>
      <c r="O174" s="61" t="s">
        <v>2723</v>
      </c>
      <c r="P174" s="61" t="s">
        <v>2724</v>
      </c>
      <c r="Q174" s="49"/>
      <c r="R174" s="49" t="s">
        <v>2725</v>
      </c>
      <c r="S174" s="49" t="s">
        <v>2726</v>
      </c>
      <c r="T174" s="49"/>
      <c r="Z174" s="67" t="s">
        <v>2967</v>
      </c>
    </row>
    <row r="175" spans="1:26" ht="409.5" x14ac:dyDescent="0.25">
      <c r="A175" s="49" t="s">
        <v>1661</v>
      </c>
      <c r="B175" s="49" t="s">
        <v>2134</v>
      </c>
      <c r="C175" s="60" t="e">
        <v>#N/A</v>
      </c>
      <c r="D175" s="49" t="s">
        <v>2135</v>
      </c>
      <c r="E175" s="61" t="s">
        <v>2136</v>
      </c>
      <c r="F175" s="49" t="s">
        <v>2123</v>
      </c>
      <c r="G175" s="61" t="s">
        <v>2124</v>
      </c>
      <c r="H175" s="61" t="s">
        <v>2137</v>
      </c>
      <c r="I175" s="62">
        <v>9</v>
      </c>
      <c r="J175" s="62" t="s">
        <v>273</v>
      </c>
      <c r="K175" s="61" t="s">
        <v>2138</v>
      </c>
      <c r="L175" s="61" t="s">
        <v>2139</v>
      </c>
      <c r="M175" s="61" t="s">
        <v>2140</v>
      </c>
      <c r="N175" s="61" t="s">
        <v>1692</v>
      </c>
      <c r="O175" s="61" t="s">
        <v>1671</v>
      </c>
      <c r="P175" s="61" t="s">
        <v>2141</v>
      </c>
      <c r="Q175" s="49" t="s">
        <v>2142</v>
      </c>
      <c r="R175" s="49" t="s">
        <v>2143</v>
      </c>
      <c r="S175" s="49" t="s">
        <v>2144</v>
      </c>
      <c r="T175" s="49"/>
      <c r="Z175" s="68" t="s">
        <v>2968</v>
      </c>
    </row>
    <row r="176" spans="1:26" ht="409.5" x14ac:dyDescent="0.25">
      <c r="A176" s="49" t="s">
        <v>1661</v>
      </c>
      <c r="B176" s="49" t="s">
        <v>3584</v>
      </c>
      <c r="C176" s="60" t="e">
        <v>#N/A</v>
      </c>
      <c r="D176" s="49" t="s">
        <v>3585</v>
      </c>
      <c r="E176" s="61" t="s">
        <v>3586</v>
      </c>
      <c r="F176" s="49" t="s">
        <v>3587</v>
      </c>
      <c r="G176" s="61"/>
      <c r="H176" s="61" t="s">
        <v>3588</v>
      </c>
      <c r="I176" s="62">
        <v>8</v>
      </c>
      <c r="J176" s="62" t="s">
        <v>273</v>
      </c>
      <c r="K176" s="61" t="s">
        <v>3589</v>
      </c>
      <c r="L176" s="61" t="s">
        <v>3590</v>
      </c>
      <c r="M176" s="61" t="s">
        <v>3591</v>
      </c>
      <c r="N176" s="61" t="s">
        <v>3592</v>
      </c>
      <c r="O176" s="61" t="s">
        <v>1671</v>
      </c>
      <c r="P176" s="61" t="s">
        <v>3593</v>
      </c>
      <c r="Q176" s="49"/>
      <c r="R176" s="49" t="s">
        <v>3583</v>
      </c>
      <c r="S176" s="49" t="s">
        <v>3594</v>
      </c>
      <c r="T176" s="49"/>
      <c r="Z176" s="69" t="s">
        <v>386</v>
      </c>
    </row>
    <row r="177" spans="1:26" ht="409.5" x14ac:dyDescent="0.25">
      <c r="A177" s="49" t="s">
        <v>1661</v>
      </c>
      <c r="B177" s="49" t="s">
        <v>4479</v>
      </c>
      <c r="C177" s="60" t="e">
        <v>#N/A</v>
      </c>
      <c r="D177" s="49" t="s">
        <v>4480</v>
      </c>
      <c r="E177" s="61" t="s">
        <v>4481</v>
      </c>
      <c r="F177" s="49" t="s">
        <v>4482</v>
      </c>
      <c r="G177" s="61" t="s">
        <v>4483</v>
      </c>
      <c r="H177" s="61" t="s">
        <v>4484</v>
      </c>
      <c r="I177" s="62">
        <v>9</v>
      </c>
      <c r="J177" s="62" t="s">
        <v>273</v>
      </c>
      <c r="K177" s="61" t="s">
        <v>4485</v>
      </c>
      <c r="L177" s="61" t="s">
        <v>1668</v>
      </c>
      <c r="M177" s="61" t="s">
        <v>1709</v>
      </c>
      <c r="N177" s="61" t="s">
        <v>4486</v>
      </c>
      <c r="O177" s="61" t="s">
        <v>1671</v>
      </c>
      <c r="P177" s="61" t="s">
        <v>4487</v>
      </c>
      <c r="Q177" s="49"/>
      <c r="R177" s="49"/>
      <c r="S177" s="49" t="s">
        <v>4488</v>
      </c>
      <c r="T177" s="49"/>
      <c r="Z177" s="65" t="s">
        <v>306</v>
      </c>
    </row>
    <row r="178" spans="1:26" ht="409.5" x14ac:dyDescent="0.25">
      <c r="A178" s="49" t="s">
        <v>1661</v>
      </c>
      <c r="B178" s="49" t="s">
        <v>1702</v>
      </c>
      <c r="C178" s="60" t="e">
        <v>#N/A</v>
      </c>
      <c r="D178" s="49" t="s">
        <v>1703</v>
      </c>
      <c r="E178" s="61" t="s">
        <v>1704</v>
      </c>
      <c r="F178" s="49" t="s">
        <v>1705</v>
      </c>
      <c r="G178" s="61" t="s">
        <v>1706</v>
      </c>
      <c r="H178" s="61" t="s">
        <v>1707</v>
      </c>
      <c r="I178" s="62">
        <v>9</v>
      </c>
      <c r="J178" s="62" t="s">
        <v>273</v>
      </c>
      <c r="K178" s="61" t="s">
        <v>1708</v>
      </c>
      <c r="L178" s="61" t="s">
        <v>1668</v>
      </c>
      <c r="M178" s="61" t="s">
        <v>1709</v>
      </c>
      <c r="N178" s="61" t="s">
        <v>1710</v>
      </c>
      <c r="O178" s="61" t="s">
        <v>1671</v>
      </c>
      <c r="P178" s="61" t="s">
        <v>1711</v>
      </c>
      <c r="Q178" s="49" t="s">
        <v>1712</v>
      </c>
      <c r="R178" s="49"/>
      <c r="S178" s="49" t="s">
        <v>1713</v>
      </c>
      <c r="T178" s="49"/>
      <c r="Z178" s="66" t="s">
        <v>4128</v>
      </c>
    </row>
    <row r="179" spans="1:26" ht="409.5" x14ac:dyDescent="0.25">
      <c r="A179" s="49" t="s">
        <v>1661</v>
      </c>
      <c r="B179" s="49" t="s">
        <v>2145</v>
      </c>
      <c r="C179" s="60" t="e">
        <v>#N/A</v>
      </c>
      <c r="D179" s="49" t="s">
        <v>2146</v>
      </c>
      <c r="E179" s="61" t="s">
        <v>2147</v>
      </c>
      <c r="F179" s="49" t="s">
        <v>2148</v>
      </c>
      <c r="G179" s="61" t="s">
        <v>2149</v>
      </c>
      <c r="H179" s="61" t="s">
        <v>2150</v>
      </c>
      <c r="I179" s="62">
        <v>9</v>
      </c>
      <c r="J179" s="62" t="s">
        <v>273</v>
      </c>
      <c r="K179" s="61" t="s">
        <v>2151</v>
      </c>
      <c r="L179" s="61" t="s">
        <v>2152</v>
      </c>
      <c r="M179" s="61" t="s">
        <v>1691</v>
      </c>
      <c r="N179" s="61" t="s">
        <v>1692</v>
      </c>
      <c r="O179" s="61" t="s">
        <v>1671</v>
      </c>
      <c r="P179" s="61" t="s">
        <v>2153</v>
      </c>
      <c r="Q179" s="49" t="s">
        <v>2142</v>
      </c>
      <c r="R179" s="49" t="s">
        <v>2154</v>
      </c>
      <c r="S179" s="49" t="s">
        <v>2155</v>
      </c>
      <c r="T179" s="49"/>
      <c r="Z179" s="67" t="s">
        <v>386</v>
      </c>
    </row>
    <row r="180" spans="1:26" ht="409.5" x14ac:dyDescent="0.25">
      <c r="A180" s="49" t="s">
        <v>1661</v>
      </c>
      <c r="B180" s="49" t="s">
        <v>1662</v>
      </c>
      <c r="C180" s="60" t="e">
        <v>#N/A</v>
      </c>
      <c r="D180" s="49" t="s">
        <v>1663</v>
      </c>
      <c r="E180" s="61" t="s">
        <v>1664</v>
      </c>
      <c r="F180" s="49" t="s">
        <v>1665</v>
      </c>
      <c r="G180" s="61"/>
      <c r="H180" s="61" t="s">
        <v>1666</v>
      </c>
      <c r="I180" s="62">
        <v>9</v>
      </c>
      <c r="J180" s="62" t="s">
        <v>273</v>
      </c>
      <c r="K180" s="61" t="s">
        <v>1667</v>
      </c>
      <c r="L180" s="61" t="s">
        <v>1668</v>
      </c>
      <c r="M180" s="61" t="s">
        <v>1669</v>
      </c>
      <c r="N180" s="61" t="s">
        <v>1670</v>
      </c>
      <c r="O180" s="61" t="s">
        <v>1671</v>
      </c>
      <c r="P180" s="61" t="s">
        <v>1672</v>
      </c>
      <c r="Q180" s="49" t="s">
        <v>1673</v>
      </c>
      <c r="R180" s="49" t="s">
        <v>1674</v>
      </c>
      <c r="S180" s="49" t="s">
        <v>1675</v>
      </c>
      <c r="T180" s="49"/>
      <c r="Z180" s="68" t="s">
        <v>4138</v>
      </c>
    </row>
    <row r="181" spans="1:26" ht="409.5" x14ac:dyDescent="0.25">
      <c r="A181" s="49" t="s">
        <v>1661</v>
      </c>
      <c r="B181" s="49" t="s">
        <v>4499</v>
      </c>
      <c r="C181" s="60" t="e">
        <v>#N/A</v>
      </c>
      <c r="D181" s="49" t="s">
        <v>4500</v>
      </c>
      <c r="E181" s="61" t="s">
        <v>4501</v>
      </c>
      <c r="F181" s="49"/>
      <c r="G181" s="61" t="s">
        <v>1679</v>
      </c>
      <c r="H181" s="61" t="s">
        <v>4502</v>
      </c>
      <c r="I181" s="62">
        <v>8</v>
      </c>
      <c r="J181" s="62" t="s">
        <v>273</v>
      </c>
      <c r="K181" s="61" t="s">
        <v>4503</v>
      </c>
      <c r="L181" s="61" t="s">
        <v>4504</v>
      </c>
      <c r="M181" s="61" t="s">
        <v>1691</v>
      </c>
      <c r="N181" s="61" t="s">
        <v>4505</v>
      </c>
      <c r="O181" s="61" t="s">
        <v>1671</v>
      </c>
      <c r="P181" s="61" t="s">
        <v>4506</v>
      </c>
      <c r="Q181" s="49"/>
      <c r="R181" s="49"/>
      <c r="S181" s="49" t="s">
        <v>4507</v>
      </c>
      <c r="T181" s="49"/>
      <c r="Z181" s="69" t="s">
        <v>386</v>
      </c>
    </row>
    <row r="182" spans="1:26" ht="409.5" x14ac:dyDescent="0.25">
      <c r="A182" s="49" t="s">
        <v>1661</v>
      </c>
      <c r="B182" s="49" t="s">
        <v>4489</v>
      </c>
      <c r="C182" s="60" t="e">
        <v>#N/A</v>
      </c>
      <c r="D182" s="49" t="s">
        <v>4490</v>
      </c>
      <c r="E182" s="61" t="s">
        <v>4491</v>
      </c>
      <c r="F182" s="49"/>
      <c r="G182" s="61"/>
      <c r="H182" s="61" t="s">
        <v>4492</v>
      </c>
      <c r="I182" s="62">
        <v>8</v>
      </c>
      <c r="J182" s="62" t="s">
        <v>273</v>
      </c>
      <c r="K182" s="61" t="s">
        <v>4493</v>
      </c>
      <c r="L182" s="61" t="s">
        <v>4494</v>
      </c>
      <c r="M182" s="61" t="s">
        <v>1691</v>
      </c>
      <c r="N182" s="61" t="s">
        <v>4495</v>
      </c>
      <c r="O182" s="61" t="s">
        <v>4496</v>
      </c>
      <c r="P182" s="61" t="s">
        <v>4497</v>
      </c>
      <c r="Q182" s="49"/>
      <c r="R182" s="49"/>
      <c r="S182" s="49" t="s">
        <v>4498</v>
      </c>
      <c r="T182" s="49"/>
      <c r="Z182" s="66" t="s">
        <v>1623</v>
      </c>
    </row>
    <row r="183" spans="1:26" ht="409.5" x14ac:dyDescent="0.25">
      <c r="A183" s="49" t="s">
        <v>1661</v>
      </c>
      <c r="B183" s="49" t="s">
        <v>2089</v>
      </c>
      <c r="C183" s="60" t="e">
        <v>#N/A</v>
      </c>
      <c r="D183" s="49" t="s">
        <v>2090</v>
      </c>
      <c r="E183" s="61" t="s">
        <v>2091</v>
      </c>
      <c r="F183" s="49" t="s">
        <v>2092</v>
      </c>
      <c r="G183" s="61" t="s">
        <v>2093</v>
      </c>
      <c r="H183" s="61" t="s">
        <v>2094</v>
      </c>
      <c r="I183" s="62">
        <v>8</v>
      </c>
      <c r="J183" s="62" t="s">
        <v>273</v>
      </c>
      <c r="K183" s="61" t="s">
        <v>2095</v>
      </c>
      <c r="L183" s="61" t="s">
        <v>2096</v>
      </c>
      <c r="M183" s="61" t="s">
        <v>2097</v>
      </c>
      <c r="N183" s="61" t="s">
        <v>2098</v>
      </c>
      <c r="O183" s="61" t="s">
        <v>1671</v>
      </c>
      <c r="P183" s="61" t="s">
        <v>2099</v>
      </c>
      <c r="Q183" s="49" t="s">
        <v>2100</v>
      </c>
      <c r="R183" s="49" t="s">
        <v>2101</v>
      </c>
      <c r="S183" s="49" t="s">
        <v>2102</v>
      </c>
      <c r="T183" s="49"/>
      <c r="Z183" s="67" t="s">
        <v>581</v>
      </c>
    </row>
    <row r="184" spans="1:26" ht="409.5" x14ac:dyDescent="0.25">
      <c r="A184" s="49" t="s">
        <v>1314</v>
      </c>
      <c r="B184" s="49" t="s">
        <v>4787</v>
      </c>
      <c r="C184" s="60" t="e">
        <v>#N/A</v>
      </c>
      <c r="D184" s="49" t="s">
        <v>4788</v>
      </c>
      <c r="E184" s="61" t="s">
        <v>4789</v>
      </c>
      <c r="F184" s="49"/>
      <c r="G184" s="61" t="s">
        <v>4790</v>
      </c>
      <c r="H184" s="61" t="s">
        <v>4791</v>
      </c>
      <c r="I184" s="62">
        <v>10</v>
      </c>
      <c r="J184" s="62" t="s">
        <v>182</v>
      </c>
      <c r="K184" s="61" t="s">
        <v>4792</v>
      </c>
      <c r="L184" s="61" t="s">
        <v>4793</v>
      </c>
      <c r="M184" s="61" t="s">
        <v>3548</v>
      </c>
      <c r="N184" s="61" t="s">
        <v>3549</v>
      </c>
      <c r="O184" s="61" t="s">
        <v>1325</v>
      </c>
      <c r="P184" s="61" t="s">
        <v>4794</v>
      </c>
      <c r="Q184" s="49"/>
      <c r="R184" s="49"/>
      <c r="S184" s="49" t="s">
        <v>1533</v>
      </c>
      <c r="T184" s="49"/>
      <c r="Z184" s="68" t="s">
        <v>1632</v>
      </c>
    </row>
    <row r="185" spans="1:26" ht="409.5" x14ac:dyDescent="0.25">
      <c r="A185" s="49" t="s">
        <v>364</v>
      </c>
      <c r="B185" s="49" t="s">
        <v>3999</v>
      </c>
      <c r="C185" s="60" t="e">
        <v>#N/A</v>
      </c>
      <c r="D185" s="49" t="s">
        <v>4000</v>
      </c>
      <c r="E185" s="61" t="s">
        <v>4001</v>
      </c>
      <c r="F185" s="49" t="s">
        <v>3982</v>
      </c>
      <c r="G185" s="61"/>
      <c r="H185" s="61" t="s">
        <v>4002</v>
      </c>
      <c r="I185" s="62">
        <v>9</v>
      </c>
      <c r="J185" s="62" t="s">
        <v>182</v>
      </c>
      <c r="K185" s="61" t="s">
        <v>4003</v>
      </c>
      <c r="L185" s="61" t="s">
        <v>3974</v>
      </c>
      <c r="M185" s="61" t="s">
        <v>4004</v>
      </c>
      <c r="N185" s="61" t="s">
        <v>4005</v>
      </c>
      <c r="O185" s="61" t="s">
        <v>373</v>
      </c>
      <c r="P185" s="61" t="s">
        <v>4006</v>
      </c>
      <c r="Q185" s="49"/>
      <c r="R185" s="49" t="s">
        <v>297</v>
      </c>
      <c r="S185" s="49" t="s">
        <v>4007</v>
      </c>
      <c r="T185" s="49"/>
      <c r="Z185" s="69" t="s">
        <v>1631</v>
      </c>
    </row>
    <row r="186" spans="1:26" ht="409.5" x14ac:dyDescent="0.25">
      <c r="A186" s="49" t="s">
        <v>364</v>
      </c>
      <c r="B186" s="49" t="s">
        <v>645</v>
      </c>
      <c r="C186" s="60" t="e">
        <v>#N/A</v>
      </c>
      <c r="D186" s="49" t="s">
        <v>646</v>
      </c>
      <c r="E186" s="61" t="s">
        <v>647</v>
      </c>
      <c r="F186" s="49"/>
      <c r="G186" s="61"/>
      <c r="H186" s="61" t="s">
        <v>648</v>
      </c>
      <c r="I186" s="62">
        <v>9</v>
      </c>
      <c r="J186" s="62" t="s">
        <v>182</v>
      </c>
      <c r="K186" s="61" t="s">
        <v>649</v>
      </c>
      <c r="L186" s="61" t="s">
        <v>650</v>
      </c>
      <c r="M186" s="61" t="s">
        <v>651</v>
      </c>
      <c r="N186" s="61" t="s">
        <v>652</v>
      </c>
      <c r="O186" s="61" t="s">
        <v>373</v>
      </c>
      <c r="P186" s="61" t="s">
        <v>385</v>
      </c>
      <c r="Q186" s="49" t="s">
        <v>653</v>
      </c>
      <c r="R186" s="49"/>
      <c r="S186" s="49" t="s">
        <v>654</v>
      </c>
      <c r="T186" s="49"/>
      <c r="Z186" s="66" t="s">
        <v>4885</v>
      </c>
    </row>
    <row r="187" spans="1:26" ht="409.5" x14ac:dyDescent="0.25">
      <c r="A187" s="49" t="s">
        <v>364</v>
      </c>
      <c r="B187" s="49" t="s">
        <v>5039</v>
      </c>
      <c r="C187" s="60" t="e">
        <v>#N/A</v>
      </c>
      <c r="D187" s="49" t="s">
        <v>5040</v>
      </c>
      <c r="E187" s="61" t="s">
        <v>5041</v>
      </c>
      <c r="F187" s="49"/>
      <c r="G187" s="61"/>
      <c r="H187" s="61" t="s">
        <v>5042</v>
      </c>
      <c r="I187" s="62">
        <v>9</v>
      </c>
      <c r="J187" s="62" t="s">
        <v>210</v>
      </c>
      <c r="K187" s="61" t="s">
        <v>5043</v>
      </c>
      <c r="L187" s="61" t="s">
        <v>5044</v>
      </c>
      <c r="M187" s="61" t="s">
        <v>5045</v>
      </c>
      <c r="N187" s="61" t="s">
        <v>5046</v>
      </c>
      <c r="O187" s="61" t="s">
        <v>373</v>
      </c>
      <c r="P187" s="61" t="s">
        <v>5047</v>
      </c>
      <c r="Q187" s="49"/>
      <c r="R187" s="49"/>
      <c r="S187" s="49" t="s">
        <v>654</v>
      </c>
      <c r="T187" s="49"/>
      <c r="Z187" s="67" t="s">
        <v>386</v>
      </c>
    </row>
    <row r="188" spans="1:26" ht="409.5" x14ac:dyDescent="0.25">
      <c r="A188" s="49" t="s">
        <v>364</v>
      </c>
      <c r="B188" s="49" t="s">
        <v>1079</v>
      </c>
      <c r="C188" s="60" t="e">
        <v>#N/A</v>
      </c>
      <c r="D188" s="49" t="s">
        <v>1080</v>
      </c>
      <c r="E188" s="61" t="s">
        <v>1081</v>
      </c>
      <c r="F188" s="49"/>
      <c r="G188" s="61" t="s">
        <v>208</v>
      </c>
      <c r="H188" s="61" t="s">
        <v>1082</v>
      </c>
      <c r="I188" s="62">
        <v>9</v>
      </c>
      <c r="J188" s="62" t="s">
        <v>182</v>
      </c>
      <c r="K188" s="61" t="s">
        <v>1083</v>
      </c>
      <c r="L188" s="61" t="s">
        <v>1084</v>
      </c>
      <c r="M188" s="61" t="s">
        <v>1085</v>
      </c>
      <c r="N188" s="61" t="s">
        <v>1086</v>
      </c>
      <c r="O188" s="61" t="s">
        <v>373</v>
      </c>
      <c r="P188" s="61" t="s">
        <v>1087</v>
      </c>
      <c r="Q188" s="49" t="s">
        <v>1088</v>
      </c>
      <c r="R188" s="49"/>
      <c r="S188" s="49" t="s">
        <v>1089</v>
      </c>
      <c r="T188" s="49"/>
      <c r="Z188" s="68" t="s">
        <v>4890</v>
      </c>
    </row>
    <row r="189" spans="1:26" ht="409.5" x14ac:dyDescent="0.25">
      <c r="A189" s="49" t="s">
        <v>364</v>
      </c>
      <c r="B189" s="49" t="s">
        <v>5048</v>
      </c>
      <c r="C189" s="60" t="e">
        <v>#N/A</v>
      </c>
      <c r="D189" s="49" t="s">
        <v>5049</v>
      </c>
      <c r="E189" s="61" t="s">
        <v>5050</v>
      </c>
      <c r="F189" s="49"/>
      <c r="G189" s="61" t="s">
        <v>208</v>
      </c>
      <c r="H189" s="61" t="s">
        <v>5051</v>
      </c>
      <c r="I189" s="62">
        <v>9</v>
      </c>
      <c r="J189" s="62" t="s">
        <v>182</v>
      </c>
      <c r="K189" s="61" t="s">
        <v>5052</v>
      </c>
      <c r="L189" s="61" t="s">
        <v>5053</v>
      </c>
      <c r="M189" s="61" t="s">
        <v>5054</v>
      </c>
      <c r="N189" s="61" t="s">
        <v>5055</v>
      </c>
      <c r="O189" s="61" t="s">
        <v>373</v>
      </c>
      <c r="P189" s="61" t="s">
        <v>5056</v>
      </c>
      <c r="Q189" s="49"/>
      <c r="R189" s="49"/>
      <c r="S189" s="49" t="s">
        <v>654</v>
      </c>
      <c r="T189" s="49"/>
      <c r="Z189" s="69" t="s">
        <v>386</v>
      </c>
    </row>
    <row r="190" spans="1:26" ht="409.5" x14ac:dyDescent="0.25">
      <c r="A190" s="49" t="s">
        <v>229</v>
      </c>
      <c r="B190" s="49" t="s">
        <v>1813</v>
      </c>
      <c r="C190" s="60" t="e">
        <v>#N/A</v>
      </c>
      <c r="D190" s="49" t="s">
        <v>1814</v>
      </c>
      <c r="E190" s="61" t="s">
        <v>1815</v>
      </c>
      <c r="F190" s="49" t="s">
        <v>1816</v>
      </c>
      <c r="G190" s="61"/>
      <c r="H190" s="61" t="s">
        <v>1817</v>
      </c>
      <c r="I190" s="62">
        <v>10</v>
      </c>
      <c r="J190" s="62" t="s">
        <v>609</v>
      </c>
      <c r="K190" s="61" t="s">
        <v>1818</v>
      </c>
      <c r="L190" s="61" t="s">
        <v>682</v>
      </c>
      <c r="M190" s="61" t="s">
        <v>936</v>
      </c>
      <c r="N190" s="61" t="s">
        <v>237</v>
      </c>
      <c r="O190" s="61" t="s">
        <v>452</v>
      </c>
      <c r="P190" s="61" t="s">
        <v>1819</v>
      </c>
      <c r="Q190" s="49" t="s">
        <v>1820</v>
      </c>
      <c r="R190" s="49" t="s">
        <v>1077</v>
      </c>
      <c r="S190" s="49" t="s">
        <v>1821</v>
      </c>
      <c r="T190" s="49"/>
      <c r="Z190" s="66" t="s">
        <v>2209</v>
      </c>
    </row>
    <row r="191" spans="1:26" ht="409.5" x14ac:dyDescent="0.25">
      <c r="A191" s="49" t="s">
        <v>229</v>
      </c>
      <c r="B191" s="49" t="s">
        <v>4200</v>
      </c>
      <c r="C191" s="60" t="e">
        <v>#N/A</v>
      </c>
      <c r="D191" s="49" t="s">
        <v>4201</v>
      </c>
      <c r="E191" s="61" t="s">
        <v>4202</v>
      </c>
      <c r="F191" s="49"/>
      <c r="G191" s="61"/>
      <c r="H191" s="61" t="s">
        <v>4203</v>
      </c>
      <c r="I191" s="62">
        <v>6</v>
      </c>
      <c r="J191" s="62" t="s">
        <v>182</v>
      </c>
      <c r="K191" s="61" t="s">
        <v>4204</v>
      </c>
      <c r="L191" s="61" t="s">
        <v>4205</v>
      </c>
      <c r="M191" s="61" t="s">
        <v>4206</v>
      </c>
      <c r="N191" s="61" t="s">
        <v>237</v>
      </c>
      <c r="O191" s="61" t="s">
        <v>452</v>
      </c>
      <c r="P191" s="61" t="s">
        <v>4207</v>
      </c>
      <c r="Q191" s="49"/>
      <c r="R191" s="49"/>
      <c r="S191" s="49" t="s">
        <v>4208</v>
      </c>
      <c r="T191" s="49"/>
      <c r="Z191" s="67" t="s">
        <v>386</v>
      </c>
    </row>
    <row r="192" spans="1:26" ht="409.5" x14ac:dyDescent="0.25">
      <c r="A192" s="49" t="s">
        <v>229</v>
      </c>
      <c r="B192" s="49" t="s">
        <v>4296</v>
      </c>
      <c r="C192" s="60" t="e">
        <v>#N/A</v>
      </c>
      <c r="D192" s="49" t="s">
        <v>4297</v>
      </c>
      <c r="E192" s="61" t="s">
        <v>4298</v>
      </c>
      <c r="F192" s="49"/>
      <c r="G192" s="61"/>
      <c r="H192" s="61" t="s">
        <v>4299</v>
      </c>
      <c r="I192" s="62">
        <v>9</v>
      </c>
      <c r="J192" s="62" t="s">
        <v>182</v>
      </c>
      <c r="K192" s="61" t="s">
        <v>4300</v>
      </c>
      <c r="L192" s="61" t="s">
        <v>4301</v>
      </c>
      <c r="M192" s="61" t="s">
        <v>936</v>
      </c>
      <c r="N192" s="61" t="s">
        <v>237</v>
      </c>
      <c r="O192" s="61" t="s">
        <v>452</v>
      </c>
      <c r="P192" s="61" t="s">
        <v>4302</v>
      </c>
      <c r="Q192" s="49"/>
      <c r="R192" s="49"/>
      <c r="S192" s="49" t="s">
        <v>4303</v>
      </c>
      <c r="T192" s="49"/>
      <c r="Z192" s="68" t="s">
        <v>386</v>
      </c>
    </row>
    <row r="193" spans="1:26" ht="409.5" x14ac:dyDescent="0.25">
      <c r="A193" s="49" t="s">
        <v>229</v>
      </c>
      <c r="B193" s="49" t="s">
        <v>4326</v>
      </c>
      <c r="C193" s="60" t="e">
        <v>#N/A</v>
      </c>
      <c r="D193" s="49" t="s">
        <v>4327</v>
      </c>
      <c r="E193" s="61" t="s">
        <v>4328</v>
      </c>
      <c r="F193" s="49"/>
      <c r="G193" s="61"/>
      <c r="H193" s="61" t="s">
        <v>4329</v>
      </c>
      <c r="I193" s="62">
        <v>7</v>
      </c>
      <c r="J193" s="62" t="s">
        <v>182</v>
      </c>
      <c r="K193" s="61" t="s">
        <v>4330</v>
      </c>
      <c r="L193" s="61" t="s">
        <v>682</v>
      </c>
      <c r="M193" s="61" t="s">
        <v>936</v>
      </c>
      <c r="N193" s="61" t="s">
        <v>237</v>
      </c>
      <c r="O193" s="61" t="s">
        <v>4331</v>
      </c>
      <c r="P193" s="61" t="s">
        <v>4332</v>
      </c>
      <c r="Q193" s="49"/>
      <c r="R193" s="49"/>
      <c r="S193" s="49" t="s">
        <v>4333</v>
      </c>
      <c r="T193" s="49"/>
      <c r="Z193" s="69" t="s">
        <v>2220</v>
      </c>
    </row>
    <row r="194" spans="1:26" ht="409.5" x14ac:dyDescent="0.25">
      <c r="A194" s="49" t="s">
        <v>229</v>
      </c>
      <c r="B194" s="49" t="s">
        <v>4252</v>
      </c>
      <c r="C194" s="60" t="e">
        <v>#N/A</v>
      </c>
      <c r="D194" s="49" t="s">
        <v>4253</v>
      </c>
      <c r="E194" s="61" t="s">
        <v>4254</v>
      </c>
      <c r="F194" s="49"/>
      <c r="G194" s="61" t="s">
        <v>447</v>
      </c>
      <c r="H194" s="61" t="s">
        <v>4255</v>
      </c>
      <c r="I194" s="62">
        <v>5</v>
      </c>
      <c r="J194" s="62" t="s">
        <v>182</v>
      </c>
      <c r="K194" s="61" t="s">
        <v>4256</v>
      </c>
      <c r="L194" s="61" t="s">
        <v>4257</v>
      </c>
      <c r="M194" s="61" t="s">
        <v>4258</v>
      </c>
      <c r="N194" s="61" t="s">
        <v>237</v>
      </c>
      <c r="O194" s="61" t="s">
        <v>4259</v>
      </c>
      <c r="P194" s="61" t="s">
        <v>4260</v>
      </c>
      <c r="Q194" s="49"/>
      <c r="R194" s="49"/>
      <c r="S194" s="49" t="s">
        <v>4261</v>
      </c>
      <c r="T194" s="49"/>
      <c r="Z194" s="66" t="s">
        <v>2432</v>
      </c>
    </row>
    <row r="195" spans="1:26" ht="409.5" x14ac:dyDescent="0.25">
      <c r="A195" s="49" t="s">
        <v>229</v>
      </c>
      <c r="B195" s="49" t="s">
        <v>4262</v>
      </c>
      <c r="C195" s="60" t="e">
        <v>#N/A</v>
      </c>
      <c r="D195" s="49" t="s">
        <v>4263</v>
      </c>
      <c r="E195" s="61" t="s">
        <v>4264</v>
      </c>
      <c r="F195" s="49"/>
      <c r="G195" s="61"/>
      <c r="H195" s="61" t="s">
        <v>4265</v>
      </c>
      <c r="I195" s="62">
        <v>5</v>
      </c>
      <c r="J195" s="62" t="s">
        <v>182</v>
      </c>
      <c r="K195" s="61" t="s">
        <v>4266</v>
      </c>
      <c r="L195" s="61" t="s">
        <v>4267</v>
      </c>
      <c r="M195" s="61" t="s">
        <v>936</v>
      </c>
      <c r="N195" s="61" t="s">
        <v>237</v>
      </c>
      <c r="O195" s="61" t="s">
        <v>4268</v>
      </c>
      <c r="P195" s="61" t="s">
        <v>4269</v>
      </c>
      <c r="Q195" s="49"/>
      <c r="R195" s="49"/>
      <c r="S195" s="49" t="s">
        <v>4270</v>
      </c>
      <c r="T195" s="49"/>
      <c r="Z195" s="67" t="s">
        <v>363</v>
      </c>
    </row>
    <row r="196" spans="1:26" ht="409.5" x14ac:dyDescent="0.25">
      <c r="A196" s="49" t="s">
        <v>229</v>
      </c>
      <c r="B196" s="49" t="s">
        <v>4279</v>
      </c>
      <c r="C196" s="60" t="e">
        <v>#N/A</v>
      </c>
      <c r="D196" s="49" t="s">
        <v>4280</v>
      </c>
      <c r="E196" s="61" t="s">
        <v>4281</v>
      </c>
      <c r="F196" s="49"/>
      <c r="G196" s="61"/>
      <c r="H196" s="61" t="s">
        <v>4282</v>
      </c>
      <c r="I196" s="62">
        <v>5</v>
      </c>
      <c r="J196" s="62" t="s">
        <v>182</v>
      </c>
      <c r="K196" s="61" t="s">
        <v>4283</v>
      </c>
      <c r="L196" s="61" t="s">
        <v>4284</v>
      </c>
      <c r="M196" s="61" t="s">
        <v>4285</v>
      </c>
      <c r="N196" s="61" t="s">
        <v>237</v>
      </c>
      <c r="O196" s="61" t="s">
        <v>4286</v>
      </c>
      <c r="P196" s="61" t="s">
        <v>4287</v>
      </c>
      <c r="Q196" s="49"/>
      <c r="R196" s="49"/>
      <c r="S196" s="49" t="s">
        <v>1078</v>
      </c>
      <c r="T196" s="49"/>
      <c r="Z196" s="68" t="s">
        <v>2441</v>
      </c>
    </row>
    <row r="197" spans="1:26" ht="409.5" x14ac:dyDescent="0.25">
      <c r="A197" s="49" t="s">
        <v>229</v>
      </c>
      <c r="B197" s="49" t="s">
        <v>1172</v>
      </c>
      <c r="C197" s="60" t="e">
        <v>#N/A</v>
      </c>
      <c r="D197" s="49" t="s">
        <v>1173</v>
      </c>
      <c r="E197" s="61" t="s">
        <v>1174</v>
      </c>
      <c r="F197" s="49" t="s">
        <v>1175</v>
      </c>
      <c r="G197" s="61" t="s">
        <v>1176</v>
      </c>
      <c r="H197" s="61" t="s">
        <v>1177</v>
      </c>
      <c r="I197" s="62">
        <v>10</v>
      </c>
      <c r="J197" s="62" t="s">
        <v>182</v>
      </c>
      <c r="K197" s="61" t="s">
        <v>1178</v>
      </c>
      <c r="L197" s="61" t="s">
        <v>682</v>
      </c>
      <c r="M197" s="61" t="s">
        <v>936</v>
      </c>
      <c r="N197" s="61" t="s">
        <v>237</v>
      </c>
      <c r="O197" s="61" t="s">
        <v>452</v>
      </c>
      <c r="P197" s="61" t="s">
        <v>453</v>
      </c>
      <c r="Q197" s="49" t="s">
        <v>1179</v>
      </c>
      <c r="R197" s="49"/>
      <c r="S197" s="49" t="s">
        <v>1180</v>
      </c>
      <c r="T197" s="49"/>
      <c r="Z197" s="69" t="s">
        <v>2440</v>
      </c>
    </row>
    <row r="198" spans="1:26" ht="409.5" x14ac:dyDescent="0.25">
      <c r="A198" s="49" t="s">
        <v>229</v>
      </c>
      <c r="B198" s="49" t="s">
        <v>4218</v>
      </c>
      <c r="C198" s="60" t="e">
        <v>#N/A</v>
      </c>
      <c r="D198" s="49" t="s">
        <v>4219</v>
      </c>
      <c r="E198" s="61" t="s">
        <v>4220</v>
      </c>
      <c r="F198" s="49" t="s">
        <v>575</v>
      </c>
      <c r="G198" s="61"/>
      <c r="H198" s="61" t="s">
        <v>4221</v>
      </c>
      <c r="I198" s="62">
        <v>9</v>
      </c>
      <c r="J198" s="62" t="s">
        <v>210</v>
      </c>
      <c r="K198" s="61" t="s">
        <v>4222</v>
      </c>
      <c r="L198" s="61" t="s">
        <v>4223</v>
      </c>
      <c r="M198" s="61" t="s">
        <v>2374</v>
      </c>
      <c r="N198" s="61" t="s">
        <v>237</v>
      </c>
      <c r="O198" s="61" t="s">
        <v>452</v>
      </c>
      <c r="P198" s="61" t="s">
        <v>4224</v>
      </c>
      <c r="Q198" s="49"/>
      <c r="R198" s="49"/>
      <c r="S198" s="49" t="s">
        <v>4225</v>
      </c>
      <c r="T198" s="49"/>
      <c r="Z198" s="66" t="s">
        <v>4234</v>
      </c>
    </row>
    <row r="199" spans="1:26" ht="409.5" x14ac:dyDescent="0.25">
      <c r="A199" s="49" t="s">
        <v>229</v>
      </c>
      <c r="B199" s="49" t="s">
        <v>4271</v>
      </c>
      <c r="C199" s="60" t="e">
        <v>#N/A</v>
      </c>
      <c r="D199" s="49" t="s">
        <v>4272</v>
      </c>
      <c r="E199" s="61" t="s">
        <v>4273</v>
      </c>
      <c r="F199" s="49"/>
      <c r="G199" s="61"/>
      <c r="H199" s="61" t="s">
        <v>4274</v>
      </c>
      <c r="I199" s="62">
        <v>5</v>
      </c>
      <c r="J199" s="62" t="s">
        <v>182</v>
      </c>
      <c r="K199" s="61" t="s">
        <v>4275</v>
      </c>
      <c r="L199" s="61" t="s">
        <v>4276</v>
      </c>
      <c r="M199" s="61" t="s">
        <v>936</v>
      </c>
      <c r="N199" s="61" t="s">
        <v>237</v>
      </c>
      <c r="O199" s="61" t="s">
        <v>4277</v>
      </c>
      <c r="P199" s="61" t="s">
        <v>4278</v>
      </c>
      <c r="Q199" s="49"/>
      <c r="R199" s="49"/>
      <c r="S199" s="49" t="s">
        <v>4270</v>
      </c>
      <c r="T199" s="49"/>
      <c r="Z199" s="67" t="s">
        <v>386</v>
      </c>
    </row>
    <row r="200" spans="1:26" ht="409.5" x14ac:dyDescent="0.25">
      <c r="A200" s="49" t="s">
        <v>229</v>
      </c>
      <c r="B200" s="49" t="s">
        <v>4319</v>
      </c>
      <c r="C200" s="60" t="e">
        <v>#N/A</v>
      </c>
      <c r="D200" s="49" t="s">
        <v>4320</v>
      </c>
      <c r="E200" s="61" t="s">
        <v>4321</v>
      </c>
      <c r="F200" s="49"/>
      <c r="G200" s="61"/>
      <c r="H200" s="61" t="s">
        <v>4322</v>
      </c>
      <c r="I200" s="62">
        <v>8</v>
      </c>
      <c r="J200" s="62" t="s">
        <v>182</v>
      </c>
      <c r="K200" s="61" t="s">
        <v>4323</v>
      </c>
      <c r="L200" s="61" t="s">
        <v>682</v>
      </c>
      <c r="M200" s="61" t="s">
        <v>4324</v>
      </c>
      <c r="N200" s="61" t="s">
        <v>237</v>
      </c>
      <c r="O200" s="61" t="s">
        <v>452</v>
      </c>
      <c r="P200" s="61" t="s">
        <v>4325</v>
      </c>
      <c r="Q200" s="49"/>
      <c r="R200" s="49"/>
      <c r="S200" s="49" t="s">
        <v>4318</v>
      </c>
      <c r="T200" s="49"/>
      <c r="Z200" s="68" t="s">
        <v>3703</v>
      </c>
    </row>
    <row r="201" spans="1:26" ht="409.5" x14ac:dyDescent="0.25">
      <c r="A201" s="49" t="s">
        <v>229</v>
      </c>
      <c r="B201" s="49" t="s">
        <v>2641</v>
      </c>
      <c r="C201" s="60" t="e">
        <v>#N/A</v>
      </c>
      <c r="D201" s="49" t="s">
        <v>2642</v>
      </c>
      <c r="E201" s="61" t="s">
        <v>2643</v>
      </c>
      <c r="F201" s="49"/>
      <c r="G201" s="61" t="s">
        <v>2644</v>
      </c>
      <c r="H201" s="61" t="s">
        <v>2645</v>
      </c>
      <c r="I201" s="62">
        <v>9</v>
      </c>
      <c r="J201" s="62" t="s">
        <v>182</v>
      </c>
      <c r="K201" s="61" t="s">
        <v>2646</v>
      </c>
      <c r="L201" s="61" t="s">
        <v>682</v>
      </c>
      <c r="M201" s="61" t="s">
        <v>936</v>
      </c>
      <c r="N201" s="61" t="s">
        <v>237</v>
      </c>
      <c r="O201" s="61" t="s">
        <v>452</v>
      </c>
      <c r="P201" s="61" t="s">
        <v>2647</v>
      </c>
      <c r="Q201" s="49" t="s">
        <v>2648</v>
      </c>
      <c r="R201" s="49"/>
      <c r="S201" s="49" t="s">
        <v>2649</v>
      </c>
      <c r="T201" s="49"/>
      <c r="Z201" s="69" t="s">
        <v>386</v>
      </c>
    </row>
    <row r="202" spans="1:26" ht="409.5" x14ac:dyDescent="0.25">
      <c r="A202" s="49" t="s">
        <v>229</v>
      </c>
      <c r="B202" s="49" t="s">
        <v>4172</v>
      </c>
      <c r="C202" s="60" t="e">
        <v>#N/A</v>
      </c>
      <c r="D202" s="49" t="s">
        <v>4173</v>
      </c>
      <c r="E202" s="61" t="s">
        <v>4174</v>
      </c>
      <c r="F202" s="49"/>
      <c r="G202" s="61" t="s">
        <v>4175</v>
      </c>
      <c r="H202" s="61" t="s">
        <v>4176</v>
      </c>
      <c r="I202" s="62">
        <v>8</v>
      </c>
      <c r="J202" s="62" t="s">
        <v>182</v>
      </c>
      <c r="K202" s="61" t="s">
        <v>4177</v>
      </c>
      <c r="L202" s="61" t="s">
        <v>4178</v>
      </c>
      <c r="M202" s="61" t="s">
        <v>4179</v>
      </c>
      <c r="N202" s="61" t="s">
        <v>237</v>
      </c>
      <c r="O202" s="61" t="s">
        <v>452</v>
      </c>
      <c r="P202" s="61" t="s">
        <v>4180</v>
      </c>
      <c r="Q202" s="49"/>
      <c r="R202" s="49"/>
      <c r="S202" s="49" t="s">
        <v>4181</v>
      </c>
      <c r="T202" s="49"/>
      <c r="Z202" s="66" t="s">
        <v>4226</v>
      </c>
    </row>
    <row r="203" spans="1:26" ht="409.5" x14ac:dyDescent="0.25">
      <c r="A203" s="49" t="s">
        <v>229</v>
      </c>
      <c r="B203" s="49" t="s">
        <v>4304</v>
      </c>
      <c r="C203" s="60" t="e">
        <v>#N/A</v>
      </c>
      <c r="D203" s="49" t="s">
        <v>4305</v>
      </c>
      <c r="E203" s="61" t="s">
        <v>4306</v>
      </c>
      <c r="F203" s="49"/>
      <c r="G203" s="61" t="s">
        <v>4307</v>
      </c>
      <c r="H203" s="61" t="s">
        <v>4308</v>
      </c>
      <c r="I203" s="62">
        <v>8</v>
      </c>
      <c r="J203" s="62" t="s">
        <v>182</v>
      </c>
      <c r="K203" s="61" t="s">
        <v>4309</v>
      </c>
      <c r="L203" s="61" t="s">
        <v>682</v>
      </c>
      <c r="M203" s="61" t="s">
        <v>936</v>
      </c>
      <c r="N203" s="61" t="s">
        <v>237</v>
      </c>
      <c r="O203" s="61" t="s">
        <v>452</v>
      </c>
      <c r="P203" s="61" t="s">
        <v>4310</v>
      </c>
      <c r="Q203" s="49"/>
      <c r="R203" s="49"/>
      <c r="S203" s="49" t="s">
        <v>4311</v>
      </c>
      <c r="T203" s="49"/>
      <c r="Z203" s="67" t="s">
        <v>386</v>
      </c>
    </row>
    <row r="204" spans="1:26" ht="409.5" x14ac:dyDescent="0.25">
      <c r="A204" s="49" t="s">
        <v>229</v>
      </c>
      <c r="B204" s="49" t="s">
        <v>4756</v>
      </c>
      <c r="C204" s="60" t="e">
        <v>#N/A</v>
      </c>
      <c r="D204" s="49" t="s">
        <v>4757</v>
      </c>
      <c r="E204" s="61" t="s">
        <v>4758</v>
      </c>
      <c r="F204" s="49"/>
      <c r="G204" s="61"/>
      <c r="H204" s="61" t="s">
        <v>4759</v>
      </c>
      <c r="I204" s="62">
        <v>8</v>
      </c>
      <c r="J204" s="62" t="s">
        <v>182</v>
      </c>
      <c r="K204" s="61" t="s">
        <v>4760</v>
      </c>
      <c r="L204" s="61" t="s">
        <v>682</v>
      </c>
      <c r="M204" s="61" t="s">
        <v>936</v>
      </c>
      <c r="N204" s="61" t="s">
        <v>237</v>
      </c>
      <c r="O204" s="61" t="s">
        <v>4761</v>
      </c>
      <c r="P204" s="61" t="s">
        <v>4762</v>
      </c>
      <c r="Q204" s="49"/>
      <c r="R204" s="49"/>
      <c r="S204" s="49" t="s">
        <v>4763</v>
      </c>
      <c r="T204" s="49"/>
      <c r="Z204" s="68" t="s">
        <v>4233</v>
      </c>
    </row>
    <row r="205" spans="1:26" ht="409.5" x14ac:dyDescent="0.25">
      <c r="A205" s="49" t="s">
        <v>229</v>
      </c>
      <c r="B205" s="49" t="s">
        <v>4209</v>
      </c>
      <c r="C205" s="60" t="e">
        <v>#N/A</v>
      </c>
      <c r="D205" s="49" t="s">
        <v>4210</v>
      </c>
      <c r="E205" s="61" t="s">
        <v>4211</v>
      </c>
      <c r="F205" s="49"/>
      <c r="G205" s="61"/>
      <c r="H205" s="61" t="s">
        <v>4212</v>
      </c>
      <c r="I205" s="62">
        <v>8</v>
      </c>
      <c r="J205" s="62" t="s">
        <v>182</v>
      </c>
      <c r="K205" s="61" t="s">
        <v>4213</v>
      </c>
      <c r="L205" s="61" t="s">
        <v>682</v>
      </c>
      <c r="M205" s="61" t="s">
        <v>4214</v>
      </c>
      <c r="N205" s="61" t="s">
        <v>237</v>
      </c>
      <c r="O205" s="61" t="s">
        <v>4215</v>
      </c>
      <c r="P205" s="61" t="s">
        <v>4216</v>
      </c>
      <c r="Q205" s="49"/>
      <c r="R205" s="49"/>
      <c r="S205" s="49" t="s">
        <v>4217</v>
      </c>
      <c r="T205" s="49"/>
      <c r="Z205" s="69" t="s">
        <v>386</v>
      </c>
    </row>
    <row r="206" spans="1:26" ht="409.5" x14ac:dyDescent="0.25">
      <c r="A206" s="49" t="s">
        <v>229</v>
      </c>
      <c r="B206" s="49" t="s">
        <v>4764</v>
      </c>
      <c r="C206" s="60" t="e">
        <v>#N/A</v>
      </c>
      <c r="D206" s="49" t="s">
        <v>4765</v>
      </c>
      <c r="E206" s="61" t="s">
        <v>4766</v>
      </c>
      <c r="F206" s="49"/>
      <c r="G206" s="61" t="s">
        <v>4767</v>
      </c>
      <c r="H206" s="61" t="s">
        <v>4768</v>
      </c>
      <c r="I206" s="62">
        <v>9</v>
      </c>
      <c r="J206" s="62" t="s">
        <v>182</v>
      </c>
      <c r="K206" s="61" t="s">
        <v>4769</v>
      </c>
      <c r="L206" s="61" t="s">
        <v>682</v>
      </c>
      <c r="M206" s="61" t="s">
        <v>936</v>
      </c>
      <c r="N206" s="61" t="s">
        <v>237</v>
      </c>
      <c r="O206" s="61" t="s">
        <v>4770</v>
      </c>
      <c r="P206" s="61" t="s">
        <v>4771</v>
      </c>
      <c r="Q206" s="49"/>
      <c r="R206" s="49"/>
      <c r="S206" s="49" t="s">
        <v>4772</v>
      </c>
      <c r="T206" s="49"/>
      <c r="Z206" s="66" t="s">
        <v>352</v>
      </c>
    </row>
    <row r="207" spans="1:26" ht="409.5" x14ac:dyDescent="0.25">
      <c r="A207" s="49" t="s">
        <v>229</v>
      </c>
      <c r="B207" s="49" t="s">
        <v>5057</v>
      </c>
      <c r="C207" s="60" t="e">
        <v>#N/A</v>
      </c>
      <c r="D207" s="49" t="s">
        <v>5058</v>
      </c>
      <c r="E207" s="61" t="s">
        <v>5059</v>
      </c>
      <c r="F207" s="49"/>
      <c r="G207" s="61"/>
      <c r="H207" s="61" t="s">
        <v>5060</v>
      </c>
      <c r="I207" s="62">
        <v>8</v>
      </c>
      <c r="J207" s="62" t="s">
        <v>182</v>
      </c>
      <c r="K207" s="61" t="s">
        <v>5061</v>
      </c>
      <c r="L207" s="61" t="s">
        <v>5062</v>
      </c>
      <c r="M207" s="61" t="s">
        <v>936</v>
      </c>
      <c r="N207" s="61" t="s">
        <v>237</v>
      </c>
      <c r="O207" s="61" t="s">
        <v>452</v>
      </c>
      <c r="P207" s="61" t="s">
        <v>5063</v>
      </c>
      <c r="Q207" s="49"/>
      <c r="R207" s="49"/>
      <c r="S207" s="49" t="s">
        <v>654</v>
      </c>
      <c r="T207" s="49"/>
      <c r="Z207" s="67" t="s">
        <v>363</v>
      </c>
    </row>
    <row r="208" spans="1:26" ht="409.5" x14ac:dyDescent="0.25">
      <c r="A208" s="49" t="s">
        <v>229</v>
      </c>
      <c r="B208" s="49" t="s">
        <v>4413</v>
      </c>
      <c r="C208" s="60" t="e">
        <v>#N/A</v>
      </c>
      <c r="D208" s="49" t="s">
        <v>4414</v>
      </c>
      <c r="E208" s="61" t="s">
        <v>4415</v>
      </c>
      <c r="F208" s="49"/>
      <c r="G208" s="61" t="s">
        <v>208</v>
      </c>
      <c r="H208" s="61" t="s">
        <v>4416</v>
      </c>
      <c r="I208" s="62">
        <v>9</v>
      </c>
      <c r="J208" s="62" t="s">
        <v>182</v>
      </c>
      <c r="K208" s="61" t="s">
        <v>4417</v>
      </c>
      <c r="L208" s="61" t="s">
        <v>682</v>
      </c>
      <c r="M208" s="61" t="s">
        <v>4418</v>
      </c>
      <c r="N208" s="61" t="s">
        <v>237</v>
      </c>
      <c r="O208" s="61" t="s">
        <v>452</v>
      </c>
      <c r="P208" s="61" t="s">
        <v>4419</v>
      </c>
      <c r="Q208" s="49"/>
      <c r="R208" s="49"/>
      <c r="S208" s="49" t="s">
        <v>4420</v>
      </c>
      <c r="T208" s="49"/>
      <c r="Z208" s="68" t="s">
        <v>386</v>
      </c>
    </row>
    <row r="209" spans="1:26" ht="409.5" x14ac:dyDescent="0.25">
      <c r="A209" s="49" t="s">
        <v>229</v>
      </c>
      <c r="B209" s="49" t="s">
        <v>4244</v>
      </c>
      <c r="C209" s="60" t="e">
        <v>#N/A</v>
      </c>
      <c r="D209" s="49" t="s">
        <v>4245</v>
      </c>
      <c r="E209" s="61" t="s">
        <v>4246</v>
      </c>
      <c r="F209" s="49"/>
      <c r="G209" s="61" t="s">
        <v>208</v>
      </c>
      <c r="H209" s="61" t="s">
        <v>4247</v>
      </c>
      <c r="I209" s="62">
        <v>9</v>
      </c>
      <c r="J209" s="62" t="s">
        <v>182</v>
      </c>
      <c r="K209" s="61" t="s">
        <v>4248</v>
      </c>
      <c r="L209" s="61" t="s">
        <v>682</v>
      </c>
      <c r="M209" s="61" t="s">
        <v>936</v>
      </c>
      <c r="N209" s="61" t="s">
        <v>237</v>
      </c>
      <c r="O209" s="61" t="s">
        <v>4249</v>
      </c>
      <c r="P209" s="61" t="s">
        <v>4250</v>
      </c>
      <c r="Q209" s="49"/>
      <c r="R209" s="49"/>
      <c r="S209" s="49" t="s">
        <v>4251</v>
      </c>
      <c r="T209" s="49"/>
      <c r="Z209" s="69" t="s">
        <v>362</v>
      </c>
    </row>
    <row r="210" spans="1:26" ht="409.5" x14ac:dyDescent="0.25">
      <c r="A210" s="49" t="s">
        <v>229</v>
      </c>
      <c r="B210" s="49" t="s">
        <v>4405</v>
      </c>
      <c r="C210" s="60" t="e">
        <v>#N/A</v>
      </c>
      <c r="D210" s="49" t="s">
        <v>4406</v>
      </c>
      <c r="E210" s="61" t="s">
        <v>4407</v>
      </c>
      <c r="F210" s="49" t="s">
        <v>4408</v>
      </c>
      <c r="G210" s="61"/>
      <c r="H210" s="61" t="s">
        <v>4409</v>
      </c>
      <c r="I210" s="62">
        <v>8</v>
      </c>
      <c r="J210" s="62" t="s">
        <v>210</v>
      </c>
      <c r="K210" s="61" t="s">
        <v>4410</v>
      </c>
      <c r="L210" s="61" t="s">
        <v>682</v>
      </c>
      <c r="M210" s="61" t="s">
        <v>4411</v>
      </c>
      <c r="N210" s="61" t="s">
        <v>237</v>
      </c>
      <c r="O210" s="61" t="s">
        <v>452</v>
      </c>
      <c r="P210" s="61" t="s">
        <v>453</v>
      </c>
      <c r="Q210" s="49"/>
      <c r="R210" s="49"/>
      <c r="S210" s="49" t="s">
        <v>4412</v>
      </c>
      <c r="T210" s="49"/>
      <c r="Z210" s="66" t="s">
        <v>307</v>
      </c>
    </row>
    <row r="211" spans="1:26" ht="409.5" x14ac:dyDescent="0.25">
      <c r="A211" s="49" t="s">
        <v>2807</v>
      </c>
      <c r="B211" s="49" t="s">
        <v>2833</v>
      </c>
      <c r="C211" s="60" t="e">
        <v>#N/A</v>
      </c>
      <c r="D211" s="49" t="s">
        <v>2834</v>
      </c>
      <c r="E211" s="61" t="s">
        <v>2835</v>
      </c>
      <c r="F211" s="49" t="s">
        <v>2836</v>
      </c>
      <c r="G211" s="61"/>
      <c r="H211" s="61" t="s">
        <v>2837</v>
      </c>
      <c r="I211" s="62">
        <v>9</v>
      </c>
      <c r="J211" s="62" t="s">
        <v>609</v>
      </c>
      <c r="K211" s="61" t="s">
        <v>2838</v>
      </c>
      <c r="L211" s="61" t="s">
        <v>2839</v>
      </c>
      <c r="M211" s="61" t="s">
        <v>2829</v>
      </c>
      <c r="N211" s="61" t="s">
        <v>2840</v>
      </c>
      <c r="O211" s="61" t="s">
        <v>2818</v>
      </c>
      <c r="P211" s="61" t="s">
        <v>2841</v>
      </c>
      <c r="Q211" s="49"/>
      <c r="R211" s="49" t="s">
        <v>2842</v>
      </c>
      <c r="S211" s="49" t="s">
        <v>2843</v>
      </c>
      <c r="T211" s="49"/>
      <c r="Z211" s="67" t="s">
        <v>386</v>
      </c>
    </row>
    <row r="212" spans="1:26" ht="409.5" x14ac:dyDescent="0.25">
      <c r="A212" s="49" t="s">
        <v>2807</v>
      </c>
      <c r="B212" s="49" t="s">
        <v>3750</v>
      </c>
      <c r="C212" s="60" t="e">
        <v>#N/A</v>
      </c>
      <c r="D212" s="49" t="s">
        <v>3751</v>
      </c>
      <c r="E212" s="61" t="s">
        <v>3752</v>
      </c>
      <c r="F212" s="49" t="s">
        <v>3753</v>
      </c>
      <c r="G212" s="61"/>
      <c r="H212" s="61" t="s">
        <v>3754</v>
      </c>
      <c r="I212" s="62">
        <v>7</v>
      </c>
      <c r="J212" s="62" t="s">
        <v>182</v>
      </c>
      <c r="K212" s="61" t="s">
        <v>3755</v>
      </c>
      <c r="L212" s="61" t="s">
        <v>2815</v>
      </c>
      <c r="M212" s="61" t="s">
        <v>2829</v>
      </c>
      <c r="N212" s="61" t="s">
        <v>3756</v>
      </c>
      <c r="O212" s="61" t="s">
        <v>2818</v>
      </c>
      <c r="P212" s="61" t="s">
        <v>3757</v>
      </c>
      <c r="Q212" s="49"/>
      <c r="R212" s="49" t="s">
        <v>3758</v>
      </c>
      <c r="S212" s="49" t="s">
        <v>3759</v>
      </c>
      <c r="T212" s="49"/>
      <c r="Z212" s="68" t="s">
        <v>319</v>
      </c>
    </row>
    <row r="213" spans="1:26" ht="409.5" x14ac:dyDescent="0.25">
      <c r="A213" s="49" t="s">
        <v>2807</v>
      </c>
      <c r="B213" s="49" t="s">
        <v>3807</v>
      </c>
      <c r="C213" s="60" t="e">
        <v>#N/A</v>
      </c>
      <c r="D213" s="49" t="s">
        <v>3808</v>
      </c>
      <c r="E213" s="61" t="s">
        <v>3809</v>
      </c>
      <c r="F213" s="49" t="s">
        <v>3753</v>
      </c>
      <c r="G213" s="61"/>
      <c r="H213" s="61" t="s">
        <v>3810</v>
      </c>
      <c r="I213" s="62">
        <v>9</v>
      </c>
      <c r="J213" s="62" t="s">
        <v>182</v>
      </c>
      <c r="K213" s="61" t="s">
        <v>3811</v>
      </c>
      <c r="L213" s="61" t="s">
        <v>2839</v>
      </c>
      <c r="M213" s="61" t="s">
        <v>2829</v>
      </c>
      <c r="N213" s="61" t="s">
        <v>3756</v>
      </c>
      <c r="O213" s="61" t="s">
        <v>2818</v>
      </c>
      <c r="P213" s="61" t="s">
        <v>3812</v>
      </c>
      <c r="Q213" s="49"/>
      <c r="R213" s="49" t="s">
        <v>3813</v>
      </c>
      <c r="S213" s="49" t="s">
        <v>3814</v>
      </c>
      <c r="T213" s="49"/>
      <c r="Z213" s="69" t="s">
        <v>318</v>
      </c>
    </row>
    <row r="214" spans="1:26" ht="409.5" x14ac:dyDescent="0.25">
      <c r="A214" s="49" t="s">
        <v>2807</v>
      </c>
      <c r="B214" s="49" t="s">
        <v>2844</v>
      </c>
      <c r="C214" s="60" t="e">
        <v>#N/A</v>
      </c>
      <c r="D214" s="49" t="s">
        <v>2845</v>
      </c>
      <c r="E214" s="61" t="s">
        <v>2846</v>
      </c>
      <c r="F214" s="49" t="s">
        <v>2825</v>
      </c>
      <c r="G214" s="61" t="s">
        <v>2847</v>
      </c>
      <c r="H214" s="61" t="s">
        <v>2848</v>
      </c>
      <c r="I214" s="62">
        <v>10</v>
      </c>
      <c r="J214" s="62" t="s">
        <v>182</v>
      </c>
      <c r="K214" s="61" t="s">
        <v>2849</v>
      </c>
      <c r="L214" s="61" t="s">
        <v>2850</v>
      </c>
      <c r="M214" s="61" t="s">
        <v>2851</v>
      </c>
      <c r="N214" s="61" t="s">
        <v>2852</v>
      </c>
      <c r="O214" s="61" t="s">
        <v>2818</v>
      </c>
      <c r="P214" s="61" t="s">
        <v>2853</v>
      </c>
      <c r="Q214" s="49"/>
      <c r="R214" s="49" t="s">
        <v>2854</v>
      </c>
      <c r="S214" s="49" t="s">
        <v>2855</v>
      </c>
      <c r="T214" s="49"/>
      <c r="Z214" s="66" t="s">
        <v>2634</v>
      </c>
    </row>
    <row r="215" spans="1:26" ht="409.5" x14ac:dyDescent="0.25">
      <c r="A215" s="49" t="s">
        <v>2807</v>
      </c>
      <c r="B215" s="49" t="s">
        <v>5181</v>
      </c>
      <c r="C215" s="60" t="e">
        <v>#N/A</v>
      </c>
      <c r="D215" s="49" t="s">
        <v>5182</v>
      </c>
      <c r="E215" s="61" t="s">
        <v>5183</v>
      </c>
      <c r="F215" s="49"/>
      <c r="G215" s="61" t="s">
        <v>5184</v>
      </c>
      <c r="H215" s="61" t="s">
        <v>5185</v>
      </c>
      <c r="I215" s="62">
        <v>9</v>
      </c>
      <c r="J215" s="62" t="s">
        <v>182</v>
      </c>
      <c r="K215" s="61" t="s">
        <v>5186</v>
      </c>
      <c r="L215" s="61" t="s">
        <v>5187</v>
      </c>
      <c r="M215" s="61" t="s">
        <v>2851</v>
      </c>
      <c r="N215" s="61" t="s">
        <v>2852</v>
      </c>
      <c r="O215" s="61" t="s">
        <v>2818</v>
      </c>
      <c r="P215" s="61" t="s">
        <v>5188</v>
      </c>
      <c r="Q215" s="49"/>
      <c r="R215" s="49"/>
      <c r="S215" s="49" t="s">
        <v>5189</v>
      </c>
      <c r="T215" s="49"/>
      <c r="Z215" s="67" t="s">
        <v>386</v>
      </c>
    </row>
    <row r="216" spans="1:26" ht="409.5" x14ac:dyDescent="0.25">
      <c r="A216" s="49" t="s">
        <v>2807</v>
      </c>
      <c r="B216" s="49" t="s">
        <v>5231</v>
      </c>
      <c r="C216" s="60" t="e">
        <v>#N/A</v>
      </c>
      <c r="D216" s="49" t="s">
        <v>5232</v>
      </c>
      <c r="E216" s="61" t="s">
        <v>5233</v>
      </c>
      <c r="F216" s="49"/>
      <c r="G216" s="61"/>
      <c r="H216" s="61" t="s">
        <v>5234</v>
      </c>
      <c r="I216" s="62">
        <v>5</v>
      </c>
      <c r="J216" s="62" t="s">
        <v>182</v>
      </c>
      <c r="K216" s="61" t="s">
        <v>5235</v>
      </c>
      <c r="L216" s="61" t="s">
        <v>2815</v>
      </c>
      <c r="M216" s="61" t="s">
        <v>5236</v>
      </c>
      <c r="N216" s="61" t="s">
        <v>5237</v>
      </c>
      <c r="O216" s="61" t="s">
        <v>2818</v>
      </c>
      <c r="P216" s="61" t="s">
        <v>5238</v>
      </c>
      <c r="Q216" s="49"/>
      <c r="R216" s="49"/>
      <c r="S216" s="49" t="s">
        <v>5239</v>
      </c>
      <c r="T216" s="49"/>
      <c r="Z216" s="68" t="s">
        <v>386</v>
      </c>
    </row>
    <row r="217" spans="1:26" ht="409.5" x14ac:dyDescent="0.25">
      <c r="A217" s="49" t="s">
        <v>2807</v>
      </c>
      <c r="B217" s="49" t="s">
        <v>2808</v>
      </c>
      <c r="C217" s="60" t="e">
        <v>#N/A</v>
      </c>
      <c r="D217" s="49" t="s">
        <v>2809</v>
      </c>
      <c r="E217" s="61" t="s">
        <v>2810</v>
      </c>
      <c r="F217" s="49" t="s">
        <v>2811</v>
      </c>
      <c r="G217" s="61" t="s">
        <v>2812</v>
      </c>
      <c r="H217" s="61" t="s">
        <v>2813</v>
      </c>
      <c r="I217" s="62">
        <v>6</v>
      </c>
      <c r="J217" s="62" t="s">
        <v>182</v>
      </c>
      <c r="K217" s="61" t="s">
        <v>2814</v>
      </c>
      <c r="L217" s="61" t="s">
        <v>2815</v>
      </c>
      <c r="M217" s="61" t="s">
        <v>2816</v>
      </c>
      <c r="N217" s="61" t="s">
        <v>2817</v>
      </c>
      <c r="O217" s="61" t="s">
        <v>2818</v>
      </c>
      <c r="P217" s="61" t="s">
        <v>2819</v>
      </c>
      <c r="Q217" s="49"/>
      <c r="R217" s="49" t="s">
        <v>2820</v>
      </c>
      <c r="S217" s="49" t="s">
        <v>2821</v>
      </c>
      <c r="T217" s="49"/>
      <c r="Z217" s="69" t="s">
        <v>2640</v>
      </c>
    </row>
    <row r="218" spans="1:26" ht="409.5" x14ac:dyDescent="0.25">
      <c r="A218" s="49" t="s">
        <v>2807</v>
      </c>
      <c r="B218" s="49" t="s">
        <v>5240</v>
      </c>
      <c r="C218" s="60" t="e">
        <v>#N/A</v>
      </c>
      <c r="D218" s="49" t="s">
        <v>5241</v>
      </c>
      <c r="E218" s="61" t="s">
        <v>5242</v>
      </c>
      <c r="F218" s="49"/>
      <c r="G218" s="61" t="s">
        <v>5243</v>
      </c>
      <c r="H218" s="61" t="s">
        <v>5244</v>
      </c>
      <c r="I218" s="62">
        <v>10</v>
      </c>
      <c r="J218" s="62" t="s">
        <v>182</v>
      </c>
      <c r="K218" s="61" t="s">
        <v>5245</v>
      </c>
      <c r="L218" s="61" t="s">
        <v>5246</v>
      </c>
      <c r="M218" s="61" t="s">
        <v>5247</v>
      </c>
      <c r="N218" s="61" t="s">
        <v>5248</v>
      </c>
      <c r="O218" s="61" t="s">
        <v>2818</v>
      </c>
      <c r="P218" s="61" t="s">
        <v>5249</v>
      </c>
      <c r="Q218" s="49"/>
      <c r="R218" s="49"/>
      <c r="S218" s="49" t="s">
        <v>5250</v>
      </c>
      <c r="T218" s="49"/>
      <c r="Z218" s="66" t="s">
        <v>4343</v>
      </c>
    </row>
    <row r="219" spans="1:26" ht="409.5" x14ac:dyDescent="0.25">
      <c r="A219" s="49" t="s">
        <v>2807</v>
      </c>
      <c r="B219" s="49" t="s">
        <v>5251</v>
      </c>
      <c r="C219" s="60" t="e">
        <v>#N/A</v>
      </c>
      <c r="D219" s="49" t="s">
        <v>5252</v>
      </c>
      <c r="E219" s="61" t="s">
        <v>5253</v>
      </c>
      <c r="F219" s="49"/>
      <c r="G219" s="61" t="s">
        <v>5254</v>
      </c>
      <c r="H219" s="61" t="s">
        <v>5255</v>
      </c>
      <c r="I219" s="62">
        <v>10</v>
      </c>
      <c r="J219" s="62" t="s">
        <v>182</v>
      </c>
      <c r="K219" s="61" t="s">
        <v>5256</v>
      </c>
      <c r="L219" s="61" t="s">
        <v>5246</v>
      </c>
      <c r="M219" s="61" t="s">
        <v>5257</v>
      </c>
      <c r="N219" s="61" t="s">
        <v>5258</v>
      </c>
      <c r="O219" s="61" t="s">
        <v>2818</v>
      </c>
      <c r="P219" s="61" t="s">
        <v>5259</v>
      </c>
      <c r="Q219" s="49"/>
      <c r="R219" s="49"/>
      <c r="S219" s="49" t="s">
        <v>5250</v>
      </c>
      <c r="T219" s="49"/>
      <c r="Z219" s="67" t="s">
        <v>386</v>
      </c>
    </row>
    <row r="220" spans="1:26" ht="409.5" x14ac:dyDescent="0.25">
      <c r="A220" s="49" t="s">
        <v>2807</v>
      </c>
      <c r="B220" s="49" t="s">
        <v>2822</v>
      </c>
      <c r="C220" s="60" t="e">
        <v>#N/A</v>
      </c>
      <c r="D220" s="49" t="s">
        <v>2823</v>
      </c>
      <c r="E220" s="61" t="s">
        <v>2824</v>
      </c>
      <c r="F220" s="49" t="s">
        <v>2825</v>
      </c>
      <c r="G220" s="61" t="s">
        <v>2826</v>
      </c>
      <c r="H220" s="61" t="s">
        <v>2827</v>
      </c>
      <c r="I220" s="62">
        <v>7</v>
      </c>
      <c r="J220" s="62" t="s">
        <v>210</v>
      </c>
      <c r="K220" s="61" t="s">
        <v>2828</v>
      </c>
      <c r="L220" s="61" t="s">
        <v>2815</v>
      </c>
      <c r="M220" s="61" t="s">
        <v>2829</v>
      </c>
      <c r="N220" s="61" t="s">
        <v>2830</v>
      </c>
      <c r="O220" s="61" t="s">
        <v>2818</v>
      </c>
      <c r="P220" s="61" t="s">
        <v>2831</v>
      </c>
      <c r="Q220" s="49"/>
      <c r="R220" s="49" t="s">
        <v>2820</v>
      </c>
      <c r="S220" s="49" t="s">
        <v>2832</v>
      </c>
      <c r="T220" s="49"/>
      <c r="Z220" s="68" t="s">
        <v>508</v>
      </c>
    </row>
    <row r="221" spans="1:26" ht="409.5" x14ac:dyDescent="0.25">
      <c r="A221" s="49" t="s">
        <v>2807</v>
      </c>
      <c r="B221" s="49" t="s">
        <v>5190</v>
      </c>
      <c r="C221" s="60" t="e">
        <v>#N/A</v>
      </c>
      <c r="D221" s="49" t="s">
        <v>5191</v>
      </c>
      <c r="E221" s="61" t="s">
        <v>5192</v>
      </c>
      <c r="F221" s="49"/>
      <c r="G221" s="61" t="s">
        <v>5193</v>
      </c>
      <c r="H221" s="61" t="s">
        <v>5194</v>
      </c>
      <c r="I221" s="62">
        <v>9</v>
      </c>
      <c r="J221" s="62" t="s">
        <v>210</v>
      </c>
      <c r="K221" s="61" t="s">
        <v>5195</v>
      </c>
      <c r="L221" s="61" t="s">
        <v>2815</v>
      </c>
      <c r="M221" s="61" t="s">
        <v>5196</v>
      </c>
      <c r="N221" s="61" t="s">
        <v>5197</v>
      </c>
      <c r="O221" s="61" t="s">
        <v>2818</v>
      </c>
      <c r="P221" s="61" t="s">
        <v>3812</v>
      </c>
      <c r="Q221" s="49"/>
      <c r="R221" s="49"/>
      <c r="S221" s="49" t="s">
        <v>2832</v>
      </c>
      <c r="T221" s="49"/>
      <c r="Z221" s="69" t="s">
        <v>386</v>
      </c>
    </row>
    <row r="222" spans="1:26" ht="409.5" x14ac:dyDescent="0.25">
      <c r="A222" s="49" t="s">
        <v>2807</v>
      </c>
      <c r="B222" s="49" t="s">
        <v>5198</v>
      </c>
      <c r="C222" s="60" t="e">
        <v>#N/A</v>
      </c>
      <c r="D222" s="49" t="s">
        <v>5199</v>
      </c>
      <c r="E222" s="61" t="s">
        <v>5200</v>
      </c>
      <c r="F222" s="49"/>
      <c r="G222" s="61" t="s">
        <v>5201</v>
      </c>
      <c r="H222" s="61" t="s">
        <v>5202</v>
      </c>
      <c r="I222" s="62">
        <v>5</v>
      </c>
      <c r="J222" s="62" t="s">
        <v>210</v>
      </c>
      <c r="K222" s="61" t="s">
        <v>5203</v>
      </c>
      <c r="L222" s="61" t="s">
        <v>2815</v>
      </c>
      <c r="M222" s="61" t="s">
        <v>5196</v>
      </c>
      <c r="N222" s="61" t="s">
        <v>5197</v>
      </c>
      <c r="O222" s="61" t="s">
        <v>5204</v>
      </c>
      <c r="P222" s="61" t="s">
        <v>5205</v>
      </c>
      <c r="Q222" s="49"/>
      <c r="R222" s="49"/>
      <c r="S222" s="49" t="s">
        <v>2832</v>
      </c>
      <c r="T222" s="49"/>
      <c r="Z222" s="66" t="s">
        <v>320</v>
      </c>
    </row>
    <row r="223" spans="1:26" ht="409.5" x14ac:dyDescent="0.25">
      <c r="A223" s="49" t="s">
        <v>2807</v>
      </c>
      <c r="B223" s="49" t="s">
        <v>5287</v>
      </c>
      <c r="C223" s="60" t="e">
        <v>#N/A</v>
      </c>
      <c r="D223" s="49" t="s">
        <v>5288</v>
      </c>
      <c r="E223" s="61" t="s">
        <v>5289</v>
      </c>
      <c r="F223" s="49" t="s">
        <v>2811</v>
      </c>
      <c r="G223" s="61" t="s">
        <v>2812</v>
      </c>
      <c r="H223" s="61" t="s">
        <v>5290</v>
      </c>
      <c r="I223" s="62">
        <v>9</v>
      </c>
      <c r="J223" s="62" t="s">
        <v>182</v>
      </c>
      <c r="K223" s="61" t="s">
        <v>5291</v>
      </c>
      <c r="L223" s="61" t="s">
        <v>2815</v>
      </c>
      <c r="M223" s="61" t="s">
        <v>2829</v>
      </c>
      <c r="N223" s="61" t="s">
        <v>5267</v>
      </c>
      <c r="O223" s="61" t="s">
        <v>2818</v>
      </c>
      <c r="P223" s="61" t="s">
        <v>3812</v>
      </c>
      <c r="Q223" s="49"/>
      <c r="R223" s="49"/>
      <c r="S223" s="49" t="s">
        <v>5292</v>
      </c>
      <c r="T223" s="49"/>
      <c r="Z223" s="67" t="s">
        <v>386</v>
      </c>
    </row>
    <row r="224" spans="1:26" ht="409.5" x14ac:dyDescent="0.25">
      <c r="A224" s="49" t="s">
        <v>2807</v>
      </c>
      <c r="B224" s="49" t="s">
        <v>5260</v>
      </c>
      <c r="C224" s="60" t="e">
        <v>#N/A</v>
      </c>
      <c r="D224" s="49" t="s">
        <v>5261</v>
      </c>
      <c r="E224" s="61" t="s">
        <v>5262</v>
      </c>
      <c r="F224" s="49"/>
      <c r="G224" s="61" t="s">
        <v>5263</v>
      </c>
      <c r="H224" s="61" t="s">
        <v>5264</v>
      </c>
      <c r="I224" s="62">
        <v>8</v>
      </c>
      <c r="J224" s="62" t="s">
        <v>182</v>
      </c>
      <c r="K224" s="61" t="s">
        <v>5265</v>
      </c>
      <c r="L224" s="61" t="s">
        <v>2815</v>
      </c>
      <c r="M224" s="61" t="s">
        <v>5266</v>
      </c>
      <c r="N224" s="61" t="s">
        <v>5267</v>
      </c>
      <c r="O224" s="61" t="s">
        <v>5268</v>
      </c>
      <c r="P224" s="61" t="s">
        <v>5269</v>
      </c>
      <c r="Q224" s="49"/>
      <c r="R224" s="49"/>
      <c r="S224" s="49" t="s">
        <v>5270</v>
      </c>
      <c r="T224" s="49"/>
      <c r="Z224" s="68" t="s">
        <v>386</v>
      </c>
    </row>
    <row r="225" spans="1:26" ht="409.5" x14ac:dyDescent="0.25">
      <c r="A225" s="49" t="s">
        <v>2807</v>
      </c>
      <c r="B225" s="49" t="s">
        <v>5271</v>
      </c>
      <c r="C225" s="60" t="e">
        <v>#N/A</v>
      </c>
      <c r="D225" s="49" t="s">
        <v>5272</v>
      </c>
      <c r="E225" s="61" t="s">
        <v>5273</v>
      </c>
      <c r="F225" s="49"/>
      <c r="G225" s="61"/>
      <c r="H225" s="61" t="s">
        <v>5274</v>
      </c>
      <c r="I225" s="62">
        <v>8</v>
      </c>
      <c r="J225" s="62" t="s">
        <v>182</v>
      </c>
      <c r="K225" s="61" t="s">
        <v>5275</v>
      </c>
      <c r="L225" s="61" t="s">
        <v>2815</v>
      </c>
      <c r="M225" s="61" t="s">
        <v>5276</v>
      </c>
      <c r="N225" s="61" t="s">
        <v>5277</v>
      </c>
      <c r="O225" s="61" t="s">
        <v>5278</v>
      </c>
      <c r="P225" s="61" t="s">
        <v>5279</v>
      </c>
      <c r="Q225" s="49"/>
      <c r="R225" s="49"/>
      <c r="S225" s="49" t="s">
        <v>5270</v>
      </c>
      <c r="T225" s="49"/>
      <c r="Z225" s="69">
        <v>2.2999999999999998</v>
      </c>
    </row>
    <row r="226" spans="1:26" ht="409.5" x14ac:dyDescent="0.25">
      <c r="A226" s="49" t="s">
        <v>2807</v>
      </c>
      <c r="B226" s="49" t="s">
        <v>5280</v>
      </c>
      <c r="C226" s="60" t="e">
        <v>#N/A</v>
      </c>
      <c r="D226" s="49" t="s">
        <v>5281</v>
      </c>
      <c r="E226" s="61" t="s">
        <v>5282</v>
      </c>
      <c r="F226" s="49"/>
      <c r="G226" s="61"/>
      <c r="H226" s="61" t="s">
        <v>5283</v>
      </c>
      <c r="I226" s="62">
        <v>10</v>
      </c>
      <c r="J226" s="62" t="s">
        <v>182</v>
      </c>
      <c r="K226" s="61" t="s">
        <v>5284</v>
      </c>
      <c r="L226" s="61" t="s">
        <v>2815</v>
      </c>
      <c r="M226" s="61" t="s">
        <v>2829</v>
      </c>
      <c r="N226" s="61" t="s">
        <v>3912</v>
      </c>
      <c r="O226" s="61" t="s">
        <v>5285</v>
      </c>
      <c r="P226" s="61" t="s">
        <v>5286</v>
      </c>
      <c r="Q226" s="49"/>
      <c r="R226" s="49"/>
      <c r="S226" s="49" t="s">
        <v>5270</v>
      </c>
      <c r="T226" s="49"/>
      <c r="Z226" s="66" t="s">
        <v>2603</v>
      </c>
    </row>
    <row r="227" spans="1:26" ht="409.5" x14ac:dyDescent="0.25">
      <c r="A227" s="49" t="s">
        <v>2807</v>
      </c>
      <c r="B227" s="49" t="s">
        <v>5302</v>
      </c>
      <c r="C227" s="60" t="e">
        <v>#N/A</v>
      </c>
      <c r="D227" s="49" t="s">
        <v>5303</v>
      </c>
      <c r="E227" s="61" t="s">
        <v>5304</v>
      </c>
      <c r="F227" s="49" t="s">
        <v>2811</v>
      </c>
      <c r="G227" s="61"/>
      <c r="H227" s="61" t="s">
        <v>5305</v>
      </c>
      <c r="I227" s="62">
        <v>5</v>
      </c>
      <c r="J227" s="62" t="s">
        <v>182</v>
      </c>
      <c r="K227" s="61" t="s">
        <v>5306</v>
      </c>
      <c r="L227" s="61" t="s">
        <v>5307</v>
      </c>
      <c r="M227" s="61" t="s">
        <v>5308</v>
      </c>
      <c r="N227" s="61" t="s">
        <v>3912</v>
      </c>
      <c r="O227" s="61" t="s">
        <v>5309</v>
      </c>
      <c r="P227" s="61" t="s">
        <v>5310</v>
      </c>
      <c r="Q227" s="49"/>
      <c r="R227" s="49"/>
      <c r="S227" s="49" t="s">
        <v>5311</v>
      </c>
      <c r="T227" s="49"/>
      <c r="Z227" s="67" t="s">
        <v>386</v>
      </c>
    </row>
    <row r="228" spans="1:26" ht="409.5" x14ac:dyDescent="0.25">
      <c r="A228" s="49" t="s">
        <v>2807</v>
      </c>
      <c r="B228" s="49" t="s">
        <v>5312</v>
      </c>
      <c r="C228" s="60" t="e">
        <v>#N/A</v>
      </c>
      <c r="D228" s="49" t="s">
        <v>5313</v>
      </c>
      <c r="E228" s="61" t="s">
        <v>5314</v>
      </c>
      <c r="F228" s="49"/>
      <c r="G228" s="61"/>
      <c r="H228" s="61" t="s">
        <v>5315</v>
      </c>
      <c r="I228" s="62">
        <v>3</v>
      </c>
      <c r="J228" s="62" t="s">
        <v>182</v>
      </c>
      <c r="K228" s="61" t="s">
        <v>5316</v>
      </c>
      <c r="L228" s="61" t="s">
        <v>5317</v>
      </c>
      <c r="M228" s="61" t="s">
        <v>2829</v>
      </c>
      <c r="N228" s="61" t="s">
        <v>3912</v>
      </c>
      <c r="O228" s="61" t="s">
        <v>5318</v>
      </c>
      <c r="P228" s="61" t="s">
        <v>5319</v>
      </c>
      <c r="Q228" s="49"/>
      <c r="R228" s="49"/>
      <c r="S228" s="49" t="s">
        <v>5311</v>
      </c>
      <c r="T228" s="49"/>
      <c r="Z228" s="68" t="s">
        <v>386</v>
      </c>
    </row>
    <row r="229" spans="1:26" ht="409.5" x14ac:dyDescent="0.25">
      <c r="A229" s="49" t="s">
        <v>2807</v>
      </c>
      <c r="B229" s="49" t="s">
        <v>5293</v>
      </c>
      <c r="C229" s="60" t="e">
        <v>#N/A</v>
      </c>
      <c r="D229" s="49" t="s">
        <v>5294</v>
      </c>
      <c r="E229" s="61" t="s">
        <v>5295</v>
      </c>
      <c r="F229" s="49"/>
      <c r="G229" s="61"/>
      <c r="H229" s="61" t="s">
        <v>5296</v>
      </c>
      <c r="I229" s="62">
        <v>7</v>
      </c>
      <c r="J229" s="62" t="s">
        <v>182</v>
      </c>
      <c r="K229" s="61" t="s">
        <v>5297</v>
      </c>
      <c r="L229" s="61" t="s">
        <v>5298</v>
      </c>
      <c r="M229" s="61" t="s">
        <v>2829</v>
      </c>
      <c r="N229" s="61" t="s">
        <v>3912</v>
      </c>
      <c r="O229" s="61" t="s">
        <v>5299</v>
      </c>
      <c r="P229" s="61" t="s">
        <v>5300</v>
      </c>
      <c r="Q229" s="49"/>
      <c r="R229" s="49"/>
      <c r="S229" s="49" t="s">
        <v>5301</v>
      </c>
      <c r="T229" s="49"/>
      <c r="Z229" s="69" t="s">
        <v>2608</v>
      </c>
    </row>
    <row r="230" spans="1:26" ht="409.5" x14ac:dyDescent="0.25">
      <c r="A230" s="49" t="s">
        <v>2807</v>
      </c>
      <c r="B230" s="49" t="s">
        <v>5223</v>
      </c>
      <c r="C230" s="60" t="e">
        <v>#N/A</v>
      </c>
      <c r="D230" s="49" t="s">
        <v>5224</v>
      </c>
      <c r="E230" s="61" t="s">
        <v>5225</v>
      </c>
      <c r="F230" s="49"/>
      <c r="G230" s="61"/>
      <c r="H230" s="61" t="s">
        <v>5226</v>
      </c>
      <c r="I230" s="62">
        <v>9</v>
      </c>
      <c r="J230" s="62" t="s">
        <v>182</v>
      </c>
      <c r="K230" s="61" t="s">
        <v>5227</v>
      </c>
      <c r="L230" s="61" t="s">
        <v>5228</v>
      </c>
      <c r="M230" s="61" t="s">
        <v>3905</v>
      </c>
      <c r="N230" s="61" t="s">
        <v>3896</v>
      </c>
      <c r="O230" s="61" t="s">
        <v>2818</v>
      </c>
      <c r="P230" s="61" t="s">
        <v>5229</v>
      </c>
      <c r="Q230" s="49"/>
      <c r="R230" s="49"/>
      <c r="S230" s="49" t="s">
        <v>5230</v>
      </c>
      <c r="T230" s="49"/>
      <c r="Z230" s="66" t="s">
        <v>4014</v>
      </c>
    </row>
    <row r="231" spans="1:26" ht="409.5" x14ac:dyDescent="0.25">
      <c r="A231" s="49" t="s">
        <v>2807</v>
      </c>
      <c r="B231" s="49" t="s">
        <v>5206</v>
      </c>
      <c r="C231" s="60" t="e">
        <v>#N/A</v>
      </c>
      <c r="D231" s="49" t="s">
        <v>5207</v>
      </c>
      <c r="E231" s="61" t="s">
        <v>5208</v>
      </c>
      <c r="F231" s="49"/>
      <c r="G231" s="61"/>
      <c r="H231" s="61" t="s">
        <v>5209</v>
      </c>
      <c r="I231" s="62">
        <v>9</v>
      </c>
      <c r="J231" s="62" t="s">
        <v>182</v>
      </c>
      <c r="K231" s="61" t="s">
        <v>5210</v>
      </c>
      <c r="L231" s="61" t="s">
        <v>2815</v>
      </c>
      <c r="M231" s="61" t="s">
        <v>2829</v>
      </c>
      <c r="N231" s="61" t="s">
        <v>3912</v>
      </c>
      <c r="O231" s="61" t="s">
        <v>2818</v>
      </c>
      <c r="P231" s="61" t="s">
        <v>5211</v>
      </c>
      <c r="Q231" s="49"/>
      <c r="R231" s="49"/>
      <c r="S231" s="49" t="s">
        <v>5212</v>
      </c>
      <c r="T231" s="49"/>
      <c r="Z231" s="67" t="s">
        <v>363</v>
      </c>
    </row>
    <row r="232" spans="1:26" ht="409.5" x14ac:dyDescent="0.25">
      <c r="A232" s="49" t="s">
        <v>2807</v>
      </c>
      <c r="B232" s="49" t="s">
        <v>5213</v>
      </c>
      <c r="C232" s="60" t="e">
        <v>#N/A</v>
      </c>
      <c r="D232" s="49" t="s">
        <v>5214</v>
      </c>
      <c r="E232" s="61" t="s">
        <v>5215</v>
      </c>
      <c r="F232" s="49"/>
      <c r="G232" s="61" t="s">
        <v>5216</v>
      </c>
      <c r="H232" s="61" t="s">
        <v>5217</v>
      </c>
      <c r="I232" s="62">
        <v>8</v>
      </c>
      <c r="J232" s="62" t="s">
        <v>182</v>
      </c>
      <c r="K232" s="61" t="s">
        <v>5218</v>
      </c>
      <c r="L232" s="61" t="s">
        <v>5219</v>
      </c>
      <c r="M232" s="61" t="s">
        <v>5220</v>
      </c>
      <c r="N232" s="61" t="s">
        <v>5221</v>
      </c>
      <c r="O232" s="61" t="s">
        <v>2818</v>
      </c>
      <c r="P232" s="61" t="s">
        <v>5222</v>
      </c>
      <c r="Q232" s="49"/>
      <c r="R232" s="49"/>
      <c r="S232" s="49" t="s">
        <v>5212</v>
      </c>
      <c r="T232" s="49"/>
      <c r="Z232" s="68" t="s">
        <v>386</v>
      </c>
    </row>
    <row r="233" spans="1:26" ht="409.5" x14ac:dyDescent="0.25">
      <c r="A233" s="49" t="s">
        <v>547</v>
      </c>
      <c r="B233" s="49" t="s">
        <v>4612</v>
      </c>
      <c r="C233" s="60" t="e">
        <v>#N/A</v>
      </c>
      <c r="D233" s="49" t="s">
        <v>4613</v>
      </c>
      <c r="E233" s="61" t="s">
        <v>4614</v>
      </c>
      <c r="F233" s="49"/>
      <c r="G233" s="61" t="s">
        <v>552</v>
      </c>
      <c r="H233" s="61" t="s">
        <v>4615</v>
      </c>
      <c r="I233" s="62">
        <v>7</v>
      </c>
      <c r="J233" s="62" t="s">
        <v>182</v>
      </c>
      <c r="K233" s="61" t="s">
        <v>4616</v>
      </c>
      <c r="L233" s="61" t="s">
        <v>4617</v>
      </c>
      <c r="M233" s="61" t="s">
        <v>4618</v>
      </c>
      <c r="N233" s="61" t="s">
        <v>557</v>
      </c>
      <c r="O233" s="61" t="s">
        <v>4619</v>
      </c>
      <c r="P233" s="61" t="s">
        <v>4620</v>
      </c>
      <c r="Q233" s="49"/>
      <c r="R233" s="49"/>
      <c r="S233" s="49" t="s">
        <v>4621</v>
      </c>
      <c r="T233" s="49"/>
      <c r="Z233" s="69" t="s">
        <v>386</v>
      </c>
    </row>
    <row r="234" spans="1:26" ht="409.5" x14ac:dyDescent="0.25">
      <c r="A234" s="49" t="s">
        <v>547</v>
      </c>
      <c r="B234" s="49" t="s">
        <v>548</v>
      </c>
      <c r="C234" s="60" t="e">
        <v>#N/A</v>
      </c>
      <c r="D234" s="49" t="s">
        <v>549</v>
      </c>
      <c r="E234" s="61" t="s">
        <v>550</v>
      </c>
      <c r="F234" s="49" t="s">
        <v>551</v>
      </c>
      <c r="G234" s="61" t="s">
        <v>552</v>
      </c>
      <c r="H234" s="61" t="s">
        <v>553</v>
      </c>
      <c r="I234" s="62">
        <v>8</v>
      </c>
      <c r="J234" s="62" t="s">
        <v>113</v>
      </c>
      <c r="K234" s="61" t="s">
        <v>554</v>
      </c>
      <c r="L234" s="61" t="s">
        <v>555</v>
      </c>
      <c r="M234" s="61" t="s">
        <v>556</v>
      </c>
      <c r="N234" s="61" t="s">
        <v>557</v>
      </c>
      <c r="O234" s="61" t="s">
        <v>558</v>
      </c>
      <c r="P234" s="61" t="s">
        <v>559</v>
      </c>
      <c r="Q234" s="49" t="s">
        <v>537</v>
      </c>
      <c r="R234" s="49" t="s">
        <v>486</v>
      </c>
      <c r="S234" s="49" t="s">
        <v>560</v>
      </c>
      <c r="T234" s="49"/>
      <c r="Z234" s="65" t="s">
        <v>204</v>
      </c>
    </row>
    <row r="235" spans="1:26" ht="409.5" x14ac:dyDescent="0.25">
      <c r="A235" s="49" t="s">
        <v>547</v>
      </c>
      <c r="B235" s="49" t="s">
        <v>4857</v>
      </c>
      <c r="C235" s="60" t="e">
        <v>#N/A</v>
      </c>
      <c r="D235" s="49" t="s">
        <v>4858</v>
      </c>
      <c r="E235" s="61" t="s">
        <v>4859</v>
      </c>
      <c r="F235" s="49" t="s">
        <v>4860</v>
      </c>
      <c r="G235" s="61" t="s">
        <v>552</v>
      </c>
      <c r="H235" s="61" t="s">
        <v>4861</v>
      </c>
      <c r="I235" s="62">
        <v>8</v>
      </c>
      <c r="J235" s="62" t="s">
        <v>113</v>
      </c>
      <c r="K235" s="61" t="s">
        <v>4862</v>
      </c>
      <c r="L235" s="61" t="s">
        <v>4863</v>
      </c>
      <c r="M235" s="61" t="s">
        <v>4864</v>
      </c>
      <c r="N235" s="61" t="s">
        <v>557</v>
      </c>
      <c r="O235" s="61" t="s">
        <v>558</v>
      </c>
      <c r="P235" s="61" t="s">
        <v>4865</v>
      </c>
      <c r="Q235" s="49"/>
      <c r="R235" s="49"/>
      <c r="S235" s="49" t="s">
        <v>4866</v>
      </c>
      <c r="T235" s="49"/>
      <c r="Z235" s="66" t="s">
        <v>4373</v>
      </c>
    </row>
    <row r="236" spans="1:26" ht="409.5" x14ac:dyDescent="0.25">
      <c r="A236" s="49" t="s">
        <v>547</v>
      </c>
      <c r="B236" s="49" t="s">
        <v>4700</v>
      </c>
      <c r="C236" s="60" t="e">
        <v>#N/A</v>
      </c>
      <c r="D236" s="49" t="s">
        <v>4701</v>
      </c>
      <c r="E236" s="61" t="s">
        <v>4702</v>
      </c>
      <c r="F236" s="49"/>
      <c r="G236" s="61" t="s">
        <v>552</v>
      </c>
      <c r="H236" s="61" t="s">
        <v>4703</v>
      </c>
      <c r="I236" s="62">
        <v>8</v>
      </c>
      <c r="J236" s="62" t="s">
        <v>113</v>
      </c>
      <c r="K236" s="61" t="s">
        <v>4704</v>
      </c>
      <c r="L236" s="61" t="s">
        <v>4705</v>
      </c>
      <c r="M236" s="61" t="s">
        <v>4706</v>
      </c>
      <c r="N236" s="61" t="s">
        <v>557</v>
      </c>
      <c r="O236" s="61" t="s">
        <v>558</v>
      </c>
      <c r="P236" s="61" t="s">
        <v>4707</v>
      </c>
      <c r="Q236" s="49"/>
      <c r="R236" s="49"/>
      <c r="S236" s="49" t="s">
        <v>4699</v>
      </c>
      <c r="T236" s="49"/>
      <c r="Z236" s="67" t="s">
        <v>386</v>
      </c>
    </row>
    <row r="237" spans="1:26" ht="409.5" x14ac:dyDescent="0.25">
      <c r="A237" s="49" t="s">
        <v>547</v>
      </c>
      <c r="B237" s="49" t="s">
        <v>4867</v>
      </c>
      <c r="C237" s="60" t="e">
        <v>#N/A</v>
      </c>
      <c r="D237" s="49" t="s">
        <v>4868</v>
      </c>
      <c r="E237" s="61" t="s">
        <v>4869</v>
      </c>
      <c r="F237" s="49"/>
      <c r="G237" s="61" t="s">
        <v>552</v>
      </c>
      <c r="H237" s="61" t="s">
        <v>4870</v>
      </c>
      <c r="I237" s="62">
        <v>8</v>
      </c>
      <c r="J237" s="62" t="s">
        <v>113</v>
      </c>
      <c r="K237" s="61" t="s">
        <v>4871</v>
      </c>
      <c r="L237" s="61" t="s">
        <v>4872</v>
      </c>
      <c r="M237" s="61" t="s">
        <v>4873</v>
      </c>
      <c r="N237" s="61" t="s">
        <v>557</v>
      </c>
      <c r="O237" s="61" t="s">
        <v>4874</v>
      </c>
      <c r="P237" s="61" t="s">
        <v>4875</v>
      </c>
      <c r="Q237" s="49"/>
      <c r="R237" s="49"/>
      <c r="S237" s="49" t="s">
        <v>4866</v>
      </c>
      <c r="T237" s="49"/>
      <c r="Z237" s="68" t="s">
        <v>4372</v>
      </c>
    </row>
    <row r="238" spans="1:26" ht="409.5" x14ac:dyDescent="0.25">
      <c r="A238" s="49" t="s">
        <v>547</v>
      </c>
      <c r="B238" s="49" t="s">
        <v>3463</v>
      </c>
      <c r="C238" s="60" t="e">
        <v>#N/A</v>
      </c>
      <c r="D238" s="49" t="s">
        <v>3464</v>
      </c>
      <c r="E238" s="61" t="s">
        <v>3465</v>
      </c>
      <c r="F238" s="49" t="s">
        <v>479</v>
      </c>
      <c r="G238" s="61" t="s">
        <v>552</v>
      </c>
      <c r="H238" s="61" t="s">
        <v>3466</v>
      </c>
      <c r="I238" s="62">
        <v>8</v>
      </c>
      <c r="J238" s="62" t="s">
        <v>113</v>
      </c>
      <c r="K238" s="61" t="s">
        <v>3467</v>
      </c>
      <c r="L238" s="61" t="s">
        <v>3468</v>
      </c>
      <c r="M238" s="61" t="s">
        <v>3469</v>
      </c>
      <c r="N238" s="61" t="s">
        <v>557</v>
      </c>
      <c r="O238" s="61" t="s">
        <v>558</v>
      </c>
      <c r="P238" s="61" t="s">
        <v>3470</v>
      </c>
      <c r="Q238" s="49"/>
      <c r="R238" s="49" t="s">
        <v>486</v>
      </c>
      <c r="S238" s="49" t="s">
        <v>3471</v>
      </c>
      <c r="T238" s="49"/>
      <c r="Z238" s="69" t="s">
        <v>386</v>
      </c>
    </row>
    <row r="239" spans="1:26" ht="409.5" x14ac:dyDescent="0.25">
      <c r="A239" s="49" t="s">
        <v>547</v>
      </c>
      <c r="B239" s="49" t="s">
        <v>5476</v>
      </c>
      <c r="C239" s="60" t="e">
        <v>#N/A</v>
      </c>
      <c r="D239" s="49" t="s">
        <v>5477</v>
      </c>
      <c r="E239" s="61" t="s">
        <v>5478</v>
      </c>
      <c r="F239" s="49"/>
      <c r="G239" s="61" t="s">
        <v>552</v>
      </c>
      <c r="H239" s="61" t="s">
        <v>5479</v>
      </c>
      <c r="I239" s="62">
        <v>8</v>
      </c>
      <c r="J239" s="62" t="s">
        <v>113</v>
      </c>
      <c r="K239" s="61" t="s">
        <v>5480</v>
      </c>
      <c r="L239" s="61" t="s">
        <v>5481</v>
      </c>
      <c r="M239" s="61" t="s">
        <v>5482</v>
      </c>
      <c r="N239" s="61" t="s">
        <v>557</v>
      </c>
      <c r="O239" s="61" t="s">
        <v>558</v>
      </c>
      <c r="P239" s="61" t="s">
        <v>5483</v>
      </c>
      <c r="Q239" s="49"/>
      <c r="R239" s="49"/>
      <c r="S239" s="49" t="s">
        <v>5484</v>
      </c>
      <c r="T239" s="49"/>
      <c r="Z239" s="66" t="s">
        <v>2873</v>
      </c>
    </row>
    <row r="240" spans="1:26" ht="409.5" x14ac:dyDescent="0.25">
      <c r="A240" s="49" t="s">
        <v>1381</v>
      </c>
      <c r="B240" s="49" t="s">
        <v>4120</v>
      </c>
      <c r="C240" s="60" t="e">
        <v>#N/A</v>
      </c>
      <c r="D240" s="49" t="s">
        <v>4121</v>
      </c>
      <c r="E240" s="61" t="s">
        <v>4122</v>
      </c>
      <c r="F240" s="49" t="s">
        <v>1385</v>
      </c>
      <c r="G240" s="61" t="s">
        <v>4123</v>
      </c>
      <c r="H240" s="61" t="s">
        <v>4124</v>
      </c>
      <c r="I240" s="62">
        <v>10</v>
      </c>
      <c r="J240" s="62" t="s">
        <v>113</v>
      </c>
      <c r="K240" s="61" t="s">
        <v>4125</v>
      </c>
      <c r="L240" s="61" t="s">
        <v>1389</v>
      </c>
      <c r="M240" s="61" t="s">
        <v>4126</v>
      </c>
      <c r="N240" s="61" t="s">
        <v>1391</v>
      </c>
      <c r="O240" s="61" t="s">
        <v>1392</v>
      </c>
      <c r="P240" s="61" t="s">
        <v>4127</v>
      </c>
      <c r="Q240" s="49"/>
      <c r="R240" s="49"/>
      <c r="S240" s="49" t="s">
        <v>1395</v>
      </c>
      <c r="T240" s="49"/>
      <c r="Z240" s="67" t="s">
        <v>2872</v>
      </c>
    </row>
    <row r="241" spans="1:26" ht="409.5" x14ac:dyDescent="0.25">
      <c r="A241" s="49" t="s">
        <v>1381</v>
      </c>
      <c r="B241" s="49" t="s">
        <v>1382</v>
      </c>
      <c r="C241" s="60" t="e">
        <v>#N/A</v>
      </c>
      <c r="D241" s="49" t="s">
        <v>1383</v>
      </c>
      <c r="E241" s="61" t="s">
        <v>1384</v>
      </c>
      <c r="F241" s="49" t="s">
        <v>1385</v>
      </c>
      <c r="G241" s="61" t="s">
        <v>1386</v>
      </c>
      <c r="H241" s="61" t="s">
        <v>1387</v>
      </c>
      <c r="I241" s="62">
        <v>9</v>
      </c>
      <c r="J241" s="62" t="s">
        <v>113</v>
      </c>
      <c r="K241" s="61" t="s">
        <v>1388</v>
      </c>
      <c r="L241" s="61" t="s">
        <v>1389</v>
      </c>
      <c r="M241" s="61" t="s">
        <v>1390</v>
      </c>
      <c r="N241" s="61" t="s">
        <v>1391</v>
      </c>
      <c r="O241" s="61" t="s">
        <v>1392</v>
      </c>
      <c r="P241" s="61" t="s">
        <v>1393</v>
      </c>
      <c r="Q241" s="49" t="s">
        <v>1394</v>
      </c>
      <c r="R241" s="49"/>
      <c r="S241" s="49" t="s">
        <v>1395</v>
      </c>
      <c r="T241" s="49"/>
      <c r="Z241" s="68" t="s">
        <v>386</v>
      </c>
    </row>
    <row r="242" spans="1:26" ht="409.5" x14ac:dyDescent="0.25">
      <c r="A242" s="49" t="s">
        <v>266</v>
      </c>
      <c r="B242" s="49" t="s">
        <v>1596</v>
      </c>
      <c r="C242" s="60" t="e">
        <v>#N/A</v>
      </c>
      <c r="D242" s="49" t="s">
        <v>1597</v>
      </c>
      <c r="E242" s="61" t="s">
        <v>1598</v>
      </c>
      <c r="F242" s="49" t="s">
        <v>1599</v>
      </c>
      <c r="G242" s="61" t="s">
        <v>271</v>
      </c>
      <c r="H242" s="61" t="s">
        <v>1600</v>
      </c>
      <c r="I242" s="62">
        <v>9</v>
      </c>
      <c r="J242" s="62" t="s">
        <v>113</v>
      </c>
      <c r="K242" s="61" t="s">
        <v>1601</v>
      </c>
      <c r="L242" s="61" t="s">
        <v>1367</v>
      </c>
      <c r="M242" s="61" t="s">
        <v>276</v>
      </c>
      <c r="N242" s="61" t="s">
        <v>277</v>
      </c>
      <c r="O242" s="61" t="s">
        <v>1300</v>
      </c>
      <c r="P242" s="61" t="s">
        <v>1602</v>
      </c>
      <c r="Q242" s="49" t="s">
        <v>1593</v>
      </c>
      <c r="R242" s="49" t="s">
        <v>1603</v>
      </c>
      <c r="S242" s="49" t="s">
        <v>1604</v>
      </c>
      <c r="T242" s="49"/>
      <c r="Z242" s="69" t="s">
        <v>386</v>
      </c>
    </row>
    <row r="243" spans="1:26" ht="409.5" x14ac:dyDescent="0.25">
      <c r="A243" s="49" t="s">
        <v>266</v>
      </c>
      <c r="B243" s="49" t="s">
        <v>1605</v>
      </c>
      <c r="C243" s="60" t="e">
        <v>#N/A</v>
      </c>
      <c r="D243" s="49" t="s">
        <v>1606</v>
      </c>
      <c r="E243" s="61" t="s">
        <v>1607</v>
      </c>
      <c r="F243" s="49" t="s">
        <v>1608</v>
      </c>
      <c r="G243" s="61" t="s">
        <v>271</v>
      </c>
      <c r="H243" s="61" t="s">
        <v>1609</v>
      </c>
      <c r="I243" s="62">
        <v>9</v>
      </c>
      <c r="J243" s="62" t="s">
        <v>113</v>
      </c>
      <c r="K243" s="61" t="s">
        <v>1610</v>
      </c>
      <c r="L243" s="61" t="s">
        <v>1367</v>
      </c>
      <c r="M243" s="61" t="s">
        <v>276</v>
      </c>
      <c r="N243" s="61" t="s">
        <v>277</v>
      </c>
      <c r="O243" s="61" t="s">
        <v>1300</v>
      </c>
      <c r="P243" s="61" t="s">
        <v>1611</v>
      </c>
      <c r="Q243" s="49" t="s">
        <v>1593</v>
      </c>
      <c r="R243" s="49" t="s">
        <v>920</v>
      </c>
      <c r="S243" s="49" t="s">
        <v>1612</v>
      </c>
      <c r="T243" s="49"/>
      <c r="Z243" s="66" t="s">
        <v>1894</v>
      </c>
    </row>
    <row r="244" spans="1:26" ht="409.5" x14ac:dyDescent="0.25">
      <c r="A244" s="49" t="s">
        <v>266</v>
      </c>
      <c r="B244" s="49" t="s">
        <v>3173</v>
      </c>
      <c r="C244" s="60" t="e">
        <v>#N/A</v>
      </c>
      <c r="D244" s="49" t="s">
        <v>3174</v>
      </c>
      <c r="E244" s="61" t="s">
        <v>3175</v>
      </c>
      <c r="F244" s="49" t="s">
        <v>3176</v>
      </c>
      <c r="G244" s="61" t="s">
        <v>3177</v>
      </c>
      <c r="H244" s="61" t="s">
        <v>3178</v>
      </c>
      <c r="I244" s="62">
        <v>10</v>
      </c>
      <c r="J244" s="62" t="s">
        <v>113</v>
      </c>
      <c r="K244" s="61" t="s">
        <v>3179</v>
      </c>
      <c r="L244" s="61" t="s">
        <v>1367</v>
      </c>
      <c r="M244" s="61" t="s">
        <v>276</v>
      </c>
      <c r="N244" s="61" t="s">
        <v>277</v>
      </c>
      <c r="O244" s="61" t="s">
        <v>1300</v>
      </c>
      <c r="P244" s="61" t="s">
        <v>3180</v>
      </c>
      <c r="Q244" s="49"/>
      <c r="R244" s="49" t="s">
        <v>3181</v>
      </c>
      <c r="S244" s="49" t="s">
        <v>3182</v>
      </c>
      <c r="T244" s="49"/>
      <c r="Z244" s="67" t="s">
        <v>386</v>
      </c>
    </row>
    <row r="245" spans="1:26" ht="409.5" x14ac:dyDescent="0.25">
      <c r="A245" s="49" t="s">
        <v>266</v>
      </c>
      <c r="B245" s="49" t="s">
        <v>3166</v>
      </c>
      <c r="C245" s="60" t="e">
        <v>#N/A</v>
      </c>
      <c r="D245" s="49" t="s">
        <v>3167</v>
      </c>
      <c r="E245" s="61" t="s">
        <v>3168</v>
      </c>
      <c r="F245" s="49" t="s">
        <v>270</v>
      </c>
      <c r="G245" s="61" t="s">
        <v>1717</v>
      </c>
      <c r="H245" s="61" t="s">
        <v>3169</v>
      </c>
      <c r="I245" s="62">
        <v>10</v>
      </c>
      <c r="J245" s="62" t="s">
        <v>113</v>
      </c>
      <c r="K245" s="61" t="s">
        <v>3170</v>
      </c>
      <c r="L245" s="61" t="s">
        <v>1367</v>
      </c>
      <c r="M245" s="61" t="s">
        <v>276</v>
      </c>
      <c r="N245" s="61" t="s">
        <v>277</v>
      </c>
      <c r="O245" s="61" t="s">
        <v>1300</v>
      </c>
      <c r="P245" s="61" t="s">
        <v>3171</v>
      </c>
      <c r="Q245" s="49"/>
      <c r="R245" s="49" t="s">
        <v>3172</v>
      </c>
      <c r="S245" s="49" t="s">
        <v>1604</v>
      </c>
      <c r="T245" s="49"/>
      <c r="Z245" s="68" t="s">
        <v>386</v>
      </c>
    </row>
    <row r="246" spans="1:26" ht="409.5" x14ac:dyDescent="0.25">
      <c r="A246" s="49" t="s">
        <v>266</v>
      </c>
      <c r="B246" s="49" t="s">
        <v>3386</v>
      </c>
      <c r="C246" s="60" t="e">
        <v>#N/A</v>
      </c>
      <c r="D246" s="49" t="s">
        <v>3387</v>
      </c>
      <c r="E246" s="61" t="s">
        <v>3388</v>
      </c>
      <c r="F246" s="49" t="s">
        <v>3176</v>
      </c>
      <c r="G246" s="61" t="s">
        <v>1717</v>
      </c>
      <c r="H246" s="61" t="s">
        <v>3389</v>
      </c>
      <c r="I246" s="62">
        <v>9</v>
      </c>
      <c r="J246" s="62" t="s">
        <v>113</v>
      </c>
      <c r="K246" s="61" t="s">
        <v>3390</v>
      </c>
      <c r="L246" s="61" t="s">
        <v>1367</v>
      </c>
      <c r="M246" s="61" t="s">
        <v>276</v>
      </c>
      <c r="N246" s="61" t="s">
        <v>277</v>
      </c>
      <c r="O246" s="61" t="s">
        <v>1300</v>
      </c>
      <c r="P246" s="61" t="s">
        <v>3391</v>
      </c>
      <c r="Q246" s="49"/>
      <c r="R246" s="49" t="s">
        <v>3392</v>
      </c>
      <c r="S246" s="49" t="s">
        <v>3393</v>
      </c>
      <c r="T246" s="49"/>
      <c r="Z246" s="69" t="s">
        <v>1901</v>
      </c>
    </row>
    <row r="247" spans="1:26" ht="409.5" x14ac:dyDescent="0.25">
      <c r="A247" s="49" t="s">
        <v>266</v>
      </c>
      <c r="B247" s="49" t="s">
        <v>1714</v>
      </c>
      <c r="C247" s="60" t="e">
        <v>#N/A</v>
      </c>
      <c r="D247" s="49" t="s">
        <v>1715</v>
      </c>
      <c r="E247" s="61" t="s">
        <v>1716</v>
      </c>
      <c r="F247" s="49" t="s">
        <v>270</v>
      </c>
      <c r="G247" s="61" t="s">
        <v>1717</v>
      </c>
      <c r="H247" s="61" t="s">
        <v>1718</v>
      </c>
      <c r="I247" s="62">
        <v>10</v>
      </c>
      <c r="J247" s="62" t="s">
        <v>113</v>
      </c>
      <c r="K247" s="61" t="s">
        <v>1719</v>
      </c>
      <c r="L247" s="61" t="s">
        <v>1367</v>
      </c>
      <c r="M247" s="61" t="s">
        <v>276</v>
      </c>
      <c r="N247" s="61" t="s">
        <v>277</v>
      </c>
      <c r="O247" s="61" t="s">
        <v>1300</v>
      </c>
      <c r="P247" s="61" t="s">
        <v>1720</v>
      </c>
      <c r="Q247" s="49" t="s">
        <v>1721</v>
      </c>
      <c r="R247" s="49" t="s">
        <v>1722</v>
      </c>
      <c r="S247" s="49" t="s">
        <v>1723</v>
      </c>
      <c r="T247" s="49"/>
      <c r="Z247" s="66" t="s">
        <v>4450</v>
      </c>
    </row>
    <row r="248" spans="1:26" ht="409.5" x14ac:dyDescent="0.25">
      <c r="A248" s="49" t="s">
        <v>266</v>
      </c>
      <c r="B248" s="49" t="s">
        <v>3136</v>
      </c>
      <c r="C248" s="60" t="e">
        <v>#N/A</v>
      </c>
      <c r="D248" s="49" t="s">
        <v>3137</v>
      </c>
      <c r="E248" s="61" t="s">
        <v>3138</v>
      </c>
      <c r="F248" s="49" t="s">
        <v>270</v>
      </c>
      <c r="G248" s="61" t="s">
        <v>1717</v>
      </c>
      <c r="H248" s="61" t="s">
        <v>3139</v>
      </c>
      <c r="I248" s="62">
        <v>9</v>
      </c>
      <c r="J248" s="62" t="s">
        <v>113</v>
      </c>
      <c r="K248" s="61" t="s">
        <v>3140</v>
      </c>
      <c r="L248" s="61" t="s">
        <v>1367</v>
      </c>
      <c r="M248" s="61" t="s">
        <v>276</v>
      </c>
      <c r="N248" s="61" t="s">
        <v>277</v>
      </c>
      <c r="O248" s="61" t="s">
        <v>1300</v>
      </c>
      <c r="P248" s="61" t="s">
        <v>3141</v>
      </c>
      <c r="Q248" s="49"/>
      <c r="R248" s="49" t="s">
        <v>1722</v>
      </c>
      <c r="S248" s="49" t="s">
        <v>319</v>
      </c>
      <c r="T248" s="49"/>
      <c r="Z248" s="67" t="s">
        <v>386</v>
      </c>
    </row>
    <row r="249" spans="1:26" ht="409.5" x14ac:dyDescent="0.25">
      <c r="A249" s="49" t="s">
        <v>266</v>
      </c>
      <c r="B249" s="49" t="s">
        <v>267</v>
      </c>
      <c r="C249" s="60" t="e">
        <v>#N/A</v>
      </c>
      <c r="D249" s="49" t="s">
        <v>268</v>
      </c>
      <c r="E249" s="61" t="s">
        <v>269</v>
      </c>
      <c r="F249" s="49" t="s">
        <v>270</v>
      </c>
      <c r="G249" s="61" t="s">
        <v>271</v>
      </c>
      <c r="H249" s="61" t="s">
        <v>272</v>
      </c>
      <c r="I249" s="62">
        <v>9</v>
      </c>
      <c r="J249" s="62" t="s">
        <v>273</v>
      </c>
      <c r="K249" s="61" t="s">
        <v>274</v>
      </c>
      <c r="L249" s="61" t="s">
        <v>275</v>
      </c>
      <c r="M249" s="61" t="s">
        <v>276</v>
      </c>
      <c r="N249" s="61" t="s">
        <v>277</v>
      </c>
      <c r="O249" s="61" t="s">
        <v>278</v>
      </c>
      <c r="P249" s="61" t="s">
        <v>279</v>
      </c>
      <c r="Q249" s="49" t="s">
        <v>265</v>
      </c>
      <c r="R249" s="49" t="s">
        <v>280</v>
      </c>
      <c r="S249" s="49" t="s">
        <v>281</v>
      </c>
      <c r="T249" s="49"/>
      <c r="Z249" s="68" t="s">
        <v>4458</v>
      </c>
    </row>
    <row r="250" spans="1:26" ht="409.5" x14ac:dyDescent="0.25">
      <c r="A250" s="49" t="s">
        <v>266</v>
      </c>
      <c r="B250" s="49" t="s">
        <v>4517</v>
      </c>
      <c r="C250" s="60" t="e">
        <v>#N/A</v>
      </c>
      <c r="D250" s="49" t="s">
        <v>4518</v>
      </c>
      <c r="E250" s="61" t="s">
        <v>4519</v>
      </c>
      <c r="F250" s="49"/>
      <c r="G250" s="61" t="s">
        <v>271</v>
      </c>
      <c r="H250" s="61" t="s">
        <v>4520</v>
      </c>
      <c r="I250" s="62">
        <v>9</v>
      </c>
      <c r="J250" s="62" t="s">
        <v>113</v>
      </c>
      <c r="K250" s="61" t="s">
        <v>4521</v>
      </c>
      <c r="L250" s="61" t="s">
        <v>4522</v>
      </c>
      <c r="M250" s="61" t="s">
        <v>276</v>
      </c>
      <c r="N250" s="61" t="s">
        <v>277</v>
      </c>
      <c r="O250" s="61" t="s">
        <v>1300</v>
      </c>
      <c r="P250" s="61" t="s">
        <v>4523</v>
      </c>
      <c r="Q250" s="49"/>
      <c r="R250" s="49"/>
      <c r="S250" s="49" t="s">
        <v>1604</v>
      </c>
      <c r="T250" s="49"/>
      <c r="Z250" s="69" t="s">
        <v>386</v>
      </c>
    </row>
    <row r="251" spans="1:26" ht="409.5" x14ac:dyDescent="0.25">
      <c r="A251" s="49" t="s">
        <v>266</v>
      </c>
      <c r="B251" s="49" t="s">
        <v>5485</v>
      </c>
      <c r="C251" s="60" t="e">
        <v>#N/A</v>
      </c>
      <c r="D251" s="49" t="s">
        <v>5486</v>
      </c>
      <c r="E251" s="61" t="s">
        <v>5487</v>
      </c>
      <c r="F251" s="49" t="s">
        <v>5488</v>
      </c>
      <c r="G251" s="61" t="s">
        <v>1364</v>
      </c>
      <c r="H251" s="61" t="s">
        <v>5489</v>
      </c>
      <c r="I251" s="62">
        <v>8</v>
      </c>
      <c r="J251" s="62" t="s">
        <v>113</v>
      </c>
      <c r="K251" s="61" t="s">
        <v>5490</v>
      </c>
      <c r="L251" s="61" t="s">
        <v>1367</v>
      </c>
      <c r="M251" s="61" t="s">
        <v>276</v>
      </c>
      <c r="N251" s="61" t="s">
        <v>277</v>
      </c>
      <c r="O251" s="61" t="s">
        <v>1300</v>
      </c>
      <c r="P251" s="61" t="s">
        <v>5491</v>
      </c>
      <c r="Q251" s="49"/>
      <c r="R251" s="49"/>
      <c r="S251" s="49" t="s">
        <v>5492</v>
      </c>
      <c r="T251" s="49"/>
      <c r="Z251" s="66" t="s">
        <v>2779</v>
      </c>
    </row>
    <row r="252" spans="1:26" ht="409.5" x14ac:dyDescent="0.25">
      <c r="A252" s="49" t="s">
        <v>266</v>
      </c>
      <c r="B252" s="49" t="s">
        <v>5493</v>
      </c>
      <c r="C252" s="60" t="e">
        <v>#N/A</v>
      </c>
      <c r="D252" s="49" t="s">
        <v>5494</v>
      </c>
      <c r="E252" s="61" t="s">
        <v>5495</v>
      </c>
      <c r="F252" s="49" t="s">
        <v>5496</v>
      </c>
      <c r="G252" s="61" t="s">
        <v>5497</v>
      </c>
      <c r="H252" s="61" t="s">
        <v>5498</v>
      </c>
      <c r="I252" s="62">
        <v>9</v>
      </c>
      <c r="J252" s="62" t="s">
        <v>113</v>
      </c>
      <c r="K252" s="61" t="s">
        <v>5499</v>
      </c>
      <c r="L252" s="61" t="s">
        <v>1367</v>
      </c>
      <c r="M252" s="61" t="s">
        <v>276</v>
      </c>
      <c r="N252" s="61" t="s">
        <v>277</v>
      </c>
      <c r="O252" s="61" t="s">
        <v>1300</v>
      </c>
      <c r="P252" s="61" t="s">
        <v>5500</v>
      </c>
      <c r="Q252" s="49"/>
      <c r="R252" s="49"/>
      <c r="S252" s="49" t="s">
        <v>5492</v>
      </c>
      <c r="T252" s="49"/>
      <c r="Z252" s="67" t="s">
        <v>2788</v>
      </c>
    </row>
    <row r="253" spans="1:26" ht="409.5" x14ac:dyDescent="0.25">
      <c r="A253" s="49" t="s">
        <v>432</v>
      </c>
      <c r="B253" s="49" t="s">
        <v>1433</v>
      </c>
      <c r="C253" s="60" t="e">
        <v>#N/A</v>
      </c>
      <c r="D253" s="49" t="s">
        <v>1434</v>
      </c>
      <c r="E253" s="61" t="s">
        <v>1435</v>
      </c>
      <c r="F253" s="49" t="s">
        <v>1436</v>
      </c>
      <c r="G253" s="61" t="s">
        <v>1437</v>
      </c>
      <c r="H253" s="61" t="s">
        <v>1438</v>
      </c>
      <c r="I253" s="62">
        <v>9</v>
      </c>
      <c r="J253" s="62" t="s">
        <v>182</v>
      </c>
      <c r="K253" s="61" t="s">
        <v>1439</v>
      </c>
      <c r="L253" s="61" t="s">
        <v>1440</v>
      </c>
      <c r="M253" s="61" t="s">
        <v>439</v>
      </c>
      <c r="N253" s="61" t="s">
        <v>440</v>
      </c>
      <c r="O253" s="61" t="s">
        <v>441</v>
      </c>
      <c r="P253" s="61" t="s">
        <v>1441</v>
      </c>
      <c r="Q253" s="49" t="s">
        <v>1442</v>
      </c>
      <c r="R253" s="49" t="s">
        <v>1443</v>
      </c>
      <c r="S253" s="49" t="s">
        <v>1444</v>
      </c>
      <c r="T253" s="49"/>
      <c r="Z253" s="68" t="s">
        <v>417</v>
      </c>
    </row>
    <row r="254" spans="1:26" ht="409.5" x14ac:dyDescent="0.25">
      <c r="A254" s="49" t="s">
        <v>432</v>
      </c>
      <c r="B254" s="49" t="s">
        <v>1846</v>
      </c>
      <c r="C254" s="60" t="e">
        <v>#N/A</v>
      </c>
      <c r="D254" s="49" t="s">
        <v>1847</v>
      </c>
      <c r="E254" s="61" t="s">
        <v>1848</v>
      </c>
      <c r="F254" s="49" t="s">
        <v>1849</v>
      </c>
      <c r="G254" s="61" t="s">
        <v>1850</v>
      </c>
      <c r="H254" s="61" t="s">
        <v>1851</v>
      </c>
      <c r="I254" s="62">
        <v>9</v>
      </c>
      <c r="J254" s="62" t="s">
        <v>182</v>
      </c>
      <c r="K254" s="61" t="s">
        <v>1852</v>
      </c>
      <c r="L254" s="61" t="s">
        <v>1853</v>
      </c>
      <c r="M254" s="61" t="s">
        <v>439</v>
      </c>
      <c r="N254" s="61" t="s">
        <v>440</v>
      </c>
      <c r="O254" s="61" t="s">
        <v>441</v>
      </c>
      <c r="P254" s="61" t="s">
        <v>1854</v>
      </c>
      <c r="Q254" s="49" t="s">
        <v>1855</v>
      </c>
      <c r="R254" s="49" t="s">
        <v>1844</v>
      </c>
      <c r="S254" s="49" t="s">
        <v>240</v>
      </c>
      <c r="T254" s="49"/>
      <c r="Z254" s="69" t="s">
        <v>386</v>
      </c>
    </row>
    <row r="255" spans="1:26" ht="409.5" x14ac:dyDescent="0.25">
      <c r="A255" s="49" t="s">
        <v>432</v>
      </c>
      <c r="B255" s="49" t="s">
        <v>4533</v>
      </c>
      <c r="C255" s="60" t="e">
        <v>#N/A</v>
      </c>
      <c r="D255" s="49" t="s">
        <v>4534</v>
      </c>
      <c r="E255" s="61" t="s">
        <v>4535</v>
      </c>
      <c r="F255" s="49"/>
      <c r="G255" s="61" t="s">
        <v>4536</v>
      </c>
      <c r="H255" s="61" t="s">
        <v>4537</v>
      </c>
      <c r="I255" s="62">
        <v>9</v>
      </c>
      <c r="J255" s="62" t="s">
        <v>182</v>
      </c>
      <c r="K255" s="61" t="s">
        <v>4538</v>
      </c>
      <c r="L255" s="61" t="s">
        <v>4539</v>
      </c>
      <c r="M255" s="61" t="s">
        <v>4540</v>
      </c>
      <c r="N255" s="61" t="s">
        <v>440</v>
      </c>
      <c r="O255" s="61" t="s">
        <v>4541</v>
      </c>
      <c r="P255" s="61" t="s">
        <v>4542</v>
      </c>
      <c r="Q255" s="49"/>
      <c r="R255" s="49"/>
      <c r="S255" s="49" t="s">
        <v>3369</v>
      </c>
      <c r="T255" s="49"/>
      <c r="Z255" s="66" t="s">
        <v>205</v>
      </c>
    </row>
    <row r="256" spans="1:26" ht="409.5" x14ac:dyDescent="0.25">
      <c r="A256" s="49" t="s">
        <v>432</v>
      </c>
      <c r="B256" s="49" t="s">
        <v>4191</v>
      </c>
      <c r="C256" s="60" t="e">
        <v>#N/A</v>
      </c>
      <c r="D256" s="49" t="s">
        <v>4192</v>
      </c>
      <c r="E256" s="61" t="s">
        <v>4193</v>
      </c>
      <c r="F256" s="49" t="s">
        <v>1849</v>
      </c>
      <c r="G256" s="61" t="s">
        <v>4194</v>
      </c>
      <c r="H256" s="61" t="s">
        <v>4195</v>
      </c>
      <c r="I256" s="62">
        <v>10</v>
      </c>
      <c r="J256" s="62" t="s">
        <v>182</v>
      </c>
      <c r="K256" s="61" t="s">
        <v>4196</v>
      </c>
      <c r="L256" s="61" t="s">
        <v>4197</v>
      </c>
      <c r="M256" s="61" t="s">
        <v>439</v>
      </c>
      <c r="N256" s="61" t="s">
        <v>440</v>
      </c>
      <c r="O256" s="61" t="s">
        <v>441</v>
      </c>
      <c r="P256" s="61" t="s">
        <v>4198</v>
      </c>
      <c r="Q256" s="49"/>
      <c r="R256" s="49"/>
      <c r="S256" s="49" t="s">
        <v>4199</v>
      </c>
      <c r="T256" s="49"/>
      <c r="Z256" s="67" t="s">
        <v>386</v>
      </c>
    </row>
    <row r="257" spans="1:26" ht="409.5" x14ac:dyDescent="0.25">
      <c r="A257" s="49" t="s">
        <v>432</v>
      </c>
      <c r="B257" s="49" t="s">
        <v>4630</v>
      </c>
      <c r="C257" s="60" t="e">
        <v>#N/A</v>
      </c>
      <c r="D257" s="49" t="s">
        <v>4631</v>
      </c>
      <c r="E257" s="61" t="s">
        <v>4632</v>
      </c>
      <c r="F257" s="49"/>
      <c r="G257" s="61" t="s">
        <v>208</v>
      </c>
      <c r="H257" s="61" t="s">
        <v>4633</v>
      </c>
      <c r="I257" s="62">
        <v>7</v>
      </c>
      <c r="J257" s="62" t="s">
        <v>182</v>
      </c>
      <c r="K257" s="61" t="s">
        <v>4634</v>
      </c>
      <c r="L257" s="61" t="s">
        <v>438</v>
      </c>
      <c r="M257" s="61" t="s">
        <v>439</v>
      </c>
      <c r="N257" s="61" t="s">
        <v>440</v>
      </c>
      <c r="O257" s="61" t="s">
        <v>4635</v>
      </c>
      <c r="P257" s="61" t="s">
        <v>4636</v>
      </c>
      <c r="Q257" s="49"/>
      <c r="R257" s="49"/>
      <c r="S257" s="49" t="s">
        <v>4637</v>
      </c>
      <c r="T257" s="49"/>
      <c r="Z257" s="68" t="s">
        <v>217</v>
      </c>
    </row>
    <row r="258" spans="1:26" ht="409.5" x14ac:dyDescent="0.25">
      <c r="A258" s="49" t="s">
        <v>432</v>
      </c>
      <c r="B258" s="49" t="s">
        <v>3361</v>
      </c>
      <c r="C258" s="60" t="e">
        <v>#N/A</v>
      </c>
      <c r="D258" s="49" t="s">
        <v>3362</v>
      </c>
      <c r="E258" s="61" t="s">
        <v>3363</v>
      </c>
      <c r="F258" s="49" t="s">
        <v>288</v>
      </c>
      <c r="G258" s="61" t="s">
        <v>3364</v>
      </c>
      <c r="H258" s="61" t="s">
        <v>3365</v>
      </c>
      <c r="I258" s="62">
        <v>7</v>
      </c>
      <c r="J258" s="62" t="s">
        <v>182</v>
      </c>
      <c r="K258" s="61" t="s">
        <v>3366</v>
      </c>
      <c r="L258" s="61" t="s">
        <v>438</v>
      </c>
      <c r="M258" s="61" t="s">
        <v>439</v>
      </c>
      <c r="N258" s="61" t="s">
        <v>3367</v>
      </c>
      <c r="O258" s="61" t="s">
        <v>441</v>
      </c>
      <c r="P258" s="61" t="s">
        <v>3368</v>
      </c>
      <c r="Q258" s="49"/>
      <c r="R258" s="49" t="s">
        <v>1410</v>
      </c>
      <c r="S258" s="49" t="s">
        <v>3369</v>
      </c>
      <c r="T258" s="49"/>
      <c r="Z258" s="69" t="s">
        <v>386</v>
      </c>
    </row>
    <row r="259" spans="1:26" ht="409.5" x14ac:dyDescent="0.25">
      <c r="A259" s="49" t="s">
        <v>432</v>
      </c>
      <c r="B259" s="49" t="s">
        <v>4399</v>
      </c>
      <c r="C259" s="60" t="e">
        <v>#N/A</v>
      </c>
      <c r="D259" s="49" t="s">
        <v>4400</v>
      </c>
      <c r="E259" s="61" t="s">
        <v>4401</v>
      </c>
      <c r="F259" s="49"/>
      <c r="G259" s="61" t="s">
        <v>208</v>
      </c>
      <c r="H259" s="61" t="s">
        <v>4402</v>
      </c>
      <c r="I259" s="62">
        <v>9</v>
      </c>
      <c r="J259" s="62" t="s">
        <v>182</v>
      </c>
      <c r="K259" s="61" t="s">
        <v>4403</v>
      </c>
      <c r="L259" s="61" t="s">
        <v>438</v>
      </c>
      <c r="M259" s="61" t="s">
        <v>439</v>
      </c>
      <c r="N259" s="61" t="s">
        <v>440</v>
      </c>
      <c r="O259" s="61" t="s">
        <v>441</v>
      </c>
      <c r="P259" s="61" t="s">
        <v>4404</v>
      </c>
      <c r="Q259" s="49"/>
      <c r="R259" s="49"/>
      <c r="S259" s="49" t="s">
        <v>878</v>
      </c>
      <c r="T259" s="49"/>
      <c r="Z259" s="66" t="s">
        <v>2727</v>
      </c>
    </row>
    <row r="260" spans="1:26" ht="409.5" x14ac:dyDescent="0.25">
      <c r="A260" s="49" t="s">
        <v>3479</v>
      </c>
      <c r="B260" s="49" t="s">
        <v>3480</v>
      </c>
      <c r="C260" s="60" t="e">
        <v>#N/A</v>
      </c>
      <c r="D260" s="49" t="s">
        <v>3481</v>
      </c>
      <c r="E260" s="61" t="s">
        <v>3482</v>
      </c>
      <c r="F260" s="49" t="s">
        <v>3483</v>
      </c>
      <c r="G260" s="61" t="s">
        <v>3484</v>
      </c>
      <c r="H260" s="61" t="s">
        <v>3485</v>
      </c>
      <c r="I260" s="62">
        <v>8</v>
      </c>
      <c r="J260" s="62" t="s">
        <v>609</v>
      </c>
      <c r="K260" s="61" t="s">
        <v>3486</v>
      </c>
      <c r="L260" s="61" t="s">
        <v>3487</v>
      </c>
      <c r="M260" s="61" t="s">
        <v>3488</v>
      </c>
      <c r="N260" s="61" t="s">
        <v>3489</v>
      </c>
      <c r="O260" s="61" t="s">
        <v>3490</v>
      </c>
      <c r="P260" s="61" t="s">
        <v>3491</v>
      </c>
      <c r="Q260" s="49"/>
      <c r="R260" s="49" t="s">
        <v>3492</v>
      </c>
      <c r="S260" s="49" t="s">
        <v>3493</v>
      </c>
      <c r="T260" s="49"/>
      <c r="Z260" s="67" t="s">
        <v>2736</v>
      </c>
    </row>
    <row r="261" spans="1:26" ht="409.5" x14ac:dyDescent="0.25">
      <c r="A261" s="49" t="s">
        <v>3479</v>
      </c>
      <c r="B261" s="49" t="s">
        <v>3494</v>
      </c>
      <c r="C261" s="60" t="e">
        <v>#N/A</v>
      </c>
      <c r="D261" s="49" t="s">
        <v>3495</v>
      </c>
      <c r="E261" s="61" t="s">
        <v>3496</v>
      </c>
      <c r="F261" s="49" t="s">
        <v>3497</v>
      </c>
      <c r="G261" s="61" t="s">
        <v>3498</v>
      </c>
      <c r="H261" s="61" t="s">
        <v>3499</v>
      </c>
      <c r="I261" s="62">
        <v>9</v>
      </c>
      <c r="J261" s="62" t="s">
        <v>182</v>
      </c>
      <c r="K261" s="61" t="s">
        <v>3500</v>
      </c>
      <c r="L261" s="61" t="s">
        <v>3487</v>
      </c>
      <c r="M261" s="61" t="s">
        <v>3488</v>
      </c>
      <c r="N261" s="61" t="s">
        <v>3501</v>
      </c>
      <c r="O261" s="61" t="s">
        <v>3490</v>
      </c>
      <c r="P261" s="61" t="s">
        <v>3502</v>
      </c>
      <c r="Q261" s="49"/>
      <c r="R261" s="49" t="s">
        <v>3492</v>
      </c>
      <c r="S261" s="49" t="s">
        <v>3503</v>
      </c>
      <c r="T261" s="49"/>
      <c r="Z261" s="68" t="s">
        <v>386</v>
      </c>
    </row>
    <row r="262" spans="1:26" ht="409.5" x14ac:dyDescent="0.25">
      <c r="A262" s="49" t="s">
        <v>1210</v>
      </c>
      <c r="B262" s="49" t="s">
        <v>1909</v>
      </c>
      <c r="C262" s="60" t="e">
        <v>#N/A</v>
      </c>
      <c r="D262" s="49" t="s">
        <v>1910</v>
      </c>
      <c r="E262" s="61" t="s">
        <v>1911</v>
      </c>
      <c r="F262" s="49" t="s">
        <v>1912</v>
      </c>
      <c r="G262" s="61" t="s">
        <v>1913</v>
      </c>
      <c r="H262" s="61" t="s">
        <v>1914</v>
      </c>
      <c r="I262" s="62">
        <v>8</v>
      </c>
      <c r="J262" s="62" t="s">
        <v>609</v>
      </c>
      <c r="K262" s="61" t="s">
        <v>1915</v>
      </c>
      <c r="L262" s="61" t="s">
        <v>1228</v>
      </c>
      <c r="M262" s="61" t="s">
        <v>1217</v>
      </c>
      <c r="N262" s="61" t="s">
        <v>1916</v>
      </c>
      <c r="O262" s="61" t="s">
        <v>1219</v>
      </c>
      <c r="P262" s="61" t="s">
        <v>1917</v>
      </c>
      <c r="Q262" s="49" t="s">
        <v>1918</v>
      </c>
      <c r="R262" s="49" t="s">
        <v>1919</v>
      </c>
      <c r="S262" s="49" t="s">
        <v>1920</v>
      </c>
      <c r="T262" s="49"/>
      <c r="Z262" s="69" t="s">
        <v>386</v>
      </c>
    </row>
    <row r="263" spans="1:26" ht="409.5" x14ac:dyDescent="0.25">
      <c r="A263" s="49" t="s">
        <v>1210</v>
      </c>
      <c r="B263" s="49" t="s">
        <v>1932</v>
      </c>
      <c r="C263" s="60" t="e">
        <v>#N/A</v>
      </c>
      <c r="D263" s="49" t="s">
        <v>1933</v>
      </c>
      <c r="E263" s="61" t="s">
        <v>1934</v>
      </c>
      <c r="F263" s="49" t="s">
        <v>1935</v>
      </c>
      <c r="G263" s="61" t="s">
        <v>1936</v>
      </c>
      <c r="H263" s="61" t="s">
        <v>1937</v>
      </c>
      <c r="I263" s="62">
        <v>8</v>
      </c>
      <c r="J263" s="62" t="s">
        <v>182</v>
      </c>
      <c r="K263" s="61" t="s">
        <v>1938</v>
      </c>
      <c r="L263" s="61" t="s">
        <v>1228</v>
      </c>
      <c r="M263" s="61" t="s">
        <v>1217</v>
      </c>
      <c r="N263" s="61" t="s">
        <v>1939</v>
      </c>
      <c r="O263" s="61" t="s">
        <v>1219</v>
      </c>
      <c r="P263" s="61" t="s">
        <v>1940</v>
      </c>
      <c r="Q263" s="49" t="s">
        <v>1941</v>
      </c>
      <c r="R263" s="49" t="s">
        <v>1942</v>
      </c>
      <c r="S263" s="49" t="s">
        <v>1943</v>
      </c>
      <c r="T263" s="49"/>
      <c r="Z263" s="66" t="s">
        <v>4389</v>
      </c>
    </row>
    <row r="264" spans="1:26" ht="409.5" x14ac:dyDescent="0.25">
      <c r="A264" s="49" t="s">
        <v>1210</v>
      </c>
      <c r="B264" s="49" t="s">
        <v>2595</v>
      </c>
      <c r="C264" s="60" t="e">
        <v>#N/A</v>
      </c>
      <c r="D264" s="49" t="s">
        <v>2596</v>
      </c>
      <c r="E264" s="61" t="s">
        <v>2597</v>
      </c>
      <c r="F264" s="49" t="s">
        <v>1935</v>
      </c>
      <c r="G264" s="61"/>
      <c r="H264" s="61" t="s">
        <v>2598</v>
      </c>
      <c r="I264" s="62">
        <v>5</v>
      </c>
      <c r="J264" s="62" t="s">
        <v>182</v>
      </c>
      <c r="K264" s="61" t="s">
        <v>2599</v>
      </c>
      <c r="L264" s="61" t="s">
        <v>1228</v>
      </c>
      <c r="M264" s="61" t="s">
        <v>1217</v>
      </c>
      <c r="N264" s="61" t="s">
        <v>1218</v>
      </c>
      <c r="O264" s="61" t="s">
        <v>1219</v>
      </c>
      <c r="P264" s="61" t="s">
        <v>2600</v>
      </c>
      <c r="Q264" s="49" t="s">
        <v>2601</v>
      </c>
      <c r="R264" s="49"/>
      <c r="S264" s="49" t="s">
        <v>2602</v>
      </c>
      <c r="T264" s="49"/>
      <c r="Z264" s="67" t="s">
        <v>386</v>
      </c>
    </row>
    <row r="265" spans="1:26" ht="409.5" x14ac:dyDescent="0.25">
      <c r="A265" s="49" t="s">
        <v>1210</v>
      </c>
      <c r="B265" s="49" t="s">
        <v>1921</v>
      </c>
      <c r="C265" s="60" t="e">
        <v>#N/A</v>
      </c>
      <c r="D265" s="49" t="s">
        <v>1922</v>
      </c>
      <c r="E265" s="61" t="s">
        <v>1923</v>
      </c>
      <c r="F265" s="49" t="s">
        <v>1924</v>
      </c>
      <c r="G265" s="61" t="s">
        <v>1925</v>
      </c>
      <c r="H265" s="61" t="s">
        <v>1926</v>
      </c>
      <c r="I265" s="62">
        <v>8</v>
      </c>
      <c r="J265" s="62" t="s">
        <v>182</v>
      </c>
      <c r="K265" s="61" t="s">
        <v>1927</v>
      </c>
      <c r="L265" s="61" t="s">
        <v>1228</v>
      </c>
      <c r="M265" s="61" t="s">
        <v>1217</v>
      </c>
      <c r="N265" s="61" t="s">
        <v>1218</v>
      </c>
      <c r="O265" s="61" t="s">
        <v>1219</v>
      </c>
      <c r="P265" s="61" t="s">
        <v>1928</v>
      </c>
      <c r="Q265" s="49" t="s">
        <v>1929</v>
      </c>
      <c r="R265" s="49" t="s">
        <v>1930</v>
      </c>
      <c r="S265" s="49" t="s">
        <v>1931</v>
      </c>
      <c r="T265" s="49"/>
      <c r="Z265" s="68" t="s">
        <v>4398</v>
      </c>
    </row>
    <row r="266" spans="1:26" ht="409.5" x14ac:dyDescent="0.25">
      <c r="A266" s="49" t="s">
        <v>1210</v>
      </c>
      <c r="B266" s="49" t="s">
        <v>1223</v>
      </c>
      <c r="C266" s="60" t="e">
        <v>#N/A</v>
      </c>
      <c r="D266" s="49" t="s">
        <v>1224</v>
      </c>
      <c r="E266" s="61" t="s">
        <v>1225</v>
      </c>
      <c r="F266" s="49"/>
      <c r="G266" s="61"/>
      <c r="H266" s="61" t="s">
        <v>1226</v>
      </c>
      <c r="I266" s="62">
        <v>9</v>
      </c>
      <c r="J266" s="62" t="s">
        <v>182</v>
      </c>
      <c r="K266" s="61" t="s">
        <v>1227</v>
      </c>
      <c r="L266" s="61" t="s">
        <v>1228</v>
      </c>
      <c r="M266" s="61" t="s">
        <v>1217</v>
      </c>
      <c r="N266" s="61" t="s">
        <v>1218</v>
      </c>
      <c r="O266" s="61" t="s">
        <v>1219</v>
      </c>
      <c r="P266" s="61" t="s">
        <v>1229</v>
      </c>
      <c r="Q266" s="49" t="s">
        <v>1230</v>
      </c>
      <c r="R266" s="49"/>
      <c r="S266" s="49" t="s">
        <v>1231</v>
      </c>
      <c r="T266" s="49"/>
      <c r="Z266" s="69" t="s">
        <v>386</v>
      </c>
    </row>
    <row r="267" spans="1:26" ht="409.5" x14ac:dyDescent="0.25">
      <c r="A267" s="49" t="s">
        <v>1210</v>
      </c>
      <c r="B267" s="49" t="s">
        <v>1211</v>
      </c>
      <c r="C267" s="60" t="e">
        <v>#N/A</v>
      </c>
      <c r="D267" s="49" t="s">
        <v>1212</v>
      </c>
      <c r="E267" s="61" t="s">
        <v>1213</v>
      </c>
      <c r="F267" s="49"/>
      <c r="G267" s="61"/>
      <c r="H267" s="61" t="s">
        <v>1214</v>
      </c>
      <c r="I267" s="62">
        <v>9</v>
      </c>
      <c r="J267" s="62" t="s">
        <v>182</v>
      </c>
      <c r="K267" s="61" t="s">
        <v>1215</v>
      </c>
      <c r="L267" s="61" t="s">
        <v>1216</v>
      </c>
      <c r="M267" s="61" t="s">
        <v>1217</v>
      </c>
      <c r="N267" s="61" t="s">
        <v>1218</v>
      </c>
      <c r="O267" s="61" t="s">
        <v>1219</v>
      </c>
      <c r="P267" s="61" t="s">
        <v>1220</v>
      </c>
      <c r="Q267" s="49" t="s">
        <v>1221</v>
      </c>
      <c r="R267" s="49"/>
      <c r="S267" s="49" t="s">
        <v>1222</v>
      </c>
      <c r="T267" s="49"/>
      <c r="Z267" s="66" t="s">
        <v>853</v>
      </c>
    </row>
    <row r="268" spans="1:26" ht="409.5" x14ac:dyDescent="0.25">
      <c r="A268" s="49" t="s">
        <v>1210</v>
      </c>
      <c r="B268" s="49" t="s">
        <v>3826</v>
      </c>
      <c r="C268" s="60" t="e">
        <v>#N/A</v>
      </c>
      <c r="D268" s="49" t="s">
        <v>3827</v>
      </c>
      <c r="E268" s="61" t="s">
        <v>3828</v>
      </c>
      <c r="F268" s="49" t="s">
        <v>1924</v>
      </c>
      <c r="G268" s="61"/>
      <c r="H268" s="61" t="s">
        <v>3829</v>
      </c>
      <c r="I268" s="62">
        <v>9</v>
      </c>
      <c r="J268" s="62" t="s">
        <v>182</v>
      </c>
      <c r="K268" s="61" t="s">
        <v>3830</v>
      </c>
      <c r="L268" s="61" t="s">
        <v>1216</v>
      </c>
      <c r="M268" s="61" t="s">
        <v>3831</v>
      </c>
      <c r="N268" s="61" t="s">
        <v>3832</v>
      </c>
      <c r="O268" s="61" t="s">
        <v>1219</v>
      </c>
      <c r="P268" s="61" t="s">
        <v>3833</v>
      </c>
      <c r="Q268" s="49"/>
      <c r="R268" s="49" t="s">
        <v>3834</v>
      </c>
      <c r="S268" s="49" t="s">
        <v>3835</v>
      </c>
      <c r="T268" s="49"/>
      <c r="Z268" s="67" t="s">
        <v>386</v>
      </c>
    </row>
    <row r="269" spans="1:26" ht="409.5" x14ac:dyDescent="0.25">
      <c r="A269" s="49" t="s">
        <v>1210</v>
      </c>
      <c r="B269" s="49" t="s">
        <v>3815</v>
      </c>
      <c r="C269" s="60" t="e">
        <v>#N/A</v>
      </c>
      <c r="D269" s="49" t="s">
        <v>3816</v>
      </c>
      <c r="E269" s="61" t="s">
        <v>3817</v>
      </c>
      <c r="F269" s="49" t="s">
        <v>3818</v>
      </c>
      <c r="G269" s="61" t="s">
        <v>2654</v>
      </c>
      <c r="H269" s="61" t="s">
        <v>3819</v>
      </c>
      <c r="I269" s="62">
        <v>8</v>
      </c>
      <c r="J269" s="62" t="s">
        <v>113</v>
      </c>
      <c r="K269" s="61" t="s">
        <v>3820</v>
      </c>
      <c r="L269" s="61" t="s">
        <v>3821</v>
      </c>
      <c r="M269" s="61" t="s">
        <v>1217</v>
      </c>
      <c r="N269" s="61" t="s">
        <v>1218</v>
      </c>
      <c r="O269" s="61" t="s">
        <v>3822</v>
      </c>
      <c r="P269" s="61" t="s">
        <v>3823</v>
      </c>
      <c r="Q269" s="49"/>
      <c r="R269" s="49" t="s">
        <v>3824</v>
      </c>
      <c r="S269" s="49" t="s">
        <v>3825</v>
      </c>
      <c r="T269" s="49"/>
      <c r="Z269" s="68" t="s">
        <v>860</v>
      </c>
    </row>
    <row r="270" spans="1:26" ht="409.5" x14ac:dyDescent="0.25">
      <c r="A270" s="49" t="s">
        <v>1210</v>
      </c>
      <c r="B270" s="49" t="s">
        <v>1242</v>
      </c>
      <c r="C270" s="60" t="e">
        <v>#N/A</v>
      </c>
      <c r="D270" s="49" t="s">
        <v>1243</v>
      </c>
      <c r="E270" s="61" t="s">
        <v>1244</v>
      </c>
      <c r="F270" s="49"/>
      <c r="G270" s="61" t="s">
        <v>1245</v>
      </c>
      <c r="H270" s="61" t="s">
        <v>1246</v>
      </c>
      <c r="I270" s="62">
        <v>8</v>
      </c>
      <c r="J270" s="62" t="s">
        <v>113</v>
      </c>
      <c r="K270" s="61" t="s">
        <v>1247</v>
      </c>
      <c r="L270" s="61" t="s">
        <v>1248</v>
      </c>
      <c r="M270" s="61" t="s">
        <v>1249</v>
      </c>
      <c r="N270" s="61" t="s">
        <v>1250</v>
      </c>
      <c r="O270" s="61" t="s">
        <v>1251</v>
      </c>
      <c r="P270" s="61" t="s">
        <v>1252</v>
      </c>
      <c r="Q270" s="49" t="s">
        <v>1241</v>
      </c>
      <c r="R270" s="49"/>
      <c r="S270" s="49" t="s">
        <v>1253</v>
      </c>
      <c r="T270" s="49"/>
      <c r="Z270" s="69" t="s">
        <v>859</v>
      </c>
    </row>
    <row r="271" spans="1:26" ht="409.5" x14ac:dyDescent="0.25">
      <c r="A271" s="49" t="s">
        <v>1210</v>
      </c>
      <c r="B271" s="49" t="s">
        <v>4578</v>
      </c>
      <c r="C271" s="60" t="e">
        <v>#N/A</v>
      </c>
      <c r="D271" s="49" t="s">
        <v>4579</v>
      </c>
      <c r="E271" s="61" t="s">
        <v>4580</v>
      </c>
      <c r="F271" s="49" t="s">
        <v>4581</v>
      </c>
      <c r="G271" s="61" t="s">
        <v>1925</v>
      </c>
      <c r="H271" s="61" t="s">
        <v>4582</v>
      </c>
      <c r="I271" s="62">
        <v>9</v>
      </c>
      <c r="J271" s="62" t="s">
        <v>182</v>
      </c>
      <c r="K271" s="61" t="s">
        <v>4583</v>
      </c>
      <c r="L271" s="61" t="s">
        <v>1216</v>
      </c>
      <c r="M271" s="61" t="s">
        <v>1217</v>
      </c>
      <c r="N271" s="61" t="s">
        <v>4584</v>
      </c>
      <c r="O271" s="61" t="s">
        <v>1219</v>
      </c>
      <c r="P271" s="61" t="s">
        <v>4585</v>
      </c>
      <c r="Q271" s="49"/>
      <c r="R271" s="49"/>
      <c r="S271" s="49" t="s">
        <v>4586</v>
      </c>
      <c r="T271" s="49"/>
      <c r="Z271" s="66" t="s">
        <v>2339</v>
      </c>
    </row>
    <row r="272" spans="1:26" ht="409.5" x14ac:dyDescent="0.25">
      <c r="A272" s="49" t="s">
        <v>284</v>
      </c>
      <c r="B272" s="49" t="s">
        <v>284</v>
      </c>
      <c r="C272" s="60" t="e">
        <v>#N/A</v>
      </c>
      <c r="D272" s="49" t="s">
        <v>1976</v>
      </c>
      <c r="E272" s="61" t="s">
        <v>1977</v>
      </c>
      <c r="F272" s="49" t="s">
        <v>1978</v>
      </c>
      <c r="G272" s="61" t="s">
        <v>1449</v>
      </c>
      <c r="H272" s="61" t="s">
        <v>1979</v>
      </c>
      <c r="I272" s="62">
        <v>10</v>
      </c>
      <c r="J272" s="62" t="s">
        <v>609</v>
      </c>
      <c r="K272" s="61" t="s">
        <v>1980</v>
      </c>
      <c r="L272" s="61" t="s">
        <v>1417</v>
      </c>
      <c r="M272" s="61" t="s">
        <v>1981</v>
      </c>
      <c r="N272" s="61" t="s">
        <v>1982</v>
      </c>
      <c r="O272" s="61" t="s">
        <v>1983</v>
      </c>
      <c r="P272" s="61" t="s">
        <v>1984</v>
      </c>
      <c r="Q272" s="49" t="s">
        <v>1985</v>
      </c>
      <c r="R272" s="49" t="s">
        <v>1986</v>
      </c>
      <c r="S272" s="49" t="s">
        <v>1457</v>
      </c>
      <c r="T272" s="49"/>
      <c r="Z272" s="67" t="s">
        <v>2348</v>
      </c>
    </row>
    <row r="273" spans="1:26" ht="409.5" x14ac:dyDescent="0.25">
      <c r="A273" s="49" t="s">
        <v>284</v>
      </c>
      <c r="B273" s="49" t="s">
        <v>1867</v>
      </c>
      <c r="C273" s="60" t="e">
        <v>#N/A</v>
      </c>
      <c r="D273" s="49" t="s">
        <v>1868</v>
      </c>
      <c r="E273" s="61" t="s">
        <v>1869</v>
      </c>
      <c r="F273" s="49" t="s">
        <v>1110</v>
      </c>
      <c r="G273" s="61" t="s">
        <v>1559</v>
      </c>
      <c r="H273" s="61" t="s">
        <v>1870</v>
      </c>
      <c r="I273" s="62">
        <v>8</v>
      </c>
      <c r="J273" s="62" t="s">
        <v>182</v>
      </c>
      <c r="K273" s="61" t="s">
        <v>1871</v>
      </c>
      <c r="L273" s="61" t="s">
        <v>1872</v>
      </c>
      <c r="M273" s="61" t="s">
        <v>1453</v>
      </c>
      <c r="N273" s="61" t="s">
        <v>662</v>
      </c>
      <c r="O273" s="61" t="s">
        <v>295</v>
      </c>
      <c r="P273" s="61" t="s">
        <v>1873</v>
      </c>
      <c r="Q273" s="49" t="s">
        <v>1874</v>
      </c>
      <c r="R273" s="49"/>
      <c r="S273" s="49" t="s">
        <v>1875</v>
      </c>
      <c r="T273" s="49"/>
      <c r="Z273" s="68" t="s">
        <v>2349</v>
      </c>
    </row>
    <row r="274" spans="1:26" ht="409.5" x14ac:dyDescent="0.25">
      <c r="A274" s="49" t="s">
        <v>284</v>
      </c>
      <c r="B274" s="49" t="s">
        <v>1445</v>
      </c>
      <c r="C274" s="60" t="e">
        <v>#N/A</v>
      </c>
      <c r="D274" s="49" t="s">
        <v>1446</v>
      </c>
      <c r="E274" s="61" t="s">
        <v>1447</v>
      </c>
      <c r="F274" s="49" t="s">
        <v>1448</v>
      </c>
      <c r="G274" s="61" t="s">
        <v>1449</v>
      </c>
      <c r="H274" s="61" t="s">
        <v>1450</v>
      </c>
      <c r="I274" s="62">
        <v>5</v>
      </c>
      <c r="J274" s="62" t="s">
        <v>113</v>
      </c>
      <c r="K274" s="61" t="s">
        <v>1451</v>
      </c>
      <c r="L274" s="61" t="s">
        <v>1452</v>
      </c>
      <c r="M274" s="61" t="s">
        <v>1453</v>
      </c>
      <c r="N274" s="61" t="s">
        <v>662</v>
      </c>
      <c r="O274" s="61" t="s">
        <v>1454</v>
      </c>
      <c r="P274" s="61" t="s">
        <v>1455</v>
      </c>
      <c r="Q274" s="49" t="s">
        <v>1456</v>
      </c>
      <c r="R274" s="49"/>
      <c r="S274" s="49" t="s">
        <v>1457</v>
      </c>
      <c r="T274" s="49"/>
      <c r="Z274" s="69" t="s">
        <v>2347</v>
      </c>
    </row>
    <row r="275" spans="1:26" ht="409.5" x14ac:dyDescent="0.25">
      <c r="A275" s="49" t="s">
        <v>284</v>
      </c>
      <c r="B275" s="49" t="s">
        <v>1556</v>
      </c>
      <c r="C275" s="60" t="e">
        <v>#N/A</v>
      </c>
      <c r="D275" s="49" t="s">
        <v>1557</v>
      </c>
      <c r="E275" s="61" t="s">
        <v>1558</v>
      </c>
      <c r="F275" s="49" t="s">
        <v>1110</v>
      </c>
      <c r="G275" s="61" t="s">
        <v>1559</v>
      </c>
      <c r="H275" s="61" t="s">
        <v>1560</v>
      </c>
      <c r="I275" s="62">
        <v>8</v>
      </c>
      <c r="J275" s="62" t="s">
        <v>113</v>
      </c>
      <c r="K275" s="61" t="s">
        <v>1561</v>
      </c>
      <c r="L275" s="61" t="s">
        <v>1562</v>
      </c>
      <c r="M275" s="61" t="s">
        <v>1563</v>
      </c>
      <c r="N275" s="61" t="s">
        <v>662</v>
      </c>
      <c r="O275" s="61" t="s">
        <v>1564</v>
      </c>
      <c r="P275" s="61" t="s">
        <v>1565</v>
      </c>
      <c r="Q275" s="49" t="s">
        <v>1555</v>
      </c>
      <c r="R275" s="49"/>
      <c r="S275" s="49" t="s">
        <v>1120</v>
      </c>
      <c r="T275" s="49"/>
      <c r="Z275" s="66" t="s">
        <v>2328</v>
      </c>
    </row>
    <row r="276" spans="1:26" ht="409.5" x14ac:dyDescent="0.25">
      <c r="A276" s="49" t="s">
        <v>284</v>
      </c>
      <c r="B276" s="49" t="s">
        <v>655</v>
      </c>
      <c r="C276" s="60" t="e">
        <v>#N/A</v>
      </c>
      <c r="D276" s="49" t="s">
        <v>656</v>
      </c>
      <c r="E276" s="61" t="s">
        <v>657</v>
      </c>
      <c r="F276" s="49"/>
      <c r="G276" s="61" t="s">
        <v>208</v>
      </c>
      <c r="H276" s="61" t="s">
        <v>658</v>
      </c>
      <c r="I276" s="62">
        <v>9</v>
      </c>
      <c r="J276" s="62" t="s">
        <v>182</v>
      </c>
      <c r="K276" s="61" t="s">
        <v>659</v>
      </c>
      <c r="L276" s="61" t="s">
        <v>660</v>
      </c>
      <c r="M276" s="61" t="s">
        <v>661</v>
      </c>
      <c r="N276" s="61" t="s">
        <v>662</v>
      </c>
      <c r="O276" s="61" t="s">
        <v>663</v>
      </c>
      <c r="P276" s="61" t="s">
        <v>664</v>
      </c>
      <c r="Q276" s="49" t="s">
        <v>653</v>
      </c>
      <c r="R276" s="49"/>
      <c r="S276" s="49" t="s">
        <v>665</v>
      </c>
      <c r="T276" s="49"/>
      <c r="Z276" s="67" t="s">
        <v>2327</v>
      </c>
    </row>
    <row r="277" spans="1:26" ht="409.5" x14ac:dyDescent="0.25">
      <c r="A277" s="49" t="s">
        <v>284</v>
      </c>
      <c r="B277" s="49" t="s">
        <v>2061</v>
      </c>
      <c r="C277" s="60" t="e">
        <v>#N/A</v>
      </c>
      <c r="D277" s="49" t="s">
        <v>2062</v>
      </c>
      <c r="E277" s="61" t="s">
        <v>2063</v>
      </c>
      <c r="F277" s="49" t="s">
        <v>2064</v>
      </c>
      <c r="G277" s="61" t="s">
        <v>2065</v>
      </c>
      <c r="H277" s="61" t="s">
        <v>2066</v>
      </c>
      <c r="I277" s="62">
        <v>9</v>
      </c>
      <c r="J277" s="62" t="s">
        <v>113</v>
      </c>
      <c r="K277" s="61" t="s">
        <v>2067</v>
      </c>
      <c r="L277" s="61" t="s">
        <v>2068</v>
      </c>
      <c r="M277" s="61" t="s">
        <v>2069</v>
      </c>
      <c r="N277" s="61" t="s">
        <v>2070</v>
      </c>
      <c r="O277" s="61" t="s">
        <v>2071</v>
      </c>
      <c r="P277" s="61" t="s">
        <v>2072</v>
      </c>
      <c r="Q277" s="49" t="s">
        <v>2073</v>
      </c>
      <c r="R277" s="49" t="s">
        <v>2074</v>
      </c>
      <c r="S277" s="49" t="s">
        <v>2075</v>
      </c>
      <c r="T277" s="49"/>
      <c r="Z277" s="68" t="s">
        <v>2338</v>
      </c>
    </row>
    <row r="278" spans="1:26" ht="409.5" x14ac:dyDescent="0.25">
      <c r="A278" s="49" t="s">
        <v>284</v>
      </c>
      <c r="B278" s="49" t="s">
        <v>2020</v>
      </c>
      <c r="C278" s="60" t="e">
        <v>#N/A</v>
      </c>
      <c r="D278" s="49" t="s">
        <v>2021</v>
      </c>
      <c r="E278" s="61" t="s">
        <v>2022</v>
      </c>
      <c r="F278" s="49" t="s">
        <v>1448</v>
      </c>
      <c r="G278" s="61" t="s">
        <v>1449</v>
      </c>
      <c r="H278" s="61" t="s">
        <v>2023</v>
      </c>
      <c r="I278" s="62">
        <v>8</v>
      </c>
      <c r="J278" s="62" t="s">
        <v>182</v>
      </c>
      <c r="K278" s="61" t="s">
        <v>2024</v>
      </c>
      <c r="L278" s="61" t="s">
        <v>2025</v>
      </c>
      <c r="M278" s="61" t="s">
        <v>1453</v>
      </c>
      <c r="N278" s="61" t="s">
        <v>662</v>
      </c>
      <c r="O278" s="61" t="s">
        <v>295</v>
      </c>
      <c r="P278" s="61" t="s">
        <v>2026</v>
      </c>
      <c r="Q278" s="49" t="s">
        <v>2027</v>
      </c>
      <c r="R278" s="49"/>
      <c r="S278" s="49" t="s">
        <v>1457</v>
      </c>
      <c r="T278" s="49"/>
      <c r="Z278" s="69" t="s">
        <v>2337</v>
      </c>
    </row>
    <row r="279" spans="1:26" ht="409.5" x14ac:dyDescent="0.25">
      <c r="A279" s="49" t="s">
        <v>284</v>
      </c>
      <c r="B279" s="49" t="s">
        <v>4647</v>
      </c>
      <c r="C279" s="60" t="e">
        <v>#N/A</v>
      </c>
      <c r="D279" s="49" t="s">
        <v>4648</v>
      </c>
      <c r="E279" s="61" t="s">
        <v>4649</v>
      </c>
      <c r="F279" s="49"/>
      <c r="G279" s="61" t="s">
        <v>208</v>
      </c>
      <c r="H279" s="61" t="s">
        <v>4650</v>
      </c>
      <c r="I279" s="62">
        <v>5</v>
      </c>
      <c r="J279" s="62" t="s">
        <v>210</v>
      </c>
      <c r="K279" s="61" t="s">
        <v>4651</v>
      </c>
      <c r="L279" s="61" t="s">
        <v>4652</v>
      </c>
      <c r="M279" s="61" t="s">
        <v>1453</v>
      </c>
      <c r="N279" s="61" t="s">
        <v>662</v>
      </c>
      <c r="O279" s="61" t="s">
        <v>4653</v>
      </c>
      <c r="P279" s="61" t="s">
        <v>4654</v>
      </c>
      <c r="Q279" s="49"/>
      <c r="R279" s="49"/>
      <c r="S279" s="49" t="s">
        <v>4655</v>
      </c>
      <c r="T279" s="49"/>
      <c r="Z279" s="66" t="s">
        <v>4459</v>
      </c>
    </row>
    <row r="280" spans="1:26" ht="409.5" x14ac:dyDescent="0.25">
      <c r="A280" s="49" t="s">
        <v>284</v>
      </c>
      <c r="B280" s="49" t="s">
        <v>1999</v>
      </c>
      <c r="C280" s="60" t="e">
        <v>#N/A</v>
      </c>
      <c r="D280" s="49" t="s">
        <v>2000</v>
      </c>
      <c r="E280" s="61" t="s">
        <v>2001</v>
      </c>
      <c r="F280" s="49" t="s">
        <v>2002</v>
      </c>
      <c r="G280" s="61" t="s">
        <v>2003</v>
      </c>
      <c r="H280" s="61" t="s">
        <v>2004</v>
      </c>
      <c r="I280" s="62">
        <v>10</v>
      </c>
      <c r="J280" s="62" t="s">
        <v>182</v>
      </c>
      <c r="K280" s="61" t="s">
        <v>2005</v>
      </c>
      <c r="L280" s="61" t="s">
        <v>2006</v>
      </c>
      <c r="M280" s="61" t="s">
        <v>1453</v>
      </c>
      <c r="N280" s="61" t="s">
        <v>662</v>
      </c>
      <c r="O280" s="61" t="s">
        <v>295</v>
      </c>
      <c r="P280" s="61" t="s">
        <v>1640</v>
      </c>
      <c r="Q280" s="49" t="s">
        <v>2007</v>
      </c>
      <c r="R280" s="49" t="s">
        <v>2008</v>
      </c>
      <c r="S280" s="49" t="s">
        <v>2009</v>
      </c>
      <c r="T280" s="49"/>
      <c r="Z280" s="67" t="s">
        <v>386</v>
      </c>
    </row>
    <row r="281" spans="1:26" ht="409.5" x14ac:dyDescent="0.25">
      <c r="A281" s="49" t="s">
        <v>284</v>
      </c>
      <c r="B281" s="49" t="s">
        <v>2028</v>
      </c>
      <c r="C281" s="60" t="e">
        <v>#N/A</v>
      </c>
      <c r="D281" s="49" t="s">
        <v>2029</v>
      </c>
      <c r="E281" s="61" t="s">
        <v>2030</v>
      </c>
      <c r="F281" s="49" t="s">
        <v>2031</v>
      </c>
      <c r="G281" s="61" t="s">
        <v>2032</v>
      </c>
      <c r="H281" s="61" t="s">
        <v>2033</v>
      </c>
      <c r="I281" s="62">
        <v>9</v>
      </c>
      <c r="J281" s="62" t="s">
        <v>113</v>
      </c>
      <c r="K281" s="61" t="s">
        <v>2034</v>
      </c>
      <c r="L281" s="61" t="s">
        <v>2035</v>
      </c>
      <c r="M281" s="61" t="s">
        <v>2036</v>
      </c>
      <c r="N281" s="61" t="s">
        <v>662</v>
      </c>
      <c r="O281" s="61" t="s">
        <v>2037</v>
      </c>
      <c r="P281" s="61" t="s">
        <v>2038</v>
      </c>
      <c r="Q281" s="49" t="s">
        <v>2039</v>
      </c>
      <c r="R281" s="49" t="s">
        <v>2008</v>
      </c>
      <c r="S281" s="49" t="s">
        <v>1253</v>
      </c>
      <c r="T281" s="49"/>
      <c r="Z281" s="68" t="s">
        <v>4458</v>
      </c>
    </row>
    <row r="282" spans="1:26" ht="409.5" x14ac:dyDescent="0.25">
      <c r="A282" s="49" t="s">
        <v>284</v>
      </c>
      <c r="B282" s="49" t="s">
        <v>2076</v>
      </c>
      <c r="C282" s="60" t="e">
        <v>#N/A</v>
      </c>
      <c r="D282" s="49" t="s">
        <v>2077</v>
      </c>
      <c r="E282" s="61" t="s">
        <v>2078</v>
      </c>
      <c r="F282" s="49" t="s">
        <v>2079</v>
      </c>
      <c r="G282" s="61"/>
      <c r="H282" s="61" t="s">
        <v>2080</v>
      </c>
      <c r="I282" s="62">
        <v>10</v>
      </c>
      <c r="J282" s="62" t="s">
        <v>210</v>
      </c>
      <c r="K282" s="61" t="s">
        <v>2081</v>
      </c>
      <c r="L282" s="61" t="s">
        <v>2082</v>
      </c>
      <c r="M282" s="61" t="s">
        <v>2083</v>
      </c>
      <c r="N282" s="61" t="s">
        <v>2084</v>
      </c>
      <c r="O282" s="61" t="s">
        <v>2085</v>
      </c>
      <c r="P282" s="61" t="s">
        <v>2086</v>
      </c>
      <c r="Q282" s="49" t="s">
        <v>2087</v>
      </c>
      <c r="R282" s="49"/>
      <c r="S282" s="49" t="s">
        <v>2088</v>
      </c>
      <c r="T282" s="49"/>
      <c r="Z282" s="69" t="s">
        <v>386</v>
      </c>
    </row>
    <row r="283" spans="1:26" ht="409.5" x14ac:dyDescent="0.25">
      <c r="A283" s="49" t="s">
        <v>284</v>
      </c>
      <c r="B283" s="49" t="s">
        <v>1633</v>
      </c>
      <c r="C283" s="60" t="e">
        <v>#N/A</v>
      </c>
      <c r="D283" s="49" t="s">
        <v>1634</v>
      </c>
      <c r="E283" s="61" t="s">
        <v>1635</v>
      </c>
      <c r="F283" s="49"/>
      <c r="G283" s="61"/>
      <c r="H283" s="61" t="s">
        <v>1636</v>
      </c>
      <c r="I283" s="62">
        <v>9</v>
      </c>
      <c r="J283" s="62" t="s">
        <v>182</v>
      </c>
      <c r="K283" s="61" t="s">
        <v>1637</v>
      </c>
      <c r="L283" s="61" t="s">
        <v>1473</v>
      </c>
      <c r="M283" s="61" t="s">
        <v>1638</v>
      </c>
      <c r="N283" s="61" t="s">
        <v>1639</v>
      </c>
      <c r="O283" s="61" t="s">
        <v>295</v>
      </c>
      <c r="P283" s="61" t="s">
        <v>1640</v>
      </c>
      <c r="Q283" s="49" t="s">
        <v>1641</v>
      </c>
      <c r="R283" s="49"/>
      <c r="S283" s="49" t="s">
        <v>1642</v>
      </c>
      <c r="T283" s="49"/>
      <c r="Z283" s="66" t="s">
        <v>4931</v>
      </c>
    </row>
    <row r="284" spans="1:26" ht="409.5" x14ac:dyDescent="0.25">
      <c r="A284" s="49" t="s">
        <v>284</v>
      </c>
      <c r="B284" s="49" t="s">
        <v>1643</v>
      </c>
      <c r="C284" s="60" t="e">
        <v>#N/A</v>
      </c>
      <c r="D284" s="49" t="s">
        <v>1644</v>
      </c>
      <c r="E284" s="61" t="s">
        <v>1645</v>
      </c>
      <c r="F284" s="49"/>
      <c r="G284" s="61"/>
      <c r="H284" s="61" t="s">
        <v>1646</v>
      </c>
      <c r="I284" s="62">
        <v>10</v>
      </c>
      <c r="J284" s="62" t="s">
        <v>182</v>
      </c>
      <c r="K284" s="61" t="s">
        <v>1647</v>
      </c>
      <c r="L284" s="61" t="s">
        <v>1473</v>
      </c>
      <c r="M284" s="61" t="s">
        <v>1638</v>
      </c>
      <c r="N284" s="61" t="s">
        <v>1639</v>
      </c>
      <c r="O284" s="61" t="s">
        <v>1648</v>
      </c>
      <c r="P284" s="61" t="s">
        <v>1649</v>
      </c>
      <c r="Q284" s="49" t="s">
        <v>1641</v>
      </c>
      <c r="R284" s="49"/>
      <c r="S284" s="49" t="s">
        <v>1650</v>
      </c>
      <c r="T284" s="49"/>
      <c r="Z284" s="67" t="s">
        <v>386</v>
      </c>
    </row>
    <row r="285" spans="1:26" ht="409.5" x14ac:dyDescent="0.25">
      <c r="A285" s="49" t="s">
        <v>284</v>
      </c>
      <c r="B285" s="49" t="s">
        <v>4891</v>
      </c>
      <c r="C285" s="60" t="e">
        <v>#N/A</v>
      </c>
      <c r="D285" s="49" t="s">
        <v>4892</v>
      </c>
      <c r="E285" s="61" t="s">
        <v>4893</v>
      </c>
      <c r="F285" s="49"/>
      <c r="G285" s="61"/>
      <c r="H285" s="61" t="s">
        <v>4894</v>
      </c>
      <c r="I285" s="62">
        <v>8</v>
      </c>
      <c r="J285" s="62" t="s">
        <v>182</v>
      </c>
      <c r="K285" s="61" t="s">
        <v>4895</v>
      </c>
      <c r="L285" s="61" t="s">
        <v>4896</v>
      </c>
      <c r="M285" s="61" t="s">
        <v>1453</v>
      </c>
      <c r="N285" s="61" t="s">
        <v>662</v>
      </c>
      <c r="O285" s="61" t="s">
        <v>4897</v>
      </c>
      <c r="P285" s="61" t="s">
        <v>4898</v>
      </c>
      <c r="Q285" s="49"/>
      <c r="R285" s="49"/>
      <c r="S285" s="49" t="s">
        <v>4890</v>
      </c>
      <c r="T285" s="49"/>
      <c r="Z285" s="68" t="s">
        <v>4939</v>
      </c>
    </row>
    <row r="286" spans="1:26" ht="409.5" x14ac:dyDescent="0.25">
      <c r="A286" s="49" t="s">
        <v>284</v>
      </c>
      <c r="B286" s="49" t="s">
        <v>2051</v>
      </c>
      <c r="C286" s="60" t="e">
        <v>#N/A</v>
      </c>
      <c r="D286" s="49" t="s">
        <v>2052</v>
      </c>
      <c r="E286" s="61" t="s">
        <v>2053</v>
      </c>
      <c r="F286" s="49" t="s">
        <v>2054</v>
      </c>
      <c r="G286" s="61" t="s">
        <v>1528</v>
      </c>
      <c r="H286" s="61" t="s">
        <v>2055</v>
      </c>
      <c r="I286" s="62">
        <v>9</v>
      </c>
      <c r="J286" s="62" t="s">
        <v>182</v>
      </c>
      <c r="K286" s="61" t="s">
        <v>2056</v>
      </c>
      <c r="L286" s="61" t="s">
        <v>1473</v>
      </c>
      <c r="M286" s="61" t="s">
        <v>1453</v>
      </c>
      <c r="N286" s="61" t="s">
        <v>662</v>
      </c>
      <c r="O286" s="61" t="s">
        <v>295</v>
      </c>
      <c r="P286" s="61" t="s">
        <v>2057</v>
      </c>
      <c r="Q286" s="49" t="s">
        <v>2058</v>
      </c>
      <c r="R286" s="49" t="s">
        <v>2059</v>
      </c>
      <c r="S286" s="49" t="s">
        <v>2060</v>
      </c>
      <c r="T286" s="49"/>
      <c r="Z286" s="69" t="s">
        <v>386</v>
      </c>
    </row>
    <row r="287" spans="1:26" ht="409.5" x14ac:dyDescent="0.25">
      <c r="A287" s="49" t="s">
        <v>284</v>
      </c>
      <c r="B287" s="49" t="s">
        <v>1487</v>
      </c>
      <c r="C287" s="60" t="e">
        <v>#N/A</v>
      </c>
      <c r="D287" s="49" t="s">
        <v>1488</v>
      </c>
      <c r="E287" s="61" t="s">
        <v>1489</v>
      </c>
      <c r="F287" s="49" t="s">
        <v>1461</v>
      </c>
      <c r="G287" s="61"/>
      <c r="H287" s="61" t="s">
        <v>1490</v>
      </c>
      <c r="I287" s="62">
        <v>9</v>
      </c>
      <c r="J287" s="62" t="s">
        <v>210</v>
      </c>
      <c r="K287" s="61" t="s">
        <v>1491</v>
      </c>
      <c r="L287" s="61" t="s">
        <v>1492</v>
      </c>
      <c r="M287" s="61" t="s">
        <v>1493</v>
      </c>
      <c r="N287" s="61" t="s">
        <v>1494</v>
      </c>
      <c r="O287" s="61" t="s">
        <v>295</v>
      </c>
      <c r="P287" s="61" t="s">
        <v>1495</v>
      </c>
      <c r="Q287" s="49" t="s">
        <v>1496</v>
      </c>
      <c r="R287" s="49"/>
      <c r="S287" s="49" t="s">
        <v>1497</v>
      </c>
      <c r="T287" s="49"/>
      <c r="Z287" s="66" t="s">
        <v>4139</v>
      </c>
    </row>
    <row r="288" spans="1:26" ht="409.5" x14ac:dyDescent="0.25">
      <c r="A288" s="49" t="s">
        <v>284</v>
      </c>
      <c r="B288" s="49" t="s">
        <v>1498</v>
      </c>
      <c r="C288" s="60" t="e">
        <v>#N/A</v>
      </c>
      <c r="D288" s="49" t="s">
        <v>1499</v>
      </c>
      <c r="E288" s="61" t="s">
        <v>1500</v>
      </c>
      <c r="F288" s="49" t="s">
        <v>1461</v>
      </c>
      <c r="G288" s="61"/>
      <c r="H288" s="61" t="s">
        <v>1501</v>
      </c>
      <c r="I288" s="62">
        <v>9</v>
      </c>
      <c r="J288" s="62" t="s">
        <v>210</v>
      </c>
      <c r="K288" s="61" t="s">
        <v>1502</v>
      </c>
      <c r="L288" s="61" t="s">
        <v>1503</v>
      </c>
      <c r="M288" s="61" t="s">
        <v>1504</v>
      </c>
      <c r="N288" s="61" t="s">
        <v>1505</v>
      </c>
      <c r="O288" s="61" t="s">
        <v>295</v>
      </c>
      <c r="P288" s="61" t="s">
        <v>1506</v>
      </c>
      <c r="Q288" s="49" t="s">
        <v>1496</v>
      </c>
      <c r="R288" s="49"/>
      <c r="S288" s="49" t="s">
        <v>1497</v>
      </c>
      <c r="T288" s="49"/>
      <c r="Z288" s="67" t="s">
        <v>386</v>
      </c>
    </row>
    <row r="289" spans="1:26" ht="409.5" x14ac:dyDescent="0.25">
      <c r="A289" s="49" t="s">
        <v>284</v>
      </c>
      <c r="B289" s="49" t="s">
        <v>4811</v>
      </c>
      <c r="C289" s="60" t="e">
        <v>#N/A</v>
      </c>
      <c r="D289" s="49" t="s">
        <v>4812</v>
      </c>
      <c r="E289" s="61" t="s">
        <v>4813</v>
      </c>
      <c r="F289" s="49" t="s">
        <v>1461</v>
      </c>
      <c r="G289" s="61"/>
      <c r="H289" s="61" t="s">
        <v>4814</v>
      </c>
      <c r="I289" s="62">
        <v>7</v>
      </c>
      <c r="J289" s="62" t="s">
        <v>210</v>
      </c>
      <c r="K289" s="61" t="s">
        <v>4815</v>
      </c>
      <c r="L289" s="61" t="s">
        <v>4816</v>
      </c>
      <c r="M289" s="61" t="s">
        <v>1453</v>
      </c>
      <c r="N289" s="61" t="s">
        <v>662</v>
      </c>
      <c r="O289" s="61" t="s">
        <v>295</v>
      </c>
      <c r="P289" s="61" t="s">
        <v>4817</v>
      </c>
      <c r="Q289" s="49"/>
      <c r="R289" s="49"/>
      <c r="S289" s="49" t="s">
        <v>1497</v>
      </c>
      <c r="T289" s="49"/>
      <c r="Z289" s="68" t="s">
        <v>417</v>
      </c>
    </row>
    <row r="290" spans="1:26" ht="409.5" x14ac:dyDescent="0.25">
      <c r="A290" s="49" t="s">
        <v>284</v>
      </c>
      <c r="B290" s="49" t="s">
        <v>1507</v>
      </c>
      <c r="C290" s="60" t="e">
        <v>#N/A</v>
      </c>
      <c r="D290" s="49" t="s">
        <v>1508</v>
      </c>
      <c r="E290" s="61" t="s">
        <v>1509</v>
      </c>
      <c r="F290" s="49" t="s">
        <v>1461</v>
      </c>
      <c r="G290" s="61"/>
      <c r="H290" s="61" t="s">
        <v>1510</v>
      </c>
      <c r="I290" s="62">
        <v>9</v>
      </c>
      <c r="J290" s="62" t="s">
        <v>210</v>
      </c>
      <c r="K290" s="61" t="s">
        <v>1511</v>
      </c>
      <c r="L290" s="61" t="s">
        <v>1512</v>
      </c>
      <c r="M290" s="61" t="s">
        <v>1513</v>
      </c>
      <c r="N290" s="61" t="s">
        <v>1514</v>
      </c>
      <c r="O290" s="61" t="s">
        <v>295</v>
      </c>
      <c r="P290" s="61" t="s">
        <v>1515</v>
      </c>
      <c r="Q290" s="49" t="s">
        <v>1516</v>
      </c>
      <c r="R290" s="49"/>
      <c r="S290" s="49" t="s">
        <v>1497</v>
      </c>
      <c r="T290" s="49"/>
      <c r="Z290" s="69" t="s">
        <v>386</v>
      </c>
    </row>
    <row r="291" spans="1:26" ht="409.5" x14ac:dyDescent="0.25">
      <c r="A291" s="49" t="s">
        <v>284</v>
      </c>
      <c r="B291" s="49" t="s">
        <v>4876</v>
      </c>
      <c r="C291" s="60" t="e">
        <v>#N/A</v>
      </c>
      <c r="D291" s="49" t="s">
        <v>4877</v>
      </c>
      <c r="E291" s="61" t="s">
        <v>4878</v>
      </c>
      <c r="F291" s="49"/>
      <c r="G291" s="61"/>
      <c r="H291" s="61" t="s">
        <v>4879</v>
      </c>
      <c r="I291" s="62">
        <v>9</v>
      </c>
      <c r="J291" s="62" t="s">
        <v>182</v>
      </c>
      <c r="K291" s="61" t="s">
        <v>4880</v>
      </c>
      <c r="L291" s="61" t="s">
        <v>4881</v>
      </c>
      <c r="M291" s="61" t="s">
        <v>4882</v>
      </c>
      <c r="N291" s="61" t="s">
        <v>4883</v>
      </c>
      <c r="O291" s="61" t="s">
        <v>295</v>
      </c>
      <c r="P291" s="61" t="s">
        <v>4884</v>
      </c>
      <c r="Q291" s="49"/>
      <c r="R291" s="49"/>
      <c r="S291" s="49" t="s">
        <v>4866</v>
      </c>
      <c r="T291" s="49"/>
      <c r="Z291" s="66" t="s">
        <v>4380</v>
      </c>
    </row>
    <row r="292" spans="1:26" ht="409.5" x14ac:dyDescent="0.25">
      <c r="A292" s="49" t="s">
        <v>284</v>
      </c>
      <c r="B292" s="49" t="s">
        <v>4804</v>
      </c>
      <c r="C292" s="60" t="e">
        <v>#N/A</v>
      </c>
      <c r="D292" s="49" t="s">
        <v>4805</v>
      </c>
      <c r="E292" s="61" t="s">
        <v>4806</v>
      </c>
      <c r="F292" s="49"/>
      <c r="G292" s="61"/>
      <c r="H292" s="61" t="s">
        <v>4807</v>
      </c>
      <c r="I292" s="62">
        <v>9</v>
      </c>
      <c r="J292" s="62" t="s">
        <v>182</v>
      </c>
      <c r="K292" s="61" t="s">
        <v>4808</v>
      </c>
      <c r="L292" s="61" t="s">
        <v>4809</v>
      </c>
      <c r="M292" s="61" t="s">
        <v>1453</v>
      </c>
      <c r="N292" s="61" t="s">
        <v>662</v>
      </c>
      <c r="O292" s="61" t="s">
        <v>295</v>
      </c>
      <c r="P292" s="61" t="s">
        <v>4810</v>
      </c>
      <c r="Q292" s="49"/>
      <c r="R292" s="49"/>
      <c r="S292" s="49" t="s">
        <v>1253</v>
      </c>
      <c r="T292" s="49"/>
      <c r="Z292" s="67" t="s">
        <v>386</v>
      </c>
    </row>
    <row r="293" spans="1:26" ht="409.5" x14ac:dyDescent="0.25">
      <c r="A293" s="49" t="s">
        <v>284</v>
      </c>
      <c r="B293" s="49" t="s">
        <v>1525</v>
      </c>
      <c r="C293" s="60" t="e">
        <v>#N/A</v>
      </c>
      <c r="D293" s="49" t="s">
        <v>1526</v>
      </c>
      <c r="E293" s="61" t="s">
        <v>1527</v>
      </c>
      <c r="F293" s="49"/>
      <c r="G293" s="61" t="s">
        <v>1528</v>
      </c>
      <c r="H293" s="61" t="s">
        <v>1529</v>
      </c>
      <c r="I293" s="62">
        <v>9</v>
      </c>
      <c r="J293" s="62" t="s">
        <v>182</v>
      </c>
      <c r="K293" s="61" t="s">
        <v>1530</v>
      </c>
      <c r="L293" s="61" t="s">
        <v>1531</v>
      </c>
      <c r="M293" s="61" t="s">
        <v>1453</v>
      </c>
      <c r="N293" s="61" t="s">
        <v>662</v>
      </c>
      <c r="O293" s="61" t="s">
        <v>295</v>
      </c>
      <c r="P293" s="61" t="s">
        <v>1532</v>
      </c>
      <c r="Q293" s="49" t="s">
        <v>1523</v>
      </c>
      <c r="R293" s="49"/>
      <c r="S293" s="49" t="s">
        <v>1533</v>
      </c>
      <c r="T293" s="49"/>
      <c r="Z293" s="68" t="s">
        <v>4388</v>
      </c>
    </row>
    <row r="294" spans="1:26" ht="409.5" x14ac:dyDescent="0.25">
      <c r="A294" s="49" t="s">
        <v>1106</v>
      </c>
      <c r="B294" s="49" t="s">
        <v>1280</v>
      </c>
      <c r="C294" s="60" t="e">
        <v>#N/A</v>
      </c>
      <c r="D294" s="49" t="s">
        <v>1281</v>
      </c>
      <c r="E294" s="61" t="s">
        <v>1282</v>
      </c>
      <c r="F294" s="49" t="s">
        <v>1283</v>
      </c>
      <c r="G294" s="61" t="s">
        <v>501</v>
      </c>
      <c r="H294" s="61" t="s">
        <v>1284</v>
      </c>
      <c r="I294" s="62">
        <v>8</v>
      </c>
      <c r="J294" s="62" t="s">
        <v>113</v>
      </c>
      <c r="K294" s="61" t="s">
        <v>1285</v>
      </c>
      <c r="L294" s="61" t="s">
        <v>1286</v>
      </c>
      <c r="M294" s="61" t="s">
        <v>1115</v>
      </c>
      <c r="N294" s="61" t="s">
        <v>1116</v>
      </c>
      <c r="O294" s="61" t="s">
        <v>1287</v>
      </c>
      <c r="P294" s="61" t="s">
        <v>1288</v>
      </c>
      <c r="Q294" s="49" t="s">
        <v>1289</v>
      </c>
      <c r="R294" s="49" t="s">
        <v>1290</v>
      </c>
      <c r="S294" s="49" t="s">
        <v>1291</v>
      </c>
      <c r="T294" s="49"/>
      <c r="Z294" s="69" t="s">
        <v>386</v>
      </c>
    </row>
    <row r="295" spans="1:26" ht="409.5" x14ac:dyDescent="0.25">
      <c r="A295" s="49" t="s">
        <v>1106</v>
      </c>
      <c r="B295" s="49" t="s">
        <v>1371</v>
      </c>
      <c r="C295" s="60" t="e">
        <v>#N/A</v>
      </c>
      <c r="D295" s="49" t="s">
        <v>1372</v>
      </c>
      <c r="E295" s="61" t="s">
        <v>1373</v>
      </c>
      <c r="F295" s="49" t="s">
        <v>1374</v>
      </c>
      <c r="G295" s="61" t="s">
        <v>1111</v>
      </c>
      <c r="H295" s="61" t="s">
        <v>1375</v>
      </c>
      <c r="I295" s="62">
        <v>9</v>
      </c>
      <c r="J295" s="62" t="s">
        <v>113</v>
      </c>
      <c r="K295" s="61" t="s">
        <v>1376</v>
      </c>
      <c r="L295" s="61" t="s">
        <v>1377</v>
      </c>
      <c r="M295" s="61" t="s">
        <v>1115</v>
      </c>
      <c r="N295" s="61" t="s">
        <v>1116</v>
      </c>
      <c r="O295" s="61" t="s">
        <v>1117</v>
      </c>
      <c r="P295" s="61" t="s">
        <v>1378</v>
      </c>
      <c r="Q295" s="49" t="s">
        <v>1369</v>
      </c>
      <c r="R295" s="49" t="s">
        <v>1379</v>
      </c>
      <c r="S295" s="49" t="s">
        <v>1380</v>
      </c>
      <c r="T295" s="49"/>
      <c r="Z295" s="66" t="s">
        <v>843</v>
      </c>
    </row>
    <row r="296" spans="1:26" ht="409.5" x14ac:dyDescent="0.25">
      <c r="A296" s="49" t="s">
        <v>1106</v>
      </c>
      <c r="B296" s="49" t="s">
        <v>1107</v>
      </c>
      <c r="C296" s="60" t="e">
        <v>#N/A</v>
      </c>
      <c r="D296" s="49" t="s">
        <v>1108</v>
      </c>
      <c r="E296" s="61" t="s">
        <v>1109</v>
      </c>
      <c r="F296" s="49" t="s">
        <v>1110</v>
      </c>
      <c r="G296" s="61" t="s">
        <v>1111</v>
      </c>
      <c r="H296" s="61" t="s">
        <v>1112</v>
      </c>
      <c r="I296" s="62">
        <v>7</v>
      </c>
      <c r="J296" s="62" t="s">
        <v>113</v>
      </c>
      <c r="K296" s="61" t="s">
        <v>1113</v>
      </c>
      <c r="L296" s="61" t="s">
        <v>1114</v>
      </c>
      <c r="M296" s="61" t="s">
        <v>1115</v>
      </c>
      <c r="N296" s="61" t="s">
        <v>1116</v>
      </c>
      <c r="O296" s="61" t="s">
        <v>1117</v>
      </c>
      <c r="P296" s="61" t="s">
        <v>1118</v>
      </c>
      <c r="Q296" s="49" t="s">
        <v>1119</v>
      </c>
      <c r="R296" s="49"/>
      <c r="S296" s="49" t="s">
        <v>1120</v>
      </c>
      <c r="T296" s="49"/>
      <c r="Z296" s="67" t="s">
        <v>386</v>
      </c>
    </row>
    <row r="297" spans="1:26" ht="409.5" x14ac:dyDescent="0.25">
      <c r="A297" s="49" t="s">
        <v>1106</v>
      </c>
      <c r="B297" s="49" t="s">
        <v>3288</v>
      </c>
      <c r="C297" s="60" t="e">
        <v>#N/A</v>
      </c>
      <c r="D297" s="49" t="s">
        <v>3289</v>
      </c>
      <c r="E297" s="61" t="s">
        <v>3290</v>
      </c>
      <c r="F297" s="49" t="s">
        <v>3291</v>
      </c>
      <c r="G297" s="61" t="s">
        <v>1111</v>
      </c>
      <c r="H297" s="61" t="s">
        <v>3292</v>
      </c>
      <c r="I297" s="62">
        <v>10</v>
      </c>
      <c r="J297" s="62" t="s">
        <v>113</v>
      </c>
      <c r="K297" s="61" t="s">
        <v>3293</v>
      </c>
      <c r="L297" s="61" t="s">
        <v>3294</v>
      </c>
      <c r="M297" s="61" t="s">
        <v>1115</v>
      </c>
      <c r="N297" s="61" t="s">
        <v>1116</v>
      </c>
      <c r="O297" s="61" t="s">
        <v>1117</v>
      </c>
      <c r="P297" s="61" t="s">
        <v>3295</v>
      </c>
      <c r="Q297" s="49"/>
      <c r="R297" s="49" t="s">
        <v>1278</v>
      </c>
      <c r="S297" s="49" t="s">
        <v>3296</v>
      </c>
      <c r="T297" s="49"/>
      <c r="Z297" s="68" t="s">
        <v>852</v>
      </c>
    </row>
    <row r="298" spans="1:26" ht="409.5" x14ac:dyDescent="0.25">
      <c r="A298" s="49" t="s">
        <v>1106</v>
      </c>
      <c r="B298" s="49" t="s">
        <v>1349</v>
      </c>
      <c r="C298" s="60" t="e">
        <v>#N/A</v>
      </c>
      <c r="D298" s="49" t="s">
        <v>1350</v>
      </c>
      <c r="E298" s="61" t="s">
        <v>1351</v>
      </c>
      <c r="F298" s="49" t="s">
        <v>1352</v>
      </c>
      <c r="G298" s="61" t="s">
        <v>1353</v>
      </c>
      <c r="H298" s="61" t="s">
        <v>1354</v>
      </c>
      <c r="I298" s="62">
        <v>10</v>
      </c>
      <c r="J298" s="62" t="s">
        <v>113</v>
      </c>
      <c r="K298" s="61" t="s">
        <v>1355</v>
      </c>
      <c r="L298" s="61" t="s">
        <v>1356</v>
      </c>
      <c r="M298" s="61" t="s">
        <v>1115</v>
      </c>
      <c r="N298" s="61" t="s">
        <v>1116</v>
      </c>
      <c r="O298" s="61" t="s">
        <v>1117</v>
      </c>
      <c r="P298" s="61" t="s">
        <v>1357</v>
      </c>
      <c r="Q298" s="49" t="s">
        <v>1327</v>
      </c>
      <c r="R298" s="49" t="s">
        <v>1358</v>
      </c>
      <c r="S298" s="49" t="s">
        <v>1359</v>
      </c>
      <c r="T298" s="49"/>
      <c r="Z298" s="69" t="s">
        <v>851</v>
      </c>
    </row>
    <row r="299" spans="1:26" ht="409.5" x14ac:dyDescent="0.25">
      <c r="A299" s="49" t="s">
        <v>1106</v>
      </c>
      <c r="B299" s="49" t="s">
        <v>3330</v>
      </c>
      <c r="C299" s="60" t="e">
        <v>#N/A</v>
      </c>
      <c r="D299" s="49" t="s">
        <v>3331</v>
      </c>
      <c r="E299" s="61" t="s">
        <v>3332</v>
      </c>
      <c r="F299" s="49" t="s">
        <v>1426</v>
      </c>
      <c r="G299" s="61" t="s">
        <v>1427</v>
      </c>
      <c r="H299" s="61" t="s">
        <v>3333</v>
      </c>
      <c r="I299" s="62">
        <v>8</v>
      </c>
      <c r="J299" s="62" t="s">
        <v>182</v>
      </c>
      <c r="K299" s="61" t="s">
        <v>3334</v>
      </c>
      <c r="L299" s="61" t="s">
        <v>3335</v>
      </c>
      <c r="M299" s="61" t="s">
        <v>1262</v>
      </c>
      <c r="N299" s="61" t="s">
        <v>1263</v>
      </c>
      <c r="O299" s="61" t="s">
        <v>3336</v>
      </c>
      <c r="P299" s="61" t="s">
        <v>3337</v>
      </c>
      <c r="Q299" s="49"/>
      <c r="R299" s="49" t="s">
        <v>3338</v>
      </c>
      <c r="S299" s="49" t="s">
        <v>744</v>
      </c>
      <c r="T299" s="49"/>
      <c r="Z299" s="66" t="s">
        <v>2586</v>
      </c>
    </row>
    <row r="300" spans="1:26" ht="409.5" x14ac:dyDescent="0.25">
      <c r="A300" s="49" t="s">
        <v>1106</v>
      </c>
      <c r="B300" s="49" t="s">
        <v>1254</v>
      </c>
      <c r="C300" s="60" t="e">
        <v>#N/A</v>
      </c>
      <c r="D300" s="49" t="s">
        <v>1255</v>
      </c>
      <c r="E300" s="61" t="s">
        <v>1256</v>
      </c>
      <c r="F300" s="49" t="s">
        <v>1257</v>
      </c>
      <c r="G300" s="61" t="s">
        <v>1258</v>
      </c>
      <c r="H300" s="61" t="s">
        <v>1259</v>
      </c>
      <c r="I300" s="62">
        <v>8</v>
      </c>
      <c r="J300" s="62" t="s">
        <v>113</v>
      </c>
      <c r="K300" s="61" t="s">
        <v>1260</v>
      </c>
      <c r="L300" s="61" t="s">
        <v>1261</v>
      </c>
      <c r="M300" s="61" t="s">
        <v>1262</v>
      </c>
      <c r="N300" s="61" t="s">
        <v>1263</v>
      </c>
      <c r="O300" s="61" t="s">
        <v>1264</v>
      </c>
      <c r="P300" s="61" t="s">
        <v>1265</v>
      </c>
      <c r="Q300" s="49" t="s">
        <v>1266</v>
      </c>
      <c r="R300" s="49" t="s">
        <v>1267</v>
      </c>
      <c r="S300" s="49" t="s">
        <v>1268</v>
      </c>
      <c r="T300" s="49"/>
      <c r="Z300" s="67" t="s">
        <v>386</v>
      </c>
    </row>
    <row r="301" spans="1:26" ht="409.5" x14ac:dyDescent="0.25">
      <c r="A301" s="49" t="s">
        <v>1106</v>
      </c>
      <c r="B301" s="49" t="s">
        <v>1269</v>
      </c>
      <c r="C301" s="60" t="e">
        <v>#N/A</v>
      </c>
      <c r="D301" s="49" t="s">
        <v>1270</v>
      </c>
      <c r="E301" s="61" t="s">
        <v>1271</v>
      </c>
      <c r="F301" s="49" t="s">
        <v>1272</v>
      </c>
      <c r="G301" s="61" t="s">
        <v>501</v>
      </c>
      <c r="H301" s="61" t="s">
        <v>1273</v>
      </c>
      <c r="I301" s="62">
        <v>10</v>
      </c>
      <c r="J301" s="62" t="s">
        <v>113</v>
      </c>
      <c r="K301" s="61" t="s">
        <v>1274</v>
      </c>
      <c r="L301" s="61" t="s">
        <v>1275</v>
      </c>
      <c r="M301" s="61" t="s">
        <v>1115</v>
      </c>
      <c r="N301" s="61" t="s">
        <v>1116</v>
      </c>
      <c r="O301" s="61" t="s">
        <v>1276</v>
      </c>
      <c r="P301" s="61" t="s">
        <v>1277</v>
      </c>
      <c r="Q301" s="49" t="s">
        <v>1266</v>
      </c>
      <c r="R301" s="49" t="s">
        <v>1278</v>
      </c>
      <c r="S301" s="49" t="s">
        <v>1279</v>
      </c>
      <c r="T301" s="49"/>
      <c r="Z301" s="68" t="s">
        <v>386</v>
      </c>
    </row>
    <row r="302" spans="1:26" ht="409.5" x14ac:dyDescent="0.25">
      <c r="A302" s="49" t="s">
        <v>1106</v>
      </c>
      <c r="B302" s="49" t="s">
        <v>1956</v>
      </c>
      <c r="C302" s="60" t="e">
        <v>#N/A</v>
      </c>
      <c r="D302" s="49" t="s">
        <v>1957</v>
      </c>
      <c r="E302" s="61" t="s">
        <v>1958</v>
      </c>
      <c r="F302" s="49" t="s">
        <v>1272</v>
      </c>
      <c r="G302" s="61" t="s">
        <v>501</v>
      </c>
      <c r="H302" s="61" t="s">
        <v>1959</v>
      </c>
      <c r="I302" s="62">
        <v>9</v>
      </c>
      <c r="J302" s="62" t="s">
        <v>113</v>
      </c>
      <c r="K302" s="61" t="s">
        <v>1960</v>
      </c>
      <c r="L302" s="61" t="s">
        <v>1961</v>
      </c>
      <c r="M302" s="61" t="s">
        <v>1115</v>
      </c>
      <c r="N302" s="61" t="s">
        <v>1116</v>
      </c>
      <c r="O302" s="61" t="s">
        <v>1117</v>
      </c>
      <c r="P302" s="61" t="s">
        <v>1962</v>
      </c>
      <c r="Q302" s="49" t="s">
        <v>1963</v>
      </c>
      <c r="R302" s="49" t="s">
        <v>1964</v>
      </c>
      <c r="S302" s="49" t="s">
        <v>1965</v>
      </c>
      <c r="T302" s="49"/>
      <c r="Z302" s="69" t="s">
        <v>2594</v>
      </c>
    </row>
    <row r="303" spans="1:26" ht="409.5" x14ac:dyDescent="0.25">
      <c r="A303" s="49" t="s">
        <v>1106</v>
      </c>
      <c r="B303" s="49" t="s">
        <v>3346</v>
      </c>
      <c r="C303" s="60" t="e">
        <v>#N/A</v>
      </c>
      <c r="D303" s="49" t="s">
        <v>3347</v>
      </c>
      <c r="E303" s="61" t="s">
        <v>3348</v>
      </c>
      <c r="F303" s="49" t="s">
        <v>1426</v>
      </c>
      <c r="G303" s="61" t="s">
        <v>3324</v>
      </c>
      <c r="H303" s="61" t="s">
        <v>3349</v>
      </c>
      <c r="I303" s="62">
        <v>8</v>
      </c>
      <c r="J303" s="62" t="s">
        <v>113</v>
      </c>
      <c r="K303" s="61" t="s">
        <v>3350</v>
      </c>
      <c r="L303" s="61" t="s">
        <v>3351</v>
      </c>
      <c r="M303" s="61" t="s">
        <v>1115</v>
      </c>
      <c r="N303" s="61" t="s">
        <v>1116</v>
      </c>
      <c r="O303" s="61" t="s">
        <v>1117</v>
      </c>
      <c r="P303" s="61" t="s">
        <v>3352</v>
      </c>
      <c r="Q303" s="49"/>
      <c r="R303" s="49" t="s">
        <v>1432</v>
      </c>
      <c r="S303" s="49" t="s">
        <v>319</v>
      </c>
      <c r="T303" s="49"/>
      <c r="Z303" s="66" t="s">
        <v>2881</v>
      </c>
    </row>
    <row r="304" spans="1:26" ht="409.5" x14ac:dyDescent="0.25">
      <c r="A304" s="49" t="s">
        <v>1534</v>
      </c>
      <c r="B304" s="49" t="s">
        <v>2650</v>
      </c>
      <c r="C304" s="60" t="e">
        <v>#N/A</v>
      </c>
      <c r="D304" s="49" t="s">
        <v>2651</v>
      </c>
      <c r="E304" s="61" t="s">
        <v>2652</v>
      </c>
      <c r="F304" s="49" t="s">
        <v>2653</v>
      </c>
      <c r="G304" s="61" t="s">
        <v>2654</v>
      </c>
      <c r="H304" s="61" t="s">
        <v>2655</v>
      </c>
      <c r="I304" s="62">
        <v>8</v>
      </c>
      <c r="J304" s="62" t="s">
        <v>113</v>
      </c>
      <c r="K304" s="61" t="s">
        <v>2656</v>
      </c>
      <c r="L304" s="61" t="s">
        <v>2657</v>
      </c>
      <c r="M304" s="61" t="s">
        <v>2658</v>
      </c>
      <c r="N304" s="61" t="s">
        <v>2659</v>
      </c>
      <c r="O304" s="61" t="s">
        <v>2660</v>
      </c>
      <c r="P304" s="61" t="s">
        <v>2661</v>
      </c>
      <c r="Q304" s="49"/>
      <c r="R304" s="49" t="s">
        <v>2662</v>
      </c>
      <c r="S304" s="49" t="s">
        <v>1547</v>
      </c>
      <c r="T304" s="49"/>
      <c r="Z304" s="67" t="s">
        <v>960</v>
      </c>
    </row>
    <row r="305" spans="1:26" ht="409.5" x14ac:dyDescent="0.25">
      <c r="A305" s="49" t="s">
        <v>1534</v>
      </c>
      <c r="B305" s="49" t="s">
        <v>1535</v>
      </c>
      <c r="C305" s="60" t="e">
        <v>#N/A</v>
      </c>
      <c r="D305" s="49" t="s">
        <v>1536</v>
      </c>
      <c r="E305" s="61" t="s">
        <v>1537</v>
      </c>
      <c r="F305" s="49" t="s">
        <v>1538</v>
      </c>
      <c r="G305" s="61" t="s">
        <v>1539</v>
      </c>
      <c r="H305" s="61" t="s">
        <v>1540</v>
      </c>
      <c r="I305" s="62">
        <v>8</v>
      </c>
      <c r="J305" s="62" t="s">
        <v>210</v>
      </c>
      <c r="K305" s="61" t="s">
        <v>1541</v>
      </c>
      <c r="L305" s="61" t="s">
        <v>1542</v>
      </c>
      <c r="M305" s="61" t="s">
        <v>1543</v>
      </c>
      <c r="N305" s="61" t="s">
        <v>1544</v>
      </c>
      <c r="O305" s="61" t="s">
        <v>1545</v>
      </c>
      <c r="P305" s="61" t="s">
        <v>1546</v>
      </c>
      <c r="Q305" s="49" t="s">
        <v>1523</v>
      </c>
      <c r="R305" s="49"/>
      <c r="S305" s="49" t="s">
        <v>1547</v>
      </c>
      <c r="T305" s="49"/>
      <c r="Z305" s="68" t="s">
        <v>2890</v>
      </c>
    </row>
    <row r="306" spans="1:26" ht="409.5" x14ac:dyDescent="0.25">
      <c r="A306" s="49" t="s">
        <v>783</v>
      </c>
      <c r="B306" s="49" t="s">
        <v>2533</v>
      </c>
      <c r="C306" s="60" t="e">
        <v>#N/A</v>
      </c>
      <c r="D306" s="49" t="s">
        <v>2534</v>
      </c>
      <c r="E306" s="61" t="s">
        <v>2535</v>
      </c>
      <c r="F306" s="49" t="s">
        <v>2536</v>
      </c>
      <c r="G306" s="61" t="s">
        <v>2537</v>
      </c>
      <c r="H306" s="61" t="s">
        <v>2538</v>
      </c>
      <c r="I306" s="62">
        <v>9</v>
      </c>
      <c r="J306" s="62" t="s">
        <v>609</v>
      </c>
      <c r="K306" s="61" t="s">
        <v>2539</v>
      </c>
      <c r="L306" s="61" t="s">
        <v>820</v>
      </c>
      <c r="M306" s="61" t="s">
        <v>790</v>
      </c>
      <c r="N306" s="61" t="s">
        <v>2540</v>
      </c>
      <c r="O306" s="61" t="s">
        <v>792</v>
      </c>
      <c r="P306" s="61" t="s">
        <v>2541</v>
      </c>
      <c r="Q306" s="49" t="s">
        <v>2542</v>
      </c>
      <c r="R306" s="49" t="s">
        <v>2543</v>
      </c>
      <c r="S306" s="49" t="s">
        <v>2544</v>
      </c>
      <c r="T306" s="49"/>
      <c r="Z306" s="69" t="s">
        <v>386</v>
      </c>
    </row>
    <row r="307" spans="1:26" ht="409.5" x14ac:dyDescent="0.25">
      <c r="A307" s="49" t="s">
        <v>783</v>
      </c>
      <c r="B307" s="49" t="s">
        <v>3989</v>
      </c>
      <c r="C307" s="60" t="e">
        <v>#N/A</v>
      </c>
      <c r="D307" s="49" t="s">
        <v>3990</v>
      </c>
      <c r="E307" s="61" t="s">
        <v>3991</v>
      </c>
      <c r="F307" s="49" t="s">
        <v>3992</v>
      </c>
      <c r="G307" s="61"/>
      <c r="H307" s="61" t="s">
        <v>3993</v>
      </c>
      <c r="I307" s="62">
        <v>5</v>
      </c>
      <c r="J307" s="62" t="s">
        <v>182</v>
      </c>
      <c r="K307" s="61" t="s">
        <v>3994</v>
      </c>
      <c r="L307" s="61" t="s">
        <v>820</v>
      </c>
      <c r="M307" s="61" t="s">
        <v>3995</v>
      </c>
      <c r="N307" s="61" t="s">
        <v>791</v>
      </c>
      <c r="O307" s="61" t="s">
        <v>3996</v>
      </c>
      <c r="P307" s="61" t="s">
        <v>3997</v>
      </c>
      <c r="Q307" s="49"/>
      <c r="R307" s="49" t="s">
        <v>2563</v>
      </c>
      <c r="S307" s="49" t="s">
        <v>3998</v>
      </c>
      <c r="T307" s="49"/>
      <c r="Z307" s="66" t="s">
        <v>2798</v>
      </c>
    </row>
    <row r="308" spans="1:26" ht="409.5" x14ac:dyDescent="0.25">
      <c r="A308" s="49" t="s">
        <v>783</v>
      </c>
      <c r="B308" s="49" t="s">
        <v>3704</v>
      </c>
      <c r="C308" s="60" t="e">
        <v>#N/A</v>
      </c>
      <c r="D308" s="49" t="s">
        <v>3705</v>
      </c>
      <c r="E308" s="61" t="s">
        <v>3706</v>
      </c>
      <c r="F308" s="49" t="s">
        <v>2548</v>
      </c>
      <c r="G308" s="61"/>
      <c r="H308" s="61" t="s">
        <v>3707</v>
      </c>
      <c r="I308" s="62">
        <v>8</v>
      </c>
      <c r="J308" s="62" t="s">
        <v>113</v>
      </c>
      <c r="K308" s="61" t="s">
        <v>3708</v>
      </c>
      <c r="L308" s="61" t="s">
        <v>3709</v>
      </c>
      <c r="M308" s="61" t="s">
        <v>790</v>
      </c>
      <c r="N308" s="61" t="s">
        <v>791</v>
      </c>
      <c r="O308" s="61" t="s">
        <v>792</v>
      </c>
      <c r="P308" s="61" t="s">
        <v>3710</v>
      </c>
      <c r="Q308" s="49"/>
      <c r="R308" s="49" t="s">
        <v>3711</v>
      </c>
      <c r="S308" s="49" t="s">
        <v>3712</v>
      </c>
      <c r="T308" s="49"/>
      <c r="Z308" s="67" t="s">
        <v>2797</v>
      </c>
    </row>
    <row r="309" spans="1:26" ht="409.5" x14ac:dyDescent="0.25">
      <c r="A309" s="49" t="s">
        <v>783</v>
      </c>
      <c r="B309" s="49" t="s">
        <v>1822</v>
      </c>
      <c r="C309" s="60" t="e">
        <v>#N/A</v>
      </c>
      <c r="D309" s="49" t="s">
        <v>1823</v>
      </c>
      <c r="E309" s="61" t="s">
        <v>1824</v>
      </c>
      <c r="F309" s="49" t="s">
        <v>1825</v>
      </c>
      <c r="G309" s="61"/>
      <c r="H309" s="61" t="s">
        <v>1826</v>
      </c>
      <c r="I309" s="62">
        <v>8</v>
      </c>
      <c r="J309" s="62" t="s">
        <v>182</v>
      </c>
      <c r="K309" s="61" t="s">
        <v>1827</v>
      </c>
      <c r="L309" s="61" t="s">
        <v>1828</v>
      </c>
      <c r="M309" s="61" t="s">
        <v>790</v>
      </c>
      <c r="N309" s="61" t="s">
        <v>791</v>
      </c>
      <c r="O309" s="61" t="s">
        <v>792</v>
      </c>
      <c r="P309" s="61" t="s">
        <v>1829</v>
      </c>
      <c r="Q309" s="49" t="s">
        <v>1830</v>
      </c>
      <c r="R309" s="49"/>
      <c r="S309" s="49" t="s">
        <v>1831</v>
      </c>
      <c r="T309" s="49"/>
      <c r="Z309" s="68" t="s">
        <v>386</v>
      </c>
    </row>
    <row r="310" spans="1:26" ht="409.5" x14ac:dyDescent="0.25">
      <c r="A310" s="49" t="s">
        <v>783</v>
      </c>
      <c r="B310" s="49" t="s">
        <v>2555</v>
      </c>
      <c r="C310" s="60" t="e">
        <v>#N/A</v>
      </c>
      <c r="D310" s="49" t="s">
        <v>2556</v>
      </c>
      <c r="E310" s="61" t="s">
        <v>2557</v>
      </c>
      <c r="F310" s="49" t="s">
        <v>2558</v>
      </c>
      <c r="G310" s="61" t="s">
        <v>2559</v>
      </c>
      <c r="H310" s="61" t="s">
        <v>2560</v>
      </c>
      <c r="I310" s="62">
        <v>10</v>
      </c>
      <c r="J310" s="62" t="s">
        <v>182</v>
      </c>
      <c r="K310" s="61" t="s">
        <v>2561</v>
      </c>
      <c r="L310" s="61" t="s">
        <v>820</v>
      </c>
      <c r="M310" s="61" t="s">
        <v>790</v>
      </c>
      <c r="N310" s="61" t="s">
        <v>791</v>
      </c>
      <c r="O310" s="61" t="s">
        <v>792</v>
      </c>
      <c r="P310" s="61" t="s">
        <v>1829</v>
      </c>
      <c r="Q310" s="49" t="s">
        <v>2562</v>
      </c>
      <c r="R310" s="49" t="s">
        <v>2563</v>
      </c>
      <c r="S310" s="49" t="s">
        <v>2564</v>
      </c>
      <c r="T310" s="49"/>
      <c r="Z310" s="69" t="s">
        <v>386</v>
      </c>
    </row>
    <row r="311" spans="1:26" ht="409.5" x14ac:dyDescent="0.25">
      <c r="A311" s="49" t="s">
        <v>783</v>
      </c>
      <c r="B311" s="49" t="s">
        <v>784</v>
      </c>
      <c r="C311" s="60" t="e">
        <v>#N/A</v>
      </c>
      <c r="D311" s="49" t="s">
        <v>785</v>
      </c>
      <c r="E311" s="61" t="s">
        <v>786</v>
      </c>
      <c r="F311" s="49"/>
      <c r="G311" s="61"/>
      <c r="H311" s="61" t="s">
        <v>787</v>
      </c>
      <c r="I311" s="62">
        <v>9</v>
      </c>
      <c r="J311" s="62" t="s">
        <v>182</v>
      </c>
      <c r="K311" s="61" t="s">
        <v>788</v>
      </c>
      <c r="L311" s="61" t="s">
        <v>789</v>
      </c>
      <c r="M311" s="61" t="s">
        <v>790</v>
      </c>
      <c r="N311" s="61" t="s">
        <v>791</v>
      </c>
      <c r="O311" s="61" t="s">
        <v>792</v>
      </c>
      <c r="P311" s="61" t="s">
        <v>793</v>
      </c>
      <c r="Q311" s="49" t="s">
        <v>794</v>
      </c>
      <c r="R311" s="49"/>
      <c r="S311" s="49" t="s">
        <v>795</v>
      </c>
      <c r="T311" s="49"/>
      <c r="Z311" s="66" t="s">
        <v>2789</v>
      </c>
    </row>
    <row r="312" spans="1:26" ht="409.5" x14ac:dyDescent="0.25">
      <c r="A312" s="49" t="s">
        <v>783</v>
      </c>
      <c r="B312" s="49" t="s">
        <v>2565</v>
      </c>
      <c r="C312" s="60" t="e">
        <v>#N/A</v>
      </c>
      <c r="D312" s="49" t="s">
        <v>2566</v>
      </c>
      <c r="E312" s="61" t="s">
        <v>2567</v>
      </c>
      <c r="F312" s="49" t="s">
        <v>816</v>
      </c>
      <c r="G312" s="61" t="s">
        <v>2568</v>
      </c>
      <c r="H312" s="61" t="s">
        <v>2569</v>
      </c>
      <c r="I312" s="62">
        <v>9</v>
      </c>
      <c r="J312" s="62" t="s">
        <v>210</v>
      </c>
      <c r="K312" s="61" t="s">
        <v>2570</v>
      </c>
      <c r="L312" s="61" t="s">
        <v>2571</v>
      </c>
      <c r="M312" s="61" t="s">
        <v>790</v>
      </c>
      <c r="N312" s="61" t="s">
        <v>2572</v>
      </c>
      <c r="O312" s="61" t="s">
        <v>792</v>
      </c>
      <c r="P312" s="61" t="s">
        <v>1829</v>
      </c>
      <c r="Q312" s="49" t="s">
        <v>2573</v>
      </c>
      <c r="R312" s="49" t="s">
        <v>2574</v>
      </c>
      <c r="S312" s="49" t="s">
        <v>2575</v>
      </c>
      <c r="T312" s="49"/>
      <c r="Z312" s="67" t="s">
        <v>2797</v>
      </c>
    </row>
    <row r="313" spans="1:26" ht="409.5" x14ac:dyDescent="0.25">
      <c r="A313" s="49" t="s">
        <v>783</v>
      </c>
      <c r="B313" s="49" t="s">
        <v>4421</v>
      </c>
      <c r="C313" s="60" t="e">
        <v>#N/A</v>
      </c>
      <c r="D313" s="49" t="s">
        <v>4422</v>
      </c>
      <c r="E313" s="61" t="s">
        <v>4423</v>
      </c>
      <c r="F313" s="49"/>
      <c r="G313" s="61"/>
      <c r="H313" s="61" t="s">
        <v>4424</v>
      </c>
      <c r="I313" s="62">
        <v>8</v>
      </c>
      <c r="J313" s="62" t="s">
        <v>182</v>
      </c>
      <c r="K313" s="61" t="s">
        <v>4425</v>
      </c>
      <c r="L313" s="61" t="s">
        <v>820</v>
      </c>
      <c r="M313" s="61" t="s">
        <v>4426</v>
      </c>
      <c r="N313" s="61" t="s">
        <v>4427</v>
      </c>
      <c r="O313" s="61" t="s">
        <v>792</v>
      </c>
      <c r="P313" s="61" t="s">
        <v>4428</v>
      </c>
      <c r="Q313" s="49"/>
      <c r="R313" s="49"/>
      <c r="S313" s="49" t="s">
        <v>4429</v>
      </c>
      <c r="T313" s="49"/>
      <c r="Z313" s="68" t="s">
        <v>2649</v>
      </c>
    </row>
    <row r="314" spans="1:26" ht="409.5" x14ac:dyDescent="0.25">
      <c r="A314" s="49" t="s">
        <v>783</v>
      </c>
      <c r="B314" s="49" t="s">
        <v>4430</v>
      </c>
      <c r="C314" s="60" t="e">
        <v>#N/A</v>
      </c>
      <c r="D314" s="49" t="s">
        <v>4431</v>
      </c>
      <c r="E314" s="61" t="s">
        <v>4432</v>
      </c>
      <c r="F314" s="49"/>
      <c r="G314" s="61"/>
      <c r="H314" s="61" t="s">
        <v>4433</v>
      </c>
      <c r="I314" s="62">
        <v>8</v>
      </c>
      <c r="J314" s="62" t="s">
        <v>182</v>
      </c>
      <c r="K314" s="61" t="s">
        <v>4434</v>
      </c>
      <c r="L314" s="61" t="s">
        <v>820</v>
      </c>
      <c r="M314" s="61" t="s">
        <v>4435</v>
      </c>
      <c r="N314" s="61" t="s">
        <v>4436</v>
      </c>
      <c r="O314" s="61" t="s">
        <v>792</v>
      </c>
      <c r="P314" s="61" t="s">
        <v>4437</v>
      </c>
      <c r="Q314" s="49"/>
      <c r="R314" s="49"/>
      <c r="S314" s="49" t="s">
        <v>4438</v>
      </c>
      <c r="T314" s="49"/>
      <c r="Z314" s="69" t="s">
        <v>386</v>
      </c>
    </row>
    <row r="315" spans="1:26" ht="409.5" x14ac:dyDescent="0.25">
      <c r="A315" s="49" t="s">
        <v>783</v>
      </c>
      <c r="B315" s="49" t="s">
        <v>4334</v>
      </c>
      <c r="C315" s="60" t="e">
        <v>#N/A</v>
      </c>
      <c r="D315" s="49" t="s">
        <v>4335</v>
      </c>
      <c r="E315" s="61" t="s">
        <v>4336</v>
      </c>
      <c r="F315" s="49"/>
      <c r="G315" s="61"/>
      <c r="H315" s="61" t="s">
        <v>4337</v>
      </c>
      <c r="I315" s="62">
        <v>5</v>
      </c>
      <c r="J315" s="62" t="s">
        <v>182</v>
      </c>
      <c r="K315" s="61" t="s">
        <v>4338</v>
      </c>
      <c r="L315" s="61" t="s">
        <v>820</v>
      </c>
      <c r="M315" s="61" t="s">
        <v>4339</v>
      </c>
      <c r="N315" s="61" t="s">
        <v>4340</v>
      </c>
      <c r="O315" s="61" t="s">
        <v>4341</v>
      </c>
      <c r="P315" s="61" t="s">
        <v>4342</v>
      </c>
      <c r="Q315" s="49"/>
      <c r="R315" s="49"/>
      <c r="S315" s="49" t="s">
        <v>4333</v>
      </c>
      <c r="T315" s="49"/>
      <c r="Z315" s="66" t="s">
        <v>2761</v>
      </c>
    </row>
    <row r="316" spans="1:26" ht="409.5" x14ac:dyDescent="0.25">
      <c r="A316" s="49" t="s">
        <v>783</v>
      </c>
      <c r="B316" s="49" t="s">
        <v>4439</v>
      </c>
      <c r="C316" s="60" t="e">
        <v>#N/A</v>
      </c>
      <c r="D316" s="49" t="s">
        <v>4440</v>
      </c>
      <c r="E316" s="61" t="s">
        <v>4441</v>
      </c>
      <c r="F316" s="49" t="s">
        <v>4442</v>
      </c>
      <c r="G316" s="61"/>
      <c r="H316" s="61" t="s">
        <v>4443</v>
      </c>
      <c r="I316" s="62">
        <v>6</v>
      </c>
      <c r="J316" s="62" t="s">
        <v>210</v>
      </c>
      <c r="K316" s="61" t="s">
        <v>4444</v>
      </c>
      <c r="L316" s="61" t="s">
        <v>4445</v>
      </c>
      <c r="M316" s="61" t="s">
        <v>4446</v>
      </c>
      <c r="N316" s="61" t="s">
        <v>4447</v>
      </c>
      <c r="O316" s="61" t="s">
        <v>792</v>
      </c>
      <c r="P316" s="61" t="s">
        <v>4448</v>
      </c>
      <c r="Q316" s="49"/>
      <c r="R316" s="49"/>
      <c r="S316" s="49" t="s">
        <v>4449</v>
      </c>
      <c r="T316" s="49"/>
      <c r="Z316" s="67" t="s">
        <v>2769</v>
      </c>
    </row>
    <row r="317" spans="1:26" ht="409.5" x14ac:dyDescent="0.25">
      <c r="A317" s="49" t="s">
        <v>1987</v>
      </c>
      <c r="B317" s="49" t="s">
        <v>4836</v>
      </c>
      <c r="C317" s="60" t="e">
        <v>#N/A</v>
      </c>
      <c r="D317" s="49" t="s">
        <v>4837</v>
      </c>
      <c r="E317" s="61" t="s">
        <v>4838</v>
      </c>
      <c r="F317" s="49"/>
      <c r="G317" s="61"/>
      <c r="H317" s="61" t="s">
        <v>4839</v>
      </c>
      <c r="I317" s="62">
        <v>9</v>
      </c>
      <c r="J317" s="62" t="s">
        <v>182</v>
      </c>
      <c r="K317" s="61" t="s">
        <v>4840</v>
      </c>
      <c r="L317" s="61" t="s">
        <v>4841</v>
      </c>
      <c r="M317" s="61" t="s">
        <v>2460</v>
      </c>
      <c r="N317" s="61" t="s">
        <v>1995</v>
      </c>
      <c r="O317" s="61" t="s">
        <v>4842</v>
      </c>
      <c r="P317" s="61" t="s">
        <v>4843</v>
      </c>
      <c r="Q317" s="49"/>
      <c r="R317" s="49"/>
      <c r="S317" s="49" t="s">
        <v>4844</v>
      </c>
      <c r="T317" s="49"/>
      <c r="Z317" s="68" t="s">
        <v>386</v>
      </c>
    </row>
    <row r="318" spans="1:26" ht="409.5" x14ac:dyDescent="0.25">
      <c r="A318" s="49" t="s">
        <v>1987</v>
      </c>
      <c r="B318" s="49" t="s">
        <v>2453</v>
      </c>
      <c r="C318" s="60" t="e">
        <v>#N/A</v>
      </c>
      <c r="D318" s="49" t="s">
        <v>2454</v>
      </c>
      <c r="E318" s="61" t="s">
        <v>2455</v>
      </c>
      <c r="F318" s="49"/>
      <c r="G318" s="61" t="s">
        <v>2456</v>
      </c>
      <c r="H318" s="61" t="s">
        <v>2457</v>
      </c>
      <c r="I318" s="62">
        <v>8</v>
      </c>
      <c r="J318" s="62" t="s">
        <v>182</v>
      </c>
      <c r="K318" s="61" t="s">
        <v>2458</v>
      </c>
      <c r="L318" s="61" t="s">
        <v>2459</v>
      </c>
      <c r="M318" s="61" t="s">
        <v>2460</v>
      </c>
      <c r="N318" s="61" t="s">
        <v>1995</v>
      </c>
      <c r="O318" s="61" t="s">
        <v>2461</v>
      </c>
      <c r="P318" s="61" t="s">
        <v>2462</v>
      </c>
      <c r="Q318" s="49" t="s">
        <v>2463</v>
      </c>
      <c r="R318" s="49"/>
      <c r="S318" s="49" t="s">
        <v>2464</v>
      </c>
      <c r="T318" s="49"/>
      <c r="Z318" s="69" t="s">
        <v>386</v>
      </c>
    </row>
    <row r="319" spans="1:26" ht="409.5" x14ac:dyDescent="0.25">
      <c r="A319" s="49" t="s">
        <v>1987</v>
      </c>
      <c r="B319" s="49" t="s">
        <v>5466</v>
      </c>
      <c r="C319" s="60" t="e">
        <v>#N/A</v>
      </c>
      <c r="D319" s="49" t="s">
        <v>5467</v>
      </c>
      <c r="E319" s="61" t="s">
        <v>5468</v>
      </c>
      <c r="F319" s="49"/>
      <c r="G319" s="61"/>
      <c r="H319" s="61" t="s">
        <v>5469</v>
      </c>
      <c r="I319" s="62">
        <v>9</v>
      </c>
      <c r="J319" s="62" t="s">
        <v>182</v>
      </c>
      <c r="K319" s="61" t="s">
        <v>5470</v>
      </c>
      <c r="L319" s="61" t="s">
        <v>5471</v>
      </c>
      <c r="M319" s="61" t="s">
        <v>5472</v>
      </c>
      <c r="N319" s="61" t="s">
        <v>1995</v>
      </c>
      <c r="O319" s="61" t="s">
        <v>5473</v>
      </c>
      <c r="P319" s="61" t="s">
        <v>5474</v>
      </c>
      <c r="Q319" s="49"/>
      <c r="R319" s="49"/>
      <c r="S319" s="49" t="s">
        <v>5475</v>
      </c>
      <c r="T319" s="49"/>
      <c r="Z319" s="66" t="s">
        <v>887</v>
      </c>
    </row>
    <row r="320" spans="1:26" ht="409.5" x14ac:dyDescent="0.25">
      <c r="A320" s="49" t="s">
        <v>1987</v>
      </c>
      <c r="B320" s="49" t="s">
        <v>4469</v>
      </c>
      <c r="C320" s="60" t="e">
        <v>#N/A</v>
      </c>
      <c r="D320" s="49" t="s">
        <v>4470</v>
      </c>
      <c r="E320" s="61" t="s">
        <v>4471</v>
      </c>
      <c r="F320" s="49"/>
      <c r="G320" s="61"/>
      <c r="H320" s="61" t="s">
        <v>4472</v>
      </c>
      <c r="I320" s="62">
        <v>8</v>
      </c>
      <c r="J320" s="62" t="s">
        <v>210</v>
      </c>
      <c r="K320" s="61" t="s">
        <v>4473</v>
      </c>
      <c r="L320" s="61" t="s">
        <v>4474</v>
      </c>
      <c r="M320" s="61" t="s">
        <v>4475</v>
      </c>
      <c r="N320" s="61" t="s">
        <v>1995</v>
      </c>
      <c r="O320" s="61" t="s">
        <v>4476</v>
      </c>
      <c r="P320" s="61" t="s">
        <v>4477</v>
      </c>
      <c r="Q320" s="49"/>
      <c r="R320" s="49"/>
      <c r="S320" s="49" t="s">
        <v>4478</v>
      </c>
      <c r="T320" s="49"/>
      <c r="Z320" s="67" t="s">
        <v>386</v>
      </c>
    </row>
    <row r="321" spans="1:26" ht="409.5" x14ac:dyDescent="0.25">
      <c r="A321" s="49" t="s">
        <v>2747</v>
      </c>
      <c r="B321" s="49" t="s">
        <v>2911</v>
      </c>
      <c r="C321" s="60" t="e">
        <v>#N/A</v>
      </c>
      <c r="D321" s="49" t="s">
        <v>2912</v>
      </c>
      <c r="E321" s="61" t="s">
        <v>2913</v>
      </c>
      <c r="F321" s="49" t="s">
        <v>2914</v>
      </c>
      <c r="G321" s="61" t="s">
        <v>2915</v>
      </c>
      <c r="H321" s="61" t="s">
        <v>2916</v>
      </c>
      <c r="I321" s="62">
        <v>6</v>
      </c>
      <c r="J321" s="62" t="s">
        <v>609</v>
      </c>
      <c r="K321" s="61" t="s">
        <v>2917</v>
      </c>
      <c r="L321" s="61" t="s">
        <v>2918</v>
      </c>
      <c r="M321" s="61" t="s">
        <v>2919</v>
      </c>
      <c r="N321" s="61" t="s">
        <v>2757</v>
      </c>
      <c r="O321" s="61" t="s">
        <v>2920</v>
      </c>
      <c r="P321" s="61" t="s">
        <v>2921</v>
      </c>
      <c r="Q321" s="49"/>
      <c r="R321" s="49" t="s">
        <v>2922</v>
      </c>
      <c r="S321" s="49"/>
      <c r="T321" s="49" t="s">
        <v>1595</v>
      </c>
      <c r="Z321" s="68" t="s">
        <v>897</v>
      </c>
    </row>
    <row r="322" spans="1:26" ht="409.5" x14ac:dyDescent="0.25">
      <c r="A322" s="49" t="s">
        <v>2747</v>
      </c>
      <c r="B322" s="49" t="s">
        <v>3043</v>
      </c>
      <c r="C322" s="60" t="e">
        <v>#N/A</v>
      </c>
      <c r="D322" s="49" t="s">
        <v>3044</v>
      </c>
      <c r="E322" s="61" t="s">
        <v>3045</v>
      </c>
      <c r="F322" s="49" t="s">
        <v>3046</v>
      </c>
      <c r="G322" s="61" t="s">
        <v>3047</v>
      </c>
      <c r="H322" s="61" t="s">
        <v>3048</v>
      </c>
      <c r="I322" s="62">
        <v>5</v>
      </c>
      <c r="J322" s="62" t="s">
        <v>609</v>
      </c>
      <c r="K322" s="61" t="s">
        <v>3049</v>
      </c>
      <c r="L322" s="61" t="s">
        <v>3050</v>
      </c>
      <c r="M322" s="61" t="s">
        <v>2931</v>
      </c>
      <c r="N322" s="61" t="s">
        <v>2757</v>
      </c>
      <c r="O322" s="61" t="s">
        <v>3051</v>
      </c>
      <c r="P322" s="61" t="s">
        <v>3052</v>
      </c>
      <c r="Q322" s="49"/>
      <c r="R322" s="49" t="s">
        <v>3053</v>
      </c>
      <c r="S322" s="49"/>
      <c r="T322" s="49"/>
      <c r="Z322" s="69" t="s">
        <v>896</v>
      </c>
    </row>
    <row r="323" spans="1:26" ht="409.5" x14ac:dyDescent="0.25">
      <c r="A323" s="49" t="s">
        <v>2747</v>
      </c>
      <c r="B323" s="49" t="s">
        <v>3154</v>
      </c>
      <c r="C323" s="60" t="e">
        <v>#N/A</v>
      </c>
      <c r="D323" s="49" t="s">
        <v>3155</v>
      </c>
      <c r="E323" s="61" t="s">
        <v>3156</v>
      </c>
      <c r="F323" s="49" t="s">
        <v>3157</v>
      </c>
      <c r="G323" s="61" t="s">
        <v>3158</v>
      </c>
      <c r="H323" s="61" t="s">
        <v>3159</v>
      </c>
      <c r="I323" s="62">
        <v>8</v>
      </c>
      <c r="J323" s="62" t="s">
        <v>609</v>
      </c>
      <c r="K323" s="61" t="s">
        <v>3160</v>
      </c>
      <c r="L323" s="61" t="s">
        <v>3161</v>
      </c>
      <c r="M323" s="61" t="s">
        <v>3162</v>
      </c>
      <c r="N323" s="61" t="s">
        <v>2757</v>
      </c>
      <c r="O323" s="61" t="s">
        <v>3163</v>
      </c>
      <c r="P323" s="61" t="s">
        <v>3164</v>
      </c>
      <c r="Q323" s="49"/>
      <c r="R323" s="49" t="s">
        <v>3165</v>
      </c>
      <c r="S323" s="49"/>
      <c r="T323" s="49"/>
      <c r="Z323" s="66" t="s">
        <v>455</v>
      </c>
    </row>
    <row r="324" spans="1:26" ht="409.5" x14ac:dyDescent="0.25">
      <c r="A324" s="49" t="s">
        <v>2747</v>
      </c>
      <c r="B324" s="49" t="s">
        <v>3128</v>
      </c>
      <c r="C324" s="60" t="e">
        <v>#N/A</v>
      </c>
      <c r="D324" s="49" t="s">
        <v>3129</v>
      </c>
      <c r="E324" s="61" t="s">
        <v>3130</v>
      </c>
      <c r="F324" s="49" t="s">
        <v>2914</v>
      </c>
      <c r="G324" s="61" t="s">
        <v>2915</v>
      </c>
      <c r="H324" s="61" t="s">
        <v>3131</v>
      </c>
      <c r="I324" s="62">
        <v>6</v>
      </c>
      <c r="J324" s="62" t="s">
        <v>609</v>
      </c>
      <c r="K324" s="61" t="s">
        <v>3132</v>
      </c>
      <c r="L324" s="61" t="s">
        <v>3133</v>
      </c>
      <c r="M324" s="61" t="s">
        <v>3134</v>
      </c>
      <c r="N324" s="61" t="s">
        <v>2757</v>
      </c>
      <c r="O324" s="61" t="s">
        <v>2920</v>
      </c>
      <c r="P324" s="61" t="s">
        <v>2921</v>
      </c>
      <c r="Q324" s="49"/>
      <c r="R324" s="49" t="s">
        <v>3135</v>
      </c>
      <c r="S324" s="49"/>
      <c r="T324" s="49"/>
      <c r="Z324" s="67" t="s">
        <v>386</v>
      </c>
    </row>
    <row r="325" spans="1:26" ht="409.5" x14ac:dyDescent="0.25">
      <c r="A325" s="49" t="s">
        <v>2747</v>
      </c>
      <c r="B325" s="49" t="s">
        <v>2935</v>
      </c>
      <c r="C325" s="60" t="e">
        <v>#N/A</v>
      </c>
      <c r="D325" s="49" t="s">
        <v>2936</v>
      </c>
      <c r="E325" s="61" t="s">
        <v>2937</v>
      </c>
      <c r="F325" s="49" t="s">
        <v>2902</v>
      </c>
      <c r="G325" s="61"/>
      <c r="H325" s="61" t="s">
        <v>2938</v>
      </c>
      <c r="I325" s="62">
        <v>5</v>
      </c>
      <c r="J325" s="62" t="s">
        <v>609</v>
      </c>
      <c r="K325" s="61" t="s">
        <v>2939</v>
      </c>
      <c r="L325" s="61" t="s">
        <v>2940</v>
      </c>
      <c r="M325" s="61" t="s">
        <v>2931</v>
      </c>
      <c r="N325" s="61" t="s">
        <v>2757</v>
      </c>
      <c r="O325" s="61" t="s">
        <v>2941</v>
      </c>
      <c r="P325" s="61" t="s">
        <v>2942</v>
      </c>
      <c r="Q325" s="49"/>
      <c r="R325" s="49" t="s">
        <v>2943</v>
      </c>
      <c r="S325" s="49"/>
      <c r="T325" s="49"/>
      <c r="Z325" s="68" t="s">
        <v>386</v>
      </c>
    </row>
    <row r="326" spans="1:26" ht="409.5" x14ac:dyDescent="0.25">
      <c r="A326" s="49" t="s">
        <v>2747</v>
      </c>
      <c r="B326" s="49" t="s">
        <v>3258</v>
      </c>
      <c r="C326" s="60" t="e">
        <v>#N/A</v>
      </c>
      <c r="D326" s="49" t="s">
        <v>3259</v>
      </c>
      <c r="E326" s="61" t="s">
        <v>3260</v>
      </c>
      <c r="F326" s="49" t="s">
        <v>3261</v>
      </c>
      <c r="G326" s="61"/>
      <c r="H326" s="61" t="s">
        <v>3262</v>
      </c>
      <c r="I326" s="62">
        <v>5</v>
      </c>
      <c r="J326" s="62" t="s">
        <v>609</v>
      </c>
      <c r="K326" s="61" t="s">
        <v>3263</v>
      </c>
      <c r="L326" s="61" t="s">
        <v>3264</v>
      </c>
      <c r="M326" s="61" t="s">
        <v>3265</v>
      </c>
      <c r="N326" s="61" t="s">
        <v>2757</v>
      </c>
      <c r="O326" s="61" t="s">
        <v>3266</v>
      </c>
      <c r="P326" s="61" t="s">
        <v>3267</v>
      </c>
      <c r="Q326" s="49"/>
      <c r="R326" s="49" t="s">
        <v>3268</v>
      </c>
      <c r="S326" s="49"/>
      <c r="T326" s="49"/>
      <c r="Z326" s="69" t="s">
        <v>467</v>
      </c>
    </row>
    <row r="327" spans="1:26" ht="409.5" x14ac:dyDescent="0.25">
      <c r="A327" s="49" t="s">
        <v>2747</v>
      </c>
      <c r="B327" s="49" t="s">
        <v>2748</v>
      </c>
      <c r="C327" s="60" t="e">
        <v>#N/A</v>
      </c>
      <c r="D327" s="49" t="s">
        <v>2749</v>
      </c>
      <c r="E327" s="61" t="s">
        <v>2750</v>
      </c>
      <c r="F327" s="49" t="s">
        <v>2751</v>
      </c>
      <c r="G327" s="61" t="s">
        <v>2752</v>
      </c>
      <c r="H327" s="61" t="s">
        <v>2753</v>
      </c>
      <c r="I327" s="62">
        <v>7</v>
      </c>
      <c r="J327" s="62" t="s">
        <v>609</v>
      </c>
      <c r="K327" s="61" t="s">
        <v>2754</v>
      </c>
      <c r="L327" s="61" t="s">
        <v>2755</v>
      </c>
      <c r="M327" s="61" t="s">
        <v>2756</v>
      </c>
      <c r="N327" s="61" t="s">
        <v>2757</v>
      </c>
      <c r="O327" s="61" t="s">
        <v>2758</v>
      </c>
      <c r="P327" s="61" t="s">
        <v>2759</v>
      </c>
      <c r="Q327" s="49"/>
      <c r="R327" s="49" t="s">
        <v>2760</v>
      </c>
      <c r="S327" s="49"/>
      <c r="T327" s="49"/>
      <c r="Z327" s="66" t="s">
        <v>4365</v>
      </c>
    </row>
    <row r="328" spans="1:26" ht="409.5" x14ac:dyDescent="0.25">
      <c r="A328" s="49" t="s">
        <v>105</v>
      </c>
      <c r="B328" s="49" t="s">
        <v>2969</v>
      </c>
      <c r="C328" s="60" t="e">
        <v>#N/A</v>
      </c>
      <c r="D328" s="49" t="s">
        <v>2970</v>
      </c>
      <c r="E328" s="61" t="s">
        <v>2971</v>
      </c>
      <c r="F328" s="49" t="s">
        <v>2972</v>
      </c>
      <c r="G328" s="61" t="s">
        <v>1570</v>
      </c>
      <c r="H328" s="61" t="s">
        <v>2973</v>
      </c>
      <c r="I328" s="62">
        <v>5</v>
      </c>
      <c r="J328" s="62" t="s">
        <v>113</v>
      </c>
      <c r="K328" s="61" t="s">
        <v>2974</v>
      </c>
      <c r="L328" s="61" t="s">
        <v>2975</v>
      </c>
      <c r="M328" s="61" t="s">
        <v>2976</v>
      </c>
      <c r="N328" s="61" t="s">
        <v>2977</v>
      </c>
      <c r="O328" s="61" t="s">
        <v>118</v>
      </c>
      <c r="P328" s="61" t="s">
        <v>2978</v>
      </c>
      <c r="Q328" s="49"/>
      <c r="R328" s="49" t="s">
        <v>2979</v>
      </c>
      <c r="S328" s="49"/>
      <c r="T328" s="49"/>
      <c r="Z328" s="67" t="s">
        <v>386</v>
      </c>
    </row>
    <row r="329" spans="1:26" ht="409.5" x14ac:dyDescent="0.25">
      <c r="A329" s="49" t="s">
        <v>105</v>
      </c>
      <c r="B329" s="49" t="s">
        <v>2944</v>
      </c>
      <c r="C329" s="60" t="e">
        <v>#N/A</v>
      </c>
      <c r="D329" s="49" t="s">
        <v>2945</v>
      </c>
      <c r="E329" s="61" t="s">
        <v>2946</v>
      </c>
      <c r="F329" s="49" t="s">
        <v>1257</v>
      </c>
      <c r="G329" s="61" t="s">
        <v>2947</v>
      </c>
      <c r="H329" s="61" t="s">
        <v>2948</v>
      </c>
      <c r="I329" s="62">
        <v>5</v>
      </c>
      <c r="J329" s="62" t="s">
        <v>113</v>
      </c>
      <c r="K329" s="61" t="s">
        <v>2949</v>
      </c>
      <c r="L329" s="61" t="s">
        <v>261</v>
      </c>
      <c r="M329" s="61" t="s">
        <v>2950</v>
      </c>
      <c r="N329" s="61" t="s">
        <v>2951</v>
      </c>
      <c r="O329" s="61" t="s">
        <v>118</v>
      </c>
      <c r="P329" s="61" t="s">
        <v>2952</v>
      </c>
      <c r="Q329" s="49"/>
      <c r="R329" s="49" t="s">
        <v>2953</v>
      </c>
      <c r="S329" s="49"/>
      <c r="T329" s="49"/>
      <c r="Z329" s="68" t="s">
        <v>4372</v>
      </c>
    </row>
    <row r="330" spans="1:26" ht="409.5" x14ac:dyDescent="0.25">
      <c r="A330" s="49" t="s">
        <v>105</v>
      </c>
      <c r="B330" s="49" t="s">
        <v>3404</v>
      </c>
      <c r="C330" s="60" t="e">
        <v>#N/A</v>
      </c>
      <c r="D330" s="49" t="s">
        <v>3405</v>
      </c>
      <c r="E330" s="61" t="s">
        <v>3406</v>
      </c>
      <c r="F330" s="49" t="s">
        <v>1741</v>
      </c>
      <c r="G330" s="61" t="s">
        <v>1570</v>
      </c>
      <c r="H330" s="61" t="s">
        <v>3407</v>
      </c>
      <c r="I330" s="62">
        <v>5</v>
      </c>
      <c r="J330" s="62" t="s">
        <v>113</v>
      </c>
      <c r="K330" s="61" t="s">
        <v>3408</v>
      </c>
      <c r="L330" s="61" t="s">
        <v>3409</v>
      </c>
      <c r="M330" s="61" t="s">
        <v>2950</v>
      </c>
      <c r="N330" s="61" t="s">
        <v>3410</v>
      </c>
      <c r="O330" s="61" t="s">
        <v>118</v>
      </c>
      <c r="P330" s="61" t="s">
        <v>3411</v>
      </c>
      <c r="Q330" s="49"/>
      <c r="R330" s="49" t="s">
        <v>920</v>
      </c>
      <c r="S330" s="49"/>
      <c r="T330" s="49"/>
      <c r="Z330" s="69" t="s">
        <v>386</v>
      </c>
    </row>
    <row r="331" spans="1:26" ht="409.5" x14ac:dyDescent="0.25">
      <c r="A331" s="49" t="s">
        <v>105</v>
      </c>
      <c r="B331" s="49" t="s">
        <v>3723</v>
      </c>
      <c r="C331" s="60" t="e">
        <v>#N/A</v>
      </c>
      <c r="D331" s="49" t="s">
        <v>3724</v>
      </c>
      <c r="E331" s="61" t="s">
        <v>3725</v>
      </c>
      <c r="F331" s="49" t="s">
        <v>3726</v>
      </c>
      <c r="G331" s="61" t="s">
        <v>1570</v>
      </c>
      <c r="H331" s="61" t="s">
        <v>3727</v>
      </c>
      <c r="I331" s="62">
        <v>4</v>
      </c>
      <c r="J331" s="62" t="s">
        <v>182</v>
      </c>
      <c r="K331" s="61" t="s">
        <v>3728</v>
      </c>
      <c r="L331" s="61" t="s">
        <v>3729</v>
      </c>
      <c r="M331" s="61" t="s">
        <v>3730</v>
      </c>
      <c r="N331" s="61" t="s">
        <v>3731</v>
      </c>
      <c r="O331" s="61" t="s">
        <v>3732</v>
      </c>
      <c r="P331" s="61" t="s">
        <v>3733</v>
      </c>
      <c r="Q331" s="49"/>
      <c r="R331" s="49" t="s">
        <v>1486</v>
      </c>
      <c r="S331" s="49"/>
      <c r="T331" s="49"/>
      <c r="Z331" s="66" t="s">
        <v>468</v>
      </c>
    </row>
    <row r="332" spans="1:26" ht="409.5" x14ac:dyDescent="0.25">
      <c r="A332" s="49" t="s">
        <v>995</v>
      </c>
      <c r="B332" s="49" t="s">
        <v>4065</v>
      </c>
      <c r="C332" s="60" t="e">
        <v>#N/A</v>
      </c>
      <c r="D332" s="49" t="s">
        <v>4066</v>
      </c>
      <c r="E332" s="61" t="s">
        <v>4067</v>
      </c>
      <c r="F332" s="49" t="s">
        <v>4068</v>
      </c>
      <c r="G332" s="61" t="s">
        <v>4069</v>
      </c>
      <c r="H332" s="61" t="s">
        <v>4070</v>
      </c>
      <c r="I332" s="62">
        <v>5</v>
      </c>
      <c r="J332" s="62" t="s">
        <v>1046</v>
      </c>
      <c r="K332" s="61" t="s">
        <v>4071</v>
      </c>
      <c r="L332" s="61" t="s">
        <v>4072</v>
      </c>
      <c r="M332" s="61" t="s">
        <v>4073</v>
      </c>
      <c r="N332" s="61" t="s">
        <v>1005</v>
      </c>
      <c r="O332" s="61" t="s">
        <v>1006</v>
      </c>
      <c r="P332" s="61" t="s">
        <v>4074</v>
      </c>
      <c r="Q332" s="49"/>
      <c r="R332" s="49" t="s">
        <v>4075</v>
      </c>
      <c r="S332" s="49"/>
      <c r="T332" s="49"/>
      <c r="Z332" s="67" t="s">
        <v>386</v>
      </c>
    </row>
    <row r="333" spans="1:26" ht="409.5" x14ac:dyDescent="0.25">
      <c r="A333" s="49" t="s">
        <v>995</v>
      </c>
      <c r="B333" s="49" t="s">
        <v>4082</v>
      </c>
      <c r="C333" s="60" t="e">
        <v>#N/A</v>
      </c>
      <c r="D333" s="49" t="s">
        <v>4083</v>
      </c>
      <c r="E333" s="61" t="s">
        <v>4084</v>
      </c>
      <c r="F333" s="49" t="s">
        <v>4085</v>
      </c>
      <c r="G333" s="61" t="s">
        <v>4069</v>
      </c>
      <c r="H333" s="61" t="s">
        <v>4086</v>
      </c>
      <c r="I333" s="62">
        <v>6</v>
      </c>
      <c r="J333" s="62" t="s">
        <v>609</v>
      </c>
      <c r="K333" s="61" t="s">
        <v>4087</v>
      </c>
      <c r="L333" s="61" t="s">
        <v>4088</v>
      </c>
      <c r="M333" s="61" t="s">
        <v>4089</v>
      </c>
      <c r="N333" s="61" t="s">
        <v>1005</v>
      </c>
      <c r="O333" s="61" t="s">
        <v>4090</v>
      </c>
      <c r="P333" s="61" t="s">
        <v>4091</v>
      </c>
      <c r="Q333" s="49"/>
      <c r="R333" s="49" t="s">
        <v>4092</v>
      </c>
      <c r="S333" s="49"/>
      <c r="T333" s="49"/>
      <c r="Z333" s="68" t="s">
        <v>386</v>
      </c>
    </row>
    <row r="334" spans="1:26" ht="409.5" x14ac:dyDescent="0.25">
      <c r="A334" s="49" t="s">
        <v>995</v>
      </c>
      <c r="B334" s="49" t="s">
        <v>4045</v>
      </c>
      <c r="C334" s="60" t="e">
        <v>#N/A</v>
      </c>
      <c r="D334" s="49" t="s">
        <v>4046</v>
      </c>
      <c r="E334" s="61" t="s">
        <v>4047</v>
      </c>
      <c r="F334" s="49" t="s">
        <v>1794</v>
      </c>
      <c r="G334" s="61" t="s">
        <v>4048</v>
      </c>
      <c r="H334" s="61" t="s">
        <v>4049</v>
      </c>
      <c r="I334" s="62">
        <v>3</v>
      </c>
      <c r="J334" s="62" t="s">
        <v>609</v>
      </c>
      <c r="K334" s="61" t="s">
        <v>4050</v>
      </c>
      <c r="L334" s="61" t="s">
        <v>1017</v>
      </c>
      <c r="M334" s="61" t="s">
        <v>1028</v>
      </c>
      <c r="N334" s="61" t="s">
        <v>1005</v>
      </c>
      <c r="O334" s="61" t="s">
        <v>4051</v>
      </c>
      <c r="P334" s="61" t="s">
        <v>4052</v>
      </c>
      <c r="Q334" s="49"/>
      <c r="R334" s="49" t="s">
        <v>4053</v>
      </c>
      <c r="S334" s="49"/>
      <c r="T334" s="49"/>
      <c r="Z334" s="69" t="s">
        <v>467</v>
      </c>
    </row>
    <row r="335" spans="1:26" ht="409.5" x14ac:dyDescent="0.25">
      <c r="A335" s="49" t="s">
        <v>995</v>
      </c>
      <c r="B335" s="49" t="s">
        <v>4076</v>
      </c>
      <c r="C335" s="60" t="e">
        <v>#N/A</v>
      </c>
      <c r="D335" s="49" t="s">
        <v>4077</v>
      </c>
      <c r="E335" s="61" t="s">
        <v>4078</v>
      </c>
      <c r="F335" s="49" t="s">
        <v>1794</v>
      </c>
      <c r="G335" s="61" t="s">
        <v>4048</v>
      </c>
      <c r="H335" s="61" t="s">
        <v>4079</v>
      </c>
      <c r="I335" s="62">
        <v>8</v>
      </c>
      <c r="J335" s="62" t="s">
        <v>1046</v>
      </c>
      <c r="K335" s="61" t="s">
        <v>4080</v>
      </c>
      <c r="L335" s="61" t="s">
        <v>1017</v>
      </c>
      <c r="M335" s="61" t="s">
        <v>1028</v>
      </c>
      <c r="N335" s="61" t="s">
        <v>1005</v>
      </c>
      <c r="O335" s="61" t="s">
        <v>1006</v>
      </c>
      <c r="P335" s="61" t="s">
        <v>4081</v>
      </c>
      <c r="Q335" s="49"/>
      <c r="R335" s="49" t="s">
        <v>4075</v>
      </c>
      <c r="S335" s="49"/>
      <c r="T335" s="49"/>
      <c r="Z335" s="66" t="s">
        <v>879</v>
      </c>
    </row>
    <row r="336" spans="1:26" ht="409.5" x14ac:dyDescent="0.25">
      <c r="A336" s="49" t="s">
        <v>995</v>
      </c>
      <c r="B336" s="49" t="s">
        <v>3560</v>
      </c>
      <c r="C336" s="60" t="e">
        <v>#N/A</v>
      </c>
      <c r="D336" s="49" t="s">
        <v>3561</v>
      </c>
      <c r="E336" s="61" t="s">
        <v>3562</v>
      </c>
      <c r="F336" s="49" t="s">
        <v>3563</v>
      </c>
      <c r="G336" s="61" t="s">
        <v>3564</v>
      </c>
      <c r="H336" s="61" t="s">
        <v>3565</v>
      </c>
      <c r="I336" s="62">
        <v>9</v>
      </c>
      <c r="J336" s="62" t="s">
        <v>210</v>
      </c>
      <c r="K336" s="61" t="s">
        <v>3566</v>
      </c>
      <c r="L336" s="61" t="s">
        <v>3567</v>
      </c>
      <c r="M336" s="61" t="s">
        <v>3568</v>
      </c>
      <c r="N336" s="61" t="s">
        <v>1005</v>
      </c>
      <c r="O336" s="61" t="s">
        <v>3569</v>
      </c>
      <c r="P336" s="61" t="s">
        <v>3570</v>
      </c>
      <c r="Q336" s="49"/>
      <c r="R336" s="49" t="s">
        <v>3571</v>
      </c>
      <c r="S336" s="49"/>
      <c r="T336" s="49"/>
      <c r="Z336" s="67" t="s">
        <v>386</v>
      </c>
    </row>
    <row r="337" spans="1:26" ht="409.5" x14ac:dyDescent="0.25">
      <c r="A337" s="49" t="s">
        <v>995</v>
      </c>
      <c r="B337" s="49" t="s">
        <v>3572</v>
      </c>
      <c r="C337" s="60" t="e">
        <v>#N/A</v>
      </c>
      <c r="D337" s="49" t="s">
        <v>3573</v>
      </c>
      <c r="E337" s="61" t="s">
        <v>3574</v>
      </c>
      <c r="F337" s="49" t="s">
        <v>3575</v>
      </c>
      <c r="G337" s="61" t="s">
        <v>3576</v>
      </c>
      <c r="H337" s="61" t="s">
        <v>3577</v>
      </c>
      <c r="I337" s="62">
        <v>8</v>
      </c>
      <c r="J337" s="62" t="s">
        <v>1046</v>
      </c>
      <c r="K337" s="61" t="s">
        <v>3578</v>
      </c>
      <c r="L337" s="61" t="s">
        <v>3579</v>
      </c>
      <c r="M337" s="61" t="s">
        <v>3580</v>
      </c>
      <c r="N337" s="61" t="s">
        <v>1005</v>
      </c>
      <c r="O337" s="61" t="s">
        <v>3581</v>
      </c>
      <c r="P337" s="61" t="s">
        <v>3582</v>
      </c>
      <c r="Q337" s="49"/>
      <c r="R337" s="49" t="s">
        <v>3583</v>
      </c>
      <c r="S337" s="49"/>
      <c r="T337" s="49"/>
      <c r="Z337" s="68" t="s">
        <v>878</v>
      </c>
    </row>
    <row r="338" spans="1:26" ht="409.5" x14ac:dyDescent="0.25">
      <c r="A338" s="49" t="s">
        <v>995</v>
      </c>
      <c r="B338" s="49" t="s">
        <v>1803</v>
      </c>
      <c r="C338" s="60" t="e">
        <v>#N/A</v>
      </c>
      <c r="D338" s="49" t="s">
        <v>1804</v>
      </c>
      <c r="E338" s="61" t="s">
        <v>1805</v>
      </c>
      <c r="F338" s="49" t="s">
        <v>1806</v>
      </c>
      <c r="G338" s="61" t="s">
        <v>1055</v>
      </c>
      <c r="H338" s="61" t="s">
        <v>1807</v>
      </c>
      <c r="I338" s="62">
        <v>9</v>
      </c>
      <c r="J338" s="62" t="s">
        <v>1046</v>
      </c>
      <c r="K338" s="61" t="s">
        <v>1808</v>
      </c>
      <c r="L338" s="61" t="s">
        <v>1809</v>
      </c>
      <c r="M338" s="61" t="s">
        <v>1810</v>
      </c>
      <c r="N338" s="61" t="s">
        <v>1005</v>
      </c>
      <c r="O338" s="61" t="s">
        <v>1006</v>
      </c>
      <c r="P338" s="61" t="s">
        <v>1811</v>
      </c>
      <c r="Q338" s="49" t="s">
        <v>1812</v>
      </c>
      <c r="R338" s="49" t="s">
        <v>1009</v>
      </c>
      <c r="S338" s="49"/>
      <c r="T338" s="49"/>
      <c r="Z338" s="69" t="s">
        <v>886</v>
      </c>
    </row>
    <row r="339" spans="1:26" ht="409.5" x14ac:dyDescent="0.25">
      <c r="A339" s="49" t="s">
        <v>995</v>
      </c>
      <c r="B339" s="49" t="s">
        <v>1052</v>
      </c>
      <c r="C339" s="60" t="e">
        <v>#N/A</v>
      </c>
      <c r="D339" s="49" t="s">
        <v>1053</v>
      </c>
      <c r="E339" s="61" t="s">
        <v>1054</v>
      </c>
      <c r="F339" s="49" t="s">
        <v>1024</v>
      </c>
      <c r="G339" s="61" t="s">
        <v>1055</v>
      </c>
      <c r="H339" s="61" t="s">
        <v>1056</v>
      </c>
      <c r="I339" s="62">
        <v>5</v>
      </c>
      <c r="J339" s="62" t="s">
        <v>182</v>
      </c>
      <c r="K339" s="61" t="s">
        <v>1057</v>
      </c>
      <c r="L339" s="61" t="s">
        <v>1017</v>
      </c>
      <c r="M339" s="61" t="s">
        <v>1058</v>
      </c>
      <c r="N339" s="61" t="s">
        <v>1005</v>
      </c>
      <c r="O339" s="61" t="s">
        <v>1006</v>
      </c>
      <c r="P339" s="61" t="s">
        <v>1059</v>
      </c>
      <c r="Q339" s="49" t="s">
        <v>1060</v>
      </c>
      <c r="R339" s="49" t="s">
        <v>1009</v>
      </c>
      <c r="S339" s="49"/>
      <c r="T339" s="49"/>
      <c r="Z339" s="66" t="s">
        <v>861</v>
      </c>
    </row>
    <row r="340" spans="1:26" ht="409.5" x14ac:dyDescent="0.25">
      <c r="A340" s="49" t="s">
        <v>995</v>
      </c>
      <c r="B340" s="49" t="s">
        <v>3871</v>
      </c>
      <c r="C340" s="60" t="e">
        <v>#N/A</v>
      </c>
      <c r="D340" s="49" t="s">
        <v>3872</v>
      </c>
      <c r="E340" s="61" t="s">
        <v>3873</v>
      </c>
      <c r="F340" s="49" t="s">
        <v>3874</v>
      </c>
      <c r="G340" s="61" t="s">
        <v>3875</v>
      </c>
      <c r="H340" s="61" t="s">
        <v>3876</v>
      </c>
      <c r="I340" s="62">
        <v>5</v>
      </c>
      <c r="J340" s="62" t="s">
        <v>182</v>
      </c>
      <c r="K340" s="61" t="s">
        <v>3877</v>
      </c>
      <c r="L340" s="61" t="s">
        <v>3878</v>
      </c>
      <c r="M340" s="61" t="s">
        <v>1028</v>
      </c>
      <c r="N340" s="61" t="s">
        <v>1005</v>
      </c>
      <c r="O340" s="61" t="s">
        <v>1006</v>
      </c>
      <c r="P340" s="61" t="s">
        <v>3879</v>
      </c>
      <c r="Q340" s="49"/>
      <c r="R340" s="49" t="s">
        <v>1009</v>
      </c>
      <c r="S340" s="49"/>
      <c r="T340" s="49"/>
      <c r="Z340" s="67" t="s">
        <v>870</v>
      </c>
    </row>
    <row r="341" spans="1:26" ht="409.5" x14ac:dyDescent="0.25">
      <c r="A341" s="49" t="s">
        <v>995</v>
      </c>
      <c r="B341" s="49" t="s">
        <v>1021</v>
      </c>
      <c r="C341" s="60" t="e">
        <v>#N/A</v>
      </c>
      <c r="D341" s="49" t="s">
        <v>1022</v>
      </c>
      <c r="E341" s="61" t="s">
        <v>1023</v>
      </c>
      <c r="F341" s="49" t="s">
        <v>1024</v>
      </c>
      <c r="G341" s="61" t="s">
        <v>1025</v>
      </c>
      <c r="H341" s="61" t="s">
        <v>1026</v>
      </c>
      <c r="I341" s="62">
        <v>9</v>
      </c>
      <c r="J341" s="62" t="s">
        <v>182</v>
      </c>
      <c r="K341" s="61" t="s">
        <v>1027</v>
      </c>
      <c r="L341" s="61" t="s">
        <v>1017</v>
      </c>
      <c r="M341" s="61" t="s">
        <v>1028</v>
      </c>
      <c r="N341" s="61" t="s">
        <v>1005</v>
      </c>
      <c r="O341" s="61" t="s">
        <v>1006</v>
      </c>
      <c r="P341" s="61" t="s">
        <v>1029</v>
      </c>
      <c r="Q341" s="49" t="s">
        <v>1020</v>
      </c>
      <c r="R341" s="49" t="s">
        <v>1030</v>
      </c>
      <c r="S341" s="49"/>
      <c r="T341" s="49"/>
      <c r="Z341" s="68" t="s">
        <v>871</v>
      </c>
    </row>
    <row r="342" spans="1:26" ht="409.5" x14ac:dyDescent="0.25">
      <c r="A342" s="49" t="s">
        <v>995</v>
      </c>
      <c r="B342" s="49" t="s">
        <v>1031</v>
      </c>
      <c r="C342" s="60" t="e">
        <v>#N/A</v>
      </c>
      <c r="D342" s="49" t="s">
        <v>1032</v>
      </c>
      <c r="E342" s="61" t="s">
        <v>1033</v>
      </c>
      <c r="F342" s="49" t="s">
        <v>1034</v>
      </c>
      <c r="G342" s="61" t="s">
        <v>1035</v>
      </c>
      <c r="H342" s="61" t="s">
        <v>1036</v>
      </c>
      <c r="I342" s="62">
        <v>8</v>
      </c>
      <c r="J342" s="62" t="s">
        <v>182</v>
      </c>
      <c r="K342" s="61" t="s">
        <v>1037</v>
      </c>
      <c r="L342" s="61" t="s">
        <v>1017</v>
      </c>
      <c r="M342" s="61" t="s">
        <v>1038</v>
      </c>
      <c r="N342" s="61" t="s">
        <v>1005</v>
      </c>
      <c r="O342" s="61" t="s">
        <v>1006</v>
      </c>
      <c r="P342" s="61" t="s">
        <v>1039</v>
      </c>
      <c r="Q342" s="49" t="s">
        <v>1020</v>
      </c>
      <c r="R342" s="49" t="s">
        <v>1040</v>
      </c>
      <c r="S342" s="49"/>
      <c r="T342" s="49"/>
      <c r="Z342" s="69" t="s">
        <v>869</v>
      </c>
    </row>
    <row r="343" spans="1:26" ht="409.5" x14ac:dyDescent="0.25">
      <c r="A343" s="49" t="s">
        <v>995</v>
      </c>
      <c r="B343" s="49" t="s">
        <v>4093</v>
      </c>
      <c r="C343" s="60" t="e">
        <v>#N/A</v>
      </c>
      <c r="D343" s="49" t="s">
        <v>4094</v>
      </c>
      <c r="E343" s="61" t="s">
        <v>4095</v>
      </c>
      <c r="F343" s="49" t="s">
        <v>1034</v>
      </c>
      <c r="G343" s="61"/>
      <c r="H343" s="61" t="s">
        <v>4096</v>
      </c>
      <c r="I343" s="62">
        <v>7</v>
      </c>
      <c r="J343" s="62" t="s">
        <v>609</v>
      </c>
      <c r="K343" s="61" t="s">
        <v>4097</v>
      </c>
      <c r="L343" s="61" t="s">
        <v>1017</v>
      </c>
      <c r="M343" s="61" t="s">
        <v>1038</v>
      </c>
      <c r="N343" s="61" t="s">
        <v>1005</v>
      </c>
      <c r="O343" s="61" t="s">
        <v>4098</v>
      </c>
      <c r="P343" s="61" t="s">
        <v>4099</v>
      </c>
      <c r="Q343" s="49"/>
      <c r="R343" s="49" t="s">
        <v>1040</v>
      </c>
      <c r="S343" s="49"/>
      <c r="T343" s="49"/>
      <c r="Z343" s="66" t="s">
        <v>872</v>
      </c>
    </row>
    <row r="344" spans="1:26" ht="409.5" x14ac:dyDescent="0.25">
      <c r="A344" s="49" t="s">
        <v>3920</v>
      </c>
      <c r="B344" s="49" t="s">
        <v>3921</v>
      </c>
      <c r="C344" s="60" t="e">
        <v>#N/A</v>
      </c>
      <c r="D344" s="49" t="s">
        <v>3922</v>
      </c>
      <c r="E344" s="61" t="s">
        <v>3923</v>
      </c>
      <c r="F344" s="49" t="s">
        <v>3924</v>
      </c>
      <c r="G344" s="61" t="s">
        <v>3925</v>
      </c>
      <c r="H344" s="61" t="s">
        <v>3926</v>
      </c>
      <c r="I344" s="62">
        <v>8</v>
      </c>
      <c r="J344" s="62" t="s">
        <v>609</v>
      </c>
      <c r="K344" s="61" t="s">
        <v>3927</v>
      </c>
      <c r="L344" s="61" t="s">
        <v>3928</v>
      </c>
      <c r="M344" s="61" t="s">
        <v>3929</v>
      </c>
      <c r="N344" s="61" t="s">
        <v>3930</v>
      </c>
      <c r="O344" s="61" t="s">
        <v>3931</v>
      </c>
      <c r="P344" s="61" t="s">
        <v>3932</v>
      </c>
      <c r="Q344" s="49"/>
      <c r="R344" s="49" t="s">
        <v>3933</v>
      </c>
      <c r="S344" s="49"/>
      <c r="T344" s="49"/>
      <c r="Z344" s="67" t="s">
        <v>386</v>
      </c>
    </row>
    <row r="345" spans="1:26" ht="409.5" x14ac:dyDescent="0.25">
      <c r="A345" s="49" t="s">
        <v>3920</v>
      </c>
      <c r="B345" s="49" t="s">
        <v>3943</v>
      </c>
      <c r="C345" s="60" t="e">
        <v>#N/A</v>
      </c>
      <c r="D345" s="49" t="s">
        <v>3944</v>
      </c>
      <c r="E345" s="61" t="s">
        <v>3945</v>
      </c>
      <c r="F345" s="49" t="s">
        <v>3924</v>
      </c>
      <c r="G345" s="61"/>
      <c r="H345" s="61" t="s">
        <v>3946</v>
      </c>
      <c r="I345" s="62">
        <v>8</v>
      </c>
      <c r="J345" s="62" t="s">
        <v>182</v>
      </c>
      <c r="K345" s="61" t="s">
        <v>3947</v>
      </c>
      <c r="L345" s="61" t="s">
        <v>3928</v>
      </c>
      <c r="M345" s="61" t="s">
        <v>3929</v>
      </c>
      <c r="N345" s="61" t="s">
        <v>3930</v>
      </c>
      <c r="O345" s="61" t="s">
        <v>3931</v>
      </c>
      <c r="P345" s="61" t="s">
        <v>3948</v>
      </c>
      <c r="Q345" s="49"/>
      <c r="R345" s="49" t="s">
        <v>3933</v>
      </c>
      <c r="S345" s="49"/>
      <c r="T345" s="49"/>
      <c r="Z345" s="68" t="s">
        <v>878</v>
      </c>
    </row>
    <row r="346" spans="1:26" ht="409.5" x14ac:dyDescent="0.25">
      <c r="A346" s="49" t="s">
        <v>3920</v>
      </c>
      <c r="B346" s="49" t="s">
        <v>3949</v>
      </c>
      <c r="C346" s="60" t="e">
        <v>#N/A</v>
      </c>
      <c r="D346" s="49" t="s">
        <v>3950</v>
      </c>
      <c r="E346" s="61" t="s">
        <v>3951</v>
      </c>
      <c r="F346" s="49" t="s">
        <v>3952</v>
      </c>
      <c r="G346" s="61" t="s">
        <v>3925</v>
      </c>
      <c r="H346" s="61" t="s">
        <v>3953</v>
      </c>
      <c r="I346" s="62">
        <v>7</v>
      </c>
      <c r="J346" s="62" t="s">
        <v>210</v>
      </c>
      <c r="K346" s="61" t="s">
        <v>3954</v>
      </c>
      <c r="L346" s="61" t="s">
        <v>3955</v>
      </c>
      <c r="M346" s="61" t="s">
        <v>3929</v>
      </c>
      <c r="N346" s="61" t="s">
        <v>3930</v>
      </c>
      <c r="O346" s="61" t="s">
        <v>3931</v>
      </c>
      <c r="P346" s="61" t="s">
        <v>3956</v>
      </c>
      <c r="Q346" s="49"/>
      <c r="R346" s="49" t="s">
        <v>3933</v>
      </c>
      <c r="S346" s="49"/>
      <c r="T346" s="49"/>
      <c r="Z346" s="69" t="s">
        <v>869</v>
      </c>
    </row>
    <row r="347" spans="1:26" ht="409.5" x14ac:dyDescent="0.25">
      <c r="A347" s="49" t="s">
        <v>3920</v>
      </c>
      <c r="B347" s="49" t="s">
        <v>3957</v>
      </c>
      <c r="C347" s="60" t="e">
        <v>#N/A</v>
      </c>
      <c r="D347" s="49" t="s">
        <v>3958</v>
      </c>
      <c r="E347" s="61" t="s">
        <v>3959</v>
      </c>
      <c r="F347" s="49" t="s">
        <v>3960</v>
      </c>
      <c r="G347" s="61"/>
      <c r="H347" s="61" t="s">
        <v>3961</v>
      </c>
      <c r="I347" s="62">
        <v>5</v>
      </c>
      <c r="J347" s="62" t="s">
        <v>609</v>
      </c>
      <c r="K347" s="61" t="s">
        <v>3962</v>
      </c>
      <c r="L347" s="61" t="s">
        <v>3963</v>
      </c>
      <c r="M347" s="61" t="s">
        <v>3964</v>
      </c>
      <c r="N347" s="61" t="s">
        <v>3930</v>
      </c>
      <c r="O347" s="61" t="s">
        <v>3965</v>
      </c>
      <c r="P347" s="61" t="s">
        <v>3966</v>
      </c>
      <c r="Q347" s="49"/>
      <c r="R347" s="49" t="s">
        <v>3933</v>
      </c>
      <c r="S347" s="49"/>
      <c r="T347" s="49"/>
      <c r="Z347" s="66" t="s">
        <v>2864</v>
      </c>
    </row>
    <row r="348" spans="1:26" ht="409.5" x14ac:dyDescent="0.25">
      <c r="A348" s="49" t="s">
        <v>306</v>
      </c>
      <c r="B348" s="49" t="s">
        <v>352</v>
      </c>
      <c r="C348" s="60" t="e">
        <v>#N/A</v>
      </c>
      <c r="D348" s="49" t="s">
        <v>353</v>
      </c>
      <c r="E348" s="61" t="s">
        <v>354</v>
      </c>
      <c r="F348" s="49" t="s">
        <v>355</v>
      </c>
      <c r="G348" s="61" t="s">
        <v>356</v>
      </c>
      <c r="H348" s="61" t="s">
        <v>357</v>
      </c>
      <c r="I348" s="62">
        <v>7</v>
      </c>
      <c r="J348" s="62" t="s">
        <v>182</v>
      </c>
      <c r="K348" s="61" t="s">
        <v>358</v>
      </c>
      <c r="L348" s="61" t="s">
        <v>359</v>
      </c>
      <c r="M348" s="61" t="s">
        <v>360</v>
      </c>
      <c r="N348" s="61" t="s">
        <v>361</v>
      </c>
      <c r="O348" s="61" t="s">
        <v>316</v>
      </c>
      <c r="P348" s="61" t="s">
        <v>317</v>
      </c>
      <c r="Q348" s="49" t="s">
        <v>362</v>
      </c>
      <c r="R348" s="49" t="s">
        <v>363</v>
      </c>
      <c r="S348" s="49"/>
      <c r="T348" s="49"/>
      <c r="Z348" s="67" t="s">
        <v>2872</v>
      </c>
    </row>
    <row r="349" spans="1:26" ht="409.5" x14ac:dyDescent="0.25">
      <c r="A349" s="49" t="s">
        <v>306</v>
      </c>
      <c r="B349" s="49" t="s">
        <v>4014</v>
      </c>
      <c r="C349" s="60" t="e">
        <v>#N/A</v>
      </c>
      <c r="D349" s="49" t="s">
        <v>4015</v>
      </c>
      <c r="E349" s="61" t="s">
        <v>4016</v>
      </c>
      <c r="F349" s="49" t="s">
        <v>4017</v>
      </c>
      <c r="G349" s="61" t="s">
        <v>4018</v>
      </c>
      <c r="H349" s="61" t="s">
        <v>4019</v>
      </c>
      <c r="I349" s="62">
        <v>10</v>
      </c>
      <c r="J349" s="62" t="s">
        <v>182</v>
      </c>
      <c r="K349" s="61" t="s">
        <v>4020</v>
      </c>
      <c r="L349" s="61" t="s">
        <v>359</v>
      </c>
      <c r="M349" s="61" t="s">
        <v>327</v>
      </c>
      <c r="N349" s="61" t="s">
        <v>328</v>
      </c>
      <c r="O349" s="61" t="s">
        <v>316</v>
      </c>
      <c r="P349" s="61" t="s">
        <v>317</v>
      </c>
      <c r="Q349" s="49"/>
      <c r="R349" s="49" t="s">
        <v>363</v>
      </c>
      <c r="S349" s="49"/>
      <c r="T349" s="49"/>
      <c r="Z349" s="68" t="s">
        <v>386</v>
      </c>
    </row>
    <row r="350" spans="1:26" ht="409.5" x14ac:dyDescent="0.25">
      <c r="A350" s="49" t="s">
        <v>204</v>
      </c>
      <c r="B350" s="49" t="s">
        <v>2798</v>
      </c>
      <c r="C350" s="60" t="e">
        <v>#N/A</v>
      </c>
      <c r="D350" s="49" t="s">
        <v>2799</v>
      </c>
      <c r="E350" s="61" t="s">
        <v>2800</v>
      </c>
      <c r="F350" s="49" t="s">
        <v>864</v>
      </c>
      <c r="G350" s="61" t="s">
        <v>2792</v>
      </c>
      <c r="H350" s="61" t="s">
        <v>2801</v>
      </c>
      <c r="I350" s="62">
        <v>9</v>
      </c>
      <c r="J350" s="62" t="s">
        <v>210</v>
      </c>
      <c r="K350" s="61" t="s">
        <v>2802</v>
      </c>
      <c r="L350" s="61" t="s">
        <v>2803</v>
      </c>
      <c r="M350" s="61" t="s">
        <v>213</v>
      </c>
      <c r="N350" s="61" t="s">
        <v>2804</v>
      </c>
      <c r="O350" s="61" t="s">
        <v>2805</v>
      </c>
      <c r="P350" s="61" t="s">
        <v>2806</v>
      </c>
      <c r="Q350" s="49"/>
      <c r="R350" s="49" t="s">
        <v>2797</v>
      </c>
      <c r="S350" s="49"/>
      <c r="T350" s="49"/>
      <c r="Z350" s="69" t="s">
        <v>386</v>
      </c>
    </row>
    <row r="351" spans="1:26" ht="409.5" x14ac:dyDescent="0.25">
      <c r="A351" s="49" t="s">
        <v>204</v>
      </c>
      <c r="B351" s="49" t="s">
        <v>2727</v>
      </c>
      <c r="C351" s="60" t="e">
        <v>#N/A</v>
      </c>
      <c r="D351" s="49" t="s">
        <v>2728</v>
      </c>
      <c r="E351" s="61" t="s">
        <v>2729</v>
      </c>
      <c r="F351" s="49" t="s">
        <v>2730</v>
      </c>
      <c r="G351" s="61" t="s">
        <v>459</v>
      </c>
      <c r="H351" s="61" t="s">
        <v>2731</v>
      </c>
      <c r="I351" s="62">
        <v>5</v>
      </c>
      <c r="J351" s="62" t="s">
        <v>210</v>
      </c>
      <c r="K351" s="61" t="s">
        <v>2732</v>
      </c>
      <c r="L351" s="61" t="s">
        <v>2733</v>
      </c>
      <c r="M351" s="61" t="s">
        <v>213</v>
      </c>
      <c r="N351" s="61" t="s">
        <v>214</v>
      </c>
      <c r="O351" s="61" t="s">
        <v>2734</v>
      </c>
      <c r="P351" s="61" t="s">
        <v>2735</v>
      </c>
      <c r="Q351" s="49"/>
      <c r="R351" s="49" t="s">
        <v>2736</v>
      </c>
      <c r="S351" s="49"/>
      <c r="T351" s="49"/>
      <c r="Z351" s="66" t="s">
        <v>4348</v>
      </c>
    </row>
    <row r="352" spans="1:26" ht="409.5" x14ac:dyDescent="0.25">
      <c r="A352" s="49" t="s">
        <v>204</v>
      </c>
      <c r="B352" s="49" t="s">
        <v>2761</v>
      </c>
      <c r="C352" s="60" t="e">
        <v>#N/A</v>
      </c>
      <c r="D352" s="49" t="s">
        <v>2762</v>
      </c>
      <c r="E352" s="61" t="s">
        <v>2763</v>
      </c>
      <c r="F352" s="49" t="s">
        <v>332</v>
      </c>
      <c r="G352" s="61" t="s">
        <v>2764</v>
      </c>
      <c r="H352" s="61" t="s">
        <v>2765</v>
      </c>
      <c r="I352" s="62">
        <v>5</v>
      </c>
      <c r="J352" s="62" t="s">
        <v>210</v>
      </c>
      <c r="K352" s="61" t="s">
        <v>2766</v>
      </c>
      <c r="L352" s="61" t="s">
        <v>2767</v>
      </c>
      <c r="M352" s="61" t="s">
        <v>2768</v>
      </c>
      <c r="N352" s="61" t="s">
        <v>214</v>
      </c>
      <c r="O352" s="61" t="s">
        <v>465</v>
      </c>
      <c r="P352" s="61" t="s">
        <v>466</v>
      </c>
      <c r="Q352" s="49"/>
      <c r="R352" s="49" t="s">
        <v>2769</v>
      </c>
      <c r="S352" s="49"/>
      <c r="T352" s="49"/>
      <c r="Z352" s="67" t="s">
        <v>386</v>
      </c>
    </row>
    <row r="353" spans="1:26" ht="409.5" x14ac:dyDescent="0.25">
      <c r="A353" s="49" t="s">
        <v>204</v>
      </c>
      <c r="B353" s="49" t="s">
        <v>2864</v>
      </c>
      <c r="C353" s="60" t="e">
        <v>#N/A</v>
      </c>
      <c r="D353" s="49" t="s">
        <v>2865</v>
      </c>
      <c r="E353" s="61" t="s">
        <v>2866</v>
      </c>
      <c r="F353" s="49" t="s">
        <v>332</v>
      </c>
      <c r="G353" s="61" t="s">
        <v>2867</v>
      </c>
      <c r="H353" s="61" t="s">
        <v>2868</v>
      </c>
      <c r="I353" s="62">
        <v>8</v>
      </c>
      <c r="J353" s="62" t="s">
        <v>210</v>
      </c>
      <c r="K353" s="61" t="s">
        <v>2869</v>
      </c>
      <c r="L353" s="61" t="s">
        <v>336</v>
      </c>
      <c r="M353" s="61" t="s">
        <v>213</v>
      </c>
      <c r="N353" s="61" t="s">
        <v>214</v>
      </c>
      <c r="O353" s="61" t="s">
        <v>2870</v>
      </c>
      <c r="P353" s="61" t="s">
        <v>2871</v>
      </c>
      <c r="Q353" s="49"/>
      <c r="R353" s="49" t="s">
        <v>2872</v>
      </c>
      <c r="S353" s="49"/>
      <c r="T353" s="49"/>
      <c r="Z353" s="68" t="s">
        <v>4357</v>
      </c>
    </row>
    <row r="354" spans="1:26" ht="409.5" x14ac:dyDescent="0.25">
      <c r="A354" s="49" t="s">
        <v>204</v>
      </c>
      <c r="B354" s="49" t="s">
        <v>329</v>
      </c>
      <c r="C354" s="60" t="e">
        <v>#N/A</v>
      </c>
      <c r="D354" s="49" t="s">
        <v>330</v>
      </c>
      <c r="E354" s="61" t="s">
        <v>331</v>
      </c>
      <c r="F354" s="49" t="s">
        <v>332</v>
      </c>
      <c r="G354" s="61" t="s">
        <v>333</v>
      </c>
      <c r="H354" s="61" t="s">
        <v>334</v>
      </c>
      <c r="I354" s="62">
        <v>8</v>
      </c>
      <c r="J354" s="62" t="s">
        <v>210</v>
      </c>
      <c r="K354" s="61" t="s">
        <v>335</v>
      </c>
      <c r="L354" s="61" t="s">
        <v>336</v>
      </c>
      <c r="M354" s="61" t="s">
        <v>213</v>
      </c>
      <c r="N354" s="61" t="s">
        <v>214</v>
      </c>
      <c r="O354" s="61" t="s">
        <v>337</v>
      </c>
      <c r="P354" s="61" t="s">
        <v>338</v>
      </c>
      <c r="Q354" s="49" t="s">
        <v>318</v>
      </c>
      <c r="R354" s="49" t="s">
        <v>339</v>
      </c>
      <c r="S354" s="49"/>
      <c r="T354" s="49"/>
      <c r="Z354" s="69" t="s">
        <v>386</v>
      </c>
    </row>
    <row r="355" spans="1:26" ht="409.5" x14ac:dyDescent="0.25">
      <c r="A355" s="49" t="s">
        <v>204</v>
      </c>
      <c r="B355" s="49" t="s">
        <v>2873</v>
      </c>
      <c r="C355" s="60" t="e">
        <v>#N/A</v>
      </c>
      <c r="D355" s="49" t="s">
        <v>2874</v>
      </c>
      <c r="E355" s="61" t="s">
        <v>2875</v>
      </c>
      <c r="F355" s="49" t="s">
        <v>1741</v>
      </c>
      <c r="G355" s="61" t="s">
        <v>208</v>
      </c>
      <c r="H355" s="61" t="s">
        <v>2876</v>
      </c>
      <c r="I355" s="62">
        <v>7</v>
      </c>
      <c r="J355" s="62" t="s">
        <v>210</v>
      </c>
      <c r="K355" s="61" t="s">
        <v>2877</v>
      </c>
      <c r="L355" s="61" t="s">
        <v>2878</v>
      </c>
      <c r="M355" s="61" t="s">
        <v>213</v>
      </c>
      <c r="N355" s="61" t="s">
        <v>214</v>
      </c>
      <c r="O355" s="61" t="s">
        <v>2879</v>
      </c>
      <c r="P355" s="61" t="s">
        <v>2880</v>
      </c>
      <c r="Q355" s="49"/>
      <c r="R355" s="49" t="s">
        <v>2872</v>
      </c>
      <c r="S355" s="49"/>
      <c r="T355" s="49"/>
      <c r="Z355" s="66" t="s">
        <v>329</v>
      </c>
    </row>
    <row r="356" spans="1:26" ht="409.5" x14ac:dyDescent="0.25">
      <c r="A356" s="49" t="s">
        <v>387</v>
      </c>
      <c r="B356" s="49" t="s">
        <v>3857</v>
      </c>
      <c r="C356" s="60" t="e">
        <v>#N/A</v>
      </c>
      <c r="D356" s="49" t="s">
        <v>3858</v>
      </c>
      <c r="E356" s="61" t="s">
        <v>3859</v>
      </c>
      <c r="F356" s="49" t="s">
        <v>3634</v>
      </c>
      <c r="G356" s="61" t="s">
        <v>208</v>
      </c>
      <c r="H356" s="61" t="s">
        <v>3860</v>
      </c>
      <c r="I356" s="62">
        <v>5</v>
      </c>
      <c r="J356" s="62" t="s">
        <v>182</v>
      </c>
      <c r="K356" s="61" t="s">
        <v>3861</v>
      </c>
      <c r="L356" s="61" t="s">
        <v>2393</v>
      </c>
      <c r="M356" s="61" t="s">
        <v>568</v>
      </c>
      <c r="N356" s="61" t="s">
        <v>397</v>
      </c>
      <c r="O356" s="61" t="s">
        <v>3862</v>
      </c>
      <c r="P356" s="61" t="s">
        <v>3863</v>
      </c>
      <c r="Q356" s="49"/>
      <c r="R356" s="49" t="s">
        <v>2408</v>
      </c>
      <c r="S356" s="49"/>
      <c r="T356" s="49"/>
      <c r="Z356" s="67" t="s">
        <v>339</v>
      </c>
    </row>
    <row r="357" spans="1:26" ht="409.5" x14ac:dyDescent="0.25">
      <c r="A357" s="49" t="s">
        <v>404</v>
      </c>
      <c r="B357" s="49" t="s">
        <v>3847</v>
      </c>
      <c r="C357" s="60" t="e">
        <v>#N/A</v>
      </c>
      <c r="D357" s="49" t="s">
        <v>3848</v>
      </c>
      <c r="E357" s="61" t="s">
        <v>3849</v>
      </c>
      <c r="F357" s="49" t="s">
        <v>479</v>
      </c>
      <c r="G357" s="61" t="s">
        <v>3850</v>
      </c>
      <c r="H357" s="61" t="s">
        <v>3851</v>
      </c>
      <c r="I357" s="62">
        <v>6</v>
      </c>
      <c r="J357" s="62" t="s">
        <v>182</v>
      </c>
      <c r="K357" s="61" t="s">
        <v>3852</v>
      </c>
      <c r="L357" s="61" t="s">
        <v>3853</v>
      </c>
      <c r="M357" s="61" t="s">
        <v>3854</v>
      </c>
      <c r="N357" s="61" t="s">
        <v>414</v>
      </c>
      <c r="O357" s="61" t="s">
        <v>3855</v>
      </c>
      <c r="P357" s="61" t="s">
        <v>3856</v>
      </c>
      <c r="Q357" s="49"/>
      <c r="R357" s="49" t="s">
        <v>430</v>
      </c>
      <c r="S357" s="49"/>
      <c r="T357" s="49"/>
      <c r="Z357" s="68" t="s">
        <v>386</v>
      </c>
    </row>
    <row r="358" spans="1:26" ht="409.5" x14ac:dyDescent="0.25">
      <c r="A358" s="49" t="s">
        <v>404</v>
      </c>
      <c r="B358" s="49" t="s">
        <v>2251</v>
      </c>
      <c r="C358" s="60" t="e">
        <v>#N/A</v>
      </c>
      <c r="D358" s="49" t="s">
        <v>2252</v>
      </c>
      <c r="E358" s="61" t="s">
        <v>2253</v>
      </c>
      <c r="F358" s="49" t="s">
        <v>2254</v>
      </c>
      <c r="G358" s="61" t="s">
        <v>424</v>
      </c>
      <c r="H358" s="61" t="s">
        <v>2255</v>
      </c>
      <c r="I358" s="62">
        <v>9</v>
      </c>
      <c r="J358" s="62" t="s">
        <v>182</v>
      </c>
      <c r="K358" s="61" t="s">
        <v>2256</v>
      </c>
      <c r="L358" s="61" t="s">
        <v>2257</v>
      </c>
      <c r="M358" s="61" t="s">
        <v>2258</v>
      </c>
      <c r="N358" s="61" t="s">
        <v>414</v>
      </c>
      <c r="O358" s="61" t="s">
        <v>2259</v>
      </c>
      <c r="P358" s="61" t="s">
        <v>2260</v>
      </c>
      <c r="Q358" s="49" t="s">
        <v>2261</v>
      </c>
      <c r="R358" s="49" t="s">
        <v>430</v>
      </c>
      <c r="S358" s="49"/>
      <c r="T358" s="49"/>
      <c r="Z358" s="69" t="s">
        <v>318</v>
      </c>
    </row>
    <row r="359" spans="1:26" ht="409.5" x14ac:dyDescent="0.25">
      <c r="A359" s="49" t="s">
        <v>404</v>
      </c>
      <c r="B359" s="49" t="s">
        <v>2262</v>
      </c>
      <c r="C359" s="60" t="e">
        <v>#N/A</v>
      </c>
      <c r="D359" s="49" t="s">
        <v>2263</v>
      </c>
      <c r="E359" s="61" t="s">
        <v>2264</v>
      </c>
      <c r="F359" s="49" t="s">
        <v>2265</v>
      </c>
      <c r="G359" s="61" t="s">
        <v>424</v>
      </c>
      <c r="H359" s="61" t="s">
        <v>2266</v>
      </c>
      <c r="I359" s="62">
        <v>8</v>
      </c>
      <c r="J359" s="62" t="s">
        <v>182</v>
      </c>
      <c r="K359" s="61" t="s">
        <v>2267</v>
      </c>
      <c r="L359" s="61" t="s">
        <v>2268</v>
      </c>
      <c r="M359" s="61" t="s">
        <v>413</v>
      </c>
      <c r="N359" s="61" t="s">
        <v>414</v>
      </c>
      <c r="O359" s="61" t="s">
        <v>415</v>
      </c>
      <c r="P359" s="61" t="s">
        <v>2269</v>
      </c>
      <c r="Q359" s="49" t="s">
        <v>2261</v>
      </c>
      <c r="R359" s="49" t="s">
        <v>430</v>
      </c>
      <c r="S359" s="49"/>
      <c r="T359" s="49"/>
      <c r="Z359" s="66" t="s">
        <v>4163</v>
      </c>
    </row>
    <row r="360" spans="1:26" ht="409.5" x14ac:dyDescent="0.25">
      <c r="A360" s="49" t="s">
        <v>404</v>
      </c>
      <c r="B360" s="49" t="s">
        <v>3434</v>
      </c>
      <c r="C360" s="60" t="e">
        <v>#N/A</v>
      </c>
      <c r="D360" s="49" t="s">
        <v>3435</v>
      </c>
      <c r="E360" s="61" t="s">
        <v>3436</v>
      </c>
      <c r="F360" s="49" t="s">
        <v>3291</v>
      </c>
      <c r="G360" s="61" t="s">
        <v>3437</v>
      </c>
      <c r="H360" s="61" t="s">
        <v>3438</v>
      </c>
      <c r="I360" s="62">
        <v>9</v>
      </c>
      <c r="J360" s="62" t="s">
        <v>113</v>
      </c>
      <c r="K360" s="61" t="s">
        <v>3439</v>
      </c>
      <c r="L360" s="61" t="s">
        <v>2245</v>
      </c>
      <c r="M360" s="61" t="s">
        <v>413</v>
      </c>
      <c r="N360" s="61" t="s">
        <v>3440</v>
      </c>
      <c r="O360" s="61" t="s">
        <v>415</v>
      </c>
      <c r="P360" s="61" t="s">
        <v>517</v>
      </c>
      <c r="Q360" s="49"/>
      <c r="R360" s="49" t="s">
        <v>2430</v>
      </c>
      <c r="S360" s="49"/>
      <c r="T360" s="49"/>
      <c r="Z360" s="67" t="s">
        <v>386</v>
      </c>
    </row>
    <row r="361" spans="1:26" ht="409.5" x14ac:dyDescent="0.25">
      <c r="A361" s="49" t="s">
        <v>340</v>
      </c>
      <c r="B361" s="49" t="s">
        <v>4021</v>
      </c>
      <c r="C361" s="60" t="e">
        <v>#N/A</v>
      </c>
      <c r="D361" s="49" t="s">
        <v>4022</v>
      </c>
      <c r="E361" s="61" t="s">
        <v>4023</v>
      </c>
      <c r="F361" s="49" t="s">
        <v>2265</v>
      </c>
      <c r="G361" s="61" t="s">
        <v>4024</v>
      </c>
      <c r="H361" s="61" t="s">
        <v>4025</v>
      </c>
      <c r="I361" s="62">
        <v>9</v>
      </c>
      <c r="J361" s="62" t="s">
        <v>182</v>
      </c>
      <c r="K361" s="61" t="s">
        <v>4026</v>
      </c>
      <c r="L361" s="61" t="s">
        <v>347</v>
      </c>
      <c r="M361" s="61" t="s">
        <v>348</v>
      </c>
      <c r="N361" s="61" t="s">
        <v>4027</v>
      </c>
      <c r="O361" s="61" t="s">
        <v>350</v>
      </c>
      <c r="P361" s="61" t="s">
        <v>4028</v>
      </c>
      <c r="Q361" s="49"/>
      <c r="R361" s="49" t="s">
        <v>363</v>
      </c>
      <c r="S361" s="49"/>
      <c r="T361" s="49"/>
      <c r="Z361" s="68" t="s">
        <v>1008</v>
      </c>
    </row>
    <row r="362" spans="1:26" ht="409.5" x14ac:dyDescent="0.25">
      <c r="A362" s="49" t="s">
        <v>898</v>
      </c>
      <c r="B362" s="49" t="s">
        <v>3067</v>
      </c>
      <c r="C362" s="60" t="e">
        <v>#N/A</v>
      </c>
      <c r="D362" s="49" t="s">
        <v>3068</v>
      </c>
      <c r="E362" s="61" t="s">
        <v>3069</v>
      </c>
      <c r="F362" s="49" t="s">
        <v>3070</v>
      </c>
      <c r="G362" s="61"/>
      <c r="H362" s="61" t="s">
        <v>3071</v>
      </c>
      <c r="I362" s="62">
        <v>9</v>
      </c>
      <c r="J362" s="62" t="s">
        <v>273</v>
      </c>
      <c r="K362" s="61" t="s">
        <v>3072</v>
      </c>
      <c r="L362" s="61" t="s">
        <v>906</v>
      </c>
      <c r="M362" s="61" t="s">
        <v>907</v>
      </c>
      <c r="N362" s="61" t="s">
        <v>3073</v>
      </c>
      <c r="O362" s="61" t="s">
        <v>3074</v>
      </c>
      <c r="P362" s="61" t="s">
        <v>3075</v>
      </c>
      <c r="Q362" s="49"/>
      <c r="R362" s="49" t="s">
        <v>3065</v>
      </c>
      <c r="S362" s="49"/>
      <c r="T362" s="49"/>
      <c r="Z362" s="69" t="s">
        <v>386</v>
      </c>
    </row>
    <row r="363" spans="1:26" ht="409.5" x14ac:dyDescent="0.25">
      <c r="A363" s="49" t="s">
        <v>175</v>
      </c>
      <c r="B363" s="49" t="s">
        <v>1856</v>
      </c>
      <c r="C363" s="60" t="e">
        <v>#N/A</v>
      </c>
      <c r="D363" s="49" t="s">
        <v>1857</v>
      </c>
      <c r="E363" s="61" t="s">
        <v>1858</v>
      </c>
      <c r="F363" s="49" t="s">
        <v>1859</v>
      </c>
      <c r="G363" s="61" t="s">
        <v>180</v>
      </c>
      <c r="H363" s="61" t="s">
        <v>1860</v>
      </c>
      <c r="I363" s="62">
        <v>9</v>
      </c>
      <c r="J363" s="62" t="s">
        <v>182</v>
      </c>
      <c r="K363" s="61" t="s">
        <v>1861</v>
      </c>
      <c r="L363" s="61" t="s">
        <v>1862</v>
      </c>
      <c r="M363" s="61" t="s">
        <v>588</v>
      </c>
      <c r="N363" s="61" t="s">
        <v>589</v>
      </c>
      <c r="O363" s="61" t="s">
        <v>1863</v>
      </c>
      <c r="P363" s="61" t="s">
        <v>1864</v>
      </c>
      <c r="Q363" s="49" t="s">
        <v>1865</v>
      </c>
      <c r="R363" s="49" t="s">
        <v>1866</v>
      </c>
      <c r="S363" s="49"/>
      <c r="T363" s="49"/>
      <c r="Z363" s="65" t="s">
        <v>387</v>
      </c>
    </row>
    <row r="364" spans="1:26" ht="409.5" x14ac:dyDescent="0.25">
      <c r="A364" s="49" t="s">
        <v>175</v>
      </c>
      <c r="B364" s="49" t="s">
        <v>3786</v>
      </c>
      <c r="C364" s="60" t="e">
        <v>#N/A</v>
      </c>
      <c r="D364" s="49" t="s">
        <v>3787</v>
      </c>
      <c r="E364" s="61" t="s">
        <v>3788</v>
      </c>
      <c r="F364" s="49" t="s">
        <v>736</v>
      </c>
      <c r="G364" s="61" t="s">
        <v>669</v>
      </c>
      <c r="H364" s="61" t="s">
        <v>3789</v>
      </c>
      <c r="I364" s="62">
        <v>4</v>
      </c>
      <c r="J364" s="62" t="s">
        <v>182</v>
      </c>
      <c r="K364" s="61" t="s">
        <v>3790</v>
      </c>
      <c r="L364" s="61" t="s">
        <v>3791</v>
      </c>
      <c r="M364" s="61" t="s">
        <v>588</v>
      </c>
      <c r="N364" s="61" t="s">
        <v>589</v>
      </c>
      <c r="O364" s="61" t="s">
        <v>3792</v>
      </c>
      <c r="P364" s="61" t="s">
        <v>3793</v>
      </c>
      <c r="Q364" s="49"/>
      <c r="R364" s="49" t="s">
        <v>3784</v>
      </c>
      <c r="S364" s="49"/>
      <c r="T364" s="49"/>
      <c r="Z364" s="66" t="s">
        <v>3857</v>
      </c>
    </row>
    <row r="365" spans="1:26" ht="409.5" x14ac:dyDescent="0.25">
      <c r="A365" s="49" t="s">
        <v>175</v>
      </c>
      <c r="B365" s="49" t="s">
        <v>1099</v>
      </c>
      <c r="C365" s="60" t="e">
        <v>#N/A</v>
      </c>
      <c r="D365" s="49" t="s">
        <v>1100</v>
      </c>
      <c r="E365" s="61" t="s">
        <v>1101</v>
      </c>
      <c r="F365" s="49" t="s">
        <v>736</v>
      </c>
      <c r="G365" s="61" t="s">
        <v>180</v>
      </c>
      <c r="H365" s="61" t="s">
        <v>1102</v>
      </c>
      <c r="I365" s="62">
        <v>9</v>
      </c>
      <c r="J365" s="62" t="s">
        <v>182</v>
      </c>
      <c r="K365" s="61" t="s">
        <v>1103</v>
      </c>
      <c r="L365" s="61" t="s">
        <v>1104</v>
      </c>
      <c r="M365" s="61" t="s">
        <v>588</v>
      </c>
      <c r="N365" s="61" t="s">
        <v>589</v>
      </c>
      <c r="O365" s="61" t="s">
        <v>187</v>
      </c>
      <c r="P365" s="61" t="s">
        <v>1105</v>
      </c>
      <c r="Q365" s="49" t="s">
        <v>1097</v>
      </c>
      <c r="R365" s="49" t="s">
        <v>743</v>
      </c>
      <c r="S365" s="49"/>
      <c r="T365" s="49"/>
      <c r="Z365" s="67" t="s">
        <v>2408</v>
      </c>
    </row>
    <row r="366" spans="1:26" ht="409.5" x14ac:dyDescent="0.25">
      <c r="A366" s="49" t="s">
        <v>1661</v>
      </c>
      <c r="B366" s="49" t="s">
        <v>2737</v>
      </c>
      <c r="C366" s="60" t="e">
        <v>#N/A</v>
      </c>
      <c r="D366" s="49" t="s">
        <v>2738</v>
      </c>
      <c r="E366" s="61" t="s">
        <v>2739</v>
      </c>
      <c r="F366" s="49" t="s">
        <v>2123</v>
      </c>
      <c r="G366" s="61"/>
      <c r="H366" s="61" t="s">
        <v>2740</v>
      </c>
      <c r="I366" s="62">
        <v>5</v>
      </c>
      <c r="J366" s="62" t="s">
        <v>273</v>
      </c>
      <c r="K366" s="61" t="s">
        <v>2741</v>
      </c>
      <c r="L366" s="61" t="s">
        <v>2742</v>
      </c>
      <c r="M366" s="61" t="s">
        <v>2743</v>
      </c>
      <c r="N366" s="61" t="s">
        <v>1692</v>
      </c>
      <c r="O366" s="61" t="s">
        <v>2744</v>
      </c>
      <c r="P366" s="61" t="s">
        <v>2745</v>
      </c>
      <c r="Q366" s="49"/>
      <c r="R366" s="49" t="s">
        <v>2746</v>
      </c>
      <c r="S366" s="49"/>
      <c r="T366" s="49"/>
      <c r="Z366" s="68" t="s">
        <v>386</v>
      </c>
    </row>
    <row r="367" spans="1:26" ht="409.5" x14ac:dyDescent="0.25">
      <c r="A367" s="49" t="s">
        <v>1661</v>
      </c>
      <c r="B367" s="49" t="s">
        <v>4111</v>
      </c>
      <c r="C367" s="60" t="e">
        <v>#N/A</v>
      </c>
      <c r="D367" s="49" t="s">
        <v>4112</v>
      </c>
      <c r="E367" s="61" t="s">
        <v>4113</v>
      </c>
      <c r="F367" s="49" t="s">
        <v>2123</v>
      </c>
      <c r="G367" s="61"/>
      <c r="H367" s="61" t="s">
        <v>4114</v>
      </c>
      <c r="I367" s="62">
        <v>7</v>
      </c>
      <c r="J367" s="62" t="s">
        <v>182</v>
      </c>
      <c r="K367" s="61" t="s">
        <v>4115</v>
      </c>
      <c r="L367" s="61" t="s">
        <v>4116</v>
      </c>
      <c r="M367" s="61" t="s">
        <v>1691</v>
      </c>
      <c r="N367" s="61" t="s">
        <v>1692</v>
      </c>
      <c r="O367" s="61" t="s">
        <v>4117</v>
      </c>
      <c r="P367" s="61" t="s">
        <v>4118</v>
      </c>
      <c r="Q367" s="49"/>
      <c r="R367" s="49" t="s">
        <v>4119</v>
      </c>
      <c r="S367" s="49"/>
      <c r="T367" s="49"/>
      <c r="Z367" s="69" t="s">
        <v>386</v>
      </c>
    </row>
    <row r="368" spans="1:26" ht="409.5" x14ac:dyDescent="0.25">
      <c r="A368" s="49" t="s">
        <v>1661</v>
      </c>
      <c r="B368" s="49" t="s">
        <v>4100</v>
      </c>
      <c r="C368" s="60" t="e">
        <v>#N/A</v>
      </c>
      <c r="D368" s="49" t="s">
        <v>4101</v>
      </c>
      <c r="E368" s="61" t="s">
        <v>4102</v>
      </c>
      <c r="F368" s="49" t="s">
        <v>4103</v>
      </c>
      <c r="G368" s="61" t="s">
        <v>4104</v>
      </c>
      <c r="H368" s="61" t="s">
        <v>4105</v>
      </c>
      <c r="I368" s="62">
        <v>9</v>
      </c>
      <c r="J368" s="62" t="s">
        <v>273</v>
      </c>
      <c r="K368" s="61" t="s">
        <v>4106</v>
      </c>
      <c r="L368" s="61" t="s">
        <v>4107</v>
      </c>
      <c r="M368" s="61" t="s">
        <v>1691</v>
      </c>
      <c r="N368" s="61" t="s">
        <v>1692</v>
      </c>
      <c r="O368" s="61" t="s">
        <v>4108</v>
      </c>
      <c r="P368" s="61" t="s">
        <v>4109</v>
      </c>
      <c r="Q368" s="49"/>
      <c r="R368" s="49" t="s">
        <v>4110</v>
      </c>
      <c r="S368" s="49"/>
      <c r="T368" s="49"/>
      <c r="Z368" s="66" t="s">
        <v>4719</v>
      </c>
    </row>
    <row r="369" spans="1:26" ht="409.5" x14ac:dyDescent="0.25">
      <c r="A369" s="49" t="s">
        <v>1661</v>
      </c>
      <c r="B369" s="49" t="s">
        <v>2156</v>
      </c>
      <c r="C369" s="60" t="e">
        <v>#N/A</v>
      </c>
      <c r="D369" s="49" t="s">
        <v>2157</v>
      </c>
      <c r="E369" s="61" t="s">
        <v>2158</v>
      </c>
      <c r="F369" s="49" t="s">
        <v>2159</v>
      </c>
      <c r="G369" s="61"/>
      <c r="H369" s="61" t="s">
        <v>2160</v>
      </c>
      <c r="I369" s="62">
        <v>8</v>
      </c>
      <c r="J369" s="62" t="s">
        <v>210</v>
      </c>
      <c r="K369" s="61" t="s">
        <v>2161</v>
      </c>
      <c r="L369" s="61" t="s">
        <v>2162</v>
      </c>
      <c r="M369" s="61" t="s">
        <v>1691</v>
      </c>
      <c r="N369" s="61" t="s">
        <v>2163</v>
      </c>
      <c r="O369" s="61" t="s">
        <v>2164</v>
      </c>
      <c r="P369" s="61" t="s">
        <v>2165</v>
      </c>
      <c r="Q369" s="49" t="s">
        <v>2166</v>
      </c>
      <c r="R369" s="49" t="s">
        <v>2167</v>
      </c>
      <c r="S369" s="49"/>
      <c r="T369" s="49"/>
      <c r="Z369" s="67" t="s">
        <v>386</v>
      </c>
    </row>
    <row r="370" spans="1:26" ht="409.5" x14ac:dyDescent="0.25">
      <c r="A370" s="49" t="s">
        <v>1661</v>
      </c>
      <c r="B370" s="49" t="s">
        <v>1676</v>
      </c>
      <c r="C370" s="60" t="e">
        <v>#N/A</v>
      </c>
      <c r="D370" s="49" t="s">
        <v>1677</v>
      </c>
      <c r="E370" s="61" t="s">
        <v>1678</v>
      </c>
      <c r="F370" s="49" t="s">
        <v>1665</v>
      </c>
      <c r="G370" s="61" t="s">
        <v>1679</v>
      </c>
      <c r="H370" s="61" t="s">
        <v>1680</v>
      </c>
      <c r="I370" s="62">
        <v>9</v>
      </c>
      <c r="J370" s="62" t="s">
        <v>210</v>
      </c>
      <c r="K370" s="61" t="s">
        <v>1681</v>
      </c>
      <c r="L370" s="61" t="s">
        <v>1682</v>
      </c>
      <c r="M370" s="61" t="s">
        <v>1669</v>
      </c>
      <c r="N370" s="61" t="s">
        <v>1670</v>
      </c>
      <c r="O370" s="61" t="s">
        <v>1683</v>
      </c>
      <c r="P370" s="61" t="s">
        <v>1684</v>
      </c>
      <c r="Q370" s="49" t="s">
        <v>1673</v>
      </c>
      <c r="R370" s="49" t="s">
        <v>1685</v>
      </c>
      <c r="S370" s="49"/>
      <c r="T370" s="49"/>
      <c r="Z370" s="68" t="s">
        <v>4728</v>
      </c>
    </row>
    <row r="371" spans="1:26" ht="409.5" x14ac:dyDescent="0.25">
      <c r="A371" s="49" t="s">
        <v>1661</v>
      </c>
      <c r="B371" s="49" t="s">
        <v>1694</v>
      </c>
      <c r="C371" s="60" t="e">
        <v>#N/A</v>
      </c>
      <c r="D371" s="49" t="s">
        <v>1695</v>
      </c>
      <c r="E371" s="61" t="s">
        <v>1696</v>
      </c>
      <c r="F371" s="49" t="s">
        <v>1295</v>
      </c>
      <c r="G371" s="61"/>
      <c r="H371" s="61" t="s">
        <v>1697</v>
      </c>
      <c r="I371" s="62">
        <v>7</v>
      </c>
      <c r="J371" s="62" t="s">
        <v>273</v>
      </c>
      <c r="K371" s="61" t="s">
        <v>1698</v>
      </c>
      <c r="L371" s="61" t="s">
        <v>1699</v>
      </c>
      <c r="M371" s="61" t="s">
        <v>1691</v>
      </c>
      <c r="N371" s="61" t="s">
        <v>1700</v>
      </c>
      <c r="O371" s="61" t="s">
        <v>1671</v>
      </c>
      <c r="P371" s="61" t="s">
        <v>1701</v>
      </c>
      <c r="Q371" s="49" t="s">
        <v>1673</v>
      </c>
      <c r="R371" s="49" t="s">
        <v>1685</v>
      </c>
      <c r="S371" s="49"/>
      <c r="T371" s="49"/>
      <c r="Z371" s="69" t="s">
        <v>386</v>
      </c>
    </row>
    <row r="372" spans="1:26" ht="409.5" x14ac:dyDescent="0.25">
      <c r="A372" s="49" t="s">
        <v>1661</v>
      </c>
      <c r="B372" s="49" t="s">
        <v>4054</v>
      </c>
      <c r="C372" s="60" t="e">
        <v>#N/A</v>
      </c>
      <c r="D372" s="49" t="s">
        <v>4055</v>
      </c>
      <c r="E372" s="61" t="s">
        <v>4056</v>
      </c>
      <c r="F372" s="49" t="s">
        <v>4057</v>
      </c>
      <c r="G372" s="61"/>
      <c r="H372" s="61" t="s">
        <v>4058</v>
      </c>
      <c r="I372" s="62">
        <v>6</v>
      </c>
      <c r="J372" s="62" t="s">
        <v>1046</v>
      </c>
      <c r="K372" s="61" t="s">
        <v>4059</v>
      </c>
      <c r="L372" s="61" t="s">
        <v>4060</v>
      </c>
      <c r="M372" s="61" t="s">
        <v>1691</v>
      </c>
      <c r="N372" s="61" t="s">
        <v>4061</v>
      </c>
      <c r="O372" s="61" t="s">
        <v>4062</v>
      </c>
      <c r="P372" s="61" t="s">
        <v>4063</v>
      </c>
      <c r="Q372" s="49"/>
      <c r="R372" s="49" t="s">
        <v>4064</v>
      </c>
      <c r="S372" s="49"/>
      <c r="T372" s="49"/>
      <c r="Z372" s="66" t="s">
        <v>4729</v>
      </c>
    </row>
    <row r="373" spans="1:26" ht="409.5" x14ac:dyDescent="0.25">
      <c r="A373" s="49" t="s">
        <v>1314</v>
      </c>
      <c r="B373" s="49" t="s">
        <v>3595</v>
      </c>
      <c r="C373" s="60" t="e">
        <v>#N/A</v>
      </c>
      <c r="D373" s="49" t="s">
        <v>3596</v>
      </c>
      <c r="E373" s="61" t="s">
        <v>3597</v>
      </c>
      <c r="F373" s="49" t="s">
        <v>3598</v>
      </c>
      <c r="G373" s="61" t="s">
        <v>3544</v>
      </c>
      <c r="H373" s="61" t="s">
        <v>3599</v>
      </c>
      <c r="I373" s="62">
        <v>10</v>
      </c>
      <c r="J373" s="62" t="s">
        <v>609</v>
      </c>
      <c r="K373" s="61" t="s">
        <v>3600</v>
      </c>
      <c r="L373" s="61" t="s">
        <v>3547</v>
      </c>
      <c r="M373" s="61" t="s">
        <v>3601</v>
      </c>
      <c r="N373" s="61" t="s">
        <v>3602</v>
      </c>
      <c r="O373" s="61" t="s">
        <v>1325</v>
      </c>
      <c r="P373" s="61" t="s">
        <v>3603</v>
      </c>
      <c r="Q373" s="49"/>
      <c r="R373" s="49" t="s">
        <v>2574</v>
      </c>
      <c r="S373" s="49"/>
      <c r="T373" s="49"/>
      <c r="Z373" s="67" t="s">
        <v>386</v>
      </c>
    </row>
    <row r="374" spans="1:26" ht="409.5" x14ac:dyDescent="0.25">
      <c r="A374" s="49" t="s">
        <v>1314</v>
      </c>
      <c r="B374" s="49" t="s">
        <v>3541</v>
      </c>
      <c r="C374" s="60" t="e">
        <v>#N/A</v>
      </c>
      <c r="D374" s="49" t="s">
        <v>3542</v>
      </c>
      <c r="E374" s="61" t="s">
        <v>3543</v>
      </c>
      <c r="F374" s="49" t="s">
        <v>1318</v>
      </c>
      <c r="G374" s="61" t="s">
        <v>3544</v>
      </c>
      <c r="H374" s="61" t="s">
        <v>3545</v>
      </c>
      <c r="I374" s="62">
        <v>10</v>
      </c>
      <c r="J374" s="62" t="s">
        <v>182</v>
      </c>
      <c r="K374" s="61" t="s">
        <v>3546</v>
      </c>
      <c r="L374" s="61" t="s">
        <v>3547</v>
      </c>
      <c r="M374" s="61" t="s">
        <v>3548</v>
      </c>
      <c r="N374" s="61" t="s">
        <v>3549</v>
      </c>
      <c r="O374" s="61" t="s">
        <v>1325</v>
      </c>
      <c r="P374" s="61" t="s">
        <v>3550</v>
      </c>
      <c r="Q374" s="49"/>
      <c r="R374" s="49" t="s">
        <v>3551</v>
      </c>
      <c r="S374" s="49"/>
      <c r="T374" s="49"/>
      <c r="Z374" s="68" t="s">
        <v>4728</v>
      </c>
    </row>
    <row r="375" spans="1:26" ht="409.5" x14ac:dyDescent="0.25">
      <c r="A375" s="49" t="s">
        <v>1314</v>
      </c>
      <c r="B375" s="49" t="s">
        <v>3529</v>
      </c>
      <c r="C375" s="60" t="e">
        <v>#N/A</v>
      </c>
      <c r="D375" s="49" t="s">
        <v>3530</v>
      </c>
      <c r="E375" s="61" t="s">
        <v>3531</v>
      </c>
      <c r="F375" s="49" t="s">
        <v>3532</v>
      </c>
      <c r="G375" s="61" t="s">
        <v>3533</v>
      </c>
      <c r="H375" s="61" t="s">
        <v>3534</v>
      </c>
      <c r="I375" s="62">
        <v>7</v>
      </c>
      <c r="J375" s="62" t="s">
        <v>113</v>
      </c>
      <c r="K375" s="61" t="s">
        <v>3535</v>
      </c>
      <c r="L375" s="61" t="s">
        <v>3536</v>
      </c>
      <c r="M375" s="61" t="s">
        <v>3537</v>
      </c>
      <c r="N375" s="61" t="s">
        <v>3538</v>
      </c>
      <c r="O375" s="61" t="s">
        <v>3539</v>
      </c>
      <c r="P375" s="61" t="s">
        <v>3540</v>
      </c>
      <c r="Q375" s="49"/>
      <c r="R375" s="49" t="s">
        <v>1524</v>
      </c>
      <c r="S375" s="49"/>
      <c r="T375" s="49"/>
      <c r="Z375" s="69" t="s">
        <v>386</v>
      </c>
    </row>
    <row r="376" spans="1:26" ht="409.5" x14ac:dyDescent="0.25">
      <c r="A376" s="49" t="s">
        <v>1314</v>
      </c>
      <c r="B376" s="49" t="s">
        <v>1315</v>
      </c>
      <c r="C376" s="60" t="e">
        <v>#N/A</v>
      </c>
      <c r="D376" s="49" t="s">
        <v>1316</v>
      </c>
      <c r="E376" s="61" t="s">
        <v>1317</v>
      </c>
      <c r="F376" s="49" t="s">
        <v>1318</v>
      </c>
      <c r="G376" s="61" t="s">
        <v>1319</v>
      </c>
      <c r="H376" s="61" t="s">
        <v>1320</v>
      </c>
      <c r="I376" s="62">
        <v>7</v>
      </c>
      <c r="J376" s="62" t="s">
        <v>182</v>
      </c>
      <c r="K376" s="61" t="s">
        <v>1321</v>
      </c>
      <c r="L376" s="61" t="s">
        <v>1322</v>
      </c>
      <c r="M376" s="61" t="s">
        <v>1323</v>
      </c>
      <c r="N376" s="61" t="s">
        <v>1324</v>
      </c>
      <c r="O376" s="61" t="s">
        <v>1325</v>
      </c>
      <c r="P376" s="61" t="s">
        <v>1326</v>
      </c>
      <c r="Q376" s="49" t="s">
        <v>1327</v>
      </c>
      <c r="R376" s="49" t="s">
        <v>1328</v>
      </c>
      <c r="S376" s="49"/>
      <c r="T376" s="49"/>
      <c r="Z376" s="66" t="s">
        <v>4524</v>
      </c>
    </row>
    <row r="377" spans="1:26" ht="409.5" x14ac:dyDescent="0.25">
      <c r="A377" s="49" t="s">
        <v>1314</v>
      </c>
      <c r="B377" s="49" t="s">
        <v>3552</v>
      </c>
      <c r="C377" s="60" t="e">
        <v>#N/A</v>
      </c>
      <c r="D377" s="49" t="s">
        <v>3553</v>
      </c>
      <c r="E377" s="61" t="s">
        <v>3554</v>
      </c>
      <c r="F377" s="49" t="s">
        <v>270</v>
      </c>
      <c r="G377" s="61" t="s">
        <v>3555</v>
      </c>
      <c r="H377" s="61" t="s">
        <v>3556</v>
      </c>
      <c r="I377" s="62">
        <v>9</v>
      </c>
      <c r="J377" s="62" t="s">
        <v>210</v>
      </c>
      <c r="K377" s="61" t="s">
        <v>3557</v>
      </c>
      <c r="L377" s="61" t="s">
        <v>3558</v>
      </c>
      <c r="M377" s="61" t="s">
        <v>3548</v>
      </c>
      <c r="N377" s="61" t="s">
        <v>3549</v>
      </c>
      <c r="O377" s="61" t="s">
        <v>1325</v>
      </c>
      <c r="P377" s="61" t="s">
        <v>3559</v>
      </c>
      <c r="Q377" s="49"/>
      <c r="R377" s="49" t="s">
        <v>3551</v>
      </c>
      <c r="S377" s="49"/>
      <c r="T377" s="49"/>
      <c r="Z377" s="67" t="s">
        <v>386</v>
      </c>
    </row>
    <row r="378" spans="1:26" ht="409.5" x14ac:dyDescent="0.25">
      <c r="A378" s="49" t="s">
        <v>364</v>
      </c>
      <c r="B378" s="49" t="s">
        <v>3967</v>
      </c>
      <c r="C378" s="60" t="e">
        <v>#N/A</v>
      </c>
      <c r="D378" s="49" t="s">
        <v>3968</v>
      </c>
      <c r="E378" s="61" t="s">
        <v>3969</v>
      </c>
      <c r="F378" s="49" t="s">
        <v>3970</v>
      </c>
      <c r="G378" s="61" t="s">
        <v>3971</v>
      </c>
      <c r="H378" s="61" t="s">
        <v>3972</v>
      </c>
      <c r="I378" s="62">
        <v>9</v>
      </c>
      <c r="J378" s="62" t="s">
        <v>609</v>
      </c>
      <c r="K378" s="61" t="s">
        <v>3973</v>
      </c>
      <c r="L378" s="61" t="s">
        <v>3974</v>
      </c>
      <c r="M378" s="61" t="s">
        <v>3975</v>
      </c>
      <c r="N378" s="61" t="s">
        <v>3976</v>
      </c>
      <c r="O378" s="61" t="s">
        <v>373</v>
      </c>
      <c r="P378" s="61" t="s">
        <v>3977</v>
      </c>
      <c r="Q378" s="49"/>
      <c r="R378" s="49" t="s">
        <v>3978</v>
      </c>
      <c r="S378" s="49"/>
      <c r="T378" s="49"/>
      <c r="Z378" s="68" t="s">
        <v>4532</v>
      </c>
    </row>
    <row r="379" spans="1:26" ht="409.5" x14ac:dyDescent="0.25">
      <c r="A379" s="49" t="s">
        <v>364</v>
      </c>
      <c r="B379" s="49" t="s">
        <v>3979</v>
      </c>
      <c r="C379" s="60" t="e">
        <v>#N/A</v>
      </c>
      <c r="D379" s="49" t="s">
        <v>3980</v>
      </c>
      <c r="E379" s="61" t="s">
        <v>3981</v>
      </c>
      <c r="F379" s="49" t="s">
        <v>3982</v>
      </c>
      <c r="G379" s="61" t="s">
        <v>3983</v>
      </c>
      <c r="H379" s="61" t="s">
        <v>3984</v>
      </c>
      <c r="I379" s="62">
        <v>10</v>
      </c>
      <c r="J379" s="62" t="s">
        <v>182</v>
      </c>
      <c r="K379" s="61" t="s">
        <v>3985</v>
      </c>
      <c r="L379" s="61" t="s">
        <v>3974</v>
      </c>
      <c r="M379" s="61" t="s">
        <v>3986</v>
      </c>
      <c r="N379" s="61" t="s">
        <v>3987</v>
      </c>
      <c r="O379" s="61" t="s">
        <v>373</v>
      </c>
      <c r="P379" s="61" t="s">
        <v>3988</v>
      </c>
      <c r="Q379" s="49"/>
      <c r="R379" s="49" t="s">
        <v>3978</v>
      </c>
      <c r="S379" s="49"/>
      <c r="T379" s="49"/>
      <c r="Z379" s="69" t="s">
        <v>386</v>
      </c>
    </row>
    <row r="380" spans="1:26" ht="409.5" x14ac:dyDescent="0.25">
      <c r="A380" s="49" t="s">
        <v>364</v>
      </c>
      <c r="B380" s="49" t="s">
        <v>4008</v>
      </c>
      <c r="C380" s="60" t="e">
        <v>#N/A</v>
      </c>
      <c r="D380" s="49" t="s">
        <v>4009</v>
      </c>
      <c r="E380" s="61" t="s">
        <v>4010</v>
      </c>
      <c r="F380" s="49" t="s">
        <v>3982</v>
      </c>
      <c r="G380" s="61"/>
      <c r="H380" s="61" t="s">
        <v>4011</v>
      </c>
      <c r="I380" s="62">
        <v>5</v>
      </c>
      <c r="J380" s="62" t="s">
        <v>182</v>
      </c>
      <c r="K380" s="61" t="s">
        <v>4012</v>
      </c>
      <c r="L380" s="61" t="s">
        <v>4013</v>
      </c>
      <c r="M380" s="61" t="s">
        <v>4004</v>
      </c>
      <c r="N380" s="61" t="s">
        <v>4005</v>
      </c>
      <c r="O380" s="61" t="s">
        <v>373</v>
      </c>
      <c r="P380" s="61" t="s">
        <v>385</v>
      </c>
      <c r="Q380" s="49"/>
      <c r="R380" s="49" t="s">
        <v>297</v>
      </c>
      <c r="S380" s="49"/>
      <c r="T380" s="49"/>
      <c r="Z380" s="66" t="s">
        <v>4673</v>
      </c>
    </row>
    <row r="381" spans="1:26" ht="409.5" x14ac:dyDescent="0.25">
      <c r="A381" s="49" t="s">
        <v>2807</v>
      </c>
      <c r="B381" s="49" t="s">
        <v>3890</v>
      </c>
      <c r="C381" s="60" t="e">
        <v>#N/A</v>
      </c>
      <c r="D381" s="49" t="s">
        <v>3891</v>
      </c>
      <c r="E381" s="61" t="s">
        <v>3892</v>
      </c>
      <c r="F381" s="49" t="s">
        <v>3893</v>
      </c>
      <c r="G381" s="61"/>
      <c r="H381" s="61" t="s">
        <v>3894</v>
      </c>
      <c r="I381" s="62">
        <v>9</v>
      </c>
      <c r="J381" s="62" t="s">
        <v>182</v>
      </c>
      <c r="K381" s="61" t="s">
        <v>3895</v>
      </c>
      <c r="L381" s="61" t="s">
        <v>2815</v>
      </c>
      <c r="M381" s="61" t="s">
        <v>2829</v>
      </c>
      <c r="N381" s="61" t="s">
        <v>3896</v>
      </c>
      <c r="O381" s="61" t="s">
        <v>2818</v>
      </c>
      <c r="P381" s="61" t="s">
        <v>3897</v>
      </c>
      <c r="Q381" s="49"/>
      <c r="R381" s="49" t="s">
        <v>3898</v>
      </c>
      <c r="S381" s="49"/>
      <c r="T381" s="49"/>
      <c r="Z381" s="67" t="s">
        <v>386</v>
      </c>
    </row>
    <row r="382" spans="1:26" ht="409.5" x14ac:dyDescent="0.25">
      <c r="A382" s="49" t="s">
        <v>2807</v>
      </c>
      <c r="B382" s="49" t="s">
        <v>3899</v>
      </c>
      <c r="C382" s="60" t="e">
        <v>#N/A</v>
      </c>
      <c r="D382" s="49" t="s">
        <v>3900</v>
      </c>
      <c r="E382" s="61" t="s">
        <v>3901</v>
      </c>
      <c r="F382" s="49" t="s">
        <v>3893</v>
      </c>
      <c r="G382" s="61" t="s">
        <v>3902</v>
      </c>
      <c r="H382" s="61" t="s">
        <v>3903</v>
      </c>
      <c r="I382" s="62">
        <v>8</v>
      </c>
      <c r="J382" s="62" t="s">
        <v>182</v>
      </c>
      <c r="K382" s="61" t="s">
        <v>3904</v>
      </c>
      <c r="L382" s="61" t="s">
        <v>2815</v>
      </c>
      <c r="M382" s="61" t="s">
        <v>3905</v>
      </c>
      <c r="N382" s="61" t="s">
        <v>3896</v>
      </c>
      <c r="O382" s="61" t="s">
        <v>2818</v>
      </c>
      <c r="P382" s="61" t="s">
        <v>3906</v>
      </c>
      <c r="Q382" s="49"/>
      <c r="R382" s="49" t="s">
        <v>3898</v>
      </c>
      <c r="S382" s="49"/>
      <c r="T382" s="49"/>
      <c r="Z382" s="68" t="s">
        <v>4682</v>
      </c>
    </row>
    <row r="383" spans="1:26" ht="409.5" x14ac:dyDescent="0.25">
      <c r="A383" s="49" t="s">
        <v>2807</v>
      </c>
      <c r="B383" s="49" t="s">
        <v>3907</v>
      </c>
      <c r="C383" s="60" t="e">
        <v>#N/A</v>
      </c>
      <c r="D383" s="49" t="s">
        <v>3908</v>
      </c>
      <c r="E383" s="61" t="s">
        <v>3909</v>
      </c>
      <c r="F383" s="49" t="s">
        <v>3893</v>
      </c>
      <c r="G383" s="61"/>
      <c r="H383" s="61" t="s">
        <v>3910</v>
      </c>
      <c r="I383" s="62">
        <v>7</v>
      </c>
      <c r="J383" s="62" t="s">
        <v>182</v>
      </c>
      <c r="K383" s="61" t="s">
        <v>3911</v>
      </c>
      <c r="L383" s="61" t="s">
        <v>2815</v>
      </c>
      <c r="M383" s="61" t="s">
        <v>2829</v>
      </c>
      <c r="N383" s="61" t="s">
        <v>3912</v>
      </c>
      <c r="O383" s="61" t="s">
        <v>2818</v>
      </c>
      <c r="P383" s="61" t="s">
        <v>3913</v>
      </c>
      <c r="Q383" s="49"/>
      <c r="R383" s="49" t="s">
        <v>3898</v>
      </c>
      <c r="S383" s="49"/>
      <c r="T383" s="49"/>
      <c r="Z383" s="69" t="s">
        <v>386</v>
      </c>
    </row>
    <row r="384" spans="1:26" ht="409.5" x14ac:dyDescent="0.25">
      <c r="A384" s="49" t="s">
        <v>2807</v>
      </c>
      <c r="B384" s="49" t="s">
        <v>3914</v>
      </c>
      <c r="C384" s="60" t="e">
        <v>#N/A</v>
      </c>
      <c r="D384" s="49" t="s">
        <v>3915</v>
      </c>
      <c r="E384" s="61" t="s">
        <v>3916</v>
      </c>
      <c r="F384" s="49" t="s">
        <v>3893</v>
      </c>
      <c r="G384" s="61"/>
      <c r="H384" s="61" t="s">
        <v>3917</v>
      </c>
      <c r="I384" s="62">
        <v>9</v>
      </c>
      <c r="J384" s="62" t="s">
        <v>182</v>
      </c>
      <c r="K384" s="61" t="s">
        <v>3918</v>
      </c>
      <c r="L384" s="61" t="s">
        <v>2815</v>
      </c>
      <c r="M384" s="61" t="s">
        <v>2829</v>
      </c>
      <c r="N384" s="61" t="s">
        <v>3912</v>
      </c>
      <c r="O384" s="61" t="s">
        <v>2818</v>
      </c>
      <c r="P384" s="61" t="s">
        <v>3919</v>
      </c>
      <c r="Q384" s="49"/>
      <c r="R384" s="49" t="s">
        <v>3898</v>
      </c>
      <c r="S384" s="49"/>
      <c r="T384" s="49"/>
      <c r="Z384" s="66" t="s">
        <v>4708</v>
      </c>
    </row>
    <row r="385" spans="1:26" ht="409.5" x14ac:dyDescent="0.25">
      <c r="A385" s="49" t="s">
        <v>547</v>
      </c>
      <c r="B385" s="49" t="s">
        <v>2991</v>
      </c>
      <c r="C385" s="60" t="e">
        <v>#N/A</v>
      </c>
      <c r="D385" s="49" t="s">
        <v>2992</v>
      </c>
      <c r="E385" s="61" t="s">
        <v>2993</v>
      </c>
      <c r="F385" s="49" t="s">
        <v>2994</v>
      </c>
      <c r="G385" s="61" t="s">
        <v>2995</v>
      </c>
      <c r="H385" s="61" t="s">
        <v>2996</v>
      </c>
      <c r="I385" s="62">
        <v>10</v>
      </c>
      <c r="J385" s="62" t="s">
        <v>609</v>
      </c>
      <c r="K385" s="61" t="s">
        <v>2997</v>
      </c>
      <c r="L385" s="61" t="s">
        <v>2998</v>
      </c>
      <c r="M385" s="61" t="s">
        <v>2999</v>
      </c>
      <c r="N385" s="61" t="s">
        <v>557</v>
      </c>
      <c r="O385" s="61" t="s">
        <v>558</v>
      </c>
      <c r="P385" s="61" t="s">
        <v>3000</v>
      </c>
      <c r="Q385" s="49"/>
      <c r="R385" s="49" t="s">
        <v>2990</v>
      </c>
      <c r="S385" s="49"/>
      <c r="T385" s="49"/>
      <c r="Z385" s="67" t="s">
        <v>386</v>
      </c>
    </row>
    <row r="386" spans="1:26" ht="409.5" x14ac:dyDescent="0.25">
      <c r="A386" s="49" t="s">
        <v>547</v>
      </c>
      <c r="B386" s="49" t="s">
        <v>1329</v>
      </c>
      <c r="C386" s="60" t="e">
        <v>#N/A</v>
      </c>
      <c r="D386" s="49" t="s">
        <v>1330</v>
      </c>
      <c r="E386" s="61" t="s">
        <v>1331</v>
      </c>
      <c r="F386" s="49" t="s">
        <v>1332</v>
      </c>
      <c r="G386" s="61" t="s">
        <v>552</v>
      </c>
      <c r="H386" s="61" t="s">
        <v>1333</v>
      </c>
      <c r="I386" s="62">
        <v>10</v>
      </c>
      <c r="J386" s="62" t="s">
        <v>113</v>
      </c>
      <c r="K386" s="61" t="s">
        <v>1334</v>
      </c>
      <c r="L386" s="61" t="s">
        <v>1335</v>
      </c>
      <c r="M386" s="61" t="s">
        <v>1336</v>
      </c>
      <c r="N386" s="61" t="s">
        <v>557</v>
      </c>
      <c r="O386" s="61" t="s">
        <v>1337</v>
      </c>
      <c r="P386" s="61" t="s">
        <v>1338</v>
      </c>
      <c r="Q386" s="49" t="s">
        <v>1327</v>
      </c>
      <c r="R386" s="49" t="s">
        <v>1328</v>
      </c>
      <c r="S386" s="49"/>
      <c r="T386" s="49"/>
      <c r="Z386" s="68" t="s">
        <v>4718</v>
      </c>
    </row>
    <row r="387" spans="1:26" ht="409.5" x14ac:dyDescent="0.25">
      <c r="A387" s="49" t="s">
        <v>1381</v>
      </c>
      <c r="B387" s="49" t="s">
        <v>3119</v>
      </c>
      <c r="C387" s="60" t="e">
        <v>#N/A</v>
      </c>
      <c r="D387" s="49" t="s">
        <v>3120</v>
      </c>
      <c r="E387" s="61" t="s">
        <v>3121</v>
      </c>
      <c r="F387" s="49" t="s">
        <v>3122</v>
      </c>
      <c r="G387" s="61"/>
      <c r="H387" s="61" t="s">
        <v>3123</v>
      </c>
      <c r="I387" s="62">
        <v>8</v>
      </c>
      <c r="J387" s="62" t="s">
        <v>609</v>
      </c>
      <c r="K387" s="61" t="s">
        <v>3124</v>
      </c>
      <c r="L387" s="61" t="s">
        <v>1389</v>
      </c>
      <c r="M387" s="61" t="s">
        <v>2907</v>
      </c>
      <c r="N387" s="61" t="s">
        <v>1391</v>
      </c>
      <c r="O387" s="61" t="s">
        <v>3125</v>
      </c>
      <c r="P387" s="61" t="s">
        <v>3126</v>
      </c>
      <c r="Q387" s="49"/>
      <c r="R387" s="49" t="s">
        <v>3127</v>
      </c>
      <c r="S387" s="49"/>
      <c r="T387" s="49"/>
      <c r="Z387" s="69" t="s">
        <v>386</v>
      </c>
    </row>
    <row r="388" spans="1:26" ht="409.5" x14ac:dyDescent="0.25">
      <c r="A388" s="49" t="s">
        <v>1381</v>
      </c>
      <c r="B388" s="49" t="s">
        <v>2899</v>
      </c>
      <c r="C388" s="60" t="e">
        <v>#N/A</v>
      </c>
      <c r="D388" s="49" t="s">
        <v>2900</v>
      </c>
      <c r="E388" s="61" t="s">
        <v>2901</v>
      </c>
      <c r="F388" s="49" t="s">
        <v>2902</v>
      </c>
      <c r="G388" s="61" t="s">
        <v>2903</v>
      </c>
      <c r="H388" s="61" t="s">
        <v>2904</v>
      </c>
      <c r="I388" s="62">
        <v>5</v>
      </c>
      <c r="J388" s="62" t="s">
        <v>113</v>
      </c>
      <c r="K388" s="61" t="s">
        <v>2905</v>
      </c>
      <c r="L388" s="61" t="s">
        <v>2906</v>
      </c>
      <c r="M388" s="61" t="s">
        <v>2907</v>
      </c>
      <c r="N388" s="61" t="s">
        <v>1391</v>
      </c>
      <c r="O388" s="61" t="s">
        <v>2908</v>
      </c>
      <c r="P388" s="61" t="s">
        <v>2909</v>
      </c>
      <c r="Q388" s="49"/>
      <c r="R388" s="49" t="s">
        <v>2910</v>
      </c>
      <c r="S388" s="49"/>
      <c r="T388" s="49"/>
      <c r="Z388" s="66" t="s">
        <v>2473</v>
      </c>
    </row>
    <row r="389" spans="1:26" ht="409.5" x14ac:dyDescent="0.25">
      <c r="A389" s="49" t="s">
        <v>1381</v>
      </c>
      <c r="B389" s="49" t="s">
        <v>3213</v>
      </c>
      <c r="C389" s="60" t="e">
        <v>#N/A</v>
      </c>
      <c r="D389" s="49" t="s">
        <v>3214</v>
      </c>
      <c r="E389" s="61" t="s">
        <v>3215</v>
      </c>
      <c r="F389" s="49" t="s">
        <v>3122</v>
      </c>
      <c r="G389" s="61" t="s">
        <v>3216</v>
      </c>
      <c r="H389" s="61" t="s">
        <v>3217</v>
      </c>
      <c r="I389" s="62">
        <v>8</v>
      </c>
      <c r="J389" s="62" t="s">
        <v>113</v>
      </c>
      <c r="K389" s="61" t="s">
        <v>3218</v>
      </c>
      <c r="L389" s="61" t="s">
        <v>1389</v>
      </c>
      <c r="M389" s="61" t="s">
        <v>1390</v>
      </c>
      <c r="N389" s="61" t="s">
        <v>1391</v>
      </c>
      <c r="O389" s="61" t="s">
        <v>1392</v>
      </c>
      <c r="P389" s="61" t="s">
        <v>3219</v>
      </c>
      <c r="Q389" s="49"/>
      <c r="R389" s="49" t="s">
        <v>3220</v>
      </c>
      <c r="S389" s="49"/>
      <c r="T389" s="49"/>
      <c r="Z389" s="67" t="s">
        <v>386</v>
      </c>
    </row>
    <row r="390" spans="1:26" ht="409.5" x14ac:dyDescent="0.25">
      <c r="A390" s="49" t="s">
        <v>1381</v>
      </c>
      <c r="B390" s="49" t="s">
        <v>3221</v>
      </c>
      <c r="C390" s="60" t="e">
        <v>#N/A</v>
      </c>
      <c r="D390" s="49" t="s">
        <v>3222</v>
      </c>
      <c r="E390" s="61" t="s">
        <v>3223</v>
      </c>
      <c r="F390" s="49" t="s">
        <v>3224</v>
      </c>
      <c r="G390" s="61" t="s">
        <v>3225</v>
      </c>
      <c r="H390" s="61" t="s">
        <v>3226</v>
      </c>
      <c r="I390" s="62">
        <v>8</v>
      </c>
      <c r="J390" s="62" t="s">
        <v>113</v>
      </c>
      <c r="K390" s="61" t="s">
        <v>3227</v>
      </c>
      <c r="L390" s="61" t="s">
        <v>1389</v>
      </c>
      <c r="M390" s="61" t="s">
        <v>1390</v>
      </c>
      <c r="N390" s="61" t="s">
        <v>1391</v>
      </c>
      <c r="O390" s="61" t="s">
        <v>1392</v>
      </c>
      <c r="P390" s="61" t="s">
        <v>3228</v>
      </c>
      <c r="Q390" s="49"/>
      <c r="R390" s="49" t="s">
        <v>3220</v>
      </c>
      <c r="S390" s="49"/>
      <c r="T390" s="49"/>
      <c r="Z390" s="68" t="s">
        <v>1089</v>
      </c>
    </row>
    <row r="391" spans="1:26" ht="409.5" x14ac:dyDescent="0.25">
      <c r="A391" s="49" t="s">
        <v>1381</v>
      </c>
      <c r="B391" s="49" t="s">
        <v>1403</v>
      </c>
      <c r="C391" s="60" t="e">
        <v>#N/A</v>
      </c>
      <c r="D391" s="49" t="s">
        <v>1404</v>
      </c>
      <c r="E391" s="61" t="s">
        <v>1405</v>
      </c>
      <c r="F391" s="49" t="s">
        <v>1385</v>
      </c>
      <c r="G391" s="61" t="s">
        <v>1399</v>
      </c>
      <c r="H391" s="61" t="s">
        <v>1406</v>
      </c>
      <c r="I391" s="62">
        <v>10</v>
      </c>
      <c r="J391" s="62" t="s">
        <v>182</v>
      </c>
      <c r="K391" s="61" t="s">
        <v>1407</v>
      </c>
      <c r="L391" s="61" t="s">
        <v>1389</v>
      </c>
      <c r="M391" s="61" t="s">
        <v>1408</v>
      </c>
      <c r="N391" s="61" t="s">
        <v>1391</v>
      </c>
      <c r="O391" s="61" t="s">
        <v>1392</v>
      </c>
      <c r="P391" s="61" t="s">
        <v>1409</v>
      </c>
      <c r="Q391" s="49" t="s">
        <v>1394</v>
      </c>
      <c r="R391" s="49" t="s">
        <v>1410</v>
      </c>
      <c r="S391" s="49"/>
      <c r="T391" s="49"/>
      <c r="Z391" s="69" t="s">
        <v>2481</v>
      </c>
    </row>
    <row r="392" spans="1:26" ht="409.5" x14ac:dyDescent="0.25">
      <c r="A392" s="49" t="s">
        <v>266</v>
      </c>
      <c r="B392" s="49" t="s">
        <v>3086</v>
      </c>
      <c r="C392" s="60" t="e">
        <v>#N/A</v>
      </c>
      <c r="D392" s="49" t="s">
        <v>3087</v>
      </c>
      <c r="E392" s="61" t="s">
        <v>3088</v>
      </c>
      <c r="F392" s="49" t="s">
        <v>3089</v>
      </c>
      <c r="G392" s="61" t="s">
        <v>3090</v>
      </c>
      <c r="H392" s="61" t="s">
        <v>3091</v>
      </c>
      <c r="I392" s="62">
        <v>9</v>
      </c>
      <c r="J392" s="62" t="s">
        <v>113</v>
      </c>
      <c r="K392" s="61" t="s">
        <v>3092</v>
      </c>
      <c r="L392" s="61" t="s">
        <v>3093</v>
      </c>
      <c r="M392" s="61" t="s">
        <v>3094</v>
      </c>
      <c r="N392" s="61" t="s">
        <v>277</v>
      </c>
      <c r="O392" s="61" t="s">
        <v>3095</v>
      </c>
      <c r="P392" s="61" t="s">
        <v>3096</v>
      </c>
      <c r="Q392" s="49"/>
      <c r="R392" s="49" t="s">
        <v>3097</v>
      </c>
      <c r="S392" s="49"/>
      <c r="T392" s="49"/>
      <c r="Z392" s="66" t="s">
        <v>561</v>
      </c>
    </row>
    <row r="393" spans="1:26" ht="409.5" x14ac:dyDescent="0.25">
      <c r="A393" s="49" t="s">
        <v>266</v>
      </c>
      <c r="B393" s="49" t="s">
        <v>3183</v>
      </c>
      <c r="C393" s="60" t="e">
        <v>#N/A</v>
      </c>
      <c r="D393" s="49" t="s">
        <v>3184</v>
      </c>
      <c r="E393" s="61" t="s">
        <v>3185</v>
      </c>
      <c r="F393" s="49" t="s">
        <v>3186</v>
      </c>
      <c r="G393" s="61" t="s">
        <v>3187</v>
      </c>
      <c r="H393" s="61" t="s">
        <v>3188</v>
      </c>
      <c r="I393" s="62">
        <v>9</v>
      </c>
      <c r="J393" s="62" t="s">
        <v>113</v>
      </c>
      <c r="K393" s="61" t="s">
        <v>3189</v>
      </c>
      <c r="L393" s="61" t="s">
        <v>3190</v>
      </c>
      <c r="M393" s="61" t="s">
        <v>3191</v>
      </c>
      <c r="N393" s="61" t="s">
        <v>277</v>
      </c>
      <c r="O393" s="61" t="s">
        <v>3192</v>
      </c>
      <c r="P393" s="61" t="s">
        <v>3193</v>
      </c>
      <c r="Q393" s="49"/>
      <c r="R393" s="49" t="s">
        <v>3194</v>
      </c>
      <c r="S393" s="49"/>
      <c r="T393" s="49"/>
      <c r="Z393" s="67" t="s">
        <v>386</v>
      </c>
    </row>
    <row r="394" spans="1:26" ht="409.5" x14ac:dyDescent="0.25">
      <c r="A394" s="49" t="s">
        <v>266</v>
      </c>
      <c r="B394" s="49" t="s">
        <v>3098</v>
      </c>
      <c r="C394" s="60" t="e">
        <v>#N/A</v>
      </c>
      <c r="D394" s="49" t="s">
        <v>3099</v>
      </c>
      <c r="E394" s="61" t="s">
        <v>3100</v>
      </c>
      <c r="F394" s="49" t="s">
        <v>3101</v>
      </c>
      <c r="G394" s="61" t="s">
        <v>3090</v>
      </c>
      <c r="H394" s="61" t="s">
        <v>3102</v>
      </c>
      <c r="I394" s="62">
        <v>9</v>
      </c>
      <c r="J394" s="62" t="s">
        <v>113</v>
      </c>
      <c r="K394" s="61" t="s">
        <v>3103</v>
      </c>
      <c r="L394" s="61" t="s">
        <v>3104</v>
      </c>
      <c r="M394" s="61" t="s">
        <v>3105</v>
      </c>
      <c r="N394" s="61" t="s">
        <v>277</v>
      </c>
      <c r="O394" s="61" t="s">
        <v>3106</v>
      </c>
      <c r="P394" s="61" t="s">
        <v>3107</v>
      </c>
      <c r="Q394" s="49"/>
      <c r="R394" s="49" t="s">
        <v>3097</v>
      </c>
      <c r="S394" s="49"/>
      <c r="T394" s="49"/>
      <c r="Z394" s="68" t="s">
        <v>571</v>
      </c>
    </row>
    <row r="395" spans="1:26" ht="409.5" x14ac:dyDescent="0.25">
      <c r="A395" s="49" t="s">
        <v>266</v>
      </c>
      <c r="B395" s="49" t="s">
        <v>1613</v>
      </c>
      <c r="C395" s="60" t="e">
        <v>#N/A</v>
      </c>
      <c r="D395" s="49" t="s">
        <v>1614</v>
      </c>
      <c r="E395" s="61" t="s">
        <v>1615</v>
      </c>
      <c r="F395" s="49" t="s">
        <v>1616</v>
      </c>
      <c r="G395" s="61" t="s">
        <v>271</v>
      </c>
      <c r="H395" s="61" t="s">
        <v>1617</v>
      </c>
      <c r="I395" s="62">
        <v>9</v>
      </c>
      <c r="J395" s="62" t="s">
        <v>113</v>
      </c>
      <c r="K395" s="61" t="s">
        <v>1618</v>
      </c>
      <c r="L395" s="61" t="s">
        <v>1619</v>
      </c>
      <c r="M395" s="61" t="s">
        <v>276</v>
      </c>
      <c r="N395" s="61" t="s">
        <v>277</v>
      </c>
      <c r="O395" s="61" t="s">
        <v>1620</v>
      </c>
      <c r="P395" s="61" t="s">
        <v>1621</v>
      </c>
      <c r="Q395" s="49" t="s">
        <v>1593</v>
      </c>
      <c r="R395" s="49" t="s">
        <v>1622</v>
      </c>
      <c r="S395" s="49"/>
      <c r="T395" s="49"/>
      <c r="Z395" s="69" t="s">
        <v>570</v>
      </c>
    </row>
    <row r="396" spans="1:26" ht="409.5" x14ac:dyDescent="0.25">
      <c r="A396" s="49" t="s">
        <v>266</v>
      </c>
      <c r="B396" s="49" t="s">
        <v>3377</v>
      </c>
      <c r="C396" s="60" t="e">
        <v>#N/A</v>
      </c>
      <c r="D396" s="49" t="s">
        <v>3378</v>
      </c>
      <c r="E396" s="61" t="s">
        <v>3379</v>
      </c>
      <c r="F396" s="49" t="s">
        <v>3380</v>
      </c>
      <c r="G396" s="61" t="s">
        <v>3381</v>
      </c>
      <c r="H396" s="61" t="s">
        <v>3382</v>
      </c>
      <c r="I396" s="62">
        <v>5</v>
      </c>
      <c r="J396" s="62" t="s">
        <v>182</v>
      </c>
      <c r="K396" s="61" t="s">
        <v>3383</v>
      </c>
      <c r="L396" s="61" t="s">
        <v>1367</v>
      </c>
      <c r="M396" s="61" t="s">
        <v>276</v>
      </c>
      <c r="N396" s="61" t="s">
        <v>277</v>
      </c>
      <c r="O396" s="61" t="s">
        <v>3384</v>
      </c>
      <c r="P396" s="61" t="s">
        <v>3385</v>
      </c>
      <c r="Q396" s="49"/>
      <c r="R396" s="49" t="s">
        <v>3376</v>
      </c>
      <c r="S396" s="49"/>
      <c r="T396" s="49"/>
      <c r="Z396" s="66" t="s">
        <v>4747</v>
      </c>
    </row>
    <row r="397" spans="1:26" ht="409.5" x14ac:dyDescent="0.25">
      <c r="A397" s="49" t="s">
        <v>266</v>
      </c>
      <c r="B397" s="49" t="s">
        <v>1292</v>
      </c>
      <c r="C397" s="60" t="e">
        <v>#N/A</v>
      </c>
      <c r="D397" s="49" t="s">
        <v>1293</v>
      </c>
      <c r="E397" s="61" t="s">
        <v>1294</v>
      </c>
      <c r="F397" s="49" t="s">
        <v>1295</v>
      </c>
      <c r="G397" s="61" t="s">
        <v>1296</v>
      </c>
      <c r="H397" s="61" t="s">
        <v>1297</v>
      </c>
      <c r="I397" s="62">
        <v>10</v>
      </c>
      <c r="J397" s="62" t="s">
        <v>113</v>
      </c>
      <c r="K397" s="61" t="s">
        <v>1298</v>
      </c>
      <c r="L397" s="61" t="s">
        <v>1299</v>
      </c>
      <c r="M397" s="61" t="s">
        <v>276</v>
      </c>
      <c r="N397" s="61" t="s">
        <v>277</v>
      </c>
      <c r="O397" s="61" t="s">
        <v>1300</v>
      </c>
      <c r="P397" s="61" t="s">
        <v>1301</v>
      </c>
      <c r="Q397" s="49" t="s">
        <v>1302</v>
      </c>
      <c r="R397" s="49" t="s">
        <v>1303</v>
      </c>
      <c r="S397" s="49"/>
      <c r="T397" s="49"/>
      <c r="Z397" s="67" t="s">
        <v>386</v>
      </c>
    </row>
    <row r="398" spans="1:26" ht="409.5" x14ac:dyDescent="0.25">
      <c r="A398" s="49" t="s">
        <v>266</v>
      </c>
      <c r="B398" s="49" t="s">
        <v>1360</v>
      </c>
      <c r="C398" s="60" t="e">
        <v>#N/A</v>
      </c>
      <c r="D398" s="49" t="s">
        <v>1361</v>
      </c>
      <c r="E398" s="61" t="s">
        <v>1362</v>
      </c>
      <c r="F398" s="49" t="s">
        <v>1363</v>
      </c>
      <c r="G398" s="61" t="s">
        <v>1364</v>
      </c>
      <c r="H398" s="61" t="s">
        <v>1365</v>
      </c>
      <c r="I398" s="62">
        <v>9</v>
      </c>
      <c r="J398" s="62" t="s">
        <v>113</v>
      </c>
      <c r="K398" s="61" t="s">
        <v>1366</v>
      </c>
      <c r="L398" s="61" t="s">
        <v>1367</v>
      </c>
      <c r="M398" s="61" t="s">
        <v>276</v>
      </c>
      <c r="N398" s="61" t="s">
        <v>277</v>
      </c>
      <c r="O398" s="61" t="s">
        <v>1300</v>
      </c>
      <c r="P398" s="61" t="s">
        <v>1368</v>
      </c>
      <c r="Q398" s="49" t="s">
        <v>1369</v>
      </c>
      <c r="R398" s="49" t="s">
        <v>1370</v>
      </c>
      <c r="S398" s="49"/>
      <c r="T398" s="49"/>
      <c r="Z398" s="68" t="s">
        <v>4755</v>
      </c>
    </row>
    <row r="399" spans="1:26" ht="409.5" x14ac:dyDescent="0.25">
      <c r="A399" s="49" t="s">
        <v>266</v>
      </c>
      <c r="B399" s="49" t="s">
        <v>3195</v>
      </c>
      <c r="C399" s="60" t="e">
        <v>#N/A</v>
      </c>
      <c r="D399" s="49" t="s">
        <v>3196</v>
      </c>
      <c r="E399" s="61" t="s">
        <v>3197</v>
      </c>
      <c r="F399" s="49" t="s">
        <v>1589</v>
      </c>
      <c r="G399" s="61" t="s">
        <v>271</v>
      </c>
      <c r="H399" s="61" t="s">
        <v>3198</v>
      </c>
      <c r="I399" s="62">
        <v>4</v>
      </c>
      <c r="J399" s="62" t="s">
        <v>113</v>
      </c>
      <c r="K399" s="61" t="s">
        <v>3199</v>
      </c>
      <c r="L399" s="61" t="s">
        <v>3200</v>
      </c>
      <c r="M399" s="61" t="s">
        <v>3201</v>
      </c>
      <c r="N399" s="61" t="s">
        <v>277</v>
      </c>
      <c r="O399" s="61" t="s">
        <v>3202</v>
      </c>
      <c r="P399" s="61" t="s">
        <v>3203</v>
      </c>
      <c r="Q399" s="49"/>
      <c r="R399" s="49" t="s">
        <v>3194</v>
      </c>
      <c r="S399" s="49"/>
      <c r="T399" s="49"/>
      <c r="Z399" s="69" t="s">
        <v>386</v>
      </c>
    </row>
    <row r="400" spans="1:26" ht="409.5" x14ac:dyDescent="0.25">
      <c r="A400" s="49" t="s">
        <v>432</v>
      </c>
      <c r="B400" s="49" t="s">
        <v>3880</v>
      </c>
      <c r="C400" s="60" t="e">
        <v>#N/A</v>
      </c>
      <c r="D400" s="49" t="s">
        <v>3881</v>
      </c>
      <c r="E400" s="61" t="s">
        <v>3882</v>
      </c>
      <c r="F400" s="49" t="s">
        <v>3883</v>
      </c>
      <c r="G400" s="61" t="s">
        <v>1836</v>
      </c>
      <c r="H400" s="61" t="s">
        <v>3884</v>
      </c>
      <c r="I400" s="62">
        <v>4</v>
      </c>
      <c r="J400" s="62" t="s">
        <v>182</v>
      </c>
      <c r="K400" s="61" t="s">
        <v>3885</v>
      </c>
      <c r="L400" s="61" t="s">
        <v>3886</v>
      </c>
      <c r="M400" s="61" t="s">
        <v>439</v>
      </c>
      <c r="N400" s="61" t="s">
        <v>440</v>
      </c>
      <c r="O400" s="61" t="s">
        <v>3887</v>
      </c>
      <c r="P400" s="61" t="s">
        <v>3888</v>
      </c>
      <c r="Q400" s="49"/>
      <c r="R400" s="49" t="s">
        <v>3889</v>
      </c>
      <c r="S400" s="49"/>
      <c r="T400" s="49"/>
      <c r="Z400" s="66" t="s">
        <v>388</v>
      </c>
    </row>
    <row r="401" spans="1:26" ht="409.5" x14ac:dyDescent="0.25">
      <c r="A401" s="49" t="s">
        <v>432</v>
      </c>
      <c r="B401" s="49" t="s">
        <v>3472</v>
      </c>
      <c r="C401" s="60" t="e">
        <v>#N/A</v>
      </c>
      <c r="D401" s="49" t="s">
        <v>3473</v>
      </c>
      <c r="E401" s="61" t="s">
        <v>3474</v>
      </c>
      <c r="F401" s="49" t="s">
        <v>288</v>
      </c>
      <c r="G401" s="61" t="s">
        <v>3364</v>
      </c>
      <c r="H401" s="61" t="s">
        <v>3475</v>
      </c>
      <c r="I401" s="62">
        <v>5</v>
      </c>
      <c r="J401" s="62" t="s">
        <v>182</v>
      </c>
      <c r="K401" s="61" t="s">
        <v>3476</v>
      </c>
      <c r="L401" s="61" t="s">
        <v>438</v>
      </c>
      <c r="M401" s="61" t="s">
        <v>439</v>
      </c>
      <c r="N401" s="61" t="s">
        <v>440</v>
      </c>
      <c r="O401" s="61" t="s">
        <v>441</v>
      </c>
      <c r="P401" s="61" t="s">
        <v>3477</v>
      </c>
      <c r="Q401" s="49"/>
      <c r="R401" s="49" t="s">
        <v>3478</v>
      </c>
      <c r="S401" s="49"/>
      <c r="T401" s="49"/>
      <c r="Z401" s="67" t="s">
        <v>401</v>
      </c>
    </row>
    <row r="402" spans="1:26" ht="409.5" x14ac:dyDescent="0.25">
      <c r="A402" s="49" t="s">
        <v>1210</v>
      </c>
      <c r="B402" s="49" t="s">
        <v>3836</v>
      </c>
      <c r="C402" s="60" t="e">
        <v>#N/A</v>
      </c>
      <c r="D402" s="49" t="s">
        <v>3837</v>
      </c>
      <c r="E402" s="61" t="s">
        <v>3838</v>
      </c>
      <c r="F402" s="49" t="s">
        <v>3839</v>
      </c>
      <c r="G402" s="61" t="s">
        <v>1245</v>
      </c>
      <c r="H402" s="61" t="s">
        <v>3840</v>
      </c>
      <c r="I402" s="62">
        <v>8</v>
      </c>
      <c r="J402" s="62" t="s">
        <v>113</v>
      </c>
      <c r="K402" s="61" t="s">
        <v>3841</v>
      </c>
      <c r="L402" s="61" t="s">
        <v>3842</v>
      </c>
      <c r="M402" s="61" t="s">
        <v>3843</v>
      </c>
      <c r="N402" s="61" t="s">
        <v>3844</v>
      </c>
      <c r="O402" s="61" t="s">
        <v>3845</v>
      </c>
      <c r="P402" s="61" t="s">
        <v>3846</v>
      </c>
      <c r="Q402" s="49"/>
      <c r="R402" s="49" t="s">
        <v>3834</v>
      </c>
      <c r="S402" s="49"/>
      <c r="T402" s="49"/>
      <c r="Z402" s="68" t="s">
        <v>402</v>
      </c>
    </row>
    <row r="403" spans="1:26" ht="409.5" x14ac:dyDescent="0.25">
      <c r="A403" s="49" t="s">
        <v>284</v>
      </c>
      <c r="B403" s="49" t="s">
        <v>1411</v>
      </c>
      <c r="C403" s="60" t="e">
        <v>#N/A</v>
      </c>
      <c r="D403" s="49" t="s">
        <v>1412</v>
      </c>
      <c r="E403" s="61" t="s">
        <v>1413</v>
      </c>
      <c r="F403" s="49" t="s">
        <v>1414</v>
      </c>
      <c r="G403" s="61" t="s">
        <v>1399</v>
      </c>
      <c r="H403" s="61" t="s">
        <v>1415</v>
      </c>
      <c r="I403" s="62">
        <v>10</v>
      </c>
      <c r="J403" s="62" t="s">
        <v>182</v>
      </c>
      <c r="K403" s="61" t="s">
        <v>1416</v>
      </c>
      <c r="L403" s="61" t="s">
        <v>1417</v>
      </c>
      <c r="M403" s="61" t="s">
        <v>1418</v>
      </c>
      <c r="N403" s="61" t="s">
        <v>1419</v>
      </c>
      <c r="O403" s="61" t="s">
        <v>1420</v>
      </c>
      <c r="P403" s="61" t="s">
        <v>1421</v>
      </c>
      <c r="Q403" s="49" t="s">
        <v>1394</v>
      </c>
      <c r="R403" s="49" t="s">
        <v>1422</v>
      </c>
      <c r="S403" s="49"/>
      <c r="T403" s="49"/>
      <c r="Z403" s="69" t="s">
        <v>400</v>
      </c>
    </row>
    <row r="404" spans="1:26" ht="409.5" x14ac:dyDescent="0.25">
      <c r="A404" s="49" t="s">
        <v>284</v>
      </c>
      <c r="B404" s="49" t="s">
        <v>3734</v>
      </c>
      <c r="C404" s="60" t="e">
        <v>#N/A</v>
      </c>
      <c r="D404" s="49" t="s">
        <v>3735</v>
      </c>
      <c r="E404" s="61" t="s">
        <v>3736</v>
      </c>
      <c r="F404" s="49" t="s">
        <v>3737</v>
      </c>
      <c r="G404" s="61" t="s">
        <v>3738</v>
      </c>
      <c r="H404" s="61" t="s">
        <v>3739</v>
      </c>
      <c r="I404" s="62">
        <v>5</v>
      </c>
      <c r="J404" s="62" t="s">
        <v>182</v>
      </c>
      <c r="K404" s="61" t="s">
        <v>3740</v>
      </c>
      <c r="L404" s="61" t="s">
        <v>1473</v>
      </c>
      <c r="M404" s="61" t="s">
        <v>1981</v>
      </c>
      <c r="N404" s="61" t="s">
        <v>662</v>
      </c>
      <c r="O404" s="61" t="s">
        <v>295</v>
      </c>
      <c r="P404" s="61" t="s">
        <v>1640</v>
      </c>
      <c r="Q404" s="49"/>
      <c r="R404" s="49" t="s">
        <v>1486</v>
      </c>
      <c r="S404" s="49"/>
      <c r="T404" s="49"/>
      <c r="Z404" s="66" t="s">
        <v>3864</v>
      </c>
    </row>
    <row r="405" spans="1:26" ht="409.5" x14ac:dyDescent="0.25">
      <c r="A405" s="49" t="s">
        <v>284</v>
      </c>
      <c r="B405" s="49" t="s">
        <v>4029</v>
      </c>
      <c r="C405" s="60" t="e">
        <v>#N/A</v>
      </c>
      <c r="D405" s="49" t="s">
        <v>4030</v>
      </c>
      <c r="E405" s="61" t="s">
        <v>4031</v>
      </c>
      <c r="F405" s="49" t="s">
        <v>4032</v>
      </c>
      <c r="G405" s="61"/>
      <c r="H405" s="61" t="s">
        <v>4033</v>
      </c>
      <c r="I405" s="62">
        <v>9</v>
      </c>
      <c r="J405" s="62" t="s">
        <v>182</v>
      </c>
      <c r="K405" s="61" t="s">
        <v>4034</v>
      </c>
      <c r="L405" s="61" t="s">
        <v>4035</v>
      </c>
      <c r="M405" s="61" t="s">
        <v>1453</v>
      </c>
      <c r="N405" s="61" t="s">
        <v>662</v>
      </c>
      <c r="O405" s="61" t="s">
        <v>295</v>
      </c>
      <c r="P405" s="61" t="s">
        <v>4036</v>
      </c>
      <c r="Q405" s="49"/>
      <c r="R405" s="49" t="s">
        <v>2008</v>
      </c>
      <c r="S405" s="49"/>
      <c r="T405" s="49"/>
      <c r="Z405" s="67" t="s">
        <v>401</v>
      </c>
    </row>
    <row r="406" spans="1:26" ht="409.5" x14ac:dyDescent="0.25">
      <c r="A406" s="49" t="s">
        <v>284</v>
      </c>
      <c r="B406" s="49" t="s">
        <v>2040</v>
      </c>
      <c r="C406" s="60" t="e">
        <v>#N/A</v>
      </c>
      <c r="D406" s="49" t="s">
        <v>2041</v>
      </c>
      <c r="E406" s="61" t="s">
        <v>2042</v>
      </c>
      <c r="F406" s="49" t="s">
        <v>2043</v>
      </c>
      <c r="G406" s="61"/>
      <c r="H406" s="61" t="s">
        <v>2044</v>
      </c>
      <c r="I406" s="62">
        <v>7</v>
      </c>
      <c r="J406" s="62" t="s">
        <v>113</v>
      </c>
      <c r="K406" s="61" t="s">
        <v>2045</v>
      </c>
      <c r="L406" s="61" t="s">
        <v>2046</v>
      </c>
      <c r="M406" s="61" t="s">
        <v>1453</v>
      </c>
      <c r="N406" s="61" t="s">
        <v>662</v>
      </c>
      <c r="O406" s="61" t="s">
        <v>2047</v>
      </c>
      <c r="P406" s="61" t="s">
        <v>2048</v>
      </c>
      <c r="Q406" s="49" t="s">
        <v>2049</v>
      </c>
      <c r="R406" s="49" t="s">
        <v>2050</v>
      </c>
      <c r="S406" s="49"/>
      <c r="T406" s="49"/>
      <c r="Z406" s="68" t="s">
        <v>3870</v>
      </c>
    </row>
    <row r="407" spans="1:26" ht="409.5" x14ac:dyDescent="0.25">
      <c r="A407" s="49" t="s">
        <v>284</v>
      </c>
      <c r="B407" s="49" t="s">
        <v>1517</v>
      </c>
      <c r="C407" s="60" t="e">
        <v>#N/A</v>
      </c>
      <c r="D407" s="49" t="s">
        <v>1518</v>
      </c>
      <c r="E407" s="61" t="s">
        <v>1519</v>
      </c>
      <c r="F407" s="49" t="s">
        <v>1461</v>
      </c>
      <c r="G407" s="61"/>
      <c r="H407" s="61" t="s">
        <v>1520</v>
      </c>
      <c r="I407" s="62">
        <v>9</v>
      </c>
      <c r="J407" s="62" t="s">
        <v>210</v>
      </c>
      <c r="K407" s="61" t="s">
        <v>1521</v>
      </c>
      <c r="L407" s="61" t="s">
        <v>1473</v>
      </c>
      <c r="M407" s="61" t="s">
        <v>1453</v>
      </c>
      <c r="N407" s="61" t="s">
        <v>662</v>
      </c>
      <c r="O407" s="61" t="s">
        <v>295</v>
      </c>
      <c r="P407" s="61" t="s">
        <v>1522</v>
      </c>
      <c r="Q407" s="49" t="s">
        <v>1523</v>
      </c>
      <c r="R407" s="49" t="s">
        <v>1524</v>
      </c>
      <c r="S407" s="49"/>
      <c r="T407" s="49"/>
      <c r="Z407" s="69" t="s">
        <v>386</v>
      </c>
    </row>
    <row r="408" spans="1:26" ht="409.5" x14ac:dyDescent="0.25">
      <c r="A408" s="49" t="s">
        <v>284</v>
      </c>
      <c r="B408" s="49" t="s">
        <v>1477</v>
      </c>
      <c r="C408" s="60" t="e">
        <v>#N/A</v>
      </c>
      <c r="D408" s="49" t="s">
        <v>1478</v>
      </c>
      <c r="E408" s="61" t="s">
        <v>1479</v>
      </c>
      <c r="F408" s="49" t="s">
        <v>1480</v>
      </c>
      <c r="G408" s="61"/>
      <c r="H408" s="61" t="s">
        <v>1481</v>
      </c>
      <c r="I408" s="62">
        <v>9</v>
      </c>
      <c r="J408" s="62" t="s">
        <v>182</v>
      </c>
      <c r="K408" s="61" t="s">
        <v>1482</v>
      </c>
      <c r="L408" s="61" t="s">
        <v>1483</v>
      </c>
      <c r="M408" s="61" t="s">
        <v>1453</v>
      </c>
      <c r="N408" s="61" t="s">
        <v>662</v>
      </c>
      <c r="O408" s="61" t="s">
        <v>295</v>
      </c>
      <c r="P408" s="61" t="s">
        <v>1484</v>
      </c>
      <c r="Q408" s="49" t="s">
        <v>1485</v>
      </c>
      <c r="R408" s="49" t="s">
        <v>1486</v>
      </c>
      <c r="S408" s="49"/>
      <c r="T408" s="49"/>
      <c r="Z408" s="66" t="s">
        <v>4665</v>
      </c>
    </row>
    <row r="409" spans="1:26" ht="409.5" x14ac:dyDescent="0.25">
      <c r="A409" s="49" t="s">
        <v>284</v>
      </c>
      <c r="B409" s="49" t="s">
        <v>2103</v>
      </c>
      <c r="C409" s="60" t="e">
        <v>#N/A</v>
      </c>
      <c r="D409" s="49" t="s">
        <v>2104</v>
      </c>
      <c r="E409" s="61" t="s">
        <v>2105</v>
      </c>
      <c r="F409" s="49" t="s">
        <v>1480</v>
      </c>
      <c r="G409" s="61"/>
      <c r="H409" s="61" t="s">
        <v>2106</v>
      </c>
      <c r="I409" s="62">
        <v>8</v>
      </c>
      <c r="J409" s="62" t="s">
        <v>182</v>
      </c>
      <c r="K409" s="61" t="s">
        <v>2107</v>
      </c>
      <c r="L409" s="61" t="s">
        <v>2108</v>
      </c>
      <c r="M409" s="61" t="s">
        <v>1453</v>
      </c>
      <c r="N409" s="61" t="s">
        <v>662</v>
      </c>
      <c r="O409" s="61" t="s">
        <v>295</v>
      </c>
      <c r="P409" s="61" t="s">
        <v>1640</v>
      </c>
      <c r="Q409" s="49" t="s">
        <v>2109</v>
      </c>
      <c r="R409" s="49" t="s">
        <v>1486</v>
      </c>
      <c r="S409" s="49"/>
      <c r="T409" s="49"/>
      <c r="Z409" s="67" t="s">
        <v>386</v>
      </c>
    </row>
    <row r="410" spans="1:26" ht="409.5" x14ac:dyDescent="0.25">
      <c r="A410" s="49" t="s">
        <v>284</v>
      </c>
      <c r="B410" s="49" t="s">
        <v>3741</v>
      </c>
      <c r="C410" s="60" t="e">
        <v>#N/A</v>
      </c>
      <c r="D410" s="49" t="s">
        <v>3742</v>
      </c>
      <c r="E410" s="61" t="s">
        <v>3743</v>
      </c>
      <c r="F410" s="49" t="s">
        <v>1480</v>
      </c>
      <c r="G410" s="61"/>
      <c r="H410" s="61" t="s">
        <v>3744</v>
      </c>
      <c r="I410" s="62">
        <v>5</v>
      </c>
      <c r="J410" s="62" t="s">
        <v>182</v>
      </c>
      <c r="K410" s="61" t="s">
        <v>3745</v>
      </c>
      <c r="L410" s="61" t="s">
        <v>3746</v>
      </c>
      <c r="M410" s="61" t="s">
        <v>3747</v>
      </c>
      <c r="N410" s="61" t="s">
        <v>662</v>
      </c>
      <c r="O410" s="61" t="s">
        <v>3748</v>
      </c>
      <c r="P410" s="61" t="s">
        <v>3749</v>
      </c>
      <c r="Q410" s="49"/>
      <c r="R410" s="49" t="s">
        <v>1486</v>
      </c>
      <c r="S410" s="49"/>
      <c r="T410" s="49"/>
      <c r="Z410" s="68" t="s">
        <v>4672</v>
      </c>
    </row>
    <row r="411" spans="1:26" ht="409.5" x14ac:dyDescent="0.25">
      <c r="A411" s="49" t="s">
        <v>284</v>
      </c>
      <c r="B411" s="49" t="s">
        <v>285</v>
      </c>
      <c r="C411" s="60" t="e">
        <v>#N/A</v>
      </c>
      <c r="D411" s="49" t="s">
        <v>286</v>
      </c>
      <c r="E411" s="61" t="s">
        <v>287</v>
      </c>
      <c r="F411" s="49" t="s">
        <v>288</v>
      </c>
      <c r="G411" s="61" t="s">
        <v>289</v>
      </c>
      <c r="H411" s="61" t="s">
        <v>290</v>
      </c>
      <c r="I411" s="62">
        <v>10</v>
      </c>
      <c r="J411" s="62" t="s">
        <v>182</v>
      </c>
      <c r="K411" s="61" t="s">
        <v>291</v>
      </c>
      <c r="L411" s="61" t="s">
        <v>292</v>
      </c>
      <c r="M411" s="61" t="s">
        <v>293</v>
      </c>
      <c r="N411" s="61" t="s">
        <v>294</v>
      </c>
      <c r="O411" s="61" t="s">
        <v>295</v>
      </c>
      <c r="P411" s="61" t="s">
        <v>296</v>
      </c>
      <c r="Q411" s="49" t="s">
        <v>265</v>
      </c>
      <c r="R411" s="49" t="s">
        <v>297</v>
      </c>
      <c r="S411" s="49"/>
      <c r="T411" s="49"/>
      <c r="Z411" s="69" t="s">
        <v>386</v>
      </c>
    </row>
    <row r="412" spans="1:26" ht="409.5" x14ac:dyDescent="0.25">
      <c r="A412" s="49" t="s">
        <v>1106</v>
      </c>
      <c r="B412" s="49" t="s">
        <v>1339</v>
      </c>
      <c r="C412" s="60" t="e">
        <v>#N/A</v>
      </c>
      <c r="D412" s="49" t="s">
        <v>1340</v>
      </c>
      <c r="E412" s="61" t="s">
        <v>1341</v>
      </c>
      <c r="F412" s="49" t="s">
        <v>1342</v>
      </c>
      <c r="G412" s="61" t="s">
        <v>1343</v>
      </c>
      <c r="H412" s="61" t="s">
        <v>1344</v>
      </c>
      <c r="I412" s="62">
        <v>9</v>
      </c>
      <c r="J412" s="62" t="s">
        <v>113</v>
      </c>
      <c r="K412" s="61" t="s">
        <v>1345</v>
      </c>
      <c r="L412" s="61" t="s">
        <v>1346</v>
      </c>
      <c r="M412" s="61" t="s">
        <v>1115</v>
      </c>
      <c r="N412" s="61" t="s">
        <v>1116</v>
      </c>
      <c r="O412" s="61" t="s">
        <v>1117</v>
      </c>
      <c r="P412" s="61" t="s">
        <v>1347</v>
      </c>
      <c r="Q412" s="49" t="s">
        <v>1327</v>
      </c>
      <c r="R412" s="49" t="s">
        <v>1348</v>
      </c>
      <c r="S412" s="49"/>
      <c r="T412" s="49"/>
      <c r="Z412" s="65" t="s">
        <v>2747</v>
      </c>
    </row>
    <row r="413" spans="1:26" ht="409.5" x14ac:dyDescent="0.25">
      <c r="A413" s="49" t="s">
        <v>1106</v>
      </c>
      <c r="B413" s="49" t="s">
        <v>3314</v>
      </c>
      <c r="C413" s="60" t="e">
        <v>#N/A</v>
      </c>
      <c r="D413" s="49" t="s">
        <v>3315</v>
      </c>
      <c r="E413" s="61" t="s">
        <v>3316</v>
      </c>
      <c r="F413" s="49" t="s">
        <v>1342</v>
      </c>
      <c r="G413" s="61" t="s">
        <v>1343</v>
      </c>
      <c r="H413" s="61" t="s">
        <v>3317</v>
      </c>
      <c r="I413" s="62">
        <v>9</v>
      </c>
      <c r="J413" s="62" t="s">
        <v>113</v>
      </c>
      <c r="K413" s="61" t="s">
        <v>3318</v>
      </c>
      <c r="L413" s="61" t="s">
        <v>3319</v>
      </c>
      <c r="M413" s="61" t="s">
        <v>1115</v>
      </c>
      <c r="N413" s="61" t="s">
        <v>1116</v>
      </c>
      <c r="O413" s="61" t="s">
        <v>1117</v>
      </c>
      <c r="P413" s="61" t="s">
        <v>3320</v>
      </c>
      <c r="Q413" s="49"/>
      <c r="R413" s="49" t="s">
        <v>1348</v>
      </c>
      <c r="S413" s="49"/>
      <c r="T413" s="49"/>
      <c r="Z413" s="66" t="s">
        <v>3108</v>
      </c>
    </row>
    <row r="414" spans="1:26" ht="409.5" x14ac:dyDescent="0.25">
      <c r="A414" s="49" t="s">
        <v>1106</v>
      </c>
      <c r="B414" s="49" t="s">
        <v>3282</v>
      </c>
      <c r="C414" s="60" t="e">
        <v>#N/A</v>
      </c>
      <c r="D414" s="49" t="s">
        <v>3283</v>
      </c>
      <c r="E414" s="61" t="s">
        <v>3284</v>
      </c>
      <c r="F414" s="49" t="s">
        <v>1426</v>
      </c>
      <c r="G414" s="61" t="s">
        <v>1427</v>
      </c>
      <c r="H414" s="61" t="s">
        <v>3285</v>
      </c>
      <c r="I414" s="62">
        <v>8</v>
      </c>
      <c r="J414" s="62" t="s">
        <v>113</v>
      </c>
      <c r="K414" s="61" t="s">
        <v>3286</v>
      </c>
      <c r="L414" s="61" t="s">
        <v>1356</v>
      </c>
      <c r="M414" s="61" t="s">
        <v>1115</v>
      </c>
      <c r="N414" s="61" t="s">
        <v>1116</v>
      </c>
      <c r="O414" s="61" t="s">
        <v>1117</v>
      </c>
      <c r="P414" s="61" t="s">
        <v>3287</v>
      </c>
      <c r="Q414" s="49"/>
      <c r="R414" s="49" t="s">
        <v>1278</v>
      </c>
      <c r="S414" s="49"/>
      <c r="T414" s="49"/>
      <c r="Z414" s="67" t="s">
        <v>3117</v>
      </c>
    </row>
    <row r="415" spans="1:26" ht="409.5" x14ac:dyDescent="0.25">
      <c r="A415" s="49" t="s">
        <v>1106</v>
      </c>
      <c r="B415" s="49" t="s">
        <v>3001</v>
      </c>
      <c r="C415" s="60" t="e">
        <v>#N/A</v>
      </c>
      <c r="D415" s="49" t="s">
        <v>3002</v>
      </c>
      <c r="E415" s="61" t="s">
        <v>3003</v>
      </c>
      <c r="F415" s="49" t="s">
        <v>1295</v>
      </c>
      <c r="G415" s="61" t="s">
        <v>1427</v>
      </c>
      <c r="H415" s="61" t="s">
        <v>3004</v>
      </c>
      <c r="I415" s="62">
        <v>9</v>
      </c>
      <c r="J415" s="62" t="s">
        <v>182</v>
      </c>
      <c r="K415" s="61" t="s">
        <v>3005</v>
      </c>
      <c r="L415" s="61" t="s">
        <v>3006</v>
      </c>
      <c r="M415" s="61" t="s">
        <v>1115</v>
      </c>
      <c r="N415" s="61" t="s">
        <v>1116</v>
      </c>
      <c r="O415" s="61" t="s">
        <v>3007</v>
      </c>
      <c r="P415" s="61" t="s">
        <v>3008</v>
      </c>
      <c r="Q415" s="49"/>
      <c r="R415" s="49" t="s">
        <v>3009</v>
      </c>
      <c r="S415" s="49"/>
      <c r="T415" s="49"/>
      <c r="Z415" s="68" t="s">
        <v>3118</v>
      </c>
    </row>
    <row r="416" spans="1:26" ht="409.5" x14ac:dyDescent="0.25">
      <c r="A416" s="49" t="s">
        <v>1106</v>
      </c>
      <c r="B416" s="49" t="s">
        <v>3297</v>
      </c>
      <c r="C416" s="60" t="e">
        <v>#N/A</v>
      </c>
      <c r="D416" s="49" t="s">
        <v>3298</v>
      </c>
      <c r="E416" s="63" t="s">
        <v>3299</v>
      </c>
      <c r="F416" s="49" t="s">
        <v>1426</v>
      </c>
      <c r="G416" s="61" t="s">
        <v>501</v>
      </c>
      <c r="H416" s="63" t="s">
        <v>3300</v>
      </c>
      <c r="I416" s="62">
        <v>7</v>
      </c>
      <c r="J416" s="62" t="s">
        <v>113</v>
      </c>
      <c r="K416" s="61" t="s">
        <v>3301</v>
      </c>
      <c r="L416" s="61" t="s">
        <v>3302</v>
      </c>
      <c r="M416" s="61" t="s">
        <v>1262</v>
      </c>
      <c r="N416" s="61" t="s">
        <v>1263</v>
      </c>
      <c r="O416" s="61" t="s">
        <v>3303</v>
      </c>
      <c r="P416" s="61" t="s">
        <v>3304</v>
      </c>
      <c r="Q416" s="49"/>
      <c r="R416" s="49" t="s">
        <v>1278</v>
      </c>
      <c r="S416" s="49"/>
      <c r="T416" s="49"/>
      <c r="Z416" s="69" t="s">
        <v>386</v>
      </c>
    </row>
    <row r="417" spans="1:26" ht="409.5" x14ac:dyDescent="0.25">
      <c r="A417" s="49" t="s">
        <v>1106</v>
      </c>
      <c r="B417" s="49" t="s">
        <v>3305</v>
      </c>
      <c r="C417" s="60" t="e">
        <v>#N/A</v>
      </c>
      <c r="D417" s="49" t="s">
        <v>3306</v>
      </c>
      <c r="E417" s="63" t="s">
        <v>3307</v>
      </c>
      <c r="F417" s="49" t="s">
        <v>3308</v>
      </c>
      <c r="G417" s="61" t="s">
        <v>501</v>
      </c>
      <c r="H417" s="63" t="s">
        <v>3309</v>
      </c>
      <c r="I417" s="62">
        <v>9</v>
      </c>
      <c r="J417" s="62" t="s">
        <v>182</v>
      </c>
      <c r="K417" s="61" t="s">
        <v>3310</v>
      </c>
      <c r="L417" s="61" t="s">
        <v>3311</v>
      </c>
      <c r="M417" s="61" t="s">
        <v>1115</v>
      </c>
      <c r="N417" s="61" t="s">
        <v>1116</v>
      </c>
      <c r="O417" s="61" t="s">
        <v>3312</v>
      </c>
      <c r="P417" s="61" t="s">
        <v>3313</v>
      </c>
      <c r="Q417" s="49"/>
      <c r="R417" s="49" t="s">
        <v>1278</v>
      </c>
      <c r="S417" s="49"/>
      <c r="T417" s="49"/>
      <c r="Z417" s="66" t="s">
        <v>3604</v>
      </c>
    </row>
    <row r="418" spans="1:26" ht="409.5" x14ac:dyDescent="0.25">
      <c r="A418" s="49" t="s">
        <v>1106</v>
      </c>
      <c r="B418" s="49" t="s">
        <v>3339</v>
      </c>
      <c r="C418" s="60" t="e">
        <v>#N/A</v>
      </c>
      <c r="D418" s="49" t="s">
        <v>3340</v>
      </c>
      <c r="E418" s="61" t="s">
        <v>3341</v>
      </c>
      <c r="F418" s="49" t="s">
        <v>1426</v>
      </c>
      <c r="G418" s="61" t="s">
        <v>501</v>
      </c>
      <c r="H418" s="61" t="s">
        <v>3342</v>
      </c>
      <c r="I418" s="62">
        <v>9</v>
      </c>
      <c r="J418" s="62" t="s">
        <v>113</v>
      </c>
      <c r="K418" s="61" t="s">
        <v>3343</v>
      </c>
      <c r="L418" s="61" t="s">
        <v>1356</v>
      </c>
      <c r="M418" s="61" t="s">
        <v>1115</v>
      </c>
      <c r="N418" s="61" t="s">
        <v>1116</v>
      </c>
      <c r="O418" s="61" t="s">
        <v>1117</v>
      </c>
      <c r="P418" s="61" t="s">
        <v>3344</v>
      </c>
      <c r="Q418" s="49"/>
      <c r="R418" s="49" t="s">
        <v>3345</v>
      </c>
      <c r="S418" s="49"/>
      <c r="T418" s="49"/>
      <c r="Z418" s="67" t="s">
        <v>3613</v>
      </c>
    </row>
    <row r="419" spans="1:26" ht="409.5" x14ac:dyDescent="0.25">
      <c r="A419" s="49" t="s">
        <v>1106</v>
      </c>
      <c r="B419" s="49" t="s">
        <v>3321</v>
      </c>
      <c r="C419" s="60" t="e">
        <v>#N/A</v>
      </c>
      <c r="D419" s="49" t="s">
        <v>3322</v>
      </c>
      <c r="E419" s="61" t="s">
        <v>3323</v>
      </c>
      <c r="F419" s="49" t="s">
        <v>1272</v>
      </c>
      <c r="G419" s="61" t="s">
        <v>3324</v>
      </c>
      <c r="H419" s="61" t="s">
        <v>3325</v>
      </c>
      <c r="I419" s="62">
        <v>9</v>
      </c>
      <c r="J419" s="62" t="s">
        <v>113</v>
      </c>
      <c r="K419" s="61" t="s">
        <v>3326</v>
      </c>
      <c r="L419" s="61" t="s">
        <v>3327</v>
      </c>
      <c r="M419" s="61" t="s">
        <v>1115</v>
      </c>
      <c r="N419" s="61" t="s">
        <v>1116</v>
      </c>
      <c r="O419" s="61" t="s">
        <v>1117</v>
      </c>
      <c r="P419" s="61" t="s">
        <v>3328</v>
      </c>
      <c r="Q419" s="49"/>
      <c r="R419" s="49" t="s">
        <v>3329</v>
      </c>
      <c r="S419" s="49"/>
      <c r="T419" s="49"/>
      <c r="Z419" s="68" t="s">
        <v>1547</v>
      </c>
    </row>
    <row r="420" spans="1:26" ht="409.5" x14ac:dyDescent="0.25">
      <c r="A420" s="49" t="s">
        <v>1106</v>
      </c>
      <c r="B420" s="49" t="s">
        <v>1423</v>
      </c>
      <c r="C420" s="60" t="e">
        <v>#N/A</v>
      </c>
      <c r="D420" s="49" t="s">
        <v>1424</v>
      </c>
      <c r="E420" s="61" t="s">
        <v>1425</v>
      </c>
      <c r="F420" s="49" t="s">
        <v>1426</v>
      </c>
      <c r="G420" s="61" t="s">
        <v>1427</v>
      </c>
      <c r="H420" s="61" t="s">
        <v>1428</v>
      </c>
      <c r="I420" s="62">
        <v>8</v>
      </c>
      <c r="J420" s="62" t="s">
        <v>113</v>
      </c>
      <c r="K420" s="61" t="s">
        <v>1429</v>
      </c>
      <c r="L420" s="61" t="s">
        <v>1430</v>
      </c>
      <c r="M420" s="61" t="s">
        <v>1115</v>
      </c>
      <c r="N420" s="61" t="s">
        <v>1116</v>
      </c>
      <c r="O420" s="61" t="s">
        <v>1117</v>
      </c>
      <c r="P420" s="61" t="s">
        <v>1431</v>
      </c>
      <c r="Q420" s="49" t="s">
        <v>1394</v>
      </c>
      <c r="R420" s="49" t="s">
        <v>1432</v>
      </c>
      <c r="S420" s="49"/>
      <c r="T420" s="49"/>
      <c r="Z420" s="69" t="s">
        <v>386</v>
      </c>
    </row>
    <row r="421" spans="1:26" ht="409.5" x14ac:dyDescent="0.25">
      <c r="A421" s="49" t="s">
        <v>1534</v>
      </c>
      <c r="B421" s="49" t="s">
        <v>2685</v>
      </c>
      <c r="C421" s="60" t="e">
        <v>#N/A</v>
      </c>
      <c r="D421" s="49" t="s">
        <v>2686</v>
      </c>
      <c r="E421" s="61" t="s">
        <v>2687</v>
      </c>
      <c r="F421" s="49" t="s">
        <v>2688</v>
      </c>
      <c r="G421" s="61" t="s">
        <v>2689</v>
      </c>
      <c r="H421" s="61" t="s">
        <v>2690</v>
      </c>
      <c r="I421" s="62">
        <v>8</v>
      </c>
      <c r="J421" s="62" t="s">
        <v>113</v>
      </c>
      <c r="K421" s="61" t="s">
        <v>2691</v>
      </c>
      <c r="L421" s="61" t="s">
        <v>2692</v>
      </c>
      <c r="M421" s="61" t="s">
        <v>2658</v>
      </c>
      <c r="N421" s="61" t="s">
        <v>2659</v>
      </c>
      <c r="O421" s="61" t="s">
        <v>2660</v>
      </c>
      <c r="P421" s="61" t="s">
        <v>2693</v>
      </c>
      <c r="Q421" s="49"/>
      <c r="R421" s="49" t="s">
        <v>2694</v>
      </c>
      <c r="S421" s="49"/>
      <c r="T421" s="49"/>
      <c r="Z421" s="66" t="s">
        <v>5501</v>
      </c>
    </row>
    <row r="422" spans="1:26" ht="409.5" x14ac:dyDescent="0.25">
      <c r="A422" s="49" t="s">
        <v>1534</v>
      </c>
      <c r="B422" s="49" t="s">
        <v>3614</v>
      </c>
      <c r="C422" s="60" t="e">
        <v>#N/A</v>
      </c>
      <c r="D422" s="49" t="s">
        <v>3615</v>
      </c>
      <c r="E422" s="61" t="s">
        <v>3616</v>
      </c>
      <c r="F422" s="49" t="s">
        <v>2666</v>
      </c>
      <c r="G422" s="61" t="s">
        <v>3617</v>
      </c>
      <c r="H422" s="61" t="s">
        <v>3618</v>
      </c>
      <c r="I422" s="62">
        <v>8</v>
      </c>
      <c r="J422" s="62" t="s">
        <v>113</v>
      </c>
      <c r="K422" s="61" t="s">
        <v>3619</v>
      </c>
      <c r="L422" s="61" t="s">
        <v>3620</v>
      </c>
      <c r="M422" s="61" t="s">
        <v>2658</v>
      </c>
      <c r="N422" s="61" t="s">
        <v>3621</v>
      </c>
      <c r="O422" s="61" t="s">
        <v>2660</v>
      </c>
      <c r="P422" s="61" t="s">
        <v>3622</v>
      </c>
      <c r="Q422" s="49"/>
      <c r="R422" s="49" t="s">
        <v>3623</v>
      </c>
      <c r="S422" s="49"/>
      <c r="T422" s="49"/>
      <c r="Z422" s="67" t="s">
        <v>386</v>
      </c>
    </row>
    <row r="423" spans="1:26" ht="409.5" x14ac:dyDescent="0.25">
      <c r="A423" s="49" t="s">
        <v>1534</v>
      </c>
      <c r="B423" s="49" t="s">
        <v>3624</v>
      </c>
      <c r="C423" s="60" t="e">
        <v>#N/A</v>
      </c>
      <c r="D423" s="49" t="s">
        <v>3625</v>
      </c>
      <c r="E423" s="61" t="s">
        <v>3626</v>
      </c>
      <c r="F423" s="49" t="s">
        <v>3627</v>
      </c>
      <c r="G423" s="61"/>
      <c r="H423" s="61" t="s">
        <v>3628</v>
      </c>
      <c r="I423" s="62">
        <v>8</v>
      </c>
      <c r="J423" s="62" t="s">
        <v>113</v>
      </c>
      <c r="K423" s="61" t="s">
        <v>3629</v>
      </c>
      <c r="L423" s="61" t="s">
        <v>2657</v>
      </c>
      <c r="M423" s="61" t="s">
        <v>2658</v>
      </c>
      <c r="N423" s="61" t="s">
        <v>2659</v>
      </c>
      <c r="O423" s="61" t="s">
        <v>2660</v>
      </c>
      <c r="P423" s="61" t="s">
        <v>3630</v>
      </c>
      <c r="Q423" s="49"/>
      <c r="R423" s="49" t="s">
        <v>3623</v>
      </c>
      <c r="S423" s="49"/>
      <c r="T423" s="49"/>
      <c r="Z423" s="68" t="s">
        <v>3453</v>
      </c>
    </row>
    <row r="424" spans="1:26" ht="409.5" x14ac:dyDescent="0.25">
      <c r="A424" s="49" t="s">
        <v>1534</v>
      </c>
      <c r="B424" s="49" t="s">
        <v>2695</v>
      </c>
      <c r="C424" s="60" t="e">
        <v>#N/A</v>
      </c>
      <c r="D424" s="49" t="s">
        <v>2696</v>
      </c>
      <c r="E424" s="61" t="s">
        <v>2697</v>
      </c>
      <c r="F424" s="49" t="s">
        <v>2698</v>
      </c>
      <c r="G424" s="61" t="s">
        <v>2699</v>
      </c>
      <c r="H424" s="61" t="s">
        <v>2700</v>
      </c>
      <c r="I424" s="62">
        <v>4</v>
      </c>
      <c r="J424" s="62" t="s">
        <v>210</v>
      </c>
      <c r="K424" s="61" t="s">
        <v>2701</v>
      </c>
      <c r="L424" s="61" t="s">
        <v>2702</v>
      </c>
      <c r="M424" s="61" t="s">
        <v>2658</v>
      </c>
      <c r="N424" s="61" t="s">
        <v>2659</v>
      </c>
      <c r="O424" s="61" t="s">
        <v>2703</v>
      </c>
      <c r="P424" s="61" t="s">
        <v>2704</v>
      </c>
      <c r="Q424" s="49"/>
      <c r="R424" s="49" t="s">
        <v>2705</v>
      </c>
      <c r="S424" s="49"/>
      <c r="T424" s="49"/>
      <c r="Z424" s="69" t="s">
        <v>386</v>
      </c>
    </row>
    <row r="425" spans="1:26" ht="409.5" x14ac:dyDescent="0.25">
      <c r="A425" s="49" t="s">
        <v>1534</v>
      </c>
      <c r="B425" s="49" t="s">
        <v>2706</v>
      </c>
      <c r="C425" s="60" t="e">
        <v>#N/A</v>
      </c>
      <c r="D425" s="49" t="s">
        <v>2707</v>
      </c>
      <c r="E425" s="61" t="s">
        <v>2708</v>
      </c>
      <c r="F425" s="49" t="s">
        <v>2709</v>
      </c>
      <c r="G425" s="61" t="s">
        <v>2710</v>
      </c>
      <c r="H425" s="61" t="s">
        <v>2711</v>
      </c>
      <c r="I425" s="62">
        <v>5</v>
      </c>
      <c r="J425" s="62" t="s">
        <v>182</v>
      </c>
      <c r="K425" s="61" t="s">
        <v>2712</v>
      </c>
      <c r="L425" s="61" t="s">
        <v>2713</v>
      </c>
      <c r="M425" s="61" t="s">
        <v>2658</v>
      </c>
      <c r="N425" s="61" t="s">
        <v>2659</v>
      </c>
      <c r="O425" s="61" t="s">
        <v>2714</v>
      </c>
      <c r="P425" s="61" t="s">
        <v>2715</v>
      </c>
      <c r="Q425" s="49"/>
      <c r="R425" s="49" t="s">
        <v>2716</v>
      </c>
      <c r="S425" s="49"/>
      <c r="T425" s="49"/>
      <c r="Z425" s="66" t="s">
        <v>3258</v>
      </c>
    </row>
    <row r="426" spans="1:26" ht="409.5" x14ac:dyDescent="0.25">
      <c r="A426" s="49" t="s">
        <v>1534</v>
      </c>
      <c r="B426" s="49" t="s">
        <v>2674</v>
      </c>
      <c r="C426" s="60" t="e">
        <v>#N/A</v>
      </c>
      <c r="D426" s="49" t="s">
        <v>2675</v>
      </c>
      <c r="E426" s="61" t="s">
        <v>2676</v>
      </c>
      <c r="F426" s="49" t="s">
        <v>2677</v>
      </c>
      <c r="G426" s="61" t="s">
        <v>2678</v>
      </c>
      <c r="H426" s="61" t="s">
        <v>2679</v>
      </c>
      <c r="I426" s="62">
        <v>7</v>
      </c>
      <c r="J426" s="62" t="s">
        <v>182</v>
      </c>
      <c r="K426" s="61" t="s">
        <v>2680</v>
      </c>
      <c r="L426" s="61" t="s">
        <v>2681</v>
      </c>
      <c r="M426" s="61" t="s">
        <v>2658</v>
      </c>
      <c r="N426" s="61" t="s">
        <v>2659</v>
      </c>
      <c r="O426" s="61" t="s">
        <v>2682</v>
      </c>
      <c r="P426" s="61" t="s">
        <v>2683</v>
      </c>
      <c r="Q426" s="49"/>
      <c r="R426" s="49" t="s">
        <v>2684</v>
      </c>
      <c r="S426" s="49"/>
      <c r="T426" s="49"/>
      <c r="Z426" s="67" t="s">
        <v>3268</v>
      </c>
    </row>
    <row r="427" spans="1:26" ht="409.5" x14ac:dyDescent="0.25">
      <c r="A427" s="49" t="s">
        <v>105</v>
      </c>
      <c r="B427" s="49" t="s">
        <v>1748</v>
      </c>
      <c r="C427" s="60" t="e">
        <v>#N/A</v>
      </c>
      <c r="D427" s="49" t="s">
        <v>1749</v>
      </c>
      <c r="E427" s="61" t="s">
        <v>1750</v>
      </c>
      <c r="F427" s="49"/>
      <c r="G427" s="61" t="s">
        <v>1751</v>
      </c>
      <c r="H427" s="61" t="s">
        <v>1752</v>
      </c>
      <c r="I427" s="62">
        <v>3</v>
      </c>
      <c r="J427" s="62" t="s">
        <v>210</v>
      </c>
      <c r="K427" s="61" t="s">
        <v>1753</v>
      </c>
      <c r="L427" s="61" t="s">
        <v>1754</v>
      </c>
      <c r="M427" s="61" t="s">
        <v>1755</v>
      </c>
      <c r="N427" s="61" t="s">
        <v>1756</v>
      </c>
      <c r="O427" s="61" t="s">
        <v>118</v>
      </c>
      <c r="P427" s="61" t="s">
        <v>1757</v>
      </c>
      <c r="Q427" s="49" t="s">
        <v>1758</v>
      </c>
      <c r="R427" s="49"/>
      <c r="S427" s="49"/>
      <c r="T427" s="49"/>
      <c r="Z427" s="68" t="s">
        <v>386</v>
      </c>
    </row>
    <row r="428" spans="1:26" ht="409.5" x14ac:dyDescent="0.25">
      <c r="A428" s="49" t="s">
        <v>105</v>
      </c>
      <c r="B428" s="49" t="s">
        <v>244</v>
      </c>
      <c r="C428" s="60" t="e">
        <v>#N/A</v>
      </c>
      <c r="D428" s="49" t="s">
        <v>245</v>
      </c>
      <c r="E428" s="61" t="s">
        <v>246</v>
      </c>
      <c r="F428" s="49"/>
      <c r="G428" s="61" t="s">
        <v>247</v>
      </c>
      <c r="H428" s="61" t="s">
        <v>248</v>
      </c>
      <c r="I428" s="62">
        <v>2</v>
      </c>
      <c r="J428" s="62" t="s">
        <v>113</v>
      </c>
      <c r="K428" s="61" t="s">
        <v>249</v>
      </c>
      <c r="L428" s="61" t="s">
        <v>250</v>
      </c>
      <c r="M428" s="61" t="s">
        <v>251</v>
      </c>
      <c r="N428" s="61" t="s">
        <v>252</v>
      </c>
      <c r="O428" s="61" t="s">
        <v>118</v>
      </c>
      <c r="P428" s="61" t="s">
        <v>253</v>
      </c>
      <c r="Q428" s="49" t="s">
        <v>254</v>
      </c>
      <c r="R428" s="49"/>
      <c r="S428" s="49"/>
      <c r="T428" s="49"/>
      <c r="Z428" s="69" t="s">
        <v>386</v>
      </c>
    </row>
    <row r="429" spans="1:26" ht="409.5" x14ac:dyDescent="0.25">
      <c r="A429" s="49" t="s">
        <v>105</v>
      </c>
      <c r="B429" s="49" t="s">
        <v>1199</v>
      </c>
      <c r="C429" s="60" t="e">
        <v>#N/A</v>
      </c>
      <c r="D429" s="49" t="s">
        <v>1200</v>
      </c>
      <c r="E429" s="61" t="s">
        <v>1201</v>
      </c>
      <c r="F429" s="49"/>
      <c r="G429" s="61" t="s">
        <v>1202</v>
      </c>
      <c r="H429" s="61" t="s">
        <v>1203</v>
      </c>
      <c r="I429" s="62">
        <v>4</v>
      </c>
      <c r="J429" s="62" t="s">
        <v>182</v>
      </c>
      <c r="K429" s="61" t="s">
        <v>1204</v>
      </c>
      <c r="L429" s="61" t="s">
        <v>1205</v>
      </c>
      <c r="M429" s="61" t="s">
        <v>1206</v>
      </c>
      <c r="N429" s="61" t="s">
        <v>1207</v>
      </c>
      <c r="O429" s="61" t="s">
        <v>118</v>
      </c>
      <c r="P429" s="61" t="s">
        <v>1208</v>
      </c>
      <c r="Q429" s="49" t="s">
        <v>1209</v>
      </c>
      <c r="R429" s="49"/>
      <c r="S429" s="49"/>
      <c r="T429" s="49"/>
      <c r="Z429" s="66" t="s">
        <v>2935</v>
      </c>
    </row>
    <row r="430" spans="1:26" ht="409.5" x14ac:dyDescent="0.25">
      <c r="A430" s="49" t="s">
        <v>105</v>
      </c>
      <c r="B430" s="49" t="s">
        <v>1759</v>
      </c>
      <c r="C430" s="60" t="e">
        <v>#N/A</v>
      </c>
      <c r="D430" s="49" t="s">
        <v>1760</v>
      </c>
      <c r="E430" s="61" t="s">
        <v>1761</v>
      </c>
      <c r="F430" s="49" t="s">
        <v>1762</v>
      </c>
      <c r="G430" s="61" t="s">
        <v>1763</v>
      </c>
      <c r="H430" s="61" t="s">
        <v>1764</v>
      </c>
      <c r="I430" s="62">
        <v>3</v>
      </c>
      <c r="J430" s="62" t="s">
        <v>113</v>
      </c>
      <c r="K430" s="61" t="s">
        <v>1765</v>
      </c>
      <c r="L430" s="61" t="s">
        <v>1766</v>
      </c>
      <c r="M430" s="61" t="s">
        <v>1767</v>
      </c>
      <c r="N430" s="61" t="s">
        <v>1768</v>
      </c>
      <c r="O430" s="61" t="s">
        <v>1769</v>
      </c>
      <c r="P430" s="61" t="s">
        <v>1770</v>
      </c>
      <c r="Q430" s="49" t="s">
        <v>1771</v>
      </c>
      <c r="R430" s="49"/>
      <c r="S430" s="49"/>
      <c r="T430" s="49"/>
      <c r="Z430" s="67" t="s">
        <v>2943</v>
      </c>
    </row>
    <row r="431" spans="1:26" ht="409.5" x14ac:dyDescent="0.25">
      <c r="A431" s="49" t="s">
        <v>105</v>
      </c>
      <c r="B431" s="49" t="s">
        <v>255</v>
      </c>
      <c r="C431" s="60" t="e">
        <v>#N/A</v>
      </c>
      <c r="D431" s="49" t="s">
        <v>256</v>
      </c>
      <c r="E431" s="61" t="s">
        <v>257</v>
      </c>
      <c r="F431" s="49"/>
      <c r="G431" s="61" t="s">
        <v>258</v>
      </c>
      <c r="H431" s="61" t="s">
        <v>259</v>
      </c>
      <c r="I431" s="62">
        <v>8</v>
      </c>
      <c r="J431" s="62" t="s">
        <v>113</v>
      </c>
      <c r="K431" s="61" t="s">
        <v>260</v>
      </c>
      <c r="L431" s="61" t="s">
        <v>261</v>
      </c>
      <c r="M431" s="61" t="s">
        <v>262</v>
      </c>
      <c r="N431" s="61" t="s">
        <v>263</v>
      </c>
      <c r="O431" s="61" t="s">
        <v>118</v>
      </c>
      <c r="P431" s="61" t="s">
        <v>264</v>
      </c>
      <c r="Q431" s="49" t="s">
        <v>265</v>
      </c>
      <c r="R431" s="49"/>
      <c r="S431" s="49"/>
      <c r="T431" s="49"/>
      <c r="Z431" s="68" t="s">
        <v>386</v>
      </c>
    </row>
    <row r="432" spans="1:26" ht="409.5" x14ac:dyDescent="0.25">
      <c r="A432" s="49" t="s">
        <v>105</v>
      </c>
      <c r="B432" s="49" t="s">
        <v>2189</v>
      </c>
      <c r="C432" s="60" t="e">
        <v>#N/A</v>
      </c>
      <c r="D432" s="49" t="s">
        <v>2190</v>
      </c>
      <c r="E432" s="61" t="s">
        <v>2191</v>
      </c>
      <c r="F432" s="49"/>
      <c r="G432" s="61" t="s">
        <v>247</v>
      </c>
      <c r="H432" s="61" t="s">
        <v>2192</v>
      </c>
      <c r="I432" s="62">
        <v>5</v>
      </c>
      <c r="J432" s="62" t="s">
        <v>113</v>
      </c>
      <c r="K432" s="61" t="s">
        <v>2193</v>
      </c>
      <c r="L432" s="61" t="s">
        <v>2194</v>
      </c>
      <c r="M432" s="61" t="s">
        <v>2195</v>
      </c>
      <c r="N432" s="61" t="s">
        <v>2196</v>
      </c>
      <c r="O432" s="61" t="s">
        <v>118</v>
      </c>
      <c r="P432" s="61" t="s">
        <v>2197</v>
      </c>
      <c r="Q432" s="49" t="s">
        <v>2198</v>
      </c>
      <c r="R432" s="49"/>
      <c r="S432" s="49"/>
      <c r="T432" s="49"/>
      <c r="Z432" s="69" t="s">
        <v>386</v>
      </c>
    </row>
    <row r="433" spans="1:26" ht="409.5" x14ac:dyDescent="0.25">
      <c r="A433" s="49" t="s">
        <v>105</v>
      </c>
      <c r="B433" s="49" t="s">
        <v>1566</v>
      </c>
      <c r="C433" s="60" t="e">
        <v>#N/A</v>
      </c>
      <c r="D433" s="49" t="s">
        <v>1567</v>
      </c>
      <c r="E433" s="61" t="s">
        <v>1568</v>
      </c>
      <c r="F433" s="49" t="s">
        <v>1569</v>
      </c>
      <c r="G433" s="61" t="s">
        <v>1570</v>
      </c>
      <c r="H433" s="61" t="s">
        <v>1571</v>
      </c>
      <c r="I433" s="62">
        <v>8</v>
      </c>
      <c r="J433" s="62" t="s">
        <v>113</v>
      </c>
      <c r="K433" s="61" t="s">
        <v>1572</v>
      </c>
      <c r="L433" s="61" t="s">
        <v>1573</v>
      </c>
      <c r="M433" s="61" t="s">
        <v>1574</v>
      </c>
      <c r="N433" s="61" t="s">
        <v>1575</v>
      </c>
      <c r="O433" s="61" t="s">
        <v>1576</v>
      </c>
      <c r="P433" s="61" t="s">
        <v>1577</v>
      </c>
      <c r="Q433" s="49" t="s">
        <v>1578</v>
      </c>
      <c r="R433" s="49"/>
      <c r="S433" s="49"/>
      <c r="T433" s="49"/>
      <c r="Z433" s="66" t="s">
        <v>3128</v>
      </c>
    </row>
    <row r="434" spans="1:26" ht="409.5" x14ac:dyDescent="0.25">
      <c r="A434" s="49" t="s">
        <v>105</v>
      </c>
      <c r="B434" s="49" t="s">
        <v>593</v>
      </c>
      <c r="C434" s="60" t="e">
        <v>#N/A</v>
      </c>
      <c r="D434" s="49" t="s">
        <v>594</v>
      </c>
      <c r="E434" s="61" t="s">
        <v>595</v>
      </c>
      <c r="F434" s="49"/>
      <c r="G434" s="61" t="s">
        <v>596</v>
      </c>
      <c r="H434" s="61" t="s">
        <v>597</v>
      </c>
      <c r="I434" s="62">
        <v>10</v>
      </c>
      <c r="J434" s="62" t="s">
        <v>113</v>
      </c>
      <c r="K434" s="61" t="s">
        <v>598</v>
      </c>
      <c r="L434" s="61" t="s">
        <v>261</v>
      </c>
      <c r="M434" s="61" t="s">
        <v>599</v>
      </c>
      <c r="N434" s="61" t="s">
        <v>600</v>
      </c>
      <c r="O434" s="61" t="s">
        <v>118</v>
      </c>
      <c r="P434" s="61" t="s">
        <v>601</v>
      </c>
      <c r="Q434" s="49" t="s">
        <v>602</v>
      </c>
      <c r="R434" s="49"/>
      <c r="S434" s="49"/>
      <c r="T434" s="49"/>
      <c r="Z434" s="67" t="s">
        <v>3135</v>
      </c>
    </row>
    <row r="435" spans="1:26" ht="409.5" x14ac:dyDescent="0.25">
      <c r="A435" s="49" t="s">
        <v>995</v>
      </c>
      <c r="B435" s="49" t="s">
        <v>1011</v>
      </c>
      <c r="C435" s="60" t="e">
        <v>#N/A</v>
      </c>
      <c r="D435" s="49" t="s">
        <v>1012</v>
      </c>
      <c r="E435" s="61" t="s">
        <v>1013</v>
      </c>
      <c r="F435" s="49"/>
      <c r="G435" s="61" t="s">
        <v>1014</v>
      </c>
      <c r="H435" s="61" t="s">
        <v>1015</v>
      </c>
      <c r="I435" s="62">
        <v>9</v>
      </c>
      <c r="J435" s="62" t="s">
        <v>182</v>
      </c>
      <c r="K435" s="61" t="s">
        <v>1016</v>
      </c>
      <c r="L435" s="61" t="s">
        <v>1017</v>
      </c>
      <c r="M435" s="61" t="s">
        <v>1018</v>
      </c>
      <c r="N435" s="61" t="s">
        <v>1005</v>
      </c>
      <c r="O435" s="61" t="s">
        <v>1006</v>
      </c>
      <c r="P435" s="61" t="s">
        <v>1019</v>
      </c>
      <c r="Q435" s="49" t="s">
        <v>1020</v>
      </c>
      <c r="R435" s="49"/>
      <c r="S435" s="49"/>
      <c r="T435" s="49"/>
      <c r="Z435" s="68" t="s">
        <v>386</v>
      </c>
    </row>
    <row r="436" spans="1:26" ht="409.5" x14ac:dyDescent="0.25">
      <c r="A436" s="49" t="s">
        <v>995</v>
      </c>
      <c r="B436" s="49" t="s">
        <v>1041</v>
      </c>
      <c r="C436" s="60" t="e">
        <v>#N/A</v>
      </c>
      <c r="D436" s="49" t="s">
        <v>1042</v>
      </c>
      <c r="E436" s="61" t="s">
        <v>1043</v>
      </c>
      <c r="F436" s="49"/>
      <c r="G436" s="61" t="s">
        <v>1044</v>
      </c>
      <c r="H436" s="61" t="s">
        <v>1045</v>
      </c>
      <c r="I436" s="62">
        <v>5</v>
      </c>
      <c r="J436" s="62" t="s">
        <v>1046</v>
      </c>
      <c r="K436" s="61" t="s">
        <v>1047</v>
      </c>
      <c r="L436" s="61" t="s">
        <v>1048</v>
      </c>
      <c r="M436" s="61" t="s">
        <v>1038</v>
      </c>
      <c r="N436" s="61" t="s">
        <v>1005</v>
      </c>
      <c r="O436" s="61" t="s">
        <v>1049</v>
      </c>
      <c r="P436" s="61" t="s">
        <v>1050</v>
      </c>
      <c r="Q436" s="49" t="s">
        <v>1051</v>
      </c>
      <c r="R436" s="49"/>
      <c r="S436" s="49"/>
      <c r="T436" s="49"/>
      <c r="Z436" s="69" t="s">
        <v>386</v>
      </c>
    </row>
    <row r="437" spans="1:26" ht="409.5" x14ac:dyDescent="0.25">
      <c r="A437" s="49" t="s">
        <v>306</v>
      </c>
      <c r="B437" s="49" t="s">
        <v>2603</v>
      </c>
      <c r="C437" s="60" t="e">
        <v>#N/A</v>
      </c>
      <c r="D437" s="49" t="s">
        <v>2604</v>
      </c>
      <c r="E437" s="61" t="s">
        <v>2605</v>
      </c>
      <c r="F437" s="49"/>
      <c r="G437" s="61" t="s">
        <v>208</v>
      </c>
      <c r="H437" s="61" t="s">
        <v>2606</v>
      </c>
      <c r="I437" s="62">
        <v>7</v>
      </c>
      <c r="J437" s="62" t="s">
        <v>182</v>
      </c>
      <c r="K437" s="61" t="s">
        <v>2607</v>
      </c>
      <c r="L437" s="61" t="s">
        <v>326</v>
      </c>
      <c r="M437" s="61" t="s">
        <v>327</v>
      </c>
      <c r="N437" s="61" t="s">
        <v>328</v>
      </c>
      <c r="O437" s="61" t="s">
        <v>316</v>
      </c>
      <c r="P437" s="61" t="s">
        <v>317</v>
      </c>
      <c r="Q437" s="49" t="s">
        <v>2608</v>
      </c>
      <c r="R437" s="49"/>
      <c r="S437" s="49"/>
      <c r="T437" s="49"/>
      <c r="Z437" s="66" t="s">
        <v>2748</v>
      </c>
    </row>
    <row r="438" spans="1:26" ht="409.5" x14ac:dyDescent="0.25">
      <c r="A438" s="49" t="s">
        <v>306</v>
      </c>
      <c r="B438" s="49" t="s">
        <v>320</v>
      </c>
      <c r="C438" s="60" t="e">
        <v>#N/A</v>
      </c>
      <c r="D438" s="49" t="s">
        <v>321</v>
      </c>
      <c r="E438" s="61" t="s">
        <v>322</v>
      </c>
      <c r="F438" s="49"/>
      <c r="G438" s="61" t="s">
        <v>323</v>
      </c>
      <c r="H438" s="61" t="s">
        <v>324</v>
      </c>
      <c r="I438" s="62">
        <v>8</v>
      </c>
      <c r="J438" s="62" t="s">
        <v>210</v>
      </c>
      <c r="K438" s="61" t="s">
        <v>325</v>
      </c>
      <c r="L438" s="61" t="s">
        <v>326</v>
      </c>
      <c r="M438" s="61" t="s">
        <v>327</v>
      </c>
      <c r="N438" s="61" t="s">
        <v>328</v>
      </c>
      <c r="O438" s="61" t="s">
        <v>316</v>
      </c>
      <c r="P438" s="61" t="s">
        <v>317</v>
      </c>
      <c r="Q438" s="49">
        <v>2.2999999999999998</v>
      </c>
      <c r="R438" s="49"/>
      <c r="S438" s="49"/>
      <c r="T438" s="49"/>
      <c r="Z438" s="67" t="s">
        <v>2760</v>
      </c>
    </row>
    <row r="439" spans="1:26" ht="409.5" x14ac:dyDescent="0.25">
      <c r="A439" s="49" t="s">
        <v>306</v>
      </c>
      <c r="B439" s="49" t="s">
        <v>2634</v>
      </c>
      <c r="C439" s="60" t="e">
        <v>#N/A</v>
      </c>
      <c r="D439" s="49" t="s">
        <v>2635</v>
      </c>
      <c r="E439" s="61" t="s">
        <v>2636</v>
      </c>
      <c r="F439" s="49"/>
      <c r="G439" s="61" t="s">
        <v>2637</v>
      </c>
      <c r="H439" s="61" t="s">
        <v>2638</v>
      </c>
      <c r="I439" s="62">
        <v>9</v>
      </c>
      <c r="J439" s="62" t="s">
        <v>182</v>
      </c>
      <c r="K439" s="61" t="s">
        <v>2639</v>
      </c>
      <c r="L439" s="61" t="s">
        <v>326</v>
      </c>
      <c r="M439" s="61" t="s">
        <v>327</v>
      </c>
      <c r="N439" s="61" t="s">
        <v>328</v>
      </c>
      <c r="O439" s="61" t="s">
        <v>316</v>
      </c>
      <c r="P439" s="61" t="s">
        <v>317</v>
      </c>
      <c r="Q439" s="49" t="s">
        <v>2640</v>
      </c>
      <c r="R439" s="49"/>
      <c r="S439" s="49"/>
      <c r="T439" s="49"/>
      <c r="Z439" s="68" t="s">
        <v>386</v>
      </c>
    </row>
    <row r="440" spans="1:26" ht="409.5" x14ac:dyDescent="0.25">
      <c r="A440" s="49" t="s">
        <v>306</v>
      </c>
      <c r="B440" s="49" t="s">
        <v>2209</v>
      </c>
      <c r="C440" s="60" t="e">
        <v>#N/A</v>
      </c>
      <c r="D440" s="49" t="s">
        <v>2210</v>
      </c>
      <c r="E440" s="61" t="s">
        <v>2211</v>
      </c>
      <c r="F440" s="49"/>
      <c r="G440" s="61" t="s">
        <v>2212</v>
      </c>
      <c r="H440" s="61" t="s">
        <v>2213</v>
      </c>
      <c r="I440" s="62">
        <v>3</v>
      </c>
      <c r="J440" s="62" t="s">
        <v>182</v>
      </c>
      <c r="K440" s="61" t="s">
        <v>2214</v>
      </c>
      <c r="L440" s="61" t="s">
        <v>2215</v>
      </c>
      <c r="M440" s="61" t="s">
        <v>2216</v>
      </c>
      <c r="N440" s="61" t="s">
        <v>2217</v>
      </c>
      <c r="O440" s="61" t="s">
        <v>2218</v>
      </c>
      <c r="P440" s="61" t="s">
        <v>2219</v>
      </c>
      <c r="Q440" s="49" t="s">
        <v>2220</v>
      </c>
      <c r="R440" s="49"/>
      <c r="S440" s="49"/>
      <c r="T440" s="49"/>
      <c r="Z440" s="69" t="s">
        <v>386</v>
      </c>
    </row>
    <row r="441" spans="1:26" ht="409.5" x14ac:dyDescent="0.25">
      <c r="A441" s="49" t="s">
        <v>204</v>
      </c>
      <c r="B441" s="49" t="s">
        <v>1894</v>
      </c>
      <c r="C441" s="60" t="e">
        <v>#N/A</v>
      </c>
      <c r="D441" s="49" t="s">
        <v>1895</v>
      </c>
      <c r="E441" s="61" t="s">
        <v>1896</v>
      </c>
      <c r="F441" s="49"/>
      <c r="G441" s="61" t="s">
        <v>459</v>
      </c>
      <c r="H441" s="61" t="s">
        <v>1897</v>
      </c>
      <c r="I441" s="62">
        <v>5</v>
      </c>
      <c r="J441" s="62" t="s">
        <v>210</v>
      </c>
      <c r="K441" s="61" t="s">
        <v>1898</v>
      </c>
      <c r="L441" s="61" t="s">
        <v>1899</v>
      </c>
      <c r="M441" s="61" t="s">
        <v>213</v>
      </c>
      <c r="N441" s="61" t="s">
        <v>1900</v>
      </c>
      <c r="O441" s="61" t="s">
        <v>465</v>
      </c>
      <c r="P441" s="61" t="s">
        <v>466</v>
      </c>
      <c r="Q441" s="49" t="s">
        <v>1901</v>
      </c>
      <c r="R441" s="49"/>
      <c r="S441" s="49"/>
      <c r="T441" s="49"/>
      <c r="Z441" s="66" t="s">
        <v>2911</v>
      </c>
    </row>
    <row r="442" spans="1:26" ht="409.5" x14ac:dyDescent="0.25">
      <c r="A442" s="49" t="s">
        <v>204</v>
      </c>
      <c r="B442" s="49" t="s">
        <v>455</v>
      </c>
      <c r="C442" s="60" t="e">
        <v>#N/A</v>
      </c>
      <c r="D442" s="49" t="s">
        <v>456</v>
      </c>
      <c r="E442" s="61" t="s">
        <v>457</v>
      </c>
      <c r="F442" s="49" t="s">
        <v>458</v>
      </c>
      <c r="G442" s="61" t="s">
        <v>459</v>
      </c>
      <c r="H442" s="61" t="s">
        <v>460</v>
      </c>
      <c r="I442" s="62">
        <v>5</v>
      </c>
      <c r="J442" s="62" t="s">
        <v>210</v>
      </c>
      <c r="K442" s="61" t="s">
        <v>461</v>
      </c>
      <c r="L442" s="61" t="s">
        <v>462</v>
      </c>
      <c r="M442" s="61" t="s">
        <v>463</v>
      </c>
      <c r="N442" s="61" t="s">
        <v>464</v>
      </c>
      <c r="O442" s="61" t="s">
        <v>465</v>
      </c>
      <c r="P442" s="61" t="s">
        <v>466</v>
      </c>
      <c r="Q442" s="49" t="s">
        <v>467</v>
      </c>
      <c r="R442" s="49"/>
      <c r="S442" s="49"/>
      <c r="T442" s="49"/>
      <c r="Z442" s="67" t="s">
        <v>2922</v>
      </c>
    </row>
    <row r="443" spans="1:26" ht="409.5" x14ac:dyDescent="0.25">
      <c r="A443" s="49" t="s">
        <v>204</v>
      </c>
      <c r="B443" s="49" t="s">
        <v>468</v>
      </c>
      <c r="C443" s="60" t="e">
        <v>#N/A</v>
      </c>
      <c r="D443" s="49" t="s">
        <v>469</v>
      </c>
      <c r="E443" s="61" t="s">
        <v>470</v>
      </c>
      <c r="F443" s="49"/>
      <c r="G443" s="61" t="s">
        <v>471</v>
      </c>
      <c r="H443" s="61" t="s">
        <v>472</v>
      </c>
      <c r="I443" s="62">
        <v>8</v>
      </c>
      <c r="J443" s="62" t="s">
        <v>210</v>
      </c>
      <c r="K443" s="61" t="s">
        <v>473</v>
      </c>
      <c r="L443" s="61" t="s">
        <v>336</v>
      </c>
      <c r="M443" s="61" t="s">
        <v>213</v>
      </c>
      <c r="N443" s="61" t="s">
        <v>214</v>
      </c>
      <c r="O443" s="61" t="s">
        <v>474</v>
      </c>
      <c r="P443" s="61" t="s">
        <v>475</v>
      </c>
      <c r="Q443" s="49" t="s">
        <v>467</v>
      </c>
      <c r="R443" s="49"/>
      <c r="S443" s="49"/>
      <c r="T443" s="49"/>
      <c r="Z443" s="68" t="s">
        <v>386</v>
      </c>
    </row>
    <row r="444" spans="1:26" ht="409.5" x14ac:dyDescent="0.25">
      <c r="A444" s="49" t="s">
        <v>204</v>
      </c>
      <c r="B444" s="49" t="s">
        <v>2586</v>
      </c>
      <c r="C444" s="60" t="e">
        <v>#N/A</v>
      </c>
      <c r="D444" s="49" t="s">
        <v>2587</v>
      </c>
      <c r="E444" s="61" t="s">
        <v>2588</v>
      </c>
      <c r="F444" s="49"/>
      <c r="G444" s="61" t="s">
        <v>2589</v>
      </c>
      <c r="H444" s="61" t="s">
        <v>2590</v>
      </c>
      <c r="I444" s="62">
        <v>8</v>
      </c>
      <c r="J444" s="62" t="s">
        <v>210</v>
      </c>
      <c r="K444" s="61" t="s">
        <v>2591</v>
      </c>
      <c r="L444" s="61" t="s">
        <v>2592</v>
      </c>
      <c r="M444" s="61" t="s">
        <v>213</v>
      </c>
      <c r="N444" s="61" t="s">
        <v>214</v>
      </c>
      <c r="O444" s="61" t="s">
        <v>465</v>
      </c>
      <c r="P444" s="61" t="s">
        <v>2593</v>
      </c>
      <c r="Q444" s="49" t="s">
        <v>2594</v>
      </c>
      <c r="R444" s="49"/>
      <c r="S444" s="49"/>
      <c r="T444" s="49"/>
      <c r="Z444" s="69" t="s">
        <v>386</v>
      </c>
    </row>
    <row r="445" spans="1:26" ht="409.5" x14ac:dyDescent="0.25">
      <c r="A445" s="49" t="s">
        <v>404</v>
      </c>
      <c r="B445" s="49" t="s">
        <v>2410</v>
      </c>
      <c r="C445" s="60" t="e">
        <v>#N/A</v>
      </c>
      <c r="D445" s="49" t="s">
        <v>2411</v>
      </c>
      <c r="E445" s="61" t="s">
        <v>2412</v>
      </c>
      <c r="F445" s="49"/>
      <c r="G445" s="61" t="s">
        <v>2311</v>
      </c>
      <c r="H445" s="61" t="s">
        <v>2413</v>
      </c>
      <c r="I445" s="62">
        <v>8</v>
      </c>
      <c r="J445" s="62" t="s">
        <v>182</v>
      </c>
      <c r="K445" s="61" t="s">
        <v>2414</v>
      </c>
      <c r="L445" s="61" t="s">
        <v>2415</v>
      </c>
      <c r="M445" s="61" t="s">
        <v>413</v>
      </c>
      <c r="N445" s="61" t="s">
        <v>414</v>
      </c>
      <c r="O445" s="61" t="s">
        <v>2416</v>
      </c>
      <c r="P445" s="61" t="s">
        <v>2417</v>
      </c>
      <c r="Q445" s="49" t="s">
        <v>2418</v>
      </c>
      <c r="R445" s="49"/>
      <c r="S445" s="49"/>
      <c r="T445" s="49"/>
      <c r="Z445" s="66" t="s">
        <v>3029</v>
      </c>
    </row>
    <row r="446" spans="1:26" ht="409.5" x14ac:dyDescent="0.25">
      <c r="A446" s="49" t="s">
        <v>404</v>
      </c>
      <c r="B446" s="49" t="s">
        <v>509</v>
      </c>
      <c r="C446" s="60" t="e">
        <v>#N/A</v>
      </c>
      <c r="D446" s="49" t="s">
        <v>510</v>
      </c>
      <c r="E446" s="61" t="s">
        <v>511</v>
      </c>
      <c r="F446" s="49" t="s">
        <v>512</v>
      </c>
      <c r="G446" s="61" t="s">
        <v>513</v>
      </c>
      <c r="H446" s="61" t="s">
        <v>514</v>
      </c>
      <c r="I446" s="62">
        <v>9</v>
      </c>
      <c r="J446" s="62" t="s">
        <v>182</v>
      </c>
      <c r="K446" s="61" t="s">
        <v>515</v>
      </c>
      <c r="L446" s="61" t="s">
        <v>516</v>
      </c>
      <c r="M446" s="61" t="s">
        <v>413</v>
      </c>
      <c r="N446" s="61" t="s">
        <v>414</v>
      </c>
      <c r="O446" s="61" t="s">
        <v>415</v>
      </c>
      <c r="P446" s="61" t="s">
        <v>517</v>
      </c>
      <c r="Q446" s="49" t="s">
        <v>507</v>
      </c>
      <c r="R446" s="49"/>
      <c r="S446" s="49"/>
      <c r="T446" s="49"/>
      <c r="Z446" s="67" t="s">
        <v>3041</v>
      </c>
    </row>
    <row r="447" spans="1:26" ht="409.5" x14ac:dyDescent="0.25">
      <c r="A447" s="49" t="s">
        <v>404</v>
      </c>
      <c r="B447" s="49" t="s">
        <v>518</v>
      </c>
      <c r="C447" s="60" t="e">
        <v>#N/A</v>
      </c>
      <c r="D447" s="49" t="s">
        <v>519</v>
      </c>
      <c r="E447" s="61" t="s">
        <v>520</v>
      </c>
      <c r="F447" s="49"/>
      <c r="G447" s="61"/>
      <c r="H447" s="61" t="s">
        <v>521</v>
      </c>
      <c r="I447" s="62">
        <v>8</v>
      </c>
      <c r="J447" s="62" t="s">
        <v>182</v>
      </c>
      <c r="K447" s="61" t="s">
        <v>522</v>
      </c>
      <c r="L447" s="61" t="s">
        <v>523</v>
      </c>
      <c r="M447" s="61" t="s">
        <v>413</v>
      </c>
      <c r="N447" s="61" t="s">
        <v>414</v>
      </c>
      <c r="O447" s="61" t="s">
        <v>524</v>
      </c>
      <c r="P447" s="61" t="s">
        <v>525</v>
      </c>
      <c r="Q447" s="49" t="s">
        <v>507</v>
      </c>
      <c r="R447" s="49"/>
      <c r="S447" s="49"/>
      <c r="T447" s="49"/>
      <c r="Z447" s="68" t="s">
        <v>3042</v>
      </c>
    </row>
    <row r="448" spans="1:26" ht="409.5" x14ac:dyDescent="0.25">
      <c r="A448" s="49" t="s">
        <v>404</v>
      </c>
      <c r="B448" s="49" t="s">
        <v>2358</v>
      </c>
      <c r="C448" s="60" t="e">
        <v>#N/A</v>
      </c>
      <c r="D448" s="49" t="s">
        <v>2359</v>
      </c>
      <c r="E448" s="61" t="s">
        <v>2360</v>
      </c>
      <c r="F448" s="49"/>
      <c r="G448" s="61" t="s">
        <v>2361</v>
      </c>
      <c r="H448" s="61" t="s">
        <v>2362</v>
      </c>
      <c r="I448" s="62">
        <v>9</v>
      </c>
      <c r="J448" s="62" t="s">
        <v>113</v>
      </c>
      <c r="K448" s="61" t="s">
        <v>2363</v>
      </c>
      <c r="L448" s="61" t="s">
        <v>2364</v>
      </c>
      <c r="M448" s="61" t="s">
        <v>413</v>
      </c>
      <c r="N448" s="61" t="s">
        <v>414</v>
      </c>
      <c r="O448" s="61" t="s">
        <v>2365</v>
      </c>
      <c r="P448" s="61" t="s">
        <v>2366</v>
      </c>
      <c r="Q448" s="49" t="s">
        <v>2367</v>
      </c>
      <c r="R448" s="49"/>
      <c r="S448" s="49"/>
      <c r="T448" s="49"/>
      <c r="Z448" s="69" t="s">
        <v>386</v>
      </c>
    </row>
    <row r="449" spans="1:26" ht="409.5" x14ac:dyDescent="0.25">
      <c r="A449" s="49" t="s">
        <v>404</v>
      </c>
      <c r="B449" s="49" t="s">
        <v>539</v>
      </c>
      <c r="C449" s="60" t="e">
        <v>#N/A</v>
      </c>
      <c r="D449" s="49" t="s">
        <v>540</v>
      </c>
      <c r="E449" s="61" t="s">
        <v>541</v>
      </c>
      <c r="F449" s="49"/>
      <c r="G449" s="61" t="s">
        <v>530</v>
      </c>
      <c r="H449" s="61" t="s">
        <v>542</v>
      </c>
      <c r="I449" s="62">
        <v>10</v>
      </c>
      <c r="J449" s="62" t="s">
        <v>182</v>
      </c>
      <c r="K449" s="61" t="s">
        <v>543</v>
      </c>
      <c r="L449" s="61" t="s">
        <v>544</v>
      </c>
      <c r="M449" s="61" t="s">
        <v>413</v>
      </c>
      <c r="N449" s="61" t="s">
        <v>545</v>
      </c>
      <c r="O449" s="61" t="s">
        <v>415</v>
      </c>
      <c r="P449" s="61" t="s">
        <v>546</v>
      </c>
      <c r="Q449" s="49" t="s">
        <v>537</v>
      </c>
      <c r="R449" s="49"/>
      <c r="S449" s="49"/>
      <c r="T449" s="49"/>
      <c r="Z449" s="66" t="s">
        <v>3154</v>
      </c>
    </row>
    <row r="450" spans="1:26" ht="409.5" x14ac:dyDescent="0.25">
      <c r="A450" s="49" t="s">
        <v>340</v>
      </c>
      <c r="B450" s="49" t="s">
        <v>341</v>
      </c>
      <c r="C450" s="60" t="e">
        <v>#N/A</v>
      </c>
      <c r="D450" s="49" t="s">
        <v>342</v>
      </c>
      <c r="E450" s="61" t="s">
        <v>343</v>
      </c>
      <c r="F450" s="49"/>
      <c r="G450" s="61" t="s">
        <v>344</v>
      </c>
      <c r="H450" s="61" t="s">
        <v>345</v>
      </c>
      <c r="I450" s="62">
        <v>8</v>
      </c>
      <c r="J450" s="62" t="s">
        <v>182</v>
      </c>
      <c r="K450" s="61" t="s">
        <v>346</v>
      </c>
      <c r="L450" s="61" t="s">
        <v>347</v>
      </c>
      <c r="M450" s="61" t="s">
        <v>348</v>
      </c>
      <c r="N450" s="61" t="s">
        <v>349</v>
      </c>
      <c r="O450" s="61" t="s">
        <v>350</v>
      </c>
      <c r="P450" s="61" t="s">
        <v>351</v>
      </c>
      <c r="Q450" s="49" t="s">
        <v>318</v>
      </c>
      <c r="R450" s="49"/>
      <c r="S450" s="49"/>
      <c r="T450" s="49"/>
      <c r="Z450" s="67" t="s">
        <v>3165</v>
      </c>
    </row>
    <row r="451" spans="1:26" ht="409.5" x14ac:dyDescent="0.25">
      <c r="A451" s="49" t="s">
        <v>340</v>
      </c>
      <c r="B451" s="49" t="s">
        <v>988</v>
      </c>
      <c r="C451" s="60" t="e">
        <v>#N/A</v>
      </c>
      <c r="D451" s="49" t="s">
        <v>989</v>
      </c>
      <c r="E451" s="61" t="s">
        <v>990</v>
      </c>
      <c r="F451" s="49"/>
      <c r="G451" s="61" t="s">
        <v>973</v>
      </c>
      <c r="H451" s="61" t="s">
        <v>991</v>
      </c>
      <c r="I451" s="62">
        <v>8</v>
      </c>
      <c r="J451" s="62" t="s">
        <v>210</v>
      </c>
      <c r="K451" s="61" t="s">
        <v>992</v>
      </c>
      <c r="L451" s="61" t="s">
        <v>347</v>
      </c>
      <c r="M451" s="61" t="s">
        <v>348</v>
      </c>
      <c r="N451" s="61" t="s">
        <v>349</v>
      </c>
      <c r="O451" s="61" t="s">
        <v>350</v>
      </c>
      <c r="P451" s="61" t="s">
        <v>993</v>
      </c>
      <c r="Q451" s="49" t="s">
        <v>994</v>
      </c>
      <c r="R451" s="49"/>
      <c r="S451" s="49"/>
      <c r="T451" s="49"/>
      <c r="Z451" s="68" t="s">
        <v>386</v>
      </c>
    </row>
    <row r="452" spans="1:26" ht="409.5" x14ac:dyDescent="0.25">
      <c r="A452" s="49" t="s">
        <v>340</v>
      </c>
      <c r="B452" s="49" t="s">
        <v>1876</v>
      </c>
      <c r="C452" s="60" t="e">
        <v>#N/A</v>
      </c>
      <c r="D452" s="49" t="s">
        <v>1877</v>
      </c>
      <c r="E452" s="61" t="s">
        <v>1878</v>
      </c>
      <c r="F452" s="49"/>
      <c r="G452" s="61" t="s">
        <v>1879</v>
      </c>
      <c r="H452" s="61" t="s">
        <v>1880</v>
      </c>
      <c r="I452" s="62">
        <v>9</v>
      </c>
      <c r="J452" s="62" t="s">
        <v>182</v>
      </c>
      <c r="K452" s="61" t="s">
        <v>1881</v>
      </c>
      <c r="L452" s="61" t="s">
        <v>347</v>
      </c>
      <c r="M452" s="61" t="s">
        <v>348</v>
      </c>
      <c r="N452" s="61" t="s">
        <v>349</v>
      </c>
      <c r="O452" s="61" t="s">
        <v>350</v>
      </c>
      <c r="P452" s="61" t="s">
        <v>1882</v>
      </c>
      <c r="Q452" s="49" t="s">
        <v>1883</v>
      </c>
      <c r="R452" s="49"/>
      <c r="S452" s="49"/>
      <c r="T452" s="49"/>
      <c r="Z452" s="69" t="s">
        <v>386</v>
      </c>
    </row>
    <row r="453" spans="1:26" ht="409.5" x14ac:dyDescent="0.25">
      <c r="A453" s="49" t="s">
        <v>898</v>
      </c>
      <c r="B453" s="49" t="s">
        <v>899</v>
      </c>
      <c r="C453" s="60" t="e">
        <v>#N/A</v>
      </c>
      <c r="D453" s="49" t="s">
        <v>900</v>
      </c>
      <c r="E453" s="61" t="s">
        <v>901</v>
      </c>
      <c r="F453" s="49" t="s">
        <v>902</v>
      </c>
      <c r="G453" s="61" t="s">
        <v>903</v>
      </c>
      <c r="H453" s="61" t="s">
        <v>904</v>
      </c>
      <c r="I453" s="62">
        <v>9</v>
      </c>
      <c r="J453" s="62" t="s">
        <v>113</v>
      </c>
      <c r="K453" s="61" t="s">
        <v>905</v>
      </c>
      <c r="L453" s="61" t="s">
        <v>906</v>
      </c>
      <c r="M453" s="61" t="s">
        <v>907</v>
      </c>
      <c r="N453" s="61" t="s">
        <v>908</v>
      </c>
      <c r="O453" s="61" t="s">
        <v>909</v>
      </c>
      <c r="P453" s="61" t="s">
        <v>910</v>
      </c>
      <c r="Q453" s="49" t="s">
        <v>911</v>
      </c>
      <c r="R453" s="49"/>
      <c r="S453" s="49"/>
      <c r="T453" s="49"/>
      <c r="Z453" s="66" t="s">
        <v>3043</v>
      </c>
    </row>
    <row r="454" spans="1:26" ht="409.5" x14ac:dyDescent="0.25">
      <c r="A454" s="49" t="s">
        <v>898</v>
      </c>
      <c r="B454" s="49" t="s">
        <v>922</v>
      </c>
      <c r="C454" s="60" t="e">
        <v>#N/A</v>
      </c>
      <c r="D454" s="49" t="s">
        <v>923</v>
      </c>
      <c r="E454" s="61" t="s">
        <v>924</v>
      </c>
      <c r="F454" s="49" t="s">
        <v>902</v>
      </c>
      <c r="G454" s="61" t="s">
        <v>903</v>
      </c>
      <c r="H454" s="61" t="s">
        <v>925</v>
      </c>
      <c r="I454" s="62">
        <v>9</v>
      </c>
      <c r="J454" s="62" t="s">
        <v>113</v>
      </c>
      <c r="K454" s="61" t="s">
        <v>926</v>
      </c>
      <c r="L454" s="61" t="s">
        <v>906</v>
      </c>
      <c r="M454" s="61" t="s">
        <v>907</v>
      </c>
      <c r="N454" s="61" t="s">
        <v>927</v>
      </c>
      <c r="O454" s="61" t="s">
        <v>928</v>
      </c>
      <c r="P454" s="61" t="s">
        <v>929</v>
      </c>
      <c r="Q454" s="49" t="s">
        <v>571</v>
      </c>
      <c r="R454" s="49"/>
      <c r="S454" s="49"/>
      <c r="T454" s="49"/>
      <c r="Z454" s="67" t="s">
        <v>3053</v>
      </c>
    </row>
    <row r="455" spans="1:26" ht="409.5" x14ac:dyDescent="0.25">
      <c r="A455" s="49" t="s">
        <v>175</v>
      </c>
      <c r="B455" s="49" t="s">
        <v>765</v>
      </c>
      <c r="C455" s="60" t="e">
        <v>#N/A</v>
      </c>
      <c r="D455" s="49" t="s">
        <v>766</v>
      </c>
      <c r="E455" s="61" t="s">
        <v>767</v>
      </c>
      <c r="F455" s="49"/>
      <c r="G455" s="61"/>
      <c r="H455" s="61" t="s">
        <v>768</v>
      </c>
      <c r="I455" s="62">
        <v>5</v>
      </c>
      <c r="J455" s="62" t="s">
        <v>182</v>
      </c>
      <c r="K455" s="61" t="s">
        <v>769</v>
      </c>
      <c r="L455" s="61" t="s">
        <v>770</v>
      </c>
      <c r="M455" s="61" t="s">
        <v>588</v>
      </c>
      <c r="N455" s="61" t="s">
        <v>589</v>
      </c>
      <c r="O455" s="61" t="s">
        <v>771</v>
      </c>
      <c r="P455" s="61" t="s">
        <v>772</v>
      </c>
      <c r="Q455" s="49" t="s">
        <v>773</v>
      </c>
      <c r="R455" s="49"/>
      <c r="S455" s="49"/>
      <c r="T455" s="49"/>
      <c r="Z455" s="68" t="s">
        <v>386</v>
      </c>
    </row>
    <row r="456" spans="1:26" ht="409.5" x14ac:dyDescent="0.25">
      <c r="A456" s="49" t="s">
        <v>175</v>
      </c>
      <c r="B456" s="49" t="s">
        <v>774</v>
      </c>
      <c r="C456" s="60" t="e">
        <v>#N/A</v>
      </c>
      <c r="D456" s="49" t="s">
        <v>775</v>
      </c>
      <c r="E456" s="61" t="s">
        <v>776</v>
      </c>
      <c r="F456" s="49"/>
      <c r="G456" s="61" t="s">
        <v>180</v>
      </c>
      <c r="H456" s="61" t="s">
        <v>777</v>
      </c>
      <c r="I456" s="62">
        <v>4</v>
      </c>
      <c r="J456" s="62" t="s">
        <v>182</v>
      </c>
      <c r="K456" s="61" t="s">
        <v>778</v>
      </c>
      <c r="L456" s="61" t="s">
        <v>779</v>
      </c>
      <c r="M456" s="61" t="s">
        <v>780</v>
      </c>
      <c r="N456" s="61" t="s">
        <v>589</v>
      </c>
      <c r="O456" s="61" t="s">
        <v>781</v>
      </c>
      <c r="P456" s="61" t="s">
        <v>782</v>
      </c>
      <c r="Q456" s="49" t="s">
        <v>773</v>
      </c>
      <c r="R456" s="49"/>
      <c r="S456" s="49"/>
      <c r="T456" s="49"/>
      <c r="Z456" s="69" t="s">
        <v>386</v>
      </c>
    </row>
    <row r="457" spans="1:26" ht="409.5" x14ac:dyDescent="0.25">
      <c r="A457" s="49" t="s">
        <v>175</v>
      </c>
      <c r="B457" s="49" t="s">
        <v>2494</v>
      </c>
      <c r="C457" s="60" t="e">
        <v>#N/A</v>
      </c>
      <c r="D457" s="49" t="s">
        <v>2495</v>
      </c>
      <c r="E457" s="61" t="s">
        <v>2496</v>
      </c>
      <c r="F457" s="49"/>
      <c r="G457" s="61" t="s">
        <v>180</v>
      </c>
      <c r="H457" s="61" t="s">
        <v>2497</v>
      </c>
      <c r="I457" s="62">
        <v>5</v>
      </c>
      <c r="J457" s="62" t="s">
        <v>182</v>
      </c>
      <c r="K457" s="61" t="s">
        <v>2498</v>
      </c>
      <c r="L457" s="61" t="s">
        <v>2499</v>
      </c>
      <c r="M457" s="61" t="s">
        <v>588</v>
      </c>
      <c r="N457" s="61" t="s">
        <v>589</v>
      </c>
      <c r="O457" s="61" t="s">
        <v>2500</v>
      </c>
      <c r="P457" s="61" t="s">
        <v>2501</v>
      </c>
      <c r="Q457" s="49" t="s">
        <v>2502</v>
      </c>
      <c r="R457" s="49"/>
      <c r="S457" s="49"/>
      <c r="T457" s="49"/>
      <c r="Z457" s="65" t="s">
        <v>404</v>
      </c>
    </row>
    <row r="458" spans="1:26" ht="409.5" x14ac:dyDescent="0.25">
      <c r="A458" s="49" t="s">
        <v>175</v>
      </c>
      <c r="B458" s="49" t="s">
        <v>726</v>
      </c>
      <c r="C458" s="60" t="e">
        <v>#N/A</v>
      </c>
      <c r="D458" s="49" t="s">
        <v>727</v>
      </c>
      <c r="E458" s="61" t="s">
        <v>728</v>
      </c>
      <c r="F458" s="49"/>
      <c r="G458" s="61"/>
      <c r="H458" s="61" t="s">
        <v>729</v>
      </c>
      <c r="I458" s="62">
        <v>9</v>
      </c>
      <c r="J458" s="62" t="s">
        <v>182</v>
      </c>
      <c r="K458" s="61" t="s">
        <v>730</v>
      </c>
      <c r="L458" s="61" t="s">
        <v>184</v>
      </c>
      <c r="M458" s="61" t="s">
        <v>588</v>
      </c>
      <c r="N458" s="61" t="s">
        <v>589</v>
      </c>
      <c r="O458" s="61" t="s">
        <v>731</v>
      </c>
      <c r="P458" s="61" t="s">
        <v>732</v>
      </c>
      <c r="Q458" s="49" t="s">
        <v>723</v>
      </c>
      <c r="R458" s="49"/>
      <c r="S458" s="49"/>
      <c r="T458" s="49"/>
      <c r="Z458" s="66" t="s">
        <v>5359</v>
      </c>
    </row>
    <row r="459" spans="1:26" ht="409.5" x14ac:dyDescent="0.25">
      <c r="A459" s="49" t="s">
        <v>1661</v>
      </c>
      <c r="B459" s="49" t="s">
        <v>2624</v>
      </c>
      <c r="C459" s="60" t="e">
        <v>#N/A</v>
      </c>
      <c r="D459" s="49" t="s">
        <v>2625</v>
      </c>
      <c r="E459" s="61" t="s">
        <v>2626</v>
      </c>
      <c r="F459" s="49"/>
      <c r="G459" s="61"/>
      <c r="H459" s="61" t="s">
        <v>2627</v>
      </c>
      <c r="I459" s="62">
        <v>5</v>
      </c>
      <c r="J459" s="62" t="s">
        <v>273</v>
      </c>
      <c r="K459" s="61" t="s">
        <v>2628</v>
      </c>
      <c r="L459" s="61" t="s">
        <v>2629</v>
      </c>
      <c r="M459" s="61" t="s">
        <v>2630</v>
      </c>
      <c r="N459" s="61" t="s">
        <v>2631</v>
      </c>
      <c r="O459" s="61" t="s">
        <v>2632</v>
      </c>
      <c r="P459" s="61" t="s">
        <v>2633</v>
      </c>
      <c r="Q459" s="49" t="s">
        <v>2622</v>
      </c>
      <c r="R459" s="49"/>
      <c r="S459" s="49"/>
      <c r="T459" s="49"/>
      <c r="Z459" s="67" t="s">
        <v>386</v>
      </c>
    </row>
    <row r="460" spans="1:26" ht="409.5" x14ac:dyDescent="0.25">
      <c r="A460" s="49" t="s">
        <v>364</v>
      </c>
      <c r="B460" s="49" t="s">
        <v>365</v>
      </c>
      <c r="C460" s="60" t="e">
        <v>#N/A</v>
      </c>
      <c r="D460" s="49" t="s">
        <v>366</v>
      </c>
      <c r="E460" s="61" t="s">
        <v>367</v>
      </c>
      <c r="F460" s="49"/>
      <c r="G460" s="61"/>
      <c r="H460" s="61" t="s">
        <v>368</v>
      </c>
      <c r="I460" s="62">
        <v>5</v>
      </c>
      <c r="J460" s="62" t="s">
        <v>182</v>
      </c>
      <c r="K460" s="61" t="s">
        <v>369</v>
      </c>
      <c r="L460" s="61" t="s">
        <v>370</v>
      </c>
      <c r="M460" s="61" t="s">
        <v>371</v>
      </c>
      <c r="N460" s="61" t="s">
        <v>372</v>
      </c>
      <c r="O460" s="61" t="s">
        <v>373</v>
      </c>
      <c r="P460" s="61" t="s">
        <v>374</v>
      </c>
      <c r="Q460" s="49" t="s">
        <v>375</v>
      </c>
      <c r="R460" s="49"/>
      <c r="S460" s="49"/>
      <c r="T460" s="49"/>
      <c r="Z460" s="68" t="s">
        <v>5367</v>
      </c>
    </row>
    <row r="461" spans="1:26" ht="409.5" x14ac:dyDescent="0.25">
      <c r="A461" s="49" t="s">
        <v>364</v>
      </c>
      <c r="B461" s="49" t="s">
        <v>376</v>
      </c>
      <c r="C461" s="60" t="e">
        <v>#N/A</v>
      </c>
      <c r="D461" s="49" t="s">
        <v>377</v>
      </c>
      <c r="E461" s="61" t="s">
        <v>378</v>
      </c>
      <c r="F461" s="49"/>
      <c r="G461" s="61" t="s">
        <v>379</v>
      </c>
      <c r="H461" s="61" t="s">
        <v>380</v>
      </c>
      <c r="I461" s="62">
        <v>5</v>
      </c>
      <c r="J461" s="62" t="s">
        <v>182</v>
      </c>
      <c r="K461" s="61" t="s">
        <v>381</v>
      </c>
      <c r="L461" s="61" t="s">
        <v>382</v>
      </c>
      <c r="M461" s="61" t="s">
        <v>383</v>
      </c>
      <c r="N461" s="61" t="s">
        <v>384</v>
      </c>
      <c r="O461" s="61" t="s">
        <v>373</v>
      </c>
      <c r="P461" s="61" t="s">
        <v>385</v>
      </c>
      <c r="Q461" s="49" t="s">
        <v>375</v>
      </c>
      <c r="R461" s="49"/>
      <c r="S461" s="49"/>
      <c r="T461" s="49"/>
      <c r="Z461" s="69" t="s">
        <v>386</v>
      </c>
    </row>
    <row r="462" spans="1:26" ht="409.5" x14ac:dyDescent="0.25">
      <c r="A462" s="49" t="s">
        <v>603</v>
      </c>
      <c r="B462" s="49" t="s">
        <v>604</v>
      </c>
      <c r="C462" s="60" t="e">
        <v>#N/A</v>
      </c>
      <c r="D462" s="49" t="s">
        <v>605</v>
      </c>
      <c r="E462" s="61" t="s">
        <v>606</v>
      </c>
      <c r="F462" s="49"/>
      <c r="G462" s="61" t="s">
        <v>607</v>
      </c>
      <c r="H462" s="61" t="s">
        <v>608</v>
      </c>
      <c r="I462" s="62">
        <v>10</v>
      </c>
      <c r="J462" s="62" t="s">
        <v>609</v>
      </c>
      <c r="K462" s="61" t="s">
        <v>610</v>
      </c>
      <c r="L462" s="61" t="s">
        <v>611</v>
      </c>
      <c r="M462" s="61" t="s">
        <v>612</v>
      </c>
      <c r="N462" s="61" t="s">
        <v>613</v>
      </c>
      <c r="O462" s="61" t="s">
        <v>614</v>
      </c>
      <c r="P462" s="61" t="s">
        <v>615</v>
      </c>
      <c r="Q462" s="49" t="s">
        <v>602</v>
      </c>
      <c r="R462" s="49"/>
      <c r="S462" s="49"/>
      <c r="T462" s="49"/>
      <c r="Z462" s="66" t="s">
        <v>2307</v>
      </c>
    </row>
    <row r="463" spans="1:26" ht="409.5" x14ac:dyDescent="0.25">
      <c r="A463" s="49" t="s">
        <v>603</v>
      </c>
      <c r="B463" s="49" t="s">
        <v>616</v>
      </c>
      <c r="C463" s="60" t="e">
        <v>#N/A</v>
      </c>
      <c r="D463" s="49" t="s">
        <v>617</v>
      </c>
      <c r="E463" s="61" t="s">
        <v>618</v>
      </c>
      <c r="F463" s="49"/>
      <c r="G463" s="61" t="s">
        <v>619</v>
      </c>
      <c r="H463" s="61" t="s">
        <v>620</v>
      </c>
      <c r="I463" s="62">
        <v>9</v>
      </c>
      <c r="J463" s="62" t="s">
        <v>182</v>
      </c>
      <c r="K463" s="61" t="s">
        <v>621</v>
      </c>
      <c r="L463" s="61" t="s">
        <v>622</v>
      </c>
      <c r="M463" s="61" t="s">
        <v>623</v>
      </c>
      <c r="N463" s="61" t="s">
        <v>624</v>
      </c>
      <c r="O463" s="61" t="s">
        <v>614</v>
      </c>
      <c r="P463" s="61" t="s">
        <v>625</v>
      </c>
      <c r="Q463" s="49" t="s">
        <v>602</v>
      </c>
      <c r="R463" s="49"/>
      <c r="S463" s="49"/>
      <c r="T463" s="49"/>
      <c r="Z463" s="67" t="s">
        <v>2317</v>
      </c>
    </row>
    <row r="464" spans="1:26" ht="409.5" x14ac:dyDescent="0.25">
      <c r="A464" s="49" t="s">
        <v>603</v>
      </c>
      <c r="B464" s="49" t="s">
        <v>626</v>
      </c>
      <c r="C464" s="60" t="e">
        <v>#N/A</v>
      </c>
      <c r="D464" s="49" t="s">
        <v>627</v>
      </c>
      <c r="E464" s="61" t="s">
        <v>628</v>
      </c>
      <c r="F464" s="49"/>
      <c r="G464" s="61"/>
      <c r="H464" s="61" t="s">
        <v>629</v>
      </c>
      <c r="I464" s="62">
        <v>7</v>
      </c>
      <c r="J464" s="62" t="s">
        <v>182</v>
      </c>
      <c r="K464" s="61" t="s">
        <v>630</v>
      </c>
      <c r="L464" s="61" t="s">
        <v>631</v>
      </c>
      <c r="M464" s="61" t="s">
        <v>632</v>
      </c>
      <c r="N464" s="61" t="s">
        <v>624</v>
      </c>
      <c r="O464" s="61" t="s">
        <v>633</v>
      </c>
      <c r="P464" s="61" t="s">
        <v>634</v>
      </c>
      <c r="Q464" s="49" t="s">
        <v>635</v>
      </c>
      <c r="R464" s="49"/>
      <c r="S464" s="49"/>
      <c r="T464" s="49"/>
      <c r="Z464" s="68" t="s">
        <v>1612</v>
      </c>
    </row>
    <row r="465" spans="1:26" ht="409.5" x14ac:dyDescent="0.25">
      <c r="A465" s="49" t="s">
        <v>229</v>
      </c>
      <c r="B465" s="49" t="s">
        <v>1181</v>
      </c>
      <c r="C465" s="60" t="e">
        <v>#N/A</v>
      </c>
      <c r="D465" s="49" t="s">
        <v>1182</v>
      </c>
      <c r="E465" s="61" t="s">
        <v>1183</v>
      </c>
      <c r="F465" s="49" t="s">
        <v>1184</v>
      </c>
      <c r="G465" s="61"/>
      <c r="H465" s="61" t="s">
        <v>1185</v>
      </c>
      <c r="I465" s="62">
        <v>8</v>
      </c>
      <c r="J465" s="62" t="s">
        <v>182</v>
      </c>
      <c r="K465" s="61" t="s">
        <v>1186</v>
      </c>
      <c r="L465" s="61" t="s">
        <v>1187</v>
      </c>
      <c r="M465" s="61" t="s">
        <v>1188</v>
      </c>
      <c r="N465" s="61" t="s">
        <v>237</v>
      </c>
      <c r="O465" s="61" t="s">
        <v>1189</v>
      </c>
      <c r="P465" s="61" t="s">
        <v>1190</v>
      </c>
      <c r="Q465" s="49" t="s">
        <v>1191</v>
      </c>
      <c r="R465" s="49"/>
      <c r="S465" s="49"/>
      <c r="T465" s="49"/>
      <c r="Z465" s="69" t="s">
        <v>2316</v>
      </c>
    </row>
    <row r="466" spans="1:26" ht="409.5" x14ac:dyDescent="0.25">
      <c r="A466" s="49" t="s">
        <v>229</v>
      </c>
      <c r="B466" s="49" t="s">
        <v>230</v>
      </c>
      <c r="C466" s="60" t="e">
        <v>#N/A</v>
      </c>
      <c r="D466" s="49" t="s">
        <v>231</v>
      </c>
      <c r="E466" s="61" t="s">
        <v>232</v>
      </c>
      <c r="F466" s="49"/>
      <c r="G466" s="61"/>
      <c r="H466" s="61" t="s">
        <v>233</v>
      </c>
      <c r="I466" s="62">
        <v>3</v>
      </c>
      <c r="J466" s="62" t="s">
        <v>182</v>
      </c>
      <c r="K466" s="61" t="s">
        <v>234</v>
      </c>
      <c r="L466" s="61" t="s">
        <v>235</v>
      </c>
      <c r="M466" s="61" t="s">
        <v>236</v>
      </c>
      <c r="N466" s="61" t="s">
        <v>237</v>
      </c>
      <c r="O466" s="61" t="s">
        <v>238</v>
      </c>
      <c r="P466" s="61" t="s">
        <v>239</v>
      </c>
      <c r="Q466" s="49" t="s">
        <v>240</v>
      </c>
      <c r="R466" s="49"/>
      <c r="S466" s="49"/>
      <c r="T466" s="49"/>
      <c r="Z466" s="66" t="s">
        <v>2358</v>
      </c>
    </row>
    <row r="467" spans="1:26" ht="409.5" x14ac:dyDescent="0.25">
      <c r="A467" s="49" t="s">
        <v>229</v>
      </c>
      <c r="B467" s="49" t="s">
        <v>1131</v>
      </c>
      <c r="C467" s="60" t="e">
        <v>#N/A</v>
      </c>
      <c r="D467" s="49" t="s">
        <v>1132</v>
      </c>
      <c r="E467" s="61" t="s">
        <v>1133</v>
      </c>
      <c r="F467" s="49"/>
      <c r="G467" s="61"/>
      <c r="H467" s="61" t="s">
        <v>1134</v>
      </c>
      <c r="I467" s="62">
        <v>1</v>
      </c>
      <c r="J467" s="62" t="s">
        <v>210</v>
      </c>
      <c r="K467" s="61" t="s">
        <v>1135</v>
      </c>
      <c r="L467" s="61" t="s">
        <v>1136</v>
      </c>
      <c r="M467" s="61" t="s">
        <v>936</v>
      </c>
      <c r="N467" s="61" t="s">
        <v>237</v>
      </c>
      <c r="O467" s="61" t="s">
        <v>452</v>
      </c>
      <c r="P467" s="61" t="s">
        <v>453</v>
      </c>
      <c r="Q467" s="49" t="s">
        <v>1129</v>
      </c>
      <c r="R467" s="49"/>
      <c r="S467" s="49"/>
      <c r="T467" s="49"/>
      <c r="Z467" s="67" t="s">
        <v>386</v>
      </c>
    </row>
    <row r="468" spans="1:26" ht="409.5" x14ac:dyDescent="0.25">
      <c r="A468" s="49" t="s">
        <v>229</v>
      </c>
      <c r="B468" s="49" t="s">
        <v>1137</v>
      </c>
      <c r="C468" s="60" t="e">
        <v>#N/A</v>
      </c>
      <c r="D468" s="49" t="s">
        <v>1138</v>
      </c>
      <c r="E468" s="61" t="s">
        <v>1139</v>
      </c>
      <c r="F468" s="49"/>
      <c r="G468" s="61"/>
      <c r="H468" s="61" t="s">
        <v>1140</v>
      </c>
      <c r="I468" s="62">
        <v>9</v>
      </c>
      <c r="J468" s="62" t="s">
        <v>182</v>
      </c>
      <c r="K468" s="61" t="s">
        <v>1141</v>
      </c>
      <c r="L468" s="61" t="s">
        <v>682</v>
      </c>
      <c r="M468" s="61" t="s">
        <v>1142</v>
      </c>
      <c r="N468" s="61" t="s">
        <v>237</v>
      </c>
      <c r="O468" s="61" t="s">
        <v>1143</v>
      </c>
      <c r="P468" s="61" t="s">
        <v>1144</v>
      </c>
      <c r="Q468" s="49" t="s">
        <v>1129</v>
      </c>
      <c r="R468" s="49"/>
      <c r="S468" s="49"/>
      <c r="T468" s="49"/>
      <c r="Z468" s="68" t="s">
        <v>386</v>
      </c>
    </row>
    <row r="469" spans="1:26" ht="409.5" x14ac:dyDescent="0.25">
      <c r="A469" s="49" t="s">
        <v>229</v>
      </c>
      <c r="B469" s="49" t="s">
        <v>1145</v>
      </c>
      <c r="C469" s="60" t="e">
        <v>#N/A</v>
      </c>
      <c r="D469" s="49" t="s">
        <v>1146</v>
      </c>
      <c r="E469" s="61" t="s">
        <v>1147</v>
      </c>
      <c r="F469" s="49"/>
      <c r="G469" s="61"/>
      <c r="H469" s="61" t="s">
        <v>1148</v>
      </c>
      <c r="I469" s="62">
        <v>9</v>
      </c>
      <c r="J469" s="62" t="s">
        <v>182</v>
      </c>
      <c r="K469" s="61" t="s">
        <v>1149</v>
      </c>
      <c r="L469" s="61" t="s">
        <v>1150</v>
      </c>
      <c r="M469" s="61" t="s">
        <v>936</v>
      </c>
      <c r="N469" s="61" t="s">
        <v>237</v>
      </c>
      <c r="O469" s="61" t="s">
        <v>452</v>
      </c>
      <c r="P469" s="61" t="s">
        <v>1151</v>
      </c>
      <c r="Q469" s="49" t="s">
        <v>1129</v>
      </c>
      <c r="R469" s="49"/>
      <c r="S469" s="49"/>
      <c r="T469" s="49"/>
      <c r="Z469" s="69" t="s">
        <v>2367</v>
      </c>
    </row>
    <row r="470" spans="1:26" ht="409.5" x14ac:dyDescent="0.25">
      <c r="A470" s="49" t="s">
        <v>229</v>
      </c>
      <c r="B470" s="49" t="s">
        <v>1192</v>
      </c>
      <c r="C470" s="60" t="e">
        <v>#N/A</v>
      </c>
      <c r="D470" s="49" t="s">
        <v>1193</v>
      </c>
      <c r="E470" s="61" t="s">
        <v>1194</v>
      </c>
      <c r="F470" s="49"/>
      <c r="G470" s="61" t="s">
        <v>619</v>
      </c>
      <c r="H470" s="61" t="s">
        <v>1195</v>
      </c>
      <c r="I470" s="62">
        <v>6</v>
      </c>
      <c r="J470" s="62" t="s">
        <v>182</v>
      </c>
      <c r="K470" s="61" t="s">
        <v>1196</v>
      </c>
      <c r="L470" s="61" t="s">
        <v>1197</v>
      </c>
      <c r="M470" s="61" t="s">
        <v>936</v>
      </c>
      <c r="N470" s="61" t="s">
        <v>237</v>
      </c>
      <c r="O470" s="61" t="s">
        <v>452</v>
      </c>
      <c r="P470" s="61" t="s">
        <v>1198</v>
      </c>
      <c r="Q470" s="49" t="s">
        <v>1191</v>
      </c>
      <c r="R470" s="49"/>
      <c r="S470" s="49"/>
      <c r="T470" s="49"/>
      <c r="Z470" s="66" t="s">
        <v>405</v>
      </c>
    </row>
    <row r="471" spans="1:26" ht="409.5" x14ac:dyDescent="0.25">
      <c r="A471" s="49" t="s">
        <v>229</v>
      </c>
      <c r="B471" s="49" t="s">
        <v>1162</v>
      </c>
      <c r="C471" s="60" t="e">
        <v>#N/A</v>
      </c>
      <c r="D471" s="49" t="s">
        <v>1163</v>
      </c>
      <c r="E471" s="61" t="s">
        <v>1164</v>
      </c>
      <c r="F471" s="49" t="s">
        <v>1165</v>
      </c>
      <c r="G471" s="61"/>
      <c r="H471" s="61" t="s">
        <v>1166</v>
      </c>
      <c r="I471" s="62">
        <v>9</v>
      </c>
      <c r="J471" s="62" t="s">
        <v>182</v>
      </c>
      <c r="K471" s="61" t="s">
        <v>1167</v>
      </c>
      <c r="L471" s="61" t="s">
        <v>682</v>
      </c>
      <c r="M471" s="61" t="s">
        <v>1168</v>
      </c>
      <c r="N471" s="61" t="s">
        <v>237</v>
      </c>
      <c r="O471" s="61" t="s">
        <v>1169</v>
      </c>
      <c r="P471" s="61" t="s">
        <v>1170</v>
      </c>
      <c r="Q471" s="49" t="s">
        <v>1171</v>
      </c>
      <c r="R471" s="49"/>
      <c r="S471" s="49"/>
      <c r="T471" s="49"/>
      <c r="Z471" s="67" t="s">
        <v>418</v>
      </c>
    </row>
    <row r="472" spans="1:26" ht="409.5" x14ac:dyDescent="0.25">
      <c r="A472" s="49" t="s">
        <v>229</v>
      </c>
      <c r="B472" s="49" t="s">
        <v>940</v>
      </c>
      <c r="C472" s="60" t="e">
        <v>#N/A</v>
      </c>
      <c r="D472" s="49" t="s">
        <v>941</v>
      </c>
      <c r="E472" s="61" t="s">
        <v>942</v>
      </c>
      <c r="F472" s="49"/>
      <c r="G472" s="61"/>
      <c r="H472" s="61" t="s">
        <v>943</v>
      </c>
      <c r="I472" s="62">
        <v>3</v>
      </c>
      <c r="J472" s="62" t="s">
        <v>182</v>
      </c>
      <c r="K472" s="61" t="s">
        <v>944</v>
      </c>
      <c r="L472" s="61" t="s">
        <v>945</v>
      </c>
      <c r="M472" s="61" t="s">
        <v>946</v>
      </c>
      <c r="N472" s="61" t="s">
        <v>237</v>
      </c>
      <c r="O472" s="61" t="s">
        <v>947</v>
      </c>
      <c r="P472" s="61" t="s">
        <v>948</v>
      </c>
      <c r="Q472" s="49" t="s">
        <v>939</v>
      </c>
      <c r="R472" s="49"/>
      <c r="S472" s="49"/>
      <c r="T472" s="49"/>
      <c r="Z472" s="68" t="s">
        <v>419</v>
      </c>
    </row>
    <row r="473" spans="1:26" ht="409.5" x14ac:dyDescent="0.25">
      <c r="A473" s="49" t="s">
        <v>1381</v>
      </c>
      <c r="B473" s="49" t="s">
        <v>1396</v>
      </c>
      <c r="C473" s="60" t="e">
        <v>#N/A</v>
      </c>
      <c r="D473" s="49" t="s">
        <v>1397</v>
      </c>
      <c r="E473" s="61" t="s">
        <v>1398</v>
      </c>
      <c r="F473" s="49" t="s">
        <v>1385</v>
      </c>
      <c r="G473" s="61" t="s">
        <v>1399</v>
      </c>
      <c r="H473" s="61" t="s">
        <v>1400</v>
      </c>
      <c r="I473" s="62">
        <v>7</v>
      </c>
      <c r="J473" s="62" t="s">
        <v>113</v>
      </c>
      <c r="K473" s="61" t="s">
        <v>1401</v>
      </c>
      <c r="L473" s="61" t="s">
        <v>1389</v>
      </c>
      <c r="M473" s="61" t="s">
        <v>1390</v>
      </c>
      <c r="N473" s="61" t="s">
        <v>1391</v>
      </c>
      <c r="O473" s="61" t="s">
        <v>1392</v>
      </c>
      <c r="P473" s="61" t="s">
        <v>1402</v>
      </c>
      <c r="Q473" s="49" t="s">
        <v>1394</v>
      </c>
      <c r="R473" s="49"/>
      <c r="S473" s="49"/>
      <c r="T473" s="49"/>
      <c r="Z473" s="69" t="s">
        <v>417</v>
      </c>
    </row>
    <row r="474" spans="1:26" ht="409.5" x14ac:dyDescent="0.25">
      <c r="A474" s="49" t="s">
        <v>432</v>
      </c>
      <c r="B474" s="49" t="s">
        <v>433</v>
      </c>
      <c r="C474" s="60" t="e">
        <v>#N/A</v>
      </c>
      <c r="D474" s="49" t="s">
        <v>434</v>
      </c>
      <c r="E474" s="61" t="s">
        <v>435</v>
      </c>
      <c r="F474" s="49"/>
      <c r="G474" s="61" t="s">
        <v>208</v>
      </c>
      <c r="H474" s="61" t="s">
        <v>436</v>
      </c>
      <c r="I474" s="62">
        <v>8</v>
      </c>
      <c r="J474" s="62" t="s">
        <v>182</v>
      </c>
      <c r="K474" s="61" t="s">
        <v>437</v>
      </c>
      <c r="L474" s="61" t="s">
        <v>438</v>
      </c>
      <c r="M474" s="61" t="s">
        <v>439</v>
      </c>
      <c r="N474" s="61" t="s">
        <v>440</v>
      </c>
      <c r="O474" s="61" t="s">
        <v>441</v>
      </c>
      <c r="P474" s="61" t="s">
        <v>442</v>
      </c>
      <c r="Q474" s="49" t="s">
        <v>443</v>
      </c>
      <c r="R474" s="49"/>
      <c r="S474" s="49"/>
      <c r="T474" s="49"/>
      <c r="Z474" s="66" t="s">
        <v>2251</v>
      </c>
    </row>
    <row r="475" spans="1:26" ht="409.5" x14ac:dyDescent="0.25">
      <c r="A475" s="49" t="s">
        <v>1210</v>
      </c>
      <c r="B475" s="49" t="s">
        <v>1232</v>
      </c>
      <c r="C475" s="60" t="e">
        <v>#N/A</v>
      </c>
      <c r="D475" s="49" t="s">
        <v>1233</v>
      </c>
      <c r="E475" s="61" t="s">
        <v>1234</v>
      </c>
      <c r="F475" s="49" t="s">
        <v>1235</v>
      </c>
      <c r="G475" s="61"/>
      <c r="H475" s="61" t="s">
        <v>1236</v>
      </c>
      <c r="I475" s="62">
        <v>3</v>
      </c>
      <c r="J475" s="62" t="s">
        <v>182</v>
      </c>
      <c r="K475" s="61" t="s">
        <v>1237</v>
      </c>
      <c r="L475" s="61" t="s">
        <v>1228</v>
      </c>
      <c r="M475" s="61" t="s">
        <v>1238</v>
      </c>
      <c r="N475" s="61" t="s">
        <v>1239</v>
      </c>
      <c r="O475" s="61" t="s">
        <v>1219</v>
      </c>
      <c r="P475" s="61" t="s">
        <v>1240</v>
      </c>
      <c r="Q475" s="49" t="s">
        <v>1241</v>
      </c>
      <c r="R475" s="49"/>
      <c r="S475" s="49"/>
      <c r="T475" s="49"/>
      <c r="Z475" s="67" t="s">
        <v>430</v>
      </c>
    </row>
    <row r="476" spans="1:26" ht="409.5" x14ac:dyDescent="0.25">
      <c r="A476" s="49" t="s">
        <v>1210</v>
      </c>
      <c r="B476" s="49" t="s">
        <v>1651</v>
      </c>
      <c r="C476" s="60" t="e">
        <v>#N/A</v>
      </c>
      <c r="D476" s="49" t="s">
        <v>1652</v>
      </c>
      <c r="E476" s="61" t="s">
        <v>1653</v>
      </c>
      <c r="F476" s="49"/>
      <c r="G476" s="61"/>
      <c r="H476" s="61" t="s">
        <v>1654</v>
      </c>
      <c r="I476" s="62">
        <v>1</v>
      </c>
      <c r="J476" s="62" t="s">
        <v>113</v>
      </c>
      <c r="K476" s="61" t="s">
        <v>1655</v>
      </c>
      <c r="L476" s="61" t="s">
        <v>1656</v>
      </c>
      <c r="M476" s="61" t="s">
        <v>1657</v>
      </c>
      <c r="N476" s="61" t="s">
        <v>1250</v>
      </c>
      <c r="O476" s="61" t="s">
        <v>1658</v>
      </c>
      <c r="P476" s="61" t="s">
        <v>1659</v>
      </c>
      <c r="Q476" s="49" t="s">
        <v>1660</v>
      </c>
      <c r="R476" s="49"/>
      <c r="S476" s="49"/>
      <c r="T476" s="49"/>
      <c r="Z476" s="68" t="s">
        <v>386</v>
      </c>
    </row>
    <row r="477" spans="1:26" ht="409.5" x14ac:dyDescent="0.25">
      <c r="A477" s="49" t="s">
        <v>284</v>
      </c>
      <c r="B477" s="49" t="s">
        <v>1548</v>
      </c>
      <c r="C477" s="60" t="e">
        <v>#N/A</v>
      </c>
      <c r="D477" s="49" t="s">
        <v>1549</v>
      </c>
      <c r="E477" s="61" t="s">
        <v>1550</v>
      </c>
      <c r="F477" s="49" t="s">
        <v>1551</v>
      </c>
      <c r="G477" s="61" t="s">
        <v>1399</v>
      </c>
      <c r="H477" s="61" t="s">
        <v>1552</v>
      </c>
      <c r="I477" s="62">
        <v>9</v>
      </c>
      <c r="J477" s="62" t="s">
        <v>182</v>
      </c>
      <c r="K477" s="61" t="s">
        <v>1553</v>
      </c>
      <c r="L477" s="61" t="s">
        <v>1417</v>
      </c>
      <c r="M477" s="61" t="s">
        <v>1453</v>
      </c>
      <c r="N477" s="61" t="s">
        <v>662</v>
      </c>
      <c r="O477" s="61" t="s">
        <v>295</v>
      </c>
      <c r="P477" s="61" t="s">
        <v>1554</v>
      </c>
      <c r="Q477" s="49" t="s">
        <v>1555</v>
      </c>
      <c r="R477" s="49"/>
      <c r="S477" s="49"/>
      <c r="T477" s="49"/>
      <c r="Z477" s="69" t="s">
        <v>2261</v>
      </c>
    </row>
    <row r="478" spans="1:26" ht="409.5" x14ac:dyDescent="0.25">
      <c r="A478" s="49" t="s">
        <v>284</v>
      </c>
      <c r="B478" s="49" t="s">
        <v>1458</v>
      </c>
      <c r="C478" s="60" t="e">
        <v>#N/A</v>
      </c>
      <c r="D478" s="49" t="s">
        <v>1459</v>
      </c>
      <c r="E478" s="61" t="s">
        <v>1460</v>
      </c>
      <c r="F478" s="49" t="s">
        <v>1461</v>
      </c>
      <c r="G478" s="61"/>
      <c r="H478" s="61" t="s">
        <v>1462</v>
      </c>
      <c r="I478" s="62">
        <v>9</v>
      </c>
      <c r="J478" s="62" t="s">
        <v>182</v>
      </c>
      <c r="K478" s="61" t="s">
        <v>1463</v>
      </c>
      <c r="L478" s="61" t="s">
        <v>1464</v>
      </c>
      <c r="M478" s="61" t="s">
        <v>1465</v>
      </c>
      <c r="N478" s="61" t="s">
        <v>662</v>
      </c>
      <c r="O478" s="61" t="s">
        <v>1466</v>
      </c>
      <c r="P478" s="61" t="s">
        <v>1467</v>
      </c>
      <c r="Q478" s="49" t="s">
        <v>1456</v>
      </c>
      <c r="R478" s="49"/>
      <c r="S478" s="49"/>
      <c r="T478" s="49"/>
      <c r="Z478" s="66" t="s">
        <v>2270</v>
      </c>
    </row>
    <row r="479" spans="1:26" ht="409.5" x14ac:dyDescent="0.25">
      <c r="A479" s="49" t="s">
        <v>284</v>
      </c>
      <c r="B479" s="49" t="s">
        <v>1579</v>
      </c>
      <c r="C479" s="60" t="e">
        <v>#N/A</v>
      </c>
      <c r="D479" s="49" t="s">
        <v>1580</v>
      </c>
      <c r="E479" s="61" t="s">
        <v>1581</v>
      </c>
      <c r="F479" s="49"/>
      <c r="G479" s="61"/>
      <c r="H479" s="61" t="s">
        <v>1582</v>
      </c>
      <c r="I479" s="62">
        <v>9</v>
      </c>
      <c r="J479" s="62" t="s">
        <v>182</v>
      </c>
      <c r="K479" s="61" t="s">
        <v>1583</v>
      </c>
      <c r="L479" s="61" t="s">
        <v>1473</v>
      </c>
      <c r="M479" s="61" t="s">
        <v>1453</v>
      </c>
      <c r="N479" s="61" t="s">
        <v>1584</v>
      </c>
      <c r="O479" s="61" t="s">
        <v>295</v>
      </c>
      <c r="P479" s="61" t="s">
        <v>1585</v>
      </c>
      <c r="Q479" s="49" t="s">
        <v>1578</v>
      </c>
      <c r="R479" s="49"/>
      <c r="S479" s="49"/>
      <c r="T479" s="49"/>
      <c r="Z479" s="67" t="s">
        <v>386</v>
      </c>
    </row>
    <row r="480" spans="1:26" ht="409.5" x14ac:dyDescent="0.25">
      <c r="A480" s="49" t="s">
        <v>284</v>
      </c>
      <c r="B480" s="49" t="s">
        <v>2110</v>
      </c>
      <c r="C480" s="60" t="e">
        <v>#N/A</v>
      </c>
      <c r="D480" s="49" t="s">
        <v>2111</v>
      </c>
      <c r="E480" s="61" t="s">
        <v>2112</v>
      </c>
      <c r="F480" s="49"/>
      <c r="G480" s="61"/>
      <c r="H480" s="61" t="s">
        <v>2113</v>
      </c>
      <c r="I480" s="62">
        <v>8</v>
      </c>
      <c r="J480" s="62" t="s">
        <v>182</v>
      </c>
      <c r="K480" s="61" t="s">
        <v>2114</v>
      </c>
      <c r="L480" s="61" t="s">
        <v>2115</v>
      </c>
      <c r="M480" s="61" t="s">
        <v>2116</v>
      </c>
      <c r="N480" s="61" t="s">
        <v>2117</v>
      </c>
      <c r="O480" s="61" t="s">
        <v>295</v>
      </c>
      <c r="P480" s="61" t="s">
        <v>2118</v>
      </c>
      <c r="Q480" s="49" t="s">
        <v>2119</v>
      </c>
      <c r="R480" s="49"/>
      <c r="S480" s="49"/>
      <c r="T480" s="49"/>
      <c r="Z480" s="68" t="s">
        <v>2278</v>
      </c>
    </row>
    <row r="481" spans="1:26" ht="409.5" x14ac:dyDescent="0.25">
      <c r="A481" s="49" t="s">
        <v>284</v>
      </c>
      <c r="B481" s="49" t="s">
        <v>1468</v>
      </c>
      <c r="C481" s="60" t="e">
        <v>#N/A</v>
      </c>
      <c r="D481" s="49" t="s">
        <v>1469</v>
      </c>
      <c r="E481" s="61" t="s">
        <v>1470</v>
      </c>
      <c r="F481" s="49"/>
      <c r="G481" s="61"/>
      <c r="H481" s="61" t="s">
        <v>1471</v>
      </c>
      <c r="I481" s="62">
        <v>9</v>
      </c>
      <c r="J481" s="62" t="s">
        <v>182</v>
      </c>
      <c r="K481" s="61" t="s">
        <v>1472</v>
      </c>
      <c r="L481" s="61" t="s">
        <v>1473</v>
      </c>
      <c r="M481" s="61" t="s">
        <v>1474</v>
      </c>
      <c r="N481" s="61" t="s">
        <v>1475</v>
      </c>
      <c r="O481" s="61" t="s">
        <v>295</v>
      </c>
      <c r="P481" s="61" t="s">
        <v>1476</v>
      </c>
      <c r="Q481" s="49" t="s">
        <v>1456</v>
      </c>
      <c r="R481" s="49"/>
      <c r="S481" s="49"/>
      <c r="T481" s="49"/>
      <c r="Z481" s="69" t="s">
        <v>2261</v>
      </c>
    </row>
    <row r="482" spans="1:26" ht="409.5" x14ac:dyDescent="0.25">
      <c r="A482" s="49" t="s">
        <v>783</v>
      </c>
      <c r="B482" s="49" t="s">
        <v>1061</v>
      </c>
      <c r="C482" s="60" t="e">
        <v>#N/A</v>
      </c>
      <c r="D482" s="49" t="s">
        <v>1062</v>
      </c>
      <c r="E482" s="61" t="s">
        <v>1063</v>
      </c>
      <c r="F482" s="49"/>
      <c r="G482" s="61"/>
      <c r="H482" s="61" t="s">
        <v>1064</v>
      </c>
      <c r="I482" s="62">
        <v>8</v>
      </c>
      <c r="J482" s="62" t="s">
        <v>113</v>
      </c>
      <c r="K482" s="61" t="s">
        <v>1065</v>
      </c>
      <c r="L482" s="61" t="s">
        <v>1066</v>
      </c>
      <c r="M482" s="61" t="s">
        <v>790</v>
      </c>
      <c r="N482" s="61" t="s">
        <v>791</v>
      </c>
      <c r="O482" s="61" t="s">
        <v>792</v>
      </c>
      <c r="P482" s="61" t="s">
        <v>1067</v>
      </c>
      <c r="Q482" s="49" t="s">
        <v>1068</v>
      </c>
      <c r="R482" s="49"/>
      <c r="S482" s="49"/>
      <c r="T482" s="49"/>
      <c r="Z482" s="66" t="s">
        <v>3434</v>
      </c>
    </row>
    <row r="483" spans="1:26" ht="409.5" x14ac:dyDescent="0.25">
      <c r="A483" s="49" t="s">
        <v>783</v>
      </c>
      <c r="B483" s="49" t="s">
        <v>796</v>
      </c>
      <c r="C483" s="60" t="e">
        <v>#N/A</v>
      </c>
      <c r="D483" s="49" t="s">
        <v>797</v>
      </c>
      <c r="E483" s="61" t="s">
        <v>798</v>
      </c>
      <c r="F483" s="49"/>
      <c r="G483" s="61"/>
      <c r="H483" s="61" t="s">
        <v>799</v>
      </c>
      <c r="I483" s="62">
        <v>9</v>
      </c>
      <c r="J483" s="62" t="s">
        <v>182</v>
      </c>
      <c r="K483" s="61" t="s">
        <v>800</v>
      </c>
      <c r="L483" s="61" t="s">
        <v>801</v>
      </c>
      <c r="M483" s="61" t="s">
        <v>790</v>
      </c>
      <c r="N483" s="61" t="s">
        <v>791</v>
      </c>
      <c r="O483" s="61" t="s">
        <v>802</v>
      </c>
      <c r="P483" s="61" t="s">
        <v>803</v>
      </c>
      <c r="Q483" s="49" t="s">
        <v>794</v>
      </c>
      <c r="R483" s="49"/>
      <c r="S483" s="49"/>
      <c r="T483" s="49"/>
      <c r="Z483" s="67" t="s">
        <v>2430</v>
      </c>
    </row>
    <row r="484" spans="1:26" ht="409.5" x14ac:dyDescent="0.25">
      <c r="A484" s="49" t="s">
        <v>783</v>
      </c>
      <c r="B484" s="49" t="s">
        <v>804</v>
      </c>
      <c r="C484" s="60" t="e">
        <v>#N/A</v>
      </c>
      <c r="D484" s="49" t="s">
        <v>805</v>
      </c>
      <c r="E484" s="61" t="s">
        <v>806</v>
      </c>
      <c r="F484" s="49"/>
      <c r="G484" s="61" t="s">
        <v>807</v>
      </c>
      <c r="H484" s="61" t="s">
        <v>808</v>
      </c>
      <c r="I484" s="62">
        <v>5</v>
      </c>
      <c r="J484" s="62" t="s">
        <v>182</v>
      </c>
      <c r="K484" s="61" t="s">
        <v>809</v>
      </c>
      <c r="L484" s="61" t="s">
        <v>810</v>
      </c>
      <c r="M484" s="61" t="s">
        <v>790</v>
      </c>
      <c r="N484" s="61" t="s">
        <v>791</v>
      </c>
      <c r="O484" s="61" t="s">
        <v>811</v>
      </c>
      <c r="P484" s="61" t="s">
        <v>812</v>
      </c>
      <c r="Q484" s="49" t="s">
        <v>794</v>
      </c>
      <c r="R484" s="49"/>
      <c r="S484" s="49"/>
      <c r="T484" s="49"/>
      <c r="Z484" s="68" t="s">
        <v>386</v>
      </c>
    </row>
    <row r="485" spans="1:26" ht="409.5" x14ac:dyDescent="0.25">
      <c r="A485" s="49" t="s">
        <v>1987</v>
      </c>
      <c r="B485" s="49" t="s">
        <v>2010</v>
      </c>
      <c r="C485" s="60" t="e">
        <v>#N/A</v>
      </c>
      <c r="D485" s="49" t="s">
        <v>2011</v>
      </c>
      <c r="E485" s="61" t="s">
        <v>2012</v>
      </c>
      <c r="F485" s="49"/>
      <c r="G485" s="61"/>
      <c r="H485" s="61" t="s">
        <v>2013</v>
      </c>
      <c r="I485" s="62">
        <v>9</v>
      </c>
      <c r="J485" s="62" t="s">
        <v>182</v>
      </c>
      <c r="K485" s="61" t="s">
        <v>2014</v>
      </c>
      <c r="L485" s="61" t="s">
        <v>2015</v>
      </c>
      <c r="M485" s="61" t="s">
        <v>2016</v>
      </c>
      <c r="N485" s="61" t="s">
        <v>1995</v>
      </c>
      <c r="O485" s="61" t="s">
        <v>2017</v>
      </c>
      <c r="P485" s="61" t="s">
        <v>2018</v>
      </c>
      <c r="Q485" s="49" t="s">
        <v>2019</v>
      </c>
      <c r="R485" s="49"/>
      <c r="S485" s="49"/>
      <c r="T485" s="49"/>
      <c r="Z485" s="69" t="s">
        <v>386</v>
      </c>
    </row>
    <row r="486" spans="1:26" ht="409.5" x14ac:dyDescent="0.25">
      <c r="A486" s="49" t="s">
        <v>1987</v>
      </c>
      <c r="B486" s="49" t="s">
        <v>1988</v>
      </c>
      <c r="C486" s="60" t="e">
        <v>#N/A</v>
      </c>
      <c r="D486" s="49" t="s">
        <v>1989</v>
      </c>
      <c r="E486" s="61" t="s">
        <v>1990</v>
      </c>
      <c r="F486" s="49"/>
      <c r="G486" s="61"/>
      <c r="H486" s="61" t="s">
        <v>1991</v>
      </c>
      <c r="I486" s="62">
        <v>9</v>
      </c>
      <c r="J486" s="62" t="s">
        <v>182</v>
      </c>
      <c r="K486" s="61" t="s">
        <v>1992</v>
      </c>
      <c r="L486" s="61" t="s">
        <v>1993</v>
      </c>
      <c r="M486" s="61" t="s">
        <v>1994</v>
      </c>
      <c r="N486" s="61" t="s">
        <v>1995</v>
      </c>
      <c r="O486" s="61" t="s">
        <v>1996</v>
      </c>
      <c r="P486" s="61" t="s">
        <v>1997</v>
      </c>
      <c r="Q486" s="49" t="s">
        <v>1998</v>
      </c>
      <c r="R486" s="49"/>
      <c r="S486" s="49"/>
      <c r="T486" s="49"/>
      <c r="Z486" s="66" t="s">
        <v>2410</v>
      </c>
    </row>
    <row r="487" spans="1:26" x14ac:dyDescent="0.25">
      <c r="Z487" s="67" t="s">
        <v>386</v>
      </c>
    </row>
    <row r="488" spans="1:26" x14ac:dyDescent="0.25">
      <c r="Z488" s="68" t="s">
        <v>386</v>
      </c>
    </row>
    <row r="489" spans="1:26" x14ac:dyDescent="0.25">
      <c r="Z489" s="69" t="s">
        <v>2418</v>
      </c>
    </row>
    <row r="490" spans="1:26" x14ac:dyDescent="0.25">
      <c r="Z490" s="66" t="s">
        <v>539</v>
      </c>
    </row>
    <row r="491" spans="1:26" x14ac:dyDescent="0.25">
      <c r="Z491" s="67" t="s">
        <v>386</v>
      </c>
    </row>
    <row r="492" spans="1:26" x14ac:dyDescent="0.25">
      <c r="Z492" s="68" t="s">
        <v>386</v>
      </c>
    </row>
    <row r="493" spans="1:26" x14ac:dyDescent="0.25">
      <c r="Z493" s="69" t="s">
        <v>537</v>
      </c>
    </row>
    <row r="494" spans="1:26" x14ac:dyDescent="0.25">
      <c r="Z494" s="66" t="s">
        <v>509</v>
      </c>
    </row>
    <row r="495" spans="1:26" x14ac:dyDescent="0.25">
      <c r="Z495" s="67" t="s">
        <v>386</v>
      </c>
    </row>
    <row r="496" spans="1:26" x14ac:dyDescent="0.25">
      <c r="Z496" s="68" t="s">
        <v>386</v>
      </c>
    </row>
    <row r="497" spans="26:26" x14ac:dyDescent="0.25">
      <c r="Z497" s="69" t="s">
        <v>507</v>
      </c>
    </row>
    <row r="498" spans="26:26" x14ac:dyDescent="0.25">
      <c r="Z498" s="66" t="s">
        <v>498</v>
      </c>
    </row>
    <row r="499" spans="26:26" x14ac:dyDescent="0.25">
      <c r="Z499" s="67" t="s">
        <v>386</v>
      </c>
    </row>
    <row r="500" spans="26:26" x14ac:dyDescent="0.25">
      <c r="Z500" s="68" t="s">
        <v>508</v>
      </c>
    </row>
    <row r="501" spans="26:26" x14ac:dyDescent="0.25">
      <c r="Z501" s="69" t="s">
        <v>507</v>
      </c>
    </row>
    <row r="502" spans="26:26" x14ac:dyDescent="0.25">
      <c r="Z502" s="66" t="s">
        <v>4146</v>
      </c>
    </row>
    <row r="503" spans="26:26" x14ac:dyDescent="0.25">
      <c r="Z503" s="67" t="s">
        <v>386</v>
      </c>
    </row>
    <row r="504" spans="26:26" x14ac:dyDescent="0.25">
      <c r="Z504" s="68" t="s">
        <v>571</v>
      </c>
    </row>
    <row r="505" spans="26:26" x14ac:dyDescent="0.25">
      <c r="Z505" s="69" t="s">
        <v>386</v>
      </c>
    </row>
    <row r="506" spans="26:26" x14ac:dyDescent="0.25">
      <c r="Z506" s="66" t="s">
        <v>4692</v>
      </c>
    </row>
    <row r="507" spans="26:26" x14ac:dyDescent="0.25">
      <c r="Z507" s="67" t="s">
        <v>386</v>
      </c>
    </row>
    <row r="508" spans="26:26" x14ac:dyDescent="0.25">
      <c r="Z508" s="68" t="s">
        <v>4699</v>
      </c>
    </row>
    <row r="509" spans="26:26" x14ac:dyDescent="0.25">
      <c r="Z509" s="69" t="s">
        <v>386</v>
      </c>
    </row>
    <row r="510" spans="26:26" x14ac:dyDescent="0.25">
      <c r="Z510" s="66" t="s">
        <v>2279</v>
      </c>
    </row>
    <row r="511" spans="26:26" x14ac:dyDescent="0.25">
      <c r="Z511" s="67" t="s">
        <v>386</v>
      </c>
    </row>
    <row r="512" spans="26:26" x14ac:dyDescent="0.25">
      <c r="Z512" s="68" t="s">
        <v>2287</v>
      </c>
    </row>
    <row r="513" spans="26:26" x14ac:dyDescent="0.25">
      <c r="Z513" s="69" t="s">
        <v>2286</v>
      </c>
    </row>
    <row r="514" spans="26:26" x14ac:dyDescent="0.25">
      <c r="Z514" s="66" t="s">
        <v>2262</v>
      </c>
    </row>
    <row r="515" spans="26:26" x14ac:dyDescent="0.25">
      <c r="Z515" s="67" t="s">
        <v>430</v>
      </c>
    </row>
    <row r="516" spans="26:26" x14ac:dyDescent="0.25">
      <c r="Z516" s="68" t="s">
        <v>386</v>
      </c>
    </row>
    <row r="517" spans="26:26" x14ac:dyDescent="0.25">
      <c r="Z517" s="69" t="s">
        <v>2261</v>
      </c>
    </row>
    <row r="518" spans="26:26" x14ac:dyDescent="0.25">
      <c r="Z518" s="66" t="s">
        <v>3454</v>
      </c>
    </row>
    <row r="519" spans="26:26" x14ac:dyDescent="0.25">
      <c r="Z519" s="67" t="s">
        <v>486</v>
      </c>
    </row>
    <row r="520" spans="26:26" x14ac:dyDescent="0.25">
      <c r="Z520" s="68" t="s">
        <v>3462</v>
      </c>
    </row>
    <row r="521" spans="26:26" x14ac:dyDescent="0.25">
      <c r="Z521" s="69" t="s">
        <v>386</v>
      </c>
    </row>
    <row r="522" spans="26:26" x14ac:dyDescent="0.25">
      <c r="Z522" s="66" t="s">
        <v>5320</v>
      </c>
    </row>
    <row r="523" spans="26:26" x14ac:dyDescent="0.25">
      <c r="Z523" s="67" t="s">
        <v>386</v>
      </c>
    </row>
    <row r="524" spans="26:26" x14ac:dyDescent="0.25">
      <c r="Z524" s="68" t="s">
        <v>5328</v>
      </c>
    </row>
    <row r="525" spans="26:26" x14ac:dyDescent="0.25">
      <c r="Z525" s="69" t="s">
        <v>386</v>
      </c>
    </row>
    <row r="526" spans="26:26" x14ac:dyDescent="0.25">
      <c r="Z526" s="66" t="s">
        <v>488</v>
      </c>
    </row>
    <row r="527" spans="26:26" x14ac:dyDescent="0.25">
      <c r="Z527" s="67" t="s">
        <v>486</v>
      </c>
    </row>
    <row r="528" spans="26:26" x14ac:dyDescent="0.25">
      <c r="Z528" s="68" t="s">
        <v>497</v>
      </c>
    </row>
    <row r="529" spans="26:26" x14ac:dyDescent="0.25">
      <c r="Z529" s="69" t="s">
        <v>485</v>
      </c>
    </row>
    <row r="530" spans="26:26" x14ac:dyDescent="0.25">
      <c r="Z530" s="66" t="s">
        <v>2288</v>
      </c>
    </row>
    <row r="531" spans="26:26" x14ac:dyDescent="0.25">
      <c r="Z531" s="67" t="s">
        <v>386</v>
      </c>
    </row>
    <row r="532" spans="26:26" x14ac:dyDescent="0.25">
      <c r="Z532" s="68" t="s">
        <v>2297</v>
      </c>
    </row>
    <row r="533" spans="26:26" x14ac:dyDescent="0.25">
      <c r="Z533" s="69" t="s">
        <v>2296</v>
      </c>
    </row>
    <row r="534" spans="26:26" x14ac:dyDescent="0.25">
      <c r="Z534" s="66" t="s">
        <v>5173</v>
      </c>
    </row>
    <row r="535" spans="26:26" x14ac:dyDescent="0.25">
      <c r="Z535" s="67" t="s">
        <v>386</v>
      </c>
    </row>
    <row r="536" spans="26:26" x14ac:dyDescent="0.25">
      <c r="Z536" s="68" t="s">
        <v>5180</v>
      </c>
    </row>
    <row r="537" spans="26:26" x14ac:dyDescent="0.25">
      <c r="Z537" s="69" t="s">
        <v>386</v>
      </c>
    </row>
    <row r="538" spans="26:26" x14ac:dyDescent="0.25">
      <c r="Z538" s="66" t="s">
        <v>4312</v>
      </c>
    </row>
    <row r="539" spans="26:26" x14ac:dyDescent="0.25">
      <c r="Z539" s="67" t="s">
        <v>386</v>
      </c>
    </row>
    <row r="540" spans="26:26" x14ac:dyDescent="0.25">
      <c r="Z540" s="68" t="s">
        <v>4318</v>
      </c>
    </row>
    <row r="541" spans="26:26" x14ac:dyDescent="0.25">
      <c r="Z541" s="69" t="s">
        <v>386</v>
      </c>
    </row>
    <row r="542" spans="26:26" x14ac:dyDescent="0.25">
      <c r="Z542" s="66" t="s">
        <v>420</v>
      </c>
    </row>
    <row r="543" spans="26:26" x14ac:dyDescent="0.25">
      <c r="Z543" s="67" t="s">
        <v>430</v>
      </c>
    </row>
    <row r="544" spans="26:26" x14ac:dyDescent="0.25">
      <c r="Z544" s="68" t="s">
        <v>431</v>
      </c>
    </row>
    <row r="545" spans="26:26" x14ac:dyDescent="0.25">
      <c r="Z545" s="69" t="s">
        <v>417</v>
      </c>
    </row>
    <row r="546" spans="26:26" x14ac:dyDescent="0.25">
      <c r="Z546" s="66" t="s">
        <v>3847</v>
      </c>
    </row>
    <row r="547" spans="26:26" x14ac:dyDescent="0.25">
      <c r="Z547" s="67" t="s">
        <v>430</v>
      </c>
    </row>
    <row r="548" spans="26:26" x14ac:dyDescent="0.25">
      <c r="Z548" s="68" t="s">
        <v>386</v>
      </c>
    </row>
    <row r="549" spans="26:26" x14ac:dyDescent="0.25">
      <c r="Z549" s="69" t="s">
        <v>386</v>
      </c>
    </row>
    <row r="550" spans="26:26" x14ac:dyDescent="0.25">
      <c r="Z550" s="66" t="s">
        <v>476</v>
      </c>
    </row>
    <row r="551" spans="26:26" x14ac:dyDescent="0.25">
      <c r="Z551" s="67" t="s">
        <v>486</v>
      </c>
    </row>
    <row r="552" spans="26:26" x14ac:dyDescent="0.25">
      <c r="Z552" s="68" t="s">
        <v>487</v>
      </c>
    </row>
    <row r="553" spans="26:26" x14ac:dyDescent="0.25">
      <c r="Z553" s="69" t="s">
        <v>485</v>
      </c>
    </row>
    <row r="554" spans="26:26" x14ac:dyDescent="0.25">
      <c r="Z554" s="66" t="s">
        <v>4683</v>
      </c>
    </row>
    <row r="555" spans="26:26" x14ac:dyDescent="0.25">
      <c r="Z555" s="67" t="s">
        <v>386</v>
      </c>
    </row>
    <row r="556" spans="26:26" x14ac:dyDescent="0.25">
      <c r="Z556" s="68" t="s">
        <v>4691</v>
      </c>
    </row>
    <row r="557" spans="26:26" x14ac:dyDescent="0.25">
      <c r="Z557" s="69" t="s">
        <v>386</v>
      </c>
    </row>
    <row r="558" spans="26:26" x14ac:dyDescent="0.25">
      <c r="Z558" s="66" t="s">
        <v>2298</v>
      </c>
    </row>
    <row r="559" spans="26:26" x14ac:dyDescent="0.25">
      <c r="Z559" s="67" t="s">
        <v>386</v>
      </c>
    </row>
    <row r="560" spans="26:26" x14ac:dyDescent="0.25">
      <c r="Z560" s="68" t="s">
        <v>538</v>
      </c>
    </row>
    <row r="561" spans="26:26" x14ac:dyDescent="0.25">
      <c r="Z561" s="69" t="s">
        <v>2296</v>
      </c>
    </row>
    <row r="562" spans="26:26" x14ac:dyDescent="0.25">
      <c r="Z562" s="66" t="s">
        <v>5379</v>
      </c>
    </row>
    <row r="563" spans="26:26" x14ac:dyDescent="0.25">
      <c r="Z563" s="67" t="s">
        <v>386</v>
      </c>
    </row>
    <row r="564" spans="26:26" x14ac:dyDescent="0.25">
      <c r="Z564" s="68" t="s">
        <v>538</v>
      </c>
    </row>
    <row r="565" spans="26:26" x14ac:dyDescent="0.25">
      <c r="Z565" s="69" t="s">
        <v>386</v>
      </c>
    </row>
    <row r="566" spans="26:26" x14ac:dyDescent="0.25">
      <c r="Z566" s="66" t="s">
        <v>518</v>
      </c>
    </row>
    <row r="567" spans="26:26" x14ac:dyDescent="0.25">
      <c r="Z567" s="67" t="s">
        <v>386</v>
      </c>
    </row>
    <row r="568" spans="26:26" x14ac:dyDescent="0.25">
      <c r="Z568" s="68" t="s">
        <v>386</v>
      </c>
    </row>
    <row r="569" spans="26:26" x14ac:dyDescent="0.25">
      <c r="Z569" s="69" t="s">
        <v>507</v>
      </c>
    </row>
    <row r="570" spans="26:26" x14ac:dyDescent="0.25">
      <c r="Z570" s="65" t="s">
        <v>547</v>
      </c>
    </row>
    <row r="571" spans="26:26" x14ac:dyDescent="0.25">
      <c r="Z571" s="66" t="s">
        <v>4700</v>
      </c>
    </row>
    <row r="572" spans="26:26" x14ac:dyDescent="0.25">
      <c r="Z572" s="67" t="s">
        <v>386</v>
      </c>
    </row>
    <row r="573" spans="26:26" x14ac:dyDescent="0.25">
      <c r="Z573" s="68" t="s">
        <v>4699</v>
      </c>
    </row>
    <row r="574" spans="26:26" x14ac:dyDescent="0.25">
      <c r="Z574" s="69" t="s">
        <v>386</v>
      </c>
    </row>
    <row r="575" spans="26:26" x14ac:dyDescent="0.25">
      <c r="Z575" s="66" t="s">
        <v>2991</v>
      </c>
    </row>
    <row r="576" spans="26:26" x14ac:dyDescent="0.25">
      <c r="Z576" s="67" t="s">
        <v>2990</v>
      </c>
    </row>
    <row r="577" spans="26:26" x14ac:dyDescent="0.25">
      <c r="Z577" s="68" t="s">
        <v>386</v>
      </c>
    </row>
    <row r="578" spans="26:26" x14ac:dyDescent="0.25">
      <c r="Z578" s="69" t="s">
        <v>386</v>
      </c>
    </row>
    <row r="579" spans="26:26" x14ac:dyDescent="0.25">
      <c r="Z579" s="66" t="s">
        <v>1329</v>
      </c>
    </row>
    <row r="580" spans="26:26" x14ac:dyDescent="0.25">
      <c r="Z580" s="67" t="s">
        <v>1328</v>
      </c>
    </row>
    <row r="581" spans="26:26" x14ac:dyDescent="0.25">
      <c r="Z581" s="68" t="s">
        <v>386</v>
      </c>
    </row>
    <row r="582" spans="26:26" x14ac:dyDescent="0.25">
      <c r="Z582" s="69" t="s">
        <v>1327</v>
      </c>
    </row>
    <row r="583" spans="26:26" x14ac:dyDescent="0.25">
      <c r="Z583" s="66" t="s">
        <v>4857</v>
      </c>
    </row>
    <row r="584" spans="26:26" x14ac:dyDescent="0.25">
      <c r="Z584" s="67" t="s">
        <v>386</v>
      </c>
    </row>
    <row r="585" spans="26:26" x14ac:dyDescent="0.25">
      <c r="Z585" s="68" t="s">
        <v>4866</v>
      </c>
    </row>
    <row r="586" spans="26:26" x14ac:dyDescent="0.25">
      <c r="Z586" s="69" t="s">
        <v>386</v>
      </c>
    </row>
    <row r="587" spans="26:26" x14ac:dyDescent="0.25">
      <c r="Z587" s="66" t="s">
        <v>3463</v>
      </c>
    </row>
    <row r="588" spans="26:26" x14ac:dyDescent="0.25">
      <c r="Z588" s="67" t="s">
        <v>486</v>
      </c>
    </row>
    <row r="589" spans="26:26" x14ac:dyDescent="0.25">
      <c r="Z589" s="68" t="s">
        <v>3471</v>
      </c>
    </row>
    <row r="590" spans="26:26" x14ac:dyDescent="0.25">
      <c r="Z590" s="69" t="s">
        <v>386</v>
      </c>
    </row>
    <row r="591" spans="26:26" x14ac:dyDescent="0.25">
      <c r="Z591" s="66" t="s">
        <v>548</v>
      </c>
    </row>
    <row r="592" spans="26:26" x14ac:dyDescent="0.25">
      <c r="Z592" s="67" t="s">
        <v>486</v>
      </c>
    </row>
    <row r="593" spans="26:26" x14ac:dyDescent="0.25">
      <c r="Z593" s="68" t="s">
        <v>560</v>
      </c>
    </row>
    <row r="594" spans="26:26" x14ac:dyDescent="0.25">
      <c r="Z594" s="69" t="s">
        <v>537</v>
      </c>
    </row>
    <row r="595" spans="26:26" x14ac:dyDescent="0.25">
      <c r="Z595" s="66" t="s">
        <v>4612</v>
      </c>
    </row>
    <row r="596" spans="26:26" x14ac:dyDescent="0.25">
      <c r="Z596" s="67" t="s">
        <v>386</v>
      </c>
    </row>
    <row r="597" spans="26:26" x14ac:dyDescent="0.25">
      <c r="Z597" s="68" t="s">
        <v>4621</v>
      </c>
    </row>
    <row r="598" spans="26:26" x14ac:dyDescent="0.25">
      <c r="Z598" s="69" t="s">
        <v>386</v>
      </c>
    </row>
    <row r="599" spans="26:26" x14ac:dyDescent="0.25">
      <c r="Z599" s="66" t="s">
        <v>5476</v>
      </c>
    </row>
    <row r="600" spans="26:26" x14ac:dyDescent="0.25">
      <c r="Z600" s="67" t="s">
        <v>386</v>
      </c>
    </row>
    <row r="601" spans="26:26" x14ac:dyDescent="0.25">
      <c r="Z601" s="68" t="s">
        <v>5484</v>
      </c>
    </row>
    <row r="602" spans="26:26" x14ac:dyDescent="0.25">
      <c r="Z602" s="69" t="s">
        <v>386</v>
      </c>
    </row>
    <row r="603" spans="26:26" x14ac:dyDescent="0.25">
      <c r="Z603" s="66" t="s">
        <v>4867</v>
      </c>
    </row>
    <row r="604" spans="26:26" x14ac:dyDescent="0.25">
      <c r="Z604" s="67" t="s">
        <v>386</v>
      </c>
    </row>
    <row r="605" spans="26:26" x14ac:dyDescent="0.25">
      <c r="Z605" s="68" t="s">
        <v>4866</v>
      </c>
    </row>
    <row r="606" spans="26:26" x14ac:dyDescent="0.25">
      <c r="Z606" s="69" t="s">
        <v>386</v>
      </c>
    </row>
    <row r="607" spans="26:26" x14ac:dyDescent="0.25">
      <c r="Z607" s="65" t="s">
        <v>340</v>
      </c>
    </row>
    <row r="608" spans="26:26" x14ac:dyDescent="0.25">
      <c r="Z608" s="66" t="s">
        <v>970</v>
      </c>
    </row>
    <row r="609" spans="26:26" x14ac:dyDescent="0.25">
      <c r="Z609" s="67" t="s">
        <v>386</v>
      </c>
    </row>
    <row r="610" spans="26:26" x14ac:dyDescent="0.25">
      <c r="Z610" s="68" t="s">
        <v>978</v>
      </c>
    </row>
    <row r="611" spans="26:26" x14ac:dyDescent="0.25">
      <c r="Z611" s="69" t="s">
        <v>977</v>
      </c>
    </row>
    <row r="612" spans="26:26" x14ac:dyDescent="0.25">
      <c r="Z612" s="66" t="s">
        <v>962</v>
      </c>
    </row>
    <row r="613" spans="26:26" x14ac:dyDescent="0.25">
      <c r="Z613" s="67" t="s">
        <v>386</v>
      </c>
    </row>
    <row r="614" spans="26:26" x14ac:dyDescent="0.25">
      <c r="Z614" s="68" t="s">
        <v>969</v>
      </c>
    </row>
    <row r="615" spans="26:26" x14ac:dyDescent="0.25">
      <c r="Z615" s="69" t="s">
        <v>968</v>
      </c>
    </row>
    <row r="616" spans="26:26" x14ac:dyDescent="0.25">
      <c r="Z616" s="66" t="s">
        <v>979</v>
      </c>
    </row>
    <row r="617" spans="26:26" x14ac:dyDescent="0.25">
      <c r="Z617" s="67" t="s">
        <v>386</v>
      </c>
    </row>
    <row r="618" spans="26:26" x14ac:dyDescent="0.25">
      <c r="Z618" s="68" t="s">
        <v>987</v>
      </c>
    </row>
    <row r="619" spans="26:26" x14ac:dyDescent="0.25">
      <c r="Z619" s="69" t="s">
        <v>986</v>
      </c>
    </row>
    <row r="620" spans="26:26" x14ac:dyDescent="0.25">
      <c r="Z620" s="66" t="s">
        <v>4773</v>
      </c>
    </row>
    <row r="621" spans="26:26" x14ac:dyDescent="0.25">
      <c r="Z621" s="67" t="s">
        <v>386</v>
      </c>
    </row>
    <row r="622" spans="26:26" x14ac:dyDescent="0.25">
      <c r="Z622" s="68" t="s">
        <v>4779</v>
      </c>
    </row>
    <row r="623" spans="26:26" x14ac:dyDescent="0.25">
      <c r="Z623" s="69" t="s">
        <v>386</v>
      </c>
    </row>
    <row r="624" spans="26:26" x14ac:dyDescent="0.25">
      <c r="Z624" s="66" t="s">
        <v>1902</v>
      </c>
    </row>
    <row r="625" spans="26:26" x14ac:dyDescent="0.25">
      <c r="Z625" s="67" t="s">
        <v>386</v>
      </c>
    </row>
    <row r="626" spans="26:26" x14ac:dyDescent="0.25">
      <c r="Z626" s="68" t="s">
        <v>319</v>
      </c>
    </row>
    <row r="627" spans="26:26" x14ac:dyDescent="0.25">
      <c r="Z627" s="69" t="s">
        <v>1908</v>
      </c>
    </row>
    <row r="628" spans="26:26" x14ac:dyDescent="0.25">
      <c r="Z628" s="66" t="s">
        <v>2891</v>
      </c>
    </row>
    <row r="629" spans="26:26" x14ac:dyDescent="0.25">
      <c r="Z629" s="67" t="s">
        <v>960</v>
      </c>
    </row>
    <row r="630" spans="26:26" x14ac:dyDescent="0.25">
      <c r="Z630" s="68" t="s">
        <v>2898</v>
      </c>
    </row>
    <row r="631" spans="26:26" x14ac:dyDescent="0.25">
      <c r="Z631" s="69" t="s">
        <v>386</v>
      </c>
    </row>
    <row r="632" spans="26:26" x14ac:dyDescent="0.25">
      <c r="Z632" s="66" t="s">
        <v>1781</v>
      </c>
    </row>
    <row r="633" spans="26:26" x14ac:dyDescent="0.25">
      <c r="Z633" s="67" t="s">
        <v>386</v>
      </c>
    </row>
    <row r="634" spans="26:26" x14ac:dyDescent="0.25">
      <c r="Z634" s="68" t="s">
        <v>1790</v>
      </c>
    </row>
    <row r="635" spans="26:26" x14ac:dyDescent="0.25">
      <c r="Z635" s="69" t="s">
        <v>1789</v>
      </c>
    </row>
    <row r="636" spans="26:26" x14ac:dyDescent="0.25">
      <c r="Z636" s="66" t="s">
        <v>4780</v>
      </c>
    </row>
    <row r="637" spans="26:26" x14ac:dyDescent="0.25">
      <c r="Z637" s="67" t="s">
        <v>386</v>
      </c>
    </row>
    <row r="638" spans="26:26" x14ac:dyDescent="0.25">
      <c r="Z638" s="68" t="s">
        <v>4786</v>
      </c>
    </row>
    <row r="639" spans="26:26" x14ac:dyDescent="0.25">
      <c r="Z639" s="69" t="s">
        <v>386</v>
      </c>
    </row>
    <row r="640" spans="26:26" x14ac:dyDescent="0.25">
      <c r="Z640" s="66" t="s">
        <v>988</v>
      </c>
    </row>
    <row r="641" spans="26:26" x14ac:dyDescent="0.25">
      <c r="Z641" s="67" t="s">
        <v>386</v>
      </c>
    </row>
    <row r="642" spans="26:26" x14ac:dyDescent="0.25">
      <c r="Z642" s="68" t="s">
        <v>386</v>
      </c>
    </row>
    <row r="643" spans="26:26" x14ac:dyDescent="0.25">
      <c r="Z643" s="69" t="s">
        <v>994</v>
      </c>
    </row>
    <row r="644" spans="26:26" x14ac:dyDescent="0.25">
      <c r="Z644" s="66" t="s">
        <v>1876</v>
      </c>
    </row>
    <row r="645" spans="26:26" x14ac:dyDescent="0.25">
      <c r="Z645" s="67" t="s">
        <v>386</v>
      </c>
    </row>
    <row r="646" spans="26:26" x14ac:dyDescent="0.25">
      <c r="Z646" s="68" t="s">
        <v>386</v>
      </c>
    </row>
    <row r="647" spans="26:26" x14ac:dyDescent="0.25">
      <c r="Z647" s="69" t="s">
        <v>1883</v>
      </c>
    </row>
    <row r="648" spans="26:26" x14ac:dyDescent="0.25">
      <c r="Z648" s="66" t="s">
        <v>4622</v>
      </c>
    </row>
    <row r="649" spans="26:26" x14ac:dyDescent="0.25">
      <c r="Z649" s="67" t="s">
        <v>386</v>
      </c>
    </row>
    <row r="650" spans="26:26" x14ac:dyDescent="0.25">
      <c r="Z650" s="68" t="s">
        <v>4629</v>
      </c>
    </row>
    <row r="651" spans="26:26" x14ac:dyDescent="0.25">
      <c r="Z651" s="69" t="s">
        <v>386</v>
      </c>
    </row>
    <row r="652" spans="26:26" x14ac:dyDescent="0.25">
      <c r="Z652" s="66" t="s">
        <v>4021</v>
      </c>
    </row>
    <row r="653" spans="26:26" x14ac:dyDescent="0.25">
      <c r="Z653" s="67" t="s">
        <v>363</v>
      </c>
    </row>
    <row r="654" spans="26:26" x14ac:dyDescent="0.25">
      <c r="Z654" s="68" t="s">
        <v>386</v>
      </c>
    </row>
    <row r="655" spans="26:26" x14ac:dyDescent="0.25">
      <c r="Z655" s="69" t="s">
        <v>386</v>
      </c>
    </row>
    <row r="656" spans="26:26" x14ac:dyDescent="0.25">
      <c r="Z656" s="66" t="s">
        <v>4638</v>
      </c>
    </row>
    <row r="657" spans="26:26" x14ac:dyDescent="0.25">
      <c r="Z657" s="67" t="s">
        <v>386</v>
      </c>
    </row>
    <row r="658" spans="26:26" x14ac:dyDescent="0.25">
      <c r="Z658" s="68" t="s">
        <v>4646</v>
      </c>
    </row>
    <row r="659" spans="26:26" x14ac:dyDescent="0.25">
      <c r="Z659" s="69" t="s">
        <v>386</v>
      </c>
    </row>
    <row r="660" spans="26:26" x14ac:dyDescent="0.25">
      <c r="Z660" s="66" t="s">
        <v>2465</v>
      </c>
    </row>
    <row r="661" spans="26:26" x14ac:dyDescent="0.25">
      <c r="Z661" s="67" t="s">
        <v>386</v>
      </c>
    </row>
    <row r="662" spans="26:26" x14ac:dyDescent="0.25">
      <c r="Z662" s="68" t="s">
        <v>508</v>
      </c>
    </row>
    <row r="663" spans="26:26" x14ac:dyDescent="0.25">
      <c r="Z663" s="69" t="s">
        <v>2472</v>
      </c>
    </row>
    <row r="664" spans="26:26" x14ac:dyDescent="0.25">
      <c r="Z664" s="66" t="s">
        <v>341</v>
      </c>
    </row>
    <row r="665" spans="26:26" x14ac:dyDescent="0.25">
      <c r="Z665" s="67" t="s">
        <v>386</v>
      </c>
    </row>
    <row r="666" spans="26:26" x14ac:dyDescent="0.25">
      <c r="Z666" s="68" t="s">
        <v>386</v>
      </c>
    </row>
    <row r="667" spans="26:26" x14ac:dyDescent="0.25">
      <c r="Z667" s="69" t="s">
        <v>318</v>
      </c>
    </row>
    <row r="668" spans="26:26" x14ac:dyDescent="0.25">
      <c r="Z668" s="65" t="s">
        <v>898</v>
      </c>
    </row>
    <row r="669" spans="26:26" x14ac:dyDescent="0.25">
      <c r="Z669" s="66" t="s">
        <v>4795</v>
      </c>
    </row>
    <row r="670" spans="26:26" x14ac:dyDescent="0.25">
      <c r="Z670" s="67" t="s">
        <v>386</v>
      </c>
    </row>
    <row r="671" spans="26:26" x14ac:dyDescent="0.25">
      <c r="Z671" s="68" t="s">
        <v>1253</v>
      </c>
    </row>
    <row r="672" spans="26:26" x14ac:dyDescent="0.25">
      <c r="Z672" s="69" t="s">
        <v>386</v>
      </c>
    </row>
    <row r="673" spans="26:26" x14ac:dyDescent="0.25">
      <c r="Z673" s="66" t="s">
        <v>3142</v>
      </c>
    </row>
    <row r="674" spans="26:26" x14ac:dyDescent="0.25">
      <c r="Z674" s="67" t="s">
        <v>3152</v>
      </c>
    </row>
    <row r="675" spans="26:26" x14ac:dyDescent="0.25">
      <c r="Z675" s="68" t="s">
        <v>3153</v>
      </c>
    </row>
    <row r="676" spans="26:26" x14ac:dyDescent="0.25">
      <c r="Z676" s="69" t="s">
        <v>386</v>
      </c>
    </row>
    <row r="677" spans="26:26" x14ac:dyDescent="0.25">
      <c r="Z677" s="66" t="s">
        <v>5021</v>
      </c>
    </row>
    <row r="678" spans="26:26" x14ac:dyDescent="0.25">
      <c r="Z678" s="67" t="s">
        <v>386</v>
      </c>
    </row>
    <row r="679" spans="26:26" x14ac:dyDescent="0.25">
      <c r="Z679" s="68" t="s">
        <v>5020</v>
      </c>
    </row>
    <row r="680" spans="26:26" x14ac:dyDescent="0.25">
      <c r="Z680" s="69" t="s">
        <v>386</v>
      </c>
    </row>
    <row r="681" spans="26:26" x14ac:dyDescent="0.25">
      <c r="Z681" s="66" t="s">
        <v>3067</v>
      </c>
    </row>
    <row r="682" spans="26:26" x14ac:dyDescent="0.25">
      <c r="Z682" s="67" t="s">
        <v>3065</v>
      </c>
    </row>
    <row r="683" spans="26:26" x14ac:dyDescent="0.25">
      <c r="Z683" s="68" t="s">
        <v>386</v>
      </c>
    </row>
    <row r="684" spans="26:26" x14ac:dyDescent="0.25">
      <c r="Z684" s="69" t="s">
        <v>386</v>
      </c>
    </row>
    <row r="685" spans="26:26" x14ac:dyDescent="0.25">
      <c r="Z685" s="66" t="s">
        <v>4596</v>
      </c>
    </row>
    <row r="686" spans="26:26" x14ac:dyDescent="0.25">
      <c r="Z686" s="67" t="s">
        <v>386</v>
      </c>
    </row>
    <row r="687" spans="26:26" x14ac:dyDescent="0.25">
      <c r="Z687" s="68" t="s">
        <v>3212</v>
      </c>
    </row>
    <row r="688" spans="26:26" x14ac:dyDescent="0.25">
      <c r="Z688" s="69" t="s">
        <v>386</v>
      </c>
    </row>
    <row r="689" spans="26:26" x14ac:dyDescent="0.25">
      <c r="Z689" s="66" t="s">
        <v>5011</v>
      </c>
    </row>
    <row r="690" spans="26:26" x14ac:dyDescent="0.25">
      <c r="Z690" s="67" t="s">
        <v>386</v>
      </c>
    </row>
    <row r="691" spans="26:26" x14ac:dyDescent="0.25">
      <c r="Z691" s="68" t="s">
        <v>5020</v>
      </c>
    </row>
    <row r="692" spans="26:26" x14ac:dyDescent="0.25">
      <c r="Z692" s="69" t="s">
        <v>386</v>
      </c>
    </row>
    <row r="693" spans="26:26" x14ac:dyDescent="0.25">
      <c r="Z693" s="66" t="s">
        <v>3054</v>
      </c>
    </row>
    <row r="694" spans="26:26" x14ac:dyDescent="0.25">
      <c r="Z694" s="67" t="s">
        <v>3065</v>
      </c>
    </row>
    <row r="695" spans="26:26" x14ac:dyDescent="0.25">
      <c r="Z695" s="68" t="s">
        <v>3066</v>
      </c>
    </row>
    <row r="696" spans="26:26" x14ac:dyDescent="0.25">
      <c r="Z696" s="69" t="s">
        <v>386</v>
      </c>
    </row>
    <row r="697" spans="26:26" x14ac:dyDescent="0.25">
      <c r="Z697" s="66" t="s">
        <v>3204</v>
      </c>
    </row>
    <row r="698" spans="26:26" x14ac:dyDescent="0.25">
      <c r="Z698" s="67" t="s">
        <v>3211</v>
      </c>
    </row>
    <row r="699" spans="26:26" x14ac:dyDescent="0.25">
      <c r="Z699" s="68" t="s">
        <v>3212</v>
      </c>
    </row>
    <row r="700" spans="26:26" x14ac:dyDescent="0.25">
      <c r="Z700" s="69" t="s">
        <v>386</v>
      </c>
    </row>
    <row r="701" spans="26:26" x14ac:dyDescent="0.25">
      <c r="Z701" s="66" t="s">
        <v>4605</v>
      </c>
    </row>
    <row r="702" spans="26:26" x14ac:dyDescent="0.25">
      <c r="Z702" s="67" t="s">
        <v>386</v>
      </c>
    </row>
    <row r="703" spans="26:26" x14ac:dyDescent="0.25">
      <c r="Z703" s="68" t="s">
        <v>3212</v>
      </c>
    </row>
    <row r="704" spans="26:26" x14ac:dyDescent="0.25">
      <c r="Z704" s="69" t="s">
        <v>386</v>
      </c>
    </row>
    <row r="705" spans="26:26" x14ac:dyDescent="0.25">
      <c r="Z705" s="66" t="s">
        <v>912</v>
      </c>
    </row>
    <row r="706" spans="26:26" x14ac:dyDescent="0.25">
      <c r="Z706" s="67" t="s">
        <v>920</v>
      </c>
    </row>
    <row r="707" spans="26:26" x14ac:dyDescent="0.25">
      <c r="Z707" s="68" t="s">
        <v>921</v>
      </c>
    </row>
    <row r="708" spans="26:26" x14ac:dyDescent="0.25">
      <c r="Z708" s="69" t="s">
        <v>571</v>
      </c>
    </row>
    <row r="709" spans="26:26" x14ac:dyDescent="0.25">
      <c r="Z709" s="66" t="s">
        <v>3794</v>
      </c>
    </row>
    <row r="710" spans="26:26" x14ac:dyDescent="0.25">
      <c r="Z710" s="67" t="s">
        <v>2385</v>
      </c>
    </row>
    <row r="711" spans="26:26" x14ac:dyDescent="0.25">
      <c r="Z711" s="68" t="s">
        <v>3806</v>
      </c>
    </row>
    <row r="712" spans="26:26" x14ac:dyDescent="0.25">
      <c r="Z712" s="69" t="s">
        <v>386</v>
      </c>
    </row>
    <row r="713" spans="26:26" x14ac:dyDescent="0.25">
      <c r="Z713" s="66" t="s">
        <v>899</v>
      </c>
    </row>
    <row r="714" spans="26:26" x14ac:dyDescent="0.25">
      <c r="Z714" s="67" t="s">
        <v>386</v>
      </c>
    </row>
    <row r="715" spans="26:26" x14ac:dyDescent="0.25">
      <c r="Z715" s="68" t="s">
        <v>386</v>
      </c>
    </row>
    <row r="716" spans="26:26" x14ac:dyDescent="0.25">
      <c r="Z716" s="69" t="s">
        <v>911</v>
      </c>
    </row>
    <row r="717" spans="26:26" x14ac:dyDescent="0.25">
      <c r="Z717" s="66" t="s">
        <v>4508</v>
      </c>
    </row>
    <row r="718" spans="26:26" x14ac:dyDescent="0.25">
      <c r="Z718" s="67" t="s">
        <v>386</v>
      </c>
    </row>
    <row r="719" spans="26:26" x14ac:dyDescent="0.25">
      <c r="Z719" s="68" t="s">
        <v>4516</v>
      </c>
    </row>
    <row r="720" spans="26:26" x14ac:dyDescent="0.25">
      <c r="Z720" s="69" t="s">
        <v>386</v>
      </c>
    </row>
    <row r="721" spans="26:26" x14ac:dyDescent="0.25">
      <c r="Z721" s="66" t="s">
        <v>3412</v>
      </c>
    </row>
    <row r="722" spans="26:26" x14ac:dyDescent="0.25">
      <c r="Z722" s="67" t="s">
        <v>920</v>
      </c>
    </row>
    <row r="723" spans="26:26" x14ac:dyDescent="0.25">
      <c r="Z723" s="68" t="s">
        <v>921</v>
      </c>
    </row>
    <row r="724" spans="26:26" x14ac:dyDescent="0.25">
      <c r="Z724" s="69" t="s">
        <v>386</v>
      </c>
    </row>
    <row r="725" spans="26:26" x14ac:dyDescent="0.25">
      <c r="Z725" s="66" t="s">
        <v>922</v>
      </c>
    </row>
    <row r="726" spans="26:26" x14ac:dyDescent="0.25">
      <c r="Z726" s="67" t="s">
        <v>386</v>
      </c>
    </row>
    <row r="727" spans="26:26" x14ac:dyDescent="0.25">
      <c r="Z727" s="68" t="s">
        <v>386</v>
      </c>
    </row>
    <row r="728" spans="26:26" x14ac:dyDescent="0.25">
      <c r="Z728" s="69" t="s">
        <v>571</v>
      </c>
    </row>
    <row r="729" spans="26:26" x14ac:dyDescent="0.25">
      <c r="Z729" s="66" t="s">
        <v>3229</v>
      </c>
    </row>
    <row r="730" spans="26:26" x14ac:dyDescent="0.25">
      <c r="Z730" s="67" t="s">
        <v>3238</v>
      </c>
    </row>
    <row r="731" spans="26:26" x14ac:dyDescent="0.25">
      <c r="Z731" s="68" t="s">
        <v>3239</v>
      </c>
    </row>
    <row r="732" spans="26:26" x14ac:dyDescent="0.25">
      <c r="Z732" s="69" t="s">
        <v>386</v>
      </c>
    </row>
    <row r="733" spans="26:26" x14ac:dyDescent="0.25">
      <c r="Z733" s="66" t="s">
        <v>4587</v>
      </c>
    </row>
    <row r="734" spans="26:26" x14ac:dyDescent="0.25">
      <c r="Z734" s="67" t="s">
        <v>386</v>
      </c>
    </row>
    <row r="735" spans="26:26" x14ac:dyDescent="0.25">
      <c r="Z735" s="68" t="s">
        <v>3212</v>
      </c>
    </row>
    <row r="736" spans="26:26" x14ac:dyDescent="0.25">
      <c r="Z736" s="69" t="s">
        <v>386</v>
      </c>
    </row>
    <row r="737" spans="26:26" x14ac:dyDescent="0.25">
      <c r="Z737" s="65" t="s">
        <v>175</v>
      </c>
    </row>
    <row r="738" spans="26:26" x14ac:dyDescent="0.25">
      <c r="Z738" s="66" t="s">
        <v>3786</v>
      </c>
    </row>
    <row r="739" spans="26:26" x14ac:dyDescent="0.25">
      <c r="Z739" s="67" t="s">
        <v>3784</v>
      </c>
    </row>
    <row r="740" spans="26:26" x14ac:dyDescent="0.25">
      <c r="Z740" s="68" t="s">
        <v>386</v>
      </c>
    </row>
    <row r="741" spans="26:26" x14ac:dyDescent="0.25">
      <c r="Z741" s="69" t="s">
        <v>386</v>
      </c>
    </row>
    <row r="742" spans="26:26" x14ac:dyDescent="0.25">
      <c r="Z742" s="66" t="s">
        <v>4979</v>
      </c>
    </row>
    <row r="743" spans="26:26" x14ac:dyDescent="0.25">
      <c r="Z743" s="67" t="s">
        <v>386</v>
      </c>
    </row>
    <row r="744" spans="26:26" x14ac:dyDescent="0.25">
      <c r="Z744" s="68" t="s">
        <v>744</v>
      </c>
    </row>
    <row r="745" spans="26:26" x14ac:dyDescent="0.25">
      <c r="Z745" s="69" t="s">
        <v>386</v>
      </c>
    </row>
    <row r="746" spans="26:26" x14ac:dyDescent="0.25">
      <c r="Z746" s="66" t="s">
        <v>4899</v>
      </c>
    </row>
    <row r="747" spans="26:26" x14ac:dyDescent="0.25">
      <c r="Z747" s="67" t="s">
        <v>386</v>
      </c>
    </row>
    <row r="748" spans="26:26" x14ac:dyDescent="0.25">
      <c r="Z748" s="68" t="s">
        <v>4906</v>
      </c>
    </row>
    <row r="749" spans="26:26" x14ac:dyDescent="0.25">
      <c r="Z749" s="69" t="s">
        <v>386</v>
      </c>
    </row>
    <row r="750" spans="26:26" x14ac:dyDescent="0.25">
      <c r="Z750" s="66" t="s">
        <v>4907</v>
      </c>
    </row>
    <row r="751" spans="26:26" x14ac:dyDescent="0.25">
      <c r="Z751" s="67" t="s">
        <v>386</v>
      </c>
    </row>
    <row r="752" spans="26:26" x14ac:dyDescent="0.25">
      <c r="Z752" s="68" t="s">
        <v>4906</v>
      </c>
    </row>
    <row r="753" spans="26:26" x14ac:dyDescent="0.25">
      <c r="Z753" s="69" t="s">
        <v>386</v>
      </c>
    </row>
    <row r="754" spans="26:26" x14ac:dyDescent="0.25">
      <c r="Z754" s="66" t="s">
        <v>583</v>
      </c>
    </row>
    <row r="755" spans="26:26" x14ac:dyDescent="0.25">
      <c r="Z755" s="67" t="s">
        <v>386</v>
      </c>
    </row>
    <row r="756" spans="26:26" x14ac:dyDescent="0.25">
      <c r="Z756" s="68" t="s">
        <v>592</v>
      </c>
    </row>
    <row r="757" spans="26:26" x14ac:dyDescent="0.25">
      <c r="Z757" s="69" t="s">
        <v>591</v>
      </c>
    </row>
    <row r="758" spans="26:26" x14ac:dyDescent="0.25">
      <c r="Z758" s="66" t="s">
        <v>4358</v>
      </c>
    </row>
    <row r="759" spans="26:26" x14ac:dyDescent="0.25">
      <c r="Z759" s="67" t="s">
        <v>386</v>
      </c>
    </row>
    <row r="760" spans="26:26" x14ac:dyDescent="0.25">
      <c r="Z760" s="68" t="s">
        <v>4364</v>
      </c>
    </row>
    <row r="761" spans="26:26" x14ac:dyDescent="0.25">
      <c r="Z761" s="69" t="s">
        <v>386</v>
      </c>
    </row>
    <row r="762" spans="26:26" x14ac:dyDescent="0.25">
      <c r="Z762" s="66" t="s">
        <v>1856</v>
      </c>
    </row>
    <row r="763" spans="26:26" x14ac:dyDescent="0.25">
      <c r="Z763" s="67" t="s">
        <v>1866</v>
      </c>
    </row>
    <row r="764" spans="26:26" x14ac:dyDescent="0.25">
      <c r="Z764" s="68" t="s">
        <v>386</v>
      </c>
    </row>
    <row r="765" spans="26:26" x14ac:dyDescent="0.25">
      <c r="Z765" s="69" t="s">
        <v>1865</v>
      </c>
    </row>
    <row r="766" spans="26:26" x14ac:dyDescent="0.25">
      <c r="Z766" s="66" t="s">
        <v>686</v>
      </c>
    </row>
    <row r="767" spans="26:26" x14ac:dyDescent="0.25">
      <c r="Z767" s="67" t="s">
        <v>386</v>
      </c>
    </row>
    <row r="768" spans="26:26" x14ac:dyDescent="0.25">
      <c r="Z768" s="68" t="s">
        <v>694</v>
      </c>
    </row>
    <row r="769" spans="26:26" x14ac:dyDescent="0.25">
      <c r="Z769" s="69" t="s">
        <v>693</v>
      </c>
    </row>
    <row r="770" spans="26:26" x14ac:dyDescent="0.25">
      <c r="Z770" s="66" t="s">
        <v>2494</v>
      </c>
    </row>
    <row r="771" spans="26:26" x14ac:dyDescent="0.25">
      <c r="Z771" s="67" t="s">
        <v>386</v>
      </c>
    </row>
    <row r="772" spans="26:26" x14ac:dyDescent="0.25">
      <c r="Z772" s="68" t="s">
        <v>386</v>
      </c>
    </row>
    <row r="773" spans="26:26" x14ac:dyDescent="0.25">
      <c r="Z773" s="69" t="s">
        <v>2502</v>
      </c>
    </row>
    <row r="774" spans="26:26" x14ac:dyDescent="0.25">
      <c r="Z774" s="66" t="s">
        <v>4923</v>
      </c>
    </row>
    <row r="775" spans="26:26" x14ac:dyDescent="0.25">
      <c r="Z775" s="67" t="s">
        <v>386</v>
      </c>
    </row>
    <row r="776" spans="26:26" x14ac:dyDescent="0.25">
      <c r="Z776" s="68" t="s">
        <v>4930</v>
      </c>
    </row>
    <row r="777" spans="26:26" x14ac:dyDescent="0.25">
      <c r="Z777" s="69" t="s">
        <v>386</v>
      </c>
    </row>
    <row r="778" spans="26:26" x14ac:dyDescent="0.25">
      <c r="Z778" s="66" t="s">
        <v>4969</v>
      </c>
    </row>
    <row r="779" spans="26:26" x14ac:dyDescent="0.25">
      <c r="Z779" s="67" t="s">
        <v>386</v>
      </c>
    </row>
    <row r="780" spans="26:26" x14ac:dyDescent="0.25">
      <c r="Z780" s="68" t="s">
        <v>4978</v>
      </c>
    </row>
    <row r="781" spans="26:26" x14ac:dyDescent="0.25">
      <c r="Z781" s="69" t="s">
        <v>386</v>
      </c>
    </row>
    <row r="782" spans="26:26" x14ac:dyDescent="0.25">
      <c r="Z782" s="66" t="s">
        <v>4737</v>
      </c>
    </row>
    <row r="783" spans="26:26" x14ac:dyDescent="0.25">
      <c r="Z783" s="67" t="s">
        <v>386</v>
      </c>
    </row>
    <row r="784" spans="26:26" x14ac:dyDescent="0.25">
      <c r="Z784" s="68" t="s">
        <v>4746</v>
      </c>
    </row>
    <row r="785" spans="26:26" x14ac:dyDescent="0.25">
      <c r="Z785" s="69" t="s">
        <v>386</v>
      </c>
    </row>
    <row r="786" spans="26:26" x14ac:dyDescent="0.25">
      <c r="Z786" s="66" t="s">
        <v>4940</v>
      </c>
    </row>
    <row r="787" spans="26:26" x14ac:dyDescent="0.25">
      <c r="Z787" s="67" t="s">
        <v>386</v>
      </c>
    </row>
    <row r="788" spans="26:26" x14ac:dyDescent="0.25">
      <c r="Z788" s="68" t="s">
        <v>4939</v>
      </c>
    </row>
    <row r="789" spans="26:26" x14ac:dyDescent="0.25">
      <c r="Z789" s="69" t="s">
        <v>386</v>
      </c>
    </row>
    <row r="790" spans="26:26" x14ac:dyDescent="0.25">
      <c r="Z790" s="66" t="s">
        <v>666</v>
      </c>
    </row>
    <row r="791" spans="26:26" x14ac:dyDescent="0.25">
      <c r="Z791" s="67" t="s">
        <v>386</v>
      </c>
    </row>
    <row r="792" spans="26:26" x14ac:dyDescent="0.25">
      <c r="Z792" s="68" t="s">
        <v>676</v>
      </c>
    </row>
    <row r="793" spans="26:26" x14ac:dyDescent="0.25">
      <c r="Z793" s="69" t="s">
        <v>675</v>
      </c>
    </row>
    <row r="794" spans="26:26" x14ac:dyDescent="0.25">
      <c r="Z794" s="66" t="s">
        <v>703</v>
      </c>
    </row>
    <row r="795" spans="26:26" x14ac:dyDescent="0.25">
      <c r="Z795" s="67" t="s">
        <v>386</v>
      </c>
    </row>
    <row r="796" spans="26:26" x14ac:dyDescent="0.25">
      <c r="Z796" s="68" t="s">
        <v>713</v>
      </c>
    </row>
    <row r="797" spans="26:26" x14ac:dyDescent="0.25">
      <c r="Z797" s="69" t="s">
        <v>712</v>
      </c>
    </row>
    <row r="798" spans="26:26" x14ac:dyDescent="0.25">
      <c r="Z798" s="66" t="s">
        <v>774</v>
      </c>
    </row>
    <row r="799" spans="26:26" x14ac:dyDescent="0.25">
      <c r="Z799" s="67" t="s">
        <v>386</v>
      </c>
    </row>
    <row r="800" spans="26:26" x14ac:dyDescent="0.25">
      <c r="Z800" s="68" t="s">
        <v>386</v>
      </c>
    </row>
    <row r="801" spans="26:26" x14ac:dyDescent="0.25">
      <c r="Z801" s="69" t="s">
        <v>773</v>
      </c>
    </row>
    <row r="802" spans="26:26" x14ac:dyDescent="0.25">
      <c r="Z802" s="66" t="s">
        <v>4954</v>
      </c>
    </row>
    <row r="803" spans="26:26" x14ac:dyDescent="0.25">
      <c r="Z803" s="67" t="s">
        <v>386</v>
      </c>
    </row>
    <row r="804" spans="26:26" x14ac:dyDescent="0.25">
      <c r="Z804" s="68" t="s">
        <v>4961</v>
      </c>
    </row>
    <row r="805" spans="26:26" x14ac:dyDescent="0.25">
      <c r="Z805" s="69" t="s">
        <v>386</v>
      </c>
    </row>
    <row r="806" spans="26:26" x14ac:dyDescent="0.25">
      <c r="Z806" s="66" t="s">
        <v>5112</v>
      </c>
    </row>
    <row r="807" spans="26:26" x14ac:dyDescent="0.25">
      <c r="Z807" s="67" t="s">
        <v>386</v>
      </c>
    </row>
    <row r="808" spans="26:26" x14ac:dyDescent="0.25">
      <c r="Z808" s="68" t="s">
        <v>5111</v>
      </c>
    </row>
    <row r="809" spans="26:26" x14ac:dyDescent="0.25">
      <c r="Z809" s="69" t="s">
        <v>386</v>
      </c>
    </row>
    <row r="810" spans="26:26" x14ac:dyDescent="0.25">
      <c r="Z810" s="66" t="s">
        <v>1099</v>
      </c>
    </row>
    <row r="811" spans="26:26" x14ac:dyDescent="0.25">
      <c r="Z811" s="67" t="s">
        <v>743</v>
      </c>
    </row>
    <row r="812" spans="26:26" x14ac:dyDescent="0.25">
      <c r="Z812" s="68" t="s">
        <v>386</v>
      </c>
    </row>
    <row r="813" spans="26:26" x14ac:dyDescent="0.25">
      <c r="Z813" s="69" t="s">
        <v>1097</v>
      </c>
    </row>
    <row r="814" spans="26:26" x14ac:dyDescent="0.25">
      <c r="Z814" s="66" t="s">
        <v>1090</v>
      </c>
    </row>
    <row r="815" spans="26:26" x14ac:dyDescent="0.25">
      <c r="Z815" s="67" t="s">
        <v>743</v>
      </c>
    </row>
    <row r="816" spans="26:26" x14ac:dyDescent="0.25">
      <c r="Z816" s="68" t="s">
        <v>1098</v>
      </c>
    </row>
    <row r="817" spans="26:26" x14ac:dyDescent="0.25">
      <c r="Z817" s="69" t="s">
        <v>1097</v>
      </c>
    </row>
    <row r="818" spans="26:26" x14ac:dyDescent="0.25">
      <c r="Z818" s="66" t="s">
        <v>733</v>
      </c>
    </row>
    <row r="819" spans="26:26" x14ac:dyDescent="0.25">
      <c r="Z819" s="67" t="s">
        <v>743</v>
      </c>
    </row>
    <row r="820" spans="26:26" x14ac:dyDescent="0.25">
      <c r="Z820" s="68" t="s">
        <v>744</v>
      </c>
    </row>
    <row r="821" spans="26:26" x14ac:dyDescent="0.25">
      <c r="Z821" s="69" t="s">
        <v>742</v>
      </c>
    </row>
    <row r="822" spans="26:26" x14ac:dyDescent="0.25">
      <c r="Z822" s="66" t="s">
        <v>745</v>
      </c>
    </row>
    <row r="823" spans="26:26" x14ac:dyDescent="0.25">
      <c r="Z823" s="67" t="s">
        <v>386</v>
      </c>
    </row>
    <row r="824" spans="26:26" x14ac:dyDescent="0.25">
      <c r="Z824" s="68" t="s">
        <v>753</v>
      </c>
    </row>
    <row r="825" spans="26:26" x14ac:dyDescent="0.25">
      <c r="Z825" s="69" t="s">
        <v>752</v>
      </c>
    </row>
    <row r="826" spans="26:26" x14ac:dyDescent="0.25">
      <c r="Z826" s="66" t="s">
        <v>3760</v>
      </c>
    </row>
    <row r="827" spans="26:26" x14ac:dyDescent="0.25">
      <c r="Z827" s="67" t="s">
        <v>3772</v>
      </c>
    </row>
    <row r="828" spans="26:26" x14ac:dyDescent="0.25">
      <c r="Z828" s="68" t="s">
        <v>3773</v>
      </c>
    </row>
    <row r="829" spans="26:26" x14ac:dyDescent="0.25">
      <c r="Z829" s="69" t="s">
        <v>386</v>
      </c>
    </row>
    <row r="830" spans="26:26" x14ac:dyDescent="0.25">
      <c r="Z830" s="66" t="s">
        <v>714</v>
      </c>
    </row>
    <row r="831" spans="26:26" x14ac:dyDescent="0.25">
      <c r="Z831" s="67" t="s">
        <v>724</v>
      </c>
    </row>
    <row r="832" spans="26:26" x14ac:dyDescent="0.25">
      <c r="Z832" s="68" t="s">
        <v>725</v>
      </c>
    </row>
    <row r="833" spans="26:26" x14ac:dyDescent="0.25">
      <c r="Z833" s="69" t="s">
        <v>723</v>
      </c>
    </row>
    <row r="834" spans="26:26" x14ac:dyDescent="0.25">
      <c r="Z834" s="66" t="s">
        <v>5126</v>
      </c>
    </row>
    <row r="835" spans="26:26" x14ac:dyDescent="0.25">
      <c r="Z835" s="67" t="s">
        <v>386</v>
      </c>
    </row>
    <row r="836" spans="26:26" x14ac:dyDescent="0.25">
      <c r="Z836" s="68" t="s">
        <v>5134</v>
      </c>
    </row>
    <row r="837" spans="26:26" x14ac:dyDescent="0.25">
      <c r="Z837" s="69" t="s">
        <v>386</v>
      </c>
    </row>
    <row r="838" spans="26:26" x14ac:dyDescent="0.25">
      <c r="Z838" s="66" t="s">
        <v>5143</v>
      </c>
    </row>
    <row r="839" spans="26:26" x14ac:dyDescent="0.25">
      <c r="Z839" s="67" t="s">
        <v>386</v>
      </c>
    </row>
    <row r="840" spans="26:26" x14ac:dyDescent="0.25">
      <c r="Z840" s="68" t="s">
        <v>5149</v>
      </c>
    </row>
    <row r="841" spans="26:26" x14ac:dyDescent="0.25">
      <c r="Z841" s="69" t="s">
        <v>386</v>
      </c>
    </row>
    <row r="842" spans="26:26" x14ac:dyDescent="0.25">
      <c r="Z842" s="66" t="s">
        <v>754</v>
      </c>
    </row>
    <row r="843" spans="26:26" x14ac:dyDescent="0.25">
      <c r="Z843" s="67" t="s">
        <v>386</v>
      </c>
    </row>
    <row r="844" spans="26:26" x14ac:dyDescent="0.25">
      <c r="Z844" s="68" t="s">
        <v>764</v>
      </c>
    </row>
    <row r="845" spans="26:26" x14ac:dyDescent="0.25">
      <c r="Z845" s="69" t="s">
        <v>763</v>
      </c>
    </row>
    <row r="846" spans="26:26" x14ac:dyDescent="0.25">
      <c r="Z846" s="66" t="s">
        <v>5166</v>
      </c>
    </row>
    <row r="847" spans="26:26" x14ac:dyDescent="0.25">
      <c r="Z847" s="67" t="s">
        <v>386</v>
      </c>
    </row>
    <row r="848" spans="26:26" x14ac:dyDescent="0.25">
      <c r="Z848" s="68" t="s">
        <v>5172</v>
      </c>
    </row>
    <row r="849" spans="26:26" x14ac:dyDescent="0.25">
      <c r="Z849" s="69" t="s">
        <v>386</v>
      </c>
    </row>
    <row r="850" spans="26:26" x14ac:dyDescent="0.25">
      <c r="Z850" s="66" t="s">
        <v>726</v>
      </c>
    </row>
    <row r="851" spans="26:26" x14ac:dyDescent="0.25">
      <c r="Z851" s="67" t="s">
        <v>386</v>
      </c>
    </row>
    <row r="852" spans="26:26" x14ac:dyDescent="0.25">
      <c r="Z852" s="68" t="s">
        <v>386</v>
      </c>
    </row>
    <row r="853" spans="26:26" x14ac:dyDescent="0.25">
      <c r="Z853" s="69" t="s">
        <v>723</v>
      </c>
    </row>
    <row r="854" spans="26:26" x14ac:dyDescent="0.25">
      <c r="Z854" s="66" t="s">
        <v>5135</v>
      </c>
    </row>
    <row r="855" spans="26:26" x14ac:dyDescent="0.25">
      <c r="Z855" s="67" t="s">
        <v>386</v>
      </c>
    </row>
    <row r="856" spans="26:26" x14ac:dyDescent="0.25">
      <c r="Z856" s="68" t="s">
        <v>5134</v>
      </c>
    </row>
    <row r="857" spans="26:26" x14ac:dyDescent="0.25">
      <c r="Z857" s="69" t="s">
        <v>386</v>
      </c>
    </row>
    <row r="858" spans="26:26" x14ac:dyDescent="0.25">
      <c r="Z858" s="66" t="s">
        <v>695</v>
      </c>
    </row>
    <row r="859" spans="26:26" x14ac:dyDescent="0.25">
      <c r="Z859" s="67" t="s">
        <v>386</v>
      </c>
    </row>
    <row r="860" spans="26:26" x14ac:dyDescent="0.25">
      <c r="Z860" s="68" t="s">
        <v>702</v>
      </c>
    </row>
    <row r="861" spans="26:26" x14ac:dyDescent="0.25">
      <c r="Z861" s="69" t="s">
        <v>693</v>
      </c>
    </row>
    <row r="862" spans="26:26" x14ac:dyDescent="0.25">
      <c r="Z862" s="66" t="s">
        <v>219</v>
      </c>
    </row>
    <row r="863" spans="26:26" x14ac:dyDescent="0.25">
      <c r="Z863" s="67" t="s">
        <v>386</v>
      </c>
    </row>
    <row r="864" spans="26:26" x14ac:dyDescent="0.25">
      <c r="Z864" s="68" t="s">
        <v>228</v>
      </c>
    </row>
    <row r="865" spans="26:26" x14ac:dyDescent="0.25">
      <c r="Z865" s="69" t="s">
        <v>386</v>
      </c>
    </row>
    <row r="866" spans="26:26" x14ac:dyDescent="0.25">
      <c r="Z866" s="66" t="s">
        <v>5084</v>
      </c>
    </row>
    <row r="867" spans="26:26" x14ac:dyDescent="0.25">
      <c r="Z867" s="67" t="s">
        <v>386</v>
      </c>
    </row>
    <row r="868" spans="26:26" x14ac:dyDescent="0.25">
      <c r="Z868" s="68" t="s">
        <v>5093</v>
      </c>
    </row>
    <row r="869" spans="26:26" x14ac:dyDescent="0.25">
      <c r="Z869" s="69" t="s">
        <v>386</v>
      </c>
    </row>
    <row r="870" spans="26:26" x14ac:dyDescent="0.25">
      <c r="Z870" s="66" t="s">
        <v>176</v>
      </c>
    </row>
    <row r="871" spans="26:26" x14ac:dyDescent="0.25">
      <c r="Z871" s="67" t="s">
        <v>386</v>
      </c>
    </row>
    <row r="872" spans="26:26" x14ac:dyDescent="0.25">
      <c r="Z872" s="68" t="s">
        <v>190</v>
      </c>
    </row>
    <row r="873" spans="26:26" x14ac:dyDescent="0.25">
      <c r="Z873" s="69" t="s">
        <v>189</v>
      </c>
    </row>
    <row r="874" spans="26:26" x14ac:dyDescent="0.25">
      <c r="Z874" s="66" t="s">
        <v>2228</v>
      </c>
    </row>
    <row r="875" spans="26:26" x14ac:dyDescent="0.25">
      <c r="Z875" s="67" t="s">
        <v>386</v>
      </c>
    </row>
    <row r="876" spans="26:26" x14ac:dyDescent="0.25">
      <c r="Z876" s="68" t="s">
        <v>2238</v>
      </c>
    </row>
    <row r="877" spans="26:26" x14ac:dyDescent="0.25">
      <c r="Z877" s="69" t="s">
        <v>2237</v>
      </c>
    </row>
    <row r="878" spans="26:26" x14ac:dyDescent="0.25">
      <c r="Z878" s="66" t="s">
        <v>4913</v>
      </c>
    </row>
    <row r="879" spans="26:26" x14ac:dyDescent="0.25">
      <c r="Z879" s="67" t="s">
        <v>386</v>
      </c>
    </row>
    <row r="880" spans="26:26" x14ac:dyDescent="0.25">
      <c r="Z880" s="68" t="s">
        <v>4922</v>
      </c>
    </row>
    <row r="881" spans="26:26" x14ac:dyDescent="0.25">
      <c r="Z881" s="69" t="s">
        <v>386</v>
      </c>
    </row>
    <row r="882" spans="26:26" x14ac:dyDescent="0.25">
      <c r="Z882" s="66" t="s">
        <v>5102</v>
      </c>
    </row>
    <row r="883" spans="26:26" x14ac:dyDescent="0.25">
      <c r="Z883" s="67" t="s">
        <v>386</v>
      </c>
    </row>
    <row r="884" spans="26:26" x14ac:dyDescent="0.25">
      <c r="Z884" s="68" t="s">
        <v>5111</v>
      </c>
    </row>
    <row r="885" spans="26:26" x14ac:dyDescent="0.25">
      <c r="Z885" s="69" t="s">
        <v>386</v>
      </c>
    </row>
    <row r="886" spans="26:26" x14ac:dyDescent="0.25">
      <c r="Z886" s="66" t="s">
        <v>5064</v>
      </c>
    </row>
    <row r="887" spans="26:26" x14ac:dyDescent="0.25">
      <c r="Z887" s="67" t="s">
        <v>386</v>
      </c>
    </row>
    <row r="888" spans="26:26" x14ac:dyDescent="0.25">
      <c r="Z888" s="68" t="s">
        <v>644</v>
      </c>
    </row>
    <row r="889" spans="26:26" x14ac:dyDescent="0.25">
      <c r="Z889" s="69" t="s">
        <v>386</v>
      </c>
    </row>
    <row r="890" spans="26:26" x14ac:dyDescent="0.25">
      <c r="Z890" s="66" t="s">
        <v>3774</v>
      </c>
    </row>
    <row r="891" spans="26:26" x14ac:dyDescent="0.25">
      <c r="Z891" s="67" t="s">
        <v>3784</v>
      </c>
    </row>
    <row r="892" spans="26:26" x14ac:dyDescent="0.25">
      <c r="Z892" s="68" t="s">
        <v>3785</v>
      </c>
    </row>
    <row r="893" spans="26:26" x14ac:dyDescent="0.25">
      <c r="Z893" s="69" t="s">
        <v>386</v>
      </c>
    </row>
    <row r="894" spans="26:26" x14ac:dyDescent="0.25">
      <c r="Z894" s="66" t="s">
        <v>4962</v>
      </c>
    </row>
    <row r="895" spans="26:26" x14ac:dyDescent="0.25">
      <c r="Z895" s="67" t="s">
        <v>386</v>
      </c>
    </row>
    <row r="896" spans="26:26" x14ac:dyDescent="0.25">
      <c r="Z896" s="68" t="s">
        <v>4961</v>
      </c>
    </row>
    <row r="897" spans="26:26" x14ac:dyDescent="0.25">
      <c r="Z897" s="69" t="s">
        <v>386</v>
      </c>
    </row>
    <row r="898" spans="26:26" x14ac:dyDescent="0.25">
      <c r="Z898" s="66" t="s">
        <v>5029</v>
      </c>
    </row>
    <row r="899" spans="26:26" x14ac:dyDescent="0.25">
      <c r="Z899" s="67" t="s">
        <v>386</v>
      </c>
    </row>
    <row r="900" spans="26:26" x14ac:dyDescent="0.25">
      <c r="Z900" s="68" t="s">
        <v>5020</v>
      </c>
    </row>
    <row r="901" spans="26:26" x14ac:dyDescent="0.25">
      <c r="Z901" s="69" t="s">
        <v>386</v>
      </c>
    </row>
    <row r="902" spans="26:26" x14ac:dyDescent="0.25">
      <c r="Z902" s="66" t="s">
        <v>2377</v>
      </c>
    </row>
    <row r="903" spans="26:26" x14ac:dyDescent="0.25">
      <c r="Z903" s="67" t="s">
        <v>2385</v>
      </c>
    </row>
    <row r="904" spans="26:26" x14ac:dyDescent="0.25">
      <c r="Z904" s="68" t="s">
        <v>2386</v>
      </c>
    </row>
    <row r="905" spans="26:26" x14ac:dyDescent="0.25">
      <c r="Z905" s="69" t="s">
        <v>2384</v>
      </c>
    </row>
    <row r="906" spans="26:26" x14ac:dyDescent="0.25">
      <c r="Z906" s="66" t="s">
        <v>636</v>
      </c>
    </row>
    <row r="907" spans="26:26" x14ac:dyDescent="0.25">
      <c r="Z907" s="67" t="s">
        <v>386</v>
      </c>
    </row>
    <row r="908" spans="26:26" x14ac:dyDescent="0.25">
      <c r="Z908" s="68" t="s">
        <v>644</v>
      </c>
    </row>
    <row r="909" spans="26:26" x14ac:dyDescent="0.25">
      <c r="Z909" s="69" t="s">
        <v>643</v>
      </c>
    </row>
    <row r="910" spans="26:26" x14ac:dyDescent="0.25">
      <c r="Z910" s="66" t="s">
        <v>5071</v>
      </c>
    </row>
    <row r="911" spans="26:26" x14ac:dyDescent="0.25">
      <c r="Z911" s="67" t="s">
        <v>386</v>
      </c>
    </row>
    <row r="912" spans="26:26" x14ac:dyDescent="0.25">
      <c r="Z912" s="68" t="s">
        <v>644</v>
      </c>
    </row>
    <row r="913" spans="26:26" x14ac:dyDescent="0.25">
      <c r="Z913" s="69" t="s">
        <v>386</v>
      </c>
    </row>
    <row r="914" spans="26:26" x14ac:dyDescent="0.25">
      <c r="Z914" s="66" t="s">
        <v>4987</v>
      </c>
    </row>
    <row r="915" spans="26:26" x14ac:dyDescent="0.25">
      <c r="Z915" s="67" t="s">
        <v>386</v>
      </c>
    </row>
    <row r="916" spans="26:26" x14ac:dyDescent="0.25">
      <c r="Z916" s="68" t="s">
        <v>4994</v>
      </c>
    </row>
    <row r="917" spans="26:26" x14ac:dyDescent="0.25">
      <c r="Z917" s="69" t="s">
        <v>386</v>
      </c>
    </row>
    <row r="918" spans="26:26" x14ac:dyDescent="0.25">
      <c r="Z918" s="66" t="s">
        <v>765</v>
      </c>
    </row>
    <row r="919" spans="26:26" x14ac:dyDescent="0.25">
      <c r="Z919" s="67" t="s">
        <v>386</v>
      </c>
    </row>
    <row r="920" spans="26:26" x14ac:dyDescent="0.25">
      <c r="Z920" s="68" t="s">
        <v>386</v>
      </c>
    </row>
    <row r="921" spans="26:26" x14ac:dyDescent="0.25">
      <c r="Z921" s="69" t="s">
        <v>773</v>
      </c>
    </row>
    <row r="922" spans="26:26" x14ac:dyDescent="0.25">
      <c r="Z922" s="66" t="s">
        <v>4995</v>
      </c>
    </row>
    <row r="923" spans="26:26" x14ac:dyDescent="0.25">
      <c r="Z923" s="67" t="s">
        <v>386</v>
      </c>
    </row>
    <row r="924" spans="26:26" x14ac:dyDescent="0.25">
      <c r="Z924" s="68" t="s">
        <v>5002</v>
      </c>
    </row>
    <row r="925" spans="26:26" x14ac:dyDescent="0.25">
      <c r="Z925" s="69" t="s">
        <v>386</v>
      </c>
    </row>
    <row r="926" spans="26:26" x14ac:dyDescent="0.25">
      <c r="Z926" s="66" t="s">
        <v>5159</v>
      </c>
    </row>
    <row r="927" spans="26:26" x14ac:dyDescent="0.25">
      <c r="Z927" s="67" t="s">
        <v>386</v>
      </c>
    </row>
    <row r="928" spans="26:26" x14ac:dyDescent="0.25">
      <c r="Z928" s="68" t="s">
        <v>5158</v>
      </c>
    </row>
    <row r="929" spans="26:26" x14ac:dyDescent="0.25">
      <c r="Z929" s="69" t="s">
        <v>386</v>
      </c>
    </row>
    <row r="930" spans="26:26" x14ac:dyDescent="0.25">
      <c r="Z930" s="66" t="s">
        <v>4948</v>
      </c>
    </row>
    <row r="931" spans="26:26" x14ac:dyDescent="0.25">
      <c r="Z931" s="67" t="s">
        <v>386</v>
      </c>
    </row>
    <row r="932" spans="26:26" x14ac:dyDescent="0.25">
      <c r="Z932" s="68" t="s">
        <v>753</v>
      </c>
    </row>
    <row r="933" spans="26:26" x14ac:dyDescent="0.25">
      <c r="Z933" s="69" t="s">
        <v>386</v>
      </c>
    </row>
    <row r="934" spans="26:26" x14ac:dyDescent="0.25">
      <c r="Z934" s="65" t="s">
        <v>1661</v>
      </c>
    </row>
    <row r="935" spans="26:26" x14ac:dyDescent="0.25">
      <c r="Z935" s="66" t="s">
        <v>4100</v>
      </c>
    </row>
    <row r="936" spans="26:26" x14ac:dyDescent="0.25">
      <c r="Z936" s="67" t="s">
        <v>4110</v>
      </c>
    </row>
    <row r="937" spans="26:26" x14ac:dyDescent="0.25">
      <c r="Z937" s="68" t="s">
        <v>386</v>
      </c>
    </row>
    <row r="938" spans="26:26" x14ac:dyDescent="0.25">
      <c r="Z938" s="69" t="s">
        <v>386</v>
      </c>
    </row>
    <row r="939" spans="26:26" x14ac:dyDescent="0.25">
      <c r="Z939" s="66" t="s">
        <v>4111</v>
      </c>
    </row>
    <row r="940" spans="26:26" x14ac:dyDescent="0.25">
      <c r="Z940" s="67" t="s">
        <v>4119</v>
      </c>
    </row>
    <row r="941" spans="26:26" x14ac:dyDescent="0.25">
      <c r="Z941" s="68" t="s">
        <v>386</v>
      </c>
    </row>
    <row r="942" spans="26:26" x14ac:dyDescent="0.25">
      <c r="Z942" s="69" t="s">
        <v>386</v>
      </c>
    </row>
    <row r="943" spans="26:26" x14ac:dyDescent="0.25">
      <c r="Z943" s="66" t="s">
        <v>2737</v>
      </c>
    </row>
    <row r="944" spans="26:26" x14ac:dyDescent="0.25">
      <c r="Z944" s="67" t="s">
        <v>2746</v>
      </c>
    </row>
    <row r="945" spans="26:26" x14ac:dyDescent="0.25">
      <c r="Z945" s="68" t="s">
        <v>386</v>
      </c>
    </row>
    <row r="946" spans="26:26" x14ac:dyDescent="0.25">
      <c r="Z946" s="69" t="s">
        <v>386</v>
      </c>
    </row>
    <row r="947" spans="26:26" x14ac:dyDescent="0.25">
      <c r="Z947" s="66" t="s">
        <v>1676</v>
      </c>
    </row>
    <row r="948" spans="26:26" x14ac:dyDescent="0.25">
      <c r="Z948" s="67" t="s">
        <v>1685</v>
      </c>
    </row>
    <row r="949" spans="26:26" x14ac:dyDescent="0.25">
      <c r="Z949" s="68" t="s">
        <v>386</v>
      </c>
    </row>
    <row r="950" spans="26:26" x14ac:dyDescent="0.25">
      <c r="Z950" s="69" t="s">
        <v>1673</v>
      </c>
    </row>
    <row r="951" spans="26:26" x14ac:dyDescent="0.25">
      <c r="Z951" s="66" t="s">
        <v>2624</v>
      </c>
    </row>
    <row r="952" spans="26:26" x14ac:dyDescent="0.25">
      <c r="Z952" s="67" t="s">
        <v>386</v>
      </c>
    </row>
    <row r="953" spans="26:26" x14ac:dyDescent="0.25">
      <c r="Z953" s="68" t="s">
        <v>386</v>
      </c>
    </row>
    <row r="954" spans="26:26" x14ac:dyDescent="0.25">
      <c r="Z954" s="69" t="s">
        <v>2622</v>
      </c>
    </row>
    <row r="955" spans="26:26" x14ac:dyDescent="0.25">
      <c r="Z955" s="66" t="s">
        <v>2717</v>
      </c>
    </row>
    <row r="956" spans="26:26" x14ac:dyDescent="0.25">
      <c r="Z956" s="67" t="s">
        <v>2725</v>
      </c>
    </row>
    <row r="957" spans="26:26" x14ac:dyDescent="0.25">
      <c r="Z957" s="68" t="s">
        <v>2726</v>
      </c>
    </row>
    <row r="958" spans="26:26" x14ac:dyDescent="0.25">
      <c r="Z958" s="69" t="s">
        <v>386</v>
      </c>
    </row>
    <row r="959" spans="26:26" x14ac:dyDescent="0.25">
      <c r="Z959" s="66" t="s">
        <v>2199</v>
      </c>
    </row>
    <row r="960" spans="26:26" x14ac:dyDescent="0.25">
      <c r="Z960" s="67" t="s">
        <v>2207</v>
      </c>
    </row>
    <row r="961" spans="26:26" x14ac:dyDescent="0.25">
      <c r="Z961" s="68" t="s">
        <v>2208</v>
      </c>
    </row>
    <row r="962" spans="26:26" x14ac:dyDescent="0.25">
      <c r="Z962" s="69" t="s">
        <v>2206</v>
      </c>
    </row>
    <row r="963" spans="26:26" x14ac:dyDescent="0.25">
      <c r="Z963" s="66" t="s">
        <v>2134</v>
      </c>
    </row>
    <row r="964" spans="26:26" x14ac:dyDescent="0.25">
      <c r="Z964" s="67" t="s">
        <v>2143</v>
      </c>
    </row>
    <row r="965" spans="26:26" x14ac:dyDescent="0.25">
      <c r="Z965" s="68" t="s">
        <v>2144</v>
      </c>
    </row>
    <row r="966" spans="26:26" x14ac:dyDescent="0.25">
      <c r="Z966" s="69" t="s">
        <v>2142</v>
      </c>
    </row>
    <row r="967" spans="26:26" x14ac:dyDescent="0.25">
      <c r="Z967" s="66" t="s">
        <v>1702</v>
      </c>
    </row>
    <row r="968" spans="26:26" x14ac:dyDescent="0.25">
      <c r="Z968" s="67" t="s">
        <v>386</v>
      </c>
    </row>
    <row r="969" spans="26:26" x14ac:dyDescent="0.25">
      <c r="Z969" s="68" t="s">
        <v>1713</v>
      </c>
    </row>
    <row r="970" spans="26:26" x14ac:dyDescent="0.25">
      <c r="Z970" s="69" t="s">
        <v>1712</v>
      </c>
    </row>
    <row r="971" spans="26:26" x14ac:dyDescent="0.25">
      <c r="Z971" s="66" t="s">
        <v>4479</v>
      </c>
    </row>
    <row r="972" spans="26:26" x14ac:dyDescent="0.25">
      <c r="Z972" s="67" t="s">
        <v>386</v>
      </c>
    </row>
    <row r="973" spans="26:26" x14ac:dyDescent="0.25">
      <c r="Z973" s="68" t="s">
        <v>4488</v>
      </c>
    </row>
    <row r="974" spans="26:26" x14ac:dyDescent="0.25">
      <c r="Z974" s="69" t="s">
        <v>386</v>
      </c>
    </row>
    <row r="975" spans="26:26" x14ac:dyDescent="0.25">
      <c r="Z975" s="66" t="s">
        <v>1662</v>
      </c>
    </row>
    <row r="976" spans="26:26" x14ac:dyDescent="0.25">
      <c r="Z976" s="67" t="s">
        <v>1674</v>
      </c>
    </row>
    <row r="977" spans="26:26" x14ac:dyDescent="0.25">
      <c r="Z977" s="68" t="s">
        <v>1675</v>
      </c>
    </row>
    <row r="978" spans="26:26" x14ac:dyDescent="0.25">
      <c r="Z978" s="69" t="s">
        <v>1673</v>
      </c>
    </row>
    <row r="979" spans="26:26" x14ac:dyDescent="0.25">
      <c r="Z979" s="66" t="s">
        <v>2145</v>
      </c>
    </row>
    <row r="980" spans="26:26" x14ac:dyDescent="0.25">
      <c r="Z980" s="67" t="s">
        <v>2154</v>
      </c>
    </row>
    <row r="981" spans="26:26" x14ac:dyDescent="0.25">
      <c r="Z981" s="68" t="s">
        <v>2155</v>
      </c>
    </row>
    <row r="982" spans="26:26" x14ac:dyDescent="0.25">
      <c r="Z982" s="69" t="s">
        <v>2142</v>
      </c>
    </row>
    <row r="983" spans="26:26" x14ac:dyDescent="0.25">
      <c r="Z983" s="66" t="s">
        <v>3584</v>
      </c>
    </row>
    <row r="984" spans="26:26" x14ac:dyDescent="0.25">
      <c r="Z984" s="67" t="s">
        <v>3583</v>
      </c>
    </row>
    <row r="985" spans="26:26" x14ac:dyDescent="0.25">
      <c r="Z985" s="68" t="s">
        <v>3594</v>
      </c>
    </row>
    <row r="986" spans="26:26" x14ac:dyDescent="0.25">
      <c r="Z986" s="69" t="s">
        <v>386</v>
      </c>
    </row>
    <row r="987" spans="26:26" x14ac:dyDescent="0.25">
      <c r="Z987" s="66" t="s">
        <v>4489</v>
      </c>
    </row>
    <row r="988" spans="26:26" x14ac:dyDescent="0.25">
      <c r="Z988" s="67" t="s">
        <v>386</v>
      </c>
    </row>
    <row r="989" spans="26:26" x14ac:dyDescent="0.25">
      <c r="Z989" s="68" t="s">
        <v>4498</v>
      </c>
    </row>
    <row r="990" spans="26:26" x14ac:dyDescent="0.25">
      <c r="Z990" s="69" t="s">
        <v>386</v>
      </c>
    </row>
    <row r="991" spans="26:26" x14ac:dyDescent="0.25">
      <c r="Z991" s="66" t="s">
        <v>4054</v>
      </c>
    </row>
    <row r="992" spans="26:26" x14ac:dyDescent="0.25">
      <c r="Z992" s="67" t="s">
        <v>4064</v>
      </c>
    </row>
    <row r="993" spans="26:26" x14ac:dyDescent="0.25">
      <c r="Z993" s="68" t="s">
        <v>386</v>
      </c>
    </row>
    <row r="994" spans="26:26" x14ac:dyDescent="0.25">
      <c r="Z994" s="69" t="s">
        <v>386</v>
      </c>
    </row>
    <row r="995" spans="26:26" x14ac:dyDescent="0.25">
      <c r="Z995" s="66" t="s">
        <v>2089</v>
      </c>
    </row>
    <row r="996" spans="26:26" x14ac:dyDescent="0.25">
      <c r="Z996" s="67" t="s">
        <v>2101</v>
      </c>
    </row>
    <row r="997" spans="26:26" x14ac:dyDescent="0.25">
      <c r="Z997" s="68" t="s">
        <v>2102</v>
      </c>
    </row>
    <row r="998" spans="26:26" x14ac:dyDescent="0.25">
      <c r="Z998" s="69" t="s">
        <v>2100</v>
      </c>
    </row>
    <row r="999" spans="26:26" x14ac:dyDescent="0.25">
      <c r="Z999" s="66" t="s">
        <v>4499</v>
      </c>
    </row>
    <row r="1000" spans="26:26" x14ac:dyDescent="0.25">
      <c r="Z1000" s="67" t="s">
        <v>386</v>
      </c>
    </row>
    <row r="1001" spans="26:26" x14ac:dyDescent="0.25">
      <c r="Z1001" s="68" t="s">
        <v>4507</v>
      </c>
    </row>
    <row r="1002" spans="26:26" x14ac:dyDescent="0.25">
      <c r="Z1002" s="69" t="s">
        <v>386</v>
      </c>
    </row>
    <row r="1003" spans="26:26" x14ac:dyDescent="0.25">
      <c r="Z1003" s="66" t="s">
        <v>2156</v>
      </c>
    </row>
    <row r="1004" spans="26:26" x14ac:dyDescent="0.25">
      <c r="Z1004" s="67" t="s">
        <v>2167</v>
      </c>
    </row>
    <row r="1005" spans="26:26" x14ac:dyDescent="0.25">
      <c r="Z1005" s="68" t="s">
        <v>386</v>
      </c>
    </row>
    <row r="1006" spans="26:26" x14ac:dyDescent="0.25">
      <c r="Z1006" s="69" t="s">
        <v>2166</v>
      </c>
    </row>
    <row r="1007" spans="26:26" x14ac:dyDescent="0.25">
      <c r="Z1007" s="66" t="s">
        <v>1694</v>
      </c>
    </row>
    <row r="1008" spans="26:26" x14ac:dyDescent="0.25">
      <c r="Z1008" s="67" t="s">
        <v>1685</v>
      </c>
    </row>
    <row r="1009" spans="26:26" x14ac:dyDescent="0.25">
      <c r="Z1009" s="68" t="s">
        <v>386</v>
      </c>
    </row>
    <row r="1010" spans="26:26" x14ac:dyDescent="0.25">
      <c r="Z1010" s="69" t="s">
        <v>1673</v>
      </c>
    </row>
    <row r="1011" spans="26:26" x14ac:dyDescent="0.25">
      <c r="Z1011" s="65" t="s">
        <v>1314</v>
      </c>
    </row>
    <row r="1012" spans="26:26" x14ac:dyDescent="0.25">
      <c r="Z1012" s="66" t="s">
        <v>1315</v>
      </c>
    </row>
    <row r="1013" spans="26:26" x14ac:dyDescent="0.25">
      <c r="Z1013" s="67" t="s">
        <v>1328</v>
      </c>
    </row>
    <row r="1014" spans="26:26" x14ac:dyDescent="0.25">
      <c r="Z1014" s="68" t="s">
        <v>386</v>
      </c>
    </row>
    <row r="1015" spans="26:26" x14ac:dyDescent="0.25">
      <c r="Z1015" s="69" t="s">
        <v>1327</v>
      </c>
    </row>
    <row r="1016" spans="26:26" x14ac:dyDescent="0.25">
      <c r="Z1016" s="66" t="s">
        <v>3541</v>
      </c>
    </row>
    <row r="1017" spans="26:26" x14ac:dyDescent="0.25">
      <c r="Z1017" s="67" t="s">
        <v>3551</v>
      </c>
    </row>
    <row r="1018" spans="26:26" x14ac:dyDescent="0.25">
      <c r="Z1018" s="68" t="s">
        <v>386</v>
      </c>
    </row>
    <row r="1019" spans="26:26" x14ac:dyDescent="0.25">
      <c r="Z1019" s="69" t="s">
        <v>386</v>
      </c>
    </row>
    <row r="1020" spans="26:26" x14ac:dyDescent="0.25">
      <c r="Z1020" s="66" t="s">
        <v>3595</v>
      </c>
    </row>
    <row r="1021" spans="26:26" x14ac:dyDescent="0.25">
      <c r="Z1021" s="67" t="s">
        <v>2574</v>
      </c>
    </row>
    <row r="1022" spans="26:26" x14ac:dyDescent="0.25">
      <c r="Z1022" s="68" t="s">
        <v>386</v>
      </c>
    </row>
    <row r="1023" spans="26:26" x14ac:dyDescent="0.25">
      <c r="Z1023" s="69" t="s">
        <v>386</v>
      </c>
    </row>
    <row r="1024" spans="26:26" x14ac:dyDescent="0.25">
      <c r="Z1024" s="66" t="s">
        <v>3552</v>
      </c>
    </row>
    <row r="1025" spans="26:26" x14ac:dyDescent="0.25">
      <c r="Z1025" s="67" t="s">
        <v>3551</v>
      </c>
    </row>
    <row r="1026" spans="26:26" x14ac:dyDescent="0.25">
      <c r="Z1026" s="68" t="s">
        <v>386</v>
      </c>
    </row>
    <row r="1027" spans="26:26" x14ac:dyDescent="0.25">
      <c r="Z1027" s="69" t="s">
        <v>386</v>
      </c>
    </row>
    <row r="1028" spans="26:26" x14ac:dyDescent="0.25">
      <c r="Z1028" s="66" t="s">
        <v>3529</v>
      </c>
    </row>
    <row r="1029" spans="26:26" x14ac:dyDescent="0.25">
      <c r="Z1029" s="67" t="s">
        <v>1524</v>
      </c>
    </row>
    <row r="1030" spans="26:26" x14ac:dyDescent="0.25">
      <c r="Z1030" s="68" t="s">
        <v>386</v>
      </c>
    </row>
    <row r="1031" spans="26:26" x14ac:dyDescent="0.25">
      <c r="Z1031" s="69" t="s">
        <v>386</v>
      </c>
    </row>
    <row r="1032" spans="26:26" x14ac:dyDescent="0.25">
      <c r="Z1032" s="66" t="s">
        <v>4787</v>
      </c>
    </row>
    <row r="1033" spans="26:26" x14ac:dyDescent="0.25">
      <c r="Z1033" s="67" t="s">
        <v>386</v>
      </c>
    </row>
    <row r="1034" spans="26:26" x14ac:dyDescent="0.25">
      <c r="Z1034" s="68" t="s">
        <v>1533</v>
      </c>
    </row>
    <row r="1035" spans="26:26" x14ac:dyDescent="0.25">
      <c r="Z1035" s="69" t="s">
        <v>386</v>
      </c>
    </row>
    <row r="1036" spans="26:26" x14ac:dyDescent="0.25">
      <c r="Z1036" s="65" t="s">
        <v>364</v>
      </c>
    </row>
    <row r="1037" spans="26:26" x14ac:dyDescent="0.25">
      <c r="Z1037" s="66" t="s">
        <v>5039</v>
      </c>
    </row>
    <row r="1038" spans="26:26" x14ac:dyDescent="0.25">
      <c r="Z1038" s="67" t="s">
        <v>386</v>
      </c>
    </row>
    <row r="1039" spans="26:26" x14ac:dyDescent="0.25">
      <c r="Z1039" s="68" t="s">
        <v>654</v>
      </c>
    </row>
    <row r="1040" spans="26:26" x14ac:dyDescent="0.25">
      <c r="Z1040" s="69" t="s">
        <v>386</v>
      </c>
    </row>
    <row r="1041" spans="26:26" x14ac:dyDescent="0.25">
      <c r="Z1041" s="66" t="s">
        <v>3979</v>
      </c>
    </row>
    <row r="1042" spans="26:26" x14ac:dyDescent="0.25">
      <c r="Z1042" s="67" t="s">
        <v>3978</v>
      </c>
    </row>
    <row r="1043" spans="26:26" x14ac:dyDescent="0.25">
      <c r="Z1043" s="68" t="s">
        <v>386</v>
      </c>
    </row>
    <row r="1044" spans="26:26" x14ac:dyDescent="0.25">
      <c r="Z1044" s="69" t="s">
        <v>386</v>
      </c>
    </row>
    <row r="1045" spans="26:26" x14ac:dyDescent="0.25">
      <c r="Z1045" s="66" t="s">
        <v>3967</v>
      </c>
    </row>
    <row r="1046" spans="26:26" x14ac:dyDescent="0.25">
      <c r="Z1046" s="67" t="s">
        <v>3978</v>
      </c>
    </row>
    <row r="1047" spans="26:26" x14ac:dyDescent="0.25">
      <c r="Z1047" s="68" t="s">
        <v>386</v>
      </c>
    </row>
    <row r="1048" spans="26:26" x14ac:dyDescent="0.25">
      <c r="Z1048" s="69" t="s">
        <v>386</v>
      </c>
    </row>
    <row r="1049" spans="26:26" x14ac:dyDescent="0.25">
      <c r="Z1049" s="66" t="s">
        <v>365</v>
      </c>
    </row>
    <row r="1050" spans="26:26" x14ac:dyDescent="0.25">
      <c r="Z1050" s="67" t="s">
        <v>386</v>
      </c>
    </row>
    <row r="1051" spans="26:26" x14ac:dyDescent="0.25">
      <c r="Z1051" s="68" t="s">
        <v>386</v>
      </c>
    </row>
    <row r="1052" spans="26:26" x14ac:dyDescent="0.25">
      <c r="Z1052" s="69" t="s">
        <v>375</v>
      </c>
    </row>
    <row r="1053" spans="26:26" x14ac:dyDescent="0.25">
      <c r="Z1053" s="66" t="s">
        <v>4008</v>
      </c>
    </row>
    <row r="1054" spans="26:26" x14ac:dyDescent="0.25">
      <c r="Z1054" s="67" t="s">
        <v>297</v>
      </c>
    </row>
    <row r="1055" spans="26:26" x14ac:dyDescent="0.25">
      <c r="Z1055" s="68" t="s">
        <v>386</v>
      </c>
    </row>
    <row r="1056" spans="26:26" x14ac:dyDescent="0.25">
      <c r="Z1056" s="69" t="s">
        <v>386</v>
      </c>
    </row>
    <row r="1057" spans="26:26" x14ac:dyDescent="0.25">
      <c r="Z1057" s="66" t="s">
        <v>645</v>
      </c>
    </row>
    <row r="1058" spans="26:26" x14ac:dyDescent="0.25">
      <c r="Z1058" s="67" t="s">
        <v>386</v>
      </c>
    </row>
    <row r="1059" spans="26:26" x14ac:dyDescent="0.25">
      <c r="Z1059" s="68" t="s">
        <v>654</v>
      </c>
    </row>
    <row r="1060" spans="26:26" x14ac:dyDescent="0.25">
      <c r="Z1060" s="69" t="s">
        <v>653</v>
      </c>
    </row>
    <row r="1061" spans="26:26" x14ac:dyDescent="0.25">
      <c r="Z1061" s="66" t="s">
        <v>1079</v>
      </c>
    </row>
    <row r="1062" spans="26:26" x14ac:dyDescent="0.25">
      <c r="Z1062" s="67" t="s">
        <v>386</v>
      </c>
    </row>
    <row r="1063" spans="26:26" x14ac:dyDescent="0.25">
      <c r="Z1063" s="68" t="s">
        <v>1089</v>
      </c>
    </row>
    <row r="1064" spans="26:26" x14ac:dyDescent="0.25">
      <c r="Z1064" s="69" t="s">
        <v>1088</v>
      </c>
    </row>
    <row r="1065" spans="26:26" x14ac:dyDescent="0.25">
      <c r="Z1065" s="66" t="s">
        <v>5048</v>
      </c>
    </row>
    <row r="1066" spans="26:26" x14ac:dyDescent="0.25">
      <c r="Z1066" s="67" t="s">
        <v>386</v>
      </c>
    </row>
    <row r="1067" spans="26:26" x14ac:dyDescent="0.25">
      <c r="Z1067" s="68" t="s">
        <v>654</v>
      </c>
    </row>
    <row r="1068" spans="26:26" x14ac:dyDescent="0.25">
      <c r="Z1068" s="69" t="s">
        <v>386</v>
      </c>
    </row>
    <row r="1069" spans="26:26" x14ac:dyDescent="0.25">
      <c r="Z1069" s="66" t="s">
        <v>376</v>
      </c>
    </row>
    <row r="1070" spans="26:26" x14ac:dyDescent="0.25">
      <c r="Z1070" s="67" t="s">
        <v>386</v>
      </c>
    </row>
    <row r="1071" spans="26:26" x14ac:dyDescent="0.25">
      <c r="Z1071" s="68" t="s">
        <v>386</v>
      </c>
    </row>
    <row r="1072" spans="26:26" x14ac:dyDescent="0.25">
      <c r="Z1072" s="69" t="s">
        <v>375</v>
      </c>
    </row>
    <row r="1073" spans="26:26" x14ac:dyDescent="0.25">
      <c r="Z1073" s="66" t="s">
        <v>3999</v>
      </c>
    </row>
    <row r="1074" spans="26:26" x14ac:dyDescent="0.25">
      <c r="Z1074" s="67" t="s">
        <v>297</v>
      </c>
    </row>
    <row r="1075" spans="26:26" x14ac:dyDescent="0.25">
      <c r="Z1075" s="68" t="s">
        <v>4007</v>
      </c>
    </row>
    <row r="1076" spans="26:26" x14ac:dyDescent="0.25">
      <c r="Z1076" s="69" t="s">
        <v>386</v>
      </c>
    </row>
    <row r="1077" spans="26:26" x14ac:dyDescent="0.25">
      <c r="Z1077" s="65" t="s">
        <v>603</v>
      </c>
    </row>
    <row r="1078" spans="26:26" x14ac:dyDescent="0.25">
      <c r="Z1078" s="66" t="s">
        <v>604</v>
      </c>
    </row>
    <row r="1079" spans="26:26" x14ac:dyDescent="0.25">
      <c r="Z1079" s="67" t="s">
        <v>386</v>
      </c>
    </row>
    <row r="1080" spans="26:26" x14ac:dyDescent="0.25">
      <c r="Z1080" s="68" t="s">
        <v>386</v>
      </c>
    </row>
    <row r="1081" spans="26:26" x14ac:dyDescent="0.25">
      <c r="Z1081" s="69" t="s">
        <v>602</v>
      </c>
    </row>
    <row r="1082" spans="26:26" x14ac:dyDescent="0.25">
      <c r="Z1082" s="66" t="s">
        <v>616</v>
      </c>
    </row>
    <row r="1083" spans="26:26" x14ac:dyDescent="0.25">
      <c r="Z1083" s="67" t="s">
        <v>386</v>
      </c>
    </row>
    <row r="1084" spans="26:26" x14ac:dyDescent="0.25">
      <c r="Z1084" s="68" t="s">
        <v>386</v>
      </c>
    </row>
    <row r="1085" spans="26:26" x14ac:dyDescent="0.25">
      <c r="Z1085" s="69" t="s">
        <v>602</v>
      </c>
    </row>
    <row r="1086" spans="26:26" x14ac:dyDescent="0.25">
      <c r="Z1086" s="66" t="s">
        <v>626</v>
      </c>
    </row>
    <row r="1087" spans="26:26" x14ac:dyDescent="0.25">
      <c r="Z1087" s="67" t="s">
        <v>386</v>
      </c>
    </row>
    <row r="1088" spans="26:26" x14ac:dyDescent="0.25">
      <c r="Z1088" s="68" t="s">
        <v>386</v>
      </c>
    </row>
    <row r="1089" spans="26:26" x14ac:dyDescent="0.25">
      <c r="Z1089" s="69" t="s">
        <v>635</v>
      </c>
    </row>
    <row r="1090" spans="26:26" x14ac:dyDescent="0.25">
      <c r="Z1090" s="65" t="s">
        <v>229</v>
      </c>
    </row>
    <row r="1091" spans="26:26" x14ac:dyDescent="0.25">
      <c r="Z1091" s="66" t="s">
        <v>4244</v>
      </c>
    </row>
    <row r="1092" spans="26:26" x14ac:dyDescent="0.25">
      <c r="Z1092" s="67" t="s">
        <v>386</v>
      </c>
    </row>
    <row r="1093" spans="26:26" x14ac:dyDescent="0.25">
      <c r="Z1093" s="68" t="s">
        <v>4251</v>
      </c>
    </row>
    <row r="1094" spans="26:26" x14ac:dyDescent="0.25">
      <c r="Z1094" s="69" t="s">
        <v>386</v>
      </c>
    </row>
    <row r="1095" spans="26:26" x14ac:dyDescent="0.25">
      <c r="Z1095" s="66" t="s">
        <v>1131</v>
      </c>
    </row>
    <row r="1096" spans="26:26" x14ac:dyDescent="0.25">
      <c r="Z1096" s="67" t="s">
        <v>386</v>
      </c>
    </row>
    <row r="1097" spans="26:26" x14ac:dyDescent="0.25">
      <c r="Z1097" s="68" t="s">
        <v>386</v>
      </c>
    </row>
    <row r="1098" spans="26:26" x14ac:dyDescent="0.25">
      <c r="Z1098" s="69" t="s">
        <v>1129</v>
      </c>
    </row>
    <row r="1099" spans="26:26" x14ac:dyDescent="0.25">
      <c r="Z1099" s="66" t="s">
        <v>1172</v>
      </c>
    </row>
    <row r="1100" spans="26:26" x14ac:dyDescent="0.25">
      <c r="Z1100" s="67" t="s">
        <v>386</v>
      </c>
    </row>
    <row r="1101" spans="26:26" x14ac:dyDescent="0.25">
      <c r="Z1101" s="68" t="s">
        <v>1180</v>
      </c>
    </row>
    <row r="1102" spans="26:26" x14ac:dyDescent="0.25">
      <c r="Z1102" s="69" t="s">
        <v>1179</v>
      </c>
    </row>
    <row r="1103" spans="26:26" x14ac:dyDescent="0.25">
      <c r="Z1103" s="66" t="s">
        <v>4172</v>
      </c>
    </row>
    <row r="1104" spans="26:26" x14ac:dyDescent="0.25">
      <c r="Z1104" s="67" t="s">
        <v>386</v>
      </c>
    </row>
    <row r="1105" spans="26:26" x14ac:dyDescent="0.25">
      <c r="Z1105" s="68" t="s">
        <v>4181</v>
      </c>
    </row>
    <row r="1106" spans="26:26" x14ac:dyDescent="0.25">
      <c r="Z1106" s="69" t="s">
        <v>386</v>
      </c>
    </row>
    <row r="1107" spans="26:26" x14ac:dyDescent="0.25">
      <c r="Z1107" s="66" t="s">
        <v>940</v>
      </c>
    </row>
    <row r="1108" spans="26:26" x14ac:dyDescent="0.25">
      <c r="Z1108" s="67" t="s">
        <v>386</v>
      </c>
    </row>
    <row r="1109" spans="26:26" x14ac:dyDescent="0.25">
      <c r="Z1109" s="68" t="s">
        <v>386</v>
      </c>
    </row>
    <row r="1110" spans="26:26" x14ac:dyDescent="0.25">
      <c r="Z1110" s="69" t="s">
        <v>939</v>
      </c>
    </row>
    <row r="1111" spans="26:26" x14ac:dyDescent="0.25">
      <c r="Z1111" s="66" t="s">
        <v>1192</v>
      </c>
    </row>
    <row r="1112" spans="26:26" x14ac:dyDescent="0.25">
      <c r="Z1112" s="67" t="s">
        <v>386</v>
      </c>
    </row>
    <row r="1113" spans="26:26" x14ac:dyDescent="0.25">
      <c r="Z1113" s="68" t="s">
        <v>386</v>
      </c>
    </row>
    <row r="1114" spans="26:26" x14ac:dyDescent="0.25">
      <c r="Z1114" s="69" t="s">
        <v>1191</v>
      </c>
    </row>
    <row r="1115" spans="26:26" x14ac:dyDescent="0.25">
      <c r="Z1115" s="66" t="s">
        <v>4764</v>
      </c>
    </row>
    <row r="1116" spans="26:26" x14ac:dyDescent="0.25">
      <c r="Z1116" s="67" t="s">
        <v>386</v>
      </c>
    </row>
    <row r="1117" spans="26:26" x14ac:dyDescent="0.25">
      <c r="Z1117" s="68" t="s">
        <v>4772</v>
      </c>
    </row>
    <row r="1118" spans="26:26" x14ac:dyDescent="0.25">
      <c r="Z1118" s="69" t="s">
        <v>386</v>
      </c>
    </row>
    <row r="1119" spans="26:26" x14ac:dyDescent="0.25">
      <c r="Z1119" s="66" t="s">
        <v>4319</v>
      </c>
    </row>
    <row r="1120" spans="26:26" x14ac:dyDescent="0.25">
      <c r="Z1120" s="67" t="s">
        <v>386</v>
      </c>
    </row>
    <row r="1121" spans="26:26" x14ac:dyDescent="0.25">
      <c r="Z1121" s="68" t="s">
        <v>4318</v>
      </c>
    </row>
    <row r="1122" spans="26:26" x14ac:dyDescent="0.25">
      <c r="Z1122" s="69" t="s">
        <v>386</v>
      </c>
    </row>
    <row r="1123" spans="26:26" x14ac:dyDescent="0.25">
      <c r="Z1123" s="66" t="s">
        <v>4200</v>
      </c>
    </row>
    <row r="1124" spans="26:26" x14ac:dyDescent="0.25">
      <c r="Z1124" s="67" t="s">
        <v>386</v>
      </c>
    </row>
    <row r="1125" spans="26:26" x14ac:dyDescent="0.25">
      <c r="Z1125" s="68" t="s">
        <v>4208</v>
      </c>
    </row>
    <row r="1126" spans="26:26" x14ac:dyDescent="0.25">
      <c r="Z1126" s="69" t="s">
        <v>386</v>
      </c>
    </row>
    <row r="1127" spans="26:26" x14ac:dyDescent="0.25">
      <c r="Z1127" s="66" t="s">
        <v>230</v>
      </c>
    </row>
    <row r="1128" spans="26:26" x14ac:dyDescent="0.25">
      <c r="Z1128" s="67" t="s">
        <v>386</v>
      </c>
    </row>
    <row r="1129" spans="26:26" x14ac:dyDescent="0.25">
      <c r="Z1129" s="68" t="s">
        <v>386</v>
      </c>
    </row>
    <row r="1130" spans="26:26" x14ac:dyDescent="0.25">
      <c r="Z1130" s="69" t="s">
        <v>240</v>
      </c>
    </row>
    <row r="1131" spans="26:26" x14ac:dyDescent="0.25">
      <c r="Z1131" s="66" t="s">
        <v>4218</v>
      </c>
    </row>
    <row r="1132" spans="26:26" x14ac:dyDescent="0.25">
      <c r="Z1132" s="67" t="s">
        <v>386</v>
      </c>
    </row>
    <row r="1133" spans="26:26" x14ac:dyDescent="0.25">
      <c r="Z1133" s="68" t="s">
        <v>4225</v>
      </c>
    </row>
    <row r="1134" spans="26:26" x14ac:dyDescent="0.25">
      <c r="Z1134" s="69" t="s">
        <v>386</v>
      </c>
    </row>
    <row r="1135" spans="26:26" x14ac:dyDescent="0.25">
      <c r="Z1135" s="66" t="s">
        <v>4262</v>
      </c>
    </row>
    <row r="1136" spans="26:26" x14ac:dyDescent="0.25">
      <c r="Z1136" s="67" t="s">
        <v>386</v>
      </c>
    </row>
    <row r="1137" spans="26:26" x14ac:dyDescent="0.25">
      <c r="Z1137" s="68" t="s">
        <v>4270</v>
      </c>
    </row>
    <row r="1138" spans="26:26" x14ac:dyDescent="0.25">
      <c r="Z1138" s="69" t="s">
        <v>386</v>
      </c>
    </row>
    <row r="1139" spans="26:26" x14ac:dyDescent="0.25">
      <c r="Z1139" s="66" t="s">
        <v>4296</v>
      </c>
    </row>
    <row r="1140" spans="26:26" x14ac:dyDescent="0.25">
      <c r="Z1140" s="67" t="s">
        <v>386</v>
      </c>
    </row>
    <row r="1141" spans="26:26" x14ac:dyDescent="0.25">
      <c r="Z1141" s="68" t="s">
        <v>4303</v>
      </c>
    </row>
    <row r="1142" spans="26:26" x14ac:dyDescent="0.25">
      <c r="Z1142" s="69" t="s">
        <v>386</v>
      </c>
    </row>
    <row r="1143" spans="26:26" x14ac:dyDescent="0.25">
      <c r="Z1143" s="66" t="s">
        <v>1145</v>
      </c>
    </row>
    <row r="1144" spans="26:26" x14ac:dyDescent="0.25">
      <c r="Z1144" s="67" t="s">
        <v>386</v>
      </c>
    </row>
    <row r="1145" spans="26:26" x14ac:dyDescent="0.25">
      <c r="Z1145" s="68" t="s">
        <v>386</v>
      </c>
    </row>
    <row r="1146" spans="26:26" x14ac:dyDescent="0.25">
      <c r="Z1146" s="69" t="s">
        <v>1129</v>
      </c>
    </row>
    <row r="1147" spans="26:26" x14ac:dyDescent="0.25">
      <c r="Z1147" s="66" t="s">
        <v>2641</v>
      </c>
    </row>
    <row r="1148" spans="26:26" x14ac:dyDescent="0.25">
      <c r="Z1148" s="67" t="s">
        <v>386</v>
      </c>
    </row>
    <row r="1149" spans="26:26" x14ac:dyDescent="0.25">
      <c r="Z1149" s="68" t="s">
        <v>2649</v>
      </c>
    </row>
    <row r="1150" spans="26:26" x14ac:dyDescent="0.25">
      <c r="Z1150" s="69" t="s">
        <v>2648</v>
      </c>
    </row>
    <row r="1151" spans="26:26" x14ac:dyDescent="0.25">
      <c r="Z1151" s="66" t="s">
        <v>1813</v>
      </c>
    </row>
    <row r="1152" spans="26:26" x14ac:dyDescent="0.25">
      <c r="Z1152" s="67" t="s">
        <v>1077</v>
      </c>
    </row>
    <row r="1153" spans="26:26" x14ac:dyDescent="0.25">
      <c r="Z1153" s="68" t="s">
        <v>1821</v>
      </c>
    </row>
    <row r="1154" spans="26:26" x14ac:dyDescent="0.25">
      <c r="Z1154" s="69" t="s">
        <v>1820</v>
      </c>
    </row>
    <row r="1155" spans="26:26" x14ac:dyDescent="0.25">
      <c r="Z1155" s="66" t="s">
        <v>4271</v>
      </c>
    </row>
    <row r="1156" spans="26:26" x14ac:dyDescent="0.25">
      <c r="Z1156" s="67" t="s">
        <v>386</v>
      </c>
    </row>
    <row r="1157" spans="26:26" x14ac:dyDescent="0.25">
      <c r="Z1157" s="68" t="s">
        <v>4270</v>
      </c>
    </row>
    <row r="1158" spans="26:26" x14ac:dyDescent="0.25">
      <c r="Z1158" s="69" t="s">
        <v>386</v>
      </c>
    </row>
    <row r="1159" spans="26:26" x14ac:dyDescent="0.25">
      <c r="Z1159" s="66" t="s">
        <v>4326</v>
      </c>
    </row>
    <row r="1160" spans="26:26" x14ac:dyDescent="0.25">
      <c r="Z1160" s="67" t="s">
        <v>386</v>
      </c>
    </row>
    <row r="1161" spans="26:26" x14ac:dyDescent="0.25">
      <c r="Z1161" s="68" t="s">
        <v>4333</v>
      </c>
    </row>
    <row r="1162" spans="26:26" x14ac:dyDescent="0.25">
      <c r="Z1162" s="69" t="s">
        <v>386</v>
      </c>
    </row>
    <row r="1163" spans="26:26" x14ac:dyDescent="0.25">
      <c r="Z1163" s="66" t="s">
        <v>4252</v>
      </c>
    </row>
    <row r="1164" spans="26:26" x14ac:dyDescent="0.25">
      <c r="Z1164" s="67" t="s">
        <v>386</v>
      </c>
    </row>
    <row r="1165" spans="26:26" x14ac:dyDescent="0.25">
      <c r="Z1165" s="68" t="s">
        <v>4261</v>
      </c>
    </row>
    <row r="1166" spans="26:26" x14ac:dyDescent="0.25">
      <c r="Z1166" s="69" t="s">
        <v>386</v>
      </c>
    </row>
    <row r="1167" spans="26:26" x14ac:dyDescent="0.25">
      <c r="Z1167" s="66" t="s">
        <v>1137</v>
      </c>
    </row>
    <row r="1168" spans="26:26" x14ac:dyDescent="0.25">
      <c r="Z1168" s="67" t="s">
        <v>386</v>
      </c>
    </row>
    <row r="1169" spans="26:26" x14ac:dyDescent="0.25">
      <c r="Z1169" s="68" t="s">
        <v>386</v>
      </c>
    </row>
    <row r="1170" spans="26:26" x14ac:dyDescent="0.25">
      <c r="Z1170" s="69" t="s">
        <v>1129</v>
      </c>
    </row>
    <row r="1171" spans="26:26" x14ac:dyDescent="0.25">
      <c r="Z1171" s="66" t="s">
        <v>4405</v>
      </c>
    </row>
    <row r="1172" spans="26:26" x14ac:dyDescent="0.25">
      <c r="Z1172" s="67" t="s">
        <v>386</v>
      </c>
    </row>
    <row r="1173" spans="26:26" x14ac:dyDescent="0.25">
      <c r="Z1173" s="68" t="s">
        <v>4412</v>
      </c>
    </row>
    <row r="1174" spans="26:26" x14ac:dyDescent="0.25">
      <c r="Z1174" s="69" t="s">
        <v>386</v>
      </c>
    </row>
    <row r="1175" spans="26:26" x14ac:dyDescent="0.25">
      <c r="Z1175" s="66" t="s">
        <v>1162</v>
      </c>
    </row>
    <row r="1176" spans="26:26" x14ac:dyDescent="0.25">
      <c r="Z1176" s="67" t="s">
        <v>386</v>
      </c>
    </row>
    <row r="1177" spans="26:26" x14ac:dyDescent="0.25">
      <c r="Z1177" s="68" t="s">
        <v>386</v>
      </c>
    </row>
    <row r="1178" spans="26:26" x14ac:dyDescent="0.25">
      <c r="Z1178" s="69" t="s">
        <v>1171</v>
      </c>
    </row>
    <row r="1179" spans="26:26" x14ac:dyDescent="0.25">
      <c r="Z1179" s="66" t="s">
        <v>4756</v>
      </c>
    </row>
    <row r="1180" spans="26:26" x14ac:dyDescent="0.25">
      <c r="Z1180" s="67" t="s">
        <v>386</v>
      </c>
    </row>
    <row r="1181" spans="26:26" x14ac:dyDescent="0.25">
      <c r="Z1181" s="68" t="s">
        <v>4763</v>
      </c>
    </row>
    <row r="1182" spans="26:26" x14ac:dyDescent="0.25">
      <c r="Z1182" s="69" t="s">
        <v>386</v>
      </c>
    </row>
    <row r="1183" spans="26:26" x14ac:dyDescent="0.25">
      <c r="Z1183" s="66" t="s">
        <v>4279</v>
      </c>
    </row>
    <row r="1184" spans="26:26" x14ac:dyDescent="0.25">
      <c r="Z1184" s="67" t="s">
        <v>386</v>
      </c>
    </row>
    <row r="1185" spans="26:26" x14ac:dyDescent="0.25">
      <c r="Z1185" s="68" t="s">
        <v>1078</v>
      </c>
    </row>
    <row r="1186" spans="26:26" x14ac:dyDescent="0.25">
      <c r="Z1186" s="69" t="s">
        <v>386</v>
      </c>
    </row>
    <row r="1187" spans="26:26" x14ac:dyDescent="0.25">
      <c r="Z1187" s="66" t="s">
        <v>5057</v>
      </c>
    </row>
    <row r="1188" spans="26:26" x14ac:dyDescent="0.25">
      <c r="Z1188" s="67" t="s">
        <v>386</v>
      </c>
    </row>
    <row r="1189" spans="26:26" x14ac:dyDescent="0.25">
      <c r="Z1189" s="68" t="s">
        <v>654</v>
      </c>
    </row>
    <row r="1190" spans="26:26" x14ac:dyDescent="0.25">
      <c r="Z1190" s="69" t="s">
        <v>386</v>
      </c>
    </row>
    <row r="1191" spans="26:26" x14ac:dyDescent="0.25">
      <c r="Z1191" s="66" t="s">
        <v>4304</v>
      </c>
    </row>
    <row r="1192" spans="26:26" x14ac:dyDescent="0.25">
      <c r="Z1192" s="67" t="s">
        <v>386</v>
      </c>
    </row>
    <row r="1193" spans="26:26" x14ac:dyDescent="0.25">
      <c r="Z1193" s="68" t="s">
        <v>4311</v>
      </c>
    </row>
    <row r="1194" spans="26:26" x14ac:dyDescent="0.25">
      <c r="Z1194" s="69" t="s">
        <v>386</v>
      </c>
    </row>
    <row r="1195" spans="26:26" x14ac:dyDescent="0.25">
      <c r="Z1195" s="66" t="s">
        <v>4209</v>
      </c>
    </row>
    <row r="1196" spans="26:26" x14ac:dyDescent="0.25">
      <c r="Z1196" s="67" t="s">
        <v>386</v>
      </c>
    </row>
    <row r="1197" spans="26:26" x14ac:dyDescent="0.25">
      <c r="Z1197" s="68" t="s">
        <v>4217</v>
      </c>
    </row>
    <row r="1198" spans="26:26" x14ac:dyDescent="0.25">
      <c r="Z1198" s="69" t="s">
        <v>386</v>
      </c>
    </row>
    <row r="1199" spans="26:26" x14ac:dyDescent="0.25">
      <c r="Z1199" s="66" t="s">
        <v>4413</v>
      </c>
    </row>
    <row r="1200" spans="26:26" x14ac:dyDescent="0.25">
      <c r="Z1200" s="67" t="s">
        <v>386</v>
      </c>
    </row>
    <row r="1201" spans="26:26" x14ac:dyDescent="0.25">
      <c r="Z1201" s="68" t="s">
        <v>4420</v>
      </c>
    </row>
    <row r="1202" spans="26:26" x14ac:dyDescent="0.25">
      <c r="Z1202" s="69" t="s">
        <v>386</v>
      </c>
    </row>
    <row r="1203" spans="26:26" x14ac:dyDescent="0.25">
      <c r="Z1203" s="66" t="s">
        <v>1181</v>
      </c>
    </row>
    <row r="1204" spans="26:26" x14ac:dyDescent="0.25">
      <c r="Z1204" s="67" t="s">
        <v>386</v>
      </c>
    </row>
    <row r="1205" spans="26:26" x14ac:dyDescent="0.25">
      <c r="Z1205" s="68" t="s">
        <v>386</v>
      </c>
    </row>
    <row r="1206" spans="26:26" x14ac:dyDescent="0.25">
      <c r="Z1206" s="69" t="s">
        <v>1191</v>
      </c>
    </row>
    <row r="1207" spans="26:26" x14ac:dyDescent="0.25">
      <c r="Z1207" s="65" t="s">
        <v>2807</v>
      </c>
    </row>
    <row r="1208" spans="26:26" x14ac:dyDescent="0.25">
      <c r="Z1208" s="66" t="s">
        <v>5213</v>
      </c>
    </row>
    <row r="1209" spans="26:26" x14ac:dyDescent="0.25">
      <c r="Z1209" s="67" t="s">
        <v>386</v>
      </c>
    </row>
    <row r="1210" spans="26:26" x14ac:dyDescent="0.25">
      <c r="Z1210" s="68" t="s">
        <v>5212</v>
      </c>
    </row>
    <row r="1211" spans="26:26" x14ac:dyDescent="0.25">
      <c r="Z1211" s="69" t="s">
        <v>386</v>
      </c>
    </row>
    <row r="1212" spans="26:26" x14ac:dyDescent="0.25">
      <c r="Z1212" s="66" t="s">
        <v>5302</v>
      </c>
    </row>
    <row r="1213" spans="26:26" x14ac:dyDescent="0.25">
      <c r="Z1213" s="67" t="s">
        <v>386</v>
      </c>
    </row>
    <row r="1214" spans="26:26" x14ac:dyDescent="0.25">
      <c r="Z1214" s="68" t="s">
        <v>5311</v>
      </c>
    </row>
    <row r="1215" spans="26:26" x14ac:dyDescent="0.25">
      <c r="Z1215" s="69" t="s">
        <v>386</v>
      </c>
    </row>
    <row r="1216" spans="26:26" x14ac:dyDescent="0.25">
      <c r="Z1216" s="66" t="s">
        <v>5181</v>
      </c>
    </row>
    <row r="1217" spans="26:26" x14ac:dyDescent="0.25">
      <c r="Z1217" s="67" t="s">
        <v>386</v>
      </c>
    </row>
    <row r="1218" spans="26:26" x14ac:dyDescent="0.25">
      <c r="Z1218" s="68" t="s">
        <v>5189</v>
      </c>
    </row>
    <row r="1219" spans="26:26" x14ac:dyDescent="0.25">
      <c r="Z1219" s="69" t="s">
        <v>386</v>
      </c>
    </row>
    <row r="1220" spans="26:26" x14ac:dyDescent="0.25">
      <c r="Z1220" s="66" t="s">
        <v>5260</v>
      </c>
    </row>
    <row r="1221" spans="26:26" x14ac:dyDescent="0.25">
      <c r="Z1221" s="67" t="s">
        <v>386</v>
      </c>
    </row>
    <row r="1222" spans="26:26" x14ac:dyDescent="0.25">
      <c r="Z1222" s="68" t="s">
        <v>5270</v>
      </c>
    </row>
    <row r="1223" spans="26:26" x14ac:dyDescent="0.25">
      <c r="Z1223" s="69" t="s">
        <v>386</v>
      </c>
    </row>
    <row r="1224" spans="26:26" x14ac:dyDescent="0.25">
      <c r="Z1224" s="66" t="s">
        <v>5223</v>
      </c>
    </row>
    <row r="1225" spans="26:26" x14ac:dyDescent="0.25">
      <c r="Z1225" s="67" t="s">
        <v>386</v>
      </c>
    </row>
    <row r="1226" spans="26:26" x14ac:dyDescent="0.25">
      <c r="Z1226" s="68" t="s">
        <v>5230</v>
      </c>
    </row>
    <row r="1227" spans="26:26" x14ac:dyDescent="0.25">
      <c r="Z1227" s="69" t="s">
        <v>386</v>
      </c>
    </row>
    <row r="1228" spans="26:26" x14ac:dyDescent="0.25">
      <c r="Z1228" s="66" t="s">
        <v>3907</v>
      </c>
    </row>
    <row r="1229" spans="26:26" x14ac:dyDescent="0.25">
      <c r="Z1229" s="67" t="s">
        <v>3898</v>
      </c>
    </row>
    <row r="1230" spans="26:26" x14ac:dyDescent="0.25">
      <c r="Z1230" s="68" t="s">
        <v>386</v>
      </c>
    </row>
    <row r="1231" spans="26:26" x14ac:dyDescent="0.25">
      <c r="Z1231" s="69" t="s">
        <v>386</v>
      </c>
    </row>
    <row r="1232" spans="26:26" x14ac:dyDescent="0.25">
      <c r="Z1232" s="66" t="s">
        <v>5271</v>
      </c>
    </row>
    <row r="1233" spans="26:26" x14ac:dyDescent="0.25">
      <c r="Z1233" s="67" t="s">
        <v>386</v>
      </c>
    </row>
    <row r="1234" spans="26:26" x14ac:dyDescent="0.25">
      <c r="Z1234" s="68" t="s">
        <v>5270</v>
      </c>
    </row>
    <row r="1235" spans="26:26" x14ac:dyDescent="0.25">
      <c r="Z1235" s="69" t="s">
        <v>386</v>
      </c>
    </row>
    <row r="1236" spans="26:26" x14ac:dyDescent="0.25">
      <c r="Z1236" s="66" t="s">
        <v>5190</v>
      </c>
    </row>
    <row r="1237" spans="26:26" x14ac:dyDescent="0.25">
      <c r="Z1237" s="67" t="s">
        <v>386</v>
      </c>
    </row>
    <row r="1238" spans="26:26" x14ac:dyDescent="0.25">
      <c r="Z1238" s="68" t="s">
        <v>2832</v>
      </c>
    </row>
    <row r="1239" spans="26:26" x14ac:dyDescent="0.25">
      <c r="Z1239" s="69" t="s">
        <v>386</v>
      </c>
    </row>
    <row r="1240" spans="26:26" x14ac:dyDescent="0.25">
      <c r="Z1240" s="66" t="s">
        <v>5231</v>
      </c>
    </row>
    <row r="1241" spans="26:26" x14ac:dyDescent="0.25">
      <c r="Z1241" s="67" t="s">
        <v>386</v>
      </c>
    </row>
    <row r="1242" spans="26:26" x14ac:dyDescent="0.25">
      <c r="Z1242" s="68" t="s">
        <v>5239</v>
      </c>
    </row>
    <row r="1243" spans="26:26" x14ac:dyDescent="0.25">
      <c r="Z1243" s="69" t="s">
        <v>386</v>
      </c>
    </row>
    <row r="1244" spans="26:26" x14ac:dyDescent="0.25">
      <c r="Z1244" s="66" t="s">
        <v>5312</v>
      </c>
    </row>
    <row r="1245" spans="26:26" x14ac:dyDescent="0.25">
      <c r="Z1245" s="67" t="s">
        <v>386</v>
      </c>
    </row>
    <row r="1246" spans="26:26" x14ac:dyDescent="0.25">
      <c r="Z1246" s="68" t="s">
        <v>5311</v>
      </c>
    </row>
    <row r="1247" spans="26:26" x14ac:dyDescent="0.25">
      <c r="Z1247" s="69" t="s">
        <v>386</v>
      </c>
    </row>
    <row r="1248" spans="26:26" x14ac:dyDescent="0.25">
      <c r="Z1248" s="66" t="s">
        <v>2822</v>
      </c>
    </row>
    <row r="1249" spans="26:26" x14ac:dyDescent="0.25">
      <c r="Z1249" s="67" t="s">
        <v>2820</v>
      </c>
    </row>
    <row r="1250" spans="26:26" x14ac:dyDescent="0.25">
      <c r="Z1250" s="68" t="s">
        <v>2832</v>
      </c>
    </row>
    <row r="1251" spans="26:26" x14ac:dyDescent="0.25">
      <c r="Z1251" s="69" t="s">
        <v>386</v>
      </c>
    </row>
    <row r="1252" spans="26:26" x14ac:dyDescent="0.25">
      <c r="Z1252" s="66" t="s">
        <v>5198</v>
      </c>
    </row>
    <row r="1253" spans="26:26" x14ac:dyDescent="0.25">
      <c r="Z1253" s="67" t="s">
        <v>386</v>
      </c>
    </row>
    <row r="1254" spans="26:26" x14ac:dyDescent="0.25">
      <c r="Z1254" s="68" t="s">
        <v>2832</v>
      </c>
    </row>
    <row r="1255" spans="26:26" x14ac:dyDescent="0.25">
      <c r="Z1255" s="69" t="s">
        <v>386</v>
      </c>
    </row>
    <row r="1256" spans="26:26" x14ac:dyDescent="0.25">
      <c r="Z1256" s="66" t="s">
        <v>2833</v>
      </c>
    </row>
    <row r="1257" spans="26:26" x14ac:dyDescent="0.25">
      <c r="Z1257" s="67" t="s">
        <v>2842</v>
      </c>
    </row>
    <row r="1258" spans="26:26" x14ac:dyDescent="0.25">
      <c r="Z1258" s="68" t="s">
        <v>2843</v>
      </c>
    </row>
    <row r="1259" spans="26:26" x14ac:dyDescent="0.25">
      <c r="Z1259" s="69" t="s">
        <v>386</v>
      </c>
    </row>
    <row r="1260" spans="26:26" x14ac:dyDescent="0.25">
      <c r="Z1260" s="66" t="s">
        <v>3750</v>
      </c>
    </row>
    <row r="1261" spans="26:26" x14ac:dyDescent="0.25">
      <c r="Z1261" s="67" t="s">
        <v>3758</v>
      </c>
    </row>
    <row r="1262" spans="26:26" x14ac:dyDescent="0.25">
      <c r="Z1262" s="68" t="s">
        <v>3759</v>
      </c>
    </row>
    <row r="1263" spans="26:26" x14ac:dyDescent="0.25">
      <c r="Z1263" s="69" t="s">
        <v>386</v>
      </c>
    </row>
    <row r="1264" spans="26:26" x14ac:dyDescent="0.25">
      <c r="Z1264" s="66" t="s">
        <v>2844</v>
      </c>
    </row>
    <row r="1265" spans="26:26" x14ac:dyDescent="0.25">
      <c r="Z1265" s="67" t="s">
        <v>2854</v>
      </c>
    </row>
    <row r="1266" spans="26:26" x14ac:dyDescent="0.25">
      <c r="Z1266" s="68" t="s">
        <v>2855</v>
      </c>
    </row>
    <row r="1267" spans="26:26" x14ac:dyDescent="0.25">
      <c r="Z1267" s="69" t="s">
        <v>386</v>
      </c>
    </row>
    <row r="1268" spans="26:26" x14ac:dyDescent="0.25">
      <c r="Z1268" s="66" t="s">
        <v>2808</v>
      </c>
    </row>
    <row r="1269" spans="26:26" x14ac:dyDescent="0.25">
      <c r="Z1269" s="67" t="s">
        <v>2820</v>
      </c>
    </row>
    <row r="1270" spans="26:26" x14ac:dyDescent="0.25">
      <c r="Z1270" s="68" t="s">
        <v>2821</v>
      </c>
    </row>
    <row r="1271" spans="26:26" x14ac:dyDescent="0.25">
      <c r="Z1271" s="69" t="s">
        <v>386</v>
      </c>
    </row>
    <row r="1272" spans="26:26" x14ac:dyDescent="0.25">
      <c r="Z1272" s="66" t="s">
        <v>5240</v>
      </c>
    </row>
    <row r="1273" spans="26:26" x14ac:dyDescent="0.25">
      <c r="Z1273" s="67" t="s">
        <v>386</v>
      </c>
    </row>
    <row r="1274" spans="26:26" x14ac:dyDescent="0.25">
      <c r="Z1274" s="68" t="s">
        <v>5250</v>
      </c>
    </row>
    <row r="1275" spans="26:26" x14ac:dyDescent="0.25">
      <c r="Z1275" s="69" t="s">
        <v>386</v>
      </c>
    </row>
    <row r="1276" spans="26:26" x14ac:dyDescent="0.25">
      <c r="Z1276" s="66" t="s">
        <v>5280</v>
      </c>
    </row>
    <row r="1277" spans="26:26" x14ac:dyDescent="0.25">
      <c r="Z1277" s="67" t="s">
        <v>386</v>
      </c>
    </row>
    <row r="1278" spans="26:26" x14ac:dyDescent="0.25">
      <c r="Z1278" s="68" t="s">
        <v>5270</v>
      </c>
    </row>
    <row r="1279" spans="26:26" x14ac:dyDescent="0.25">
      <c r="Z1279" s="69" t="s">
        <v>386</v>
      </c>
    </row>
    <row r="1280" spans="26:26" x14ac:dyDescent="0.25">
      <c r="Z1280" s="66" t="s">
        <v>3807</v>
      </c>
    </row>
    <row r="1281" spans="26:26" x14ac:dyDescent="0.25">
      <c r="Z1281" s="67" t="s">
        <v>3813</v>
      </c>
    </row>
    <row r="1282" spans="26:26" x14ac:dyDescent="0.25">
      <c r="Z1282" s="68" t="s">
        <v>3814</v>
      </c>
    </row>
    <row r="1283" spans="26:26" x14ac:dyDescent="0.25">
      <c r="Z1283" s="69" t="s">
        <v>386</v>
      </c>
    </row>
    <row r="1284" spans="26:26" x14ac:dyDescent="0.25">
      <c r="Z1284" s="66" t="s">
        <v>3890</v>
      </c>
    </row>
    <row r="1285" spans="26:26" x14ac:dyDescent="0.25">
      <c r="Z1285" s="67" t="s">
        <v>3898</v>
      </c>
    </row>
    <row r="1286" spans="26:26" x14ac:dyDescent="0.25">
      <c r="Z1286" s="68" t="s">
        <v>386</v>
      </c>
    </row>
    <row r="1287" spans="26:26" x14ac:dyDescent="0.25">
      <c r="Z1287" s="69" t="s">
        <v>386</v>
      </c>
    </row>
    <row r="1288" spans="26:26" x14ac:dyDescent="0.25">
      <c r="Z1288" s="66" t="s">
        <v>3914</v>
      </c>
    </row>
    <row r="1289" spans="26:26" x14ac:dyDescent="0.25">
      <c r="Z1289" s="67" t="s">
        <v>3898</v>
      </c>
    </row>
    <row r="1290" spans="26:26" x14ac:dyDescent="0.25">
      <c r="Z1290" s="68" t="s">
        <v>386</v>
      </c>
    </row>
    <row r="1291" spans="26:26" x14ac:dyDescent="0.25">
      <c r="Z1291" s="69" t="s">
        <v>386</v>
      </c>
    </row>
    <row r="1292" spans="26:26" x14ac:dyDescent="0.25">
      <c r="Z1292" s="66" t="s">
        <v>5206</v>
      </c>
    </row>
    <row r="1293" spans="26:26" x14ac:dyDescent="0.25">
      <c r="Z1293" s="67" t="s">
        <v>386</v>
      </c>
    </row>
    <row r="1294" spans="26:26" x14ac:dyDescent="0.25">
      <c r="Z1294" s="68" t="s">
        <v>5212</v>
      </c>
    </row>
    <row r="1295" spans="26:26" x14ac:dyDescent="0.25">
      <c r="Z1295" s="69" t="s">
        <v>386</v>
      </c>
    </row>
    <row r="1296" spans="26:26" x14ac:dyDescent="0.25">
      <c r="Z1296" s="66" t="s">
        <v>5293</v>
      </c>
    </row>
    <row r="1297" spans="26:26" x14ac:dyDescent="0.25">
      <c r="Z1297" s="67" t="s">
        <v>386</v>
      </c>
    </row>
    <row r="1298" spans="26:26" x14ac:dyDescent="0.25">
      <c r="Z1298" s="68" t="s">
        <v>5301</v>
      </c>
    </row>
    <row r="1299" spans="26:26" x14ac:dyDescent="0.25">
      <c r="Z1299" s="69" t="s">
        <v>386</v>
      </c>
    </row>
    <row r="1300" spans="26:26" x14ac:dyDescent="0.25">
      <c r="Z1300" s="66" t="s">
        <v>5287</v>
      </c>
    </row>
    <row r="1301" spans="26:26" x14ac:dyDescent="0.25">
      <c r="Z1301" s="67" t="s">
        <v>386</v>
      </c>
    </row>
    <row r="1302" spans="26:26" x14ac:dyDescent="0.25">
      <c r="Z1302" s="68" t="s">
        <v>5292</v>
      </c>
    </row>
    <row r="1303" spans="26:26" x14ac:dyDescent="0.25">
      <c r="Z1303" s="69" t="s">
        <v>386</v>
      </c>
    </row>
    <row r="1304" spans="26:26" x14ac:dyDescent="0.25">
      <c r="Z1304" s="66" t="s">
        <v>3899</v>
      </c>
    </row>
    <row r="1305" spans="26:26" x14ac:dyDescent="0.25">
      <c r="Z1305" s="67" t="s">
        <v>3898</v>
      </c>
    </row>
    <row r="1306" spans="26:26" x14ac:dyDescent="0.25">
      <c r="Z1306" s="68" t="s">
        <v>386</v>
      </c>
    </row>
    <row r="1307" spans="26:26" x14ac:dyDescent="0.25">
      <c r="Z1307" s="69" t="s">
        <v>386</v>
      </c>
    </row>
    <row r="1308" spans="26:26" x14ac:dyDescent="0.25">
      <c r="Z1308" s="66" t="s">
        <v>5251</v>
      </c>
    </row>
    <row r="1309" spans="26:26" x14ac:dyDescent="0.25">
      <c r="Z1309" s="67" t="s">
        <v>386</v>
      </c>
    </row>
    <row r="1310" spans="26:26" x14ac:dyDescent="0.25">
      <c r="Z1310" s="68" t="s">
        <v>5250</v>
      </c>
    </row>
    <row r="1311" spans="26:26" x14ac:dyDescent="0.25">
      <c r="Z1311" s="69" t="s">
        <v>386</v>
      </c>
    </row>
    <row r="1312" spans="26:26" x14ac:dyDescent="0.25">
      <c r="Z1312" s="65" t="s">
        <v>1381</v>
      </c>
    </row>
    <row r="1313" spans="26:26" x14ac:dyDescent="0.25">
      <c r="Z1313" s="66" t="s">
        <v>3221</v>
      </c>
    </row>
    <row r="1314" spans="26:26" x14ac:dyDescent="0.25">
      <c r="Z1314" s="67" t="s">
        <v>3220</v>
      </c>
    </row>
    <row r="1315" spans="26:26" x14ac:dyDescent="0.25">
      <c r="Z1315" s="68" t="s">
        <v>386</v>
      </c>
    </row>
    <row r="1316" spans="26:26" x14ac:dyDescent="0.25">
      <c r="Z1316" s="69" t="s">
        <v>386</v>
      </c>
    </row>
    <row r="1317" spans="26:26" x14ac:dyDescent="0.25">
      <c r="Z1317" s="66" t="s">
        <v>1396</v>
      </c>
    </row>
    <row r="1318" spans="26:26" x14ac:dyDescent="0.25">
      <c r="Z1318" s="67" t="s">
        <v>386</v>
      </c>
    </row>
    <row r="1319" spans="26:26" x14ac:dyDescent="0.25">
      <c r="Z1319" s="68" t="s">
        <v>386</v>
      </c>
    </row>
    <row r="1320" spans="26:26" x14ac:dyDescent="0.25">
      <c r="Z1320" s="69" t="s">
        <v>1394</v>
      </c>
    </row>
    <row r="1321" spans="26:26" x14ac:dyDescent="0.25">
      <c r="Z1321" s="66" t="s">
        <v>4120</v>
      </c>
    </row>
    <row r="1322" spans="26:26" x14ac:dyDescent="0.25">
      <c r="Z1322" s="67" t="s">
        <v>386</v>
      </c>
    </row>
    <row r="1323" spans="26:26" x14ac:dyDescent="0.25">
      <c r="Z1323" s="68" t="s">
        <v>1395</v>
      </c>
    </row>
    <row r="1324" spans="26:26" x14ac:dyDescent="0.25">
      <c r="Z1324" s="69" t="s">
        <v>386</v>
      </c>
    </row>
    <row r="1325" spans="26:26" x14ac:dyDescent="0.25">
      <c r="Z1325" s="66" t="s">
        <v>3119</v>
      </c>
    </row>
    <row r="1326" spans="26:26" x14ac:dyDescent="0.25">
      <c r="Z1326" s="67" t="s">
        <v>3127</v>
      </c>
    </row>
    <row r="1327" spans="26:26" x14ac:dyDescent="0.25">
      <c r="Z1327" s="68" t="s">
        <v>386</v>
      </c>
    </row>
    <row r="1328" spans="26:26" x14ac:dyDescent="0.25">
      <c r="Z1328" s="69" t="s">
        <v>386</v>
      </c>
    </row>
    <row r="1329" spans="26:26" x14ac:dyDescent="0.25">
      <c r="Z1329" s="66" t="s">
        <v>1382</v>
      </c>
    </row>
    <row r="1330" spans="26:26" x14ac:dyDescent="0.25">
      <c r="Z1330" s="67" t="s">
        <v>386</v>
      </c>
    </row>
    <row r="1331" spans="26:26" x14ac:dyDescent="0.25">
      <c r="Z1331" s="68" t="s">
        <v>1395</v>
      </c>
    </row>
    <row r="1332" spans="26:26" x14ac:dyDescent="0.25">
      <c r="Z1332" s="69" t="s">
        <v>1394</v>
      </c>
    </row>
    <row r="1333" spans="26:26" x14ac:dyDescent="0.25">
      <c r="Z1333" s="66" t="s">
        <v>3213</v>
      </c>
    </row>
    <row r="1334" spans="26:26" x14ac:dyDescent="0.25">
      <c r="Z1334" s="67" t="s">
        <v>3220</v>
      </c>
    </row>
    <row r="1335" spans="26:26" x14ac:dyDescent="0.25">
      <c r="Z1335" s="68" t="s">
        <v>386</v>
      </c>
    </row>
    <row r="1336" spans="26:26" x14ac:dyDescent="0.25">
      <c r="Z1336" s="69" t="s">
        <v>386</v>
      </c>
    </row>
    <row r="1337" spans="26:26" x14ac:dyDescent="0.25">
      <c r="Z1337" s="66" t="s">
        <v>1403</v>
      </c>
    </row>
    <row r="1338" spans="26:26" x14ac:dyDescent="0.25">
      <c r="Z1338" s="67" t="s">
        <v>1410</v>
      </c>
    </row>
    <row r="1339" spans="26:26" x14ac:dyDescent="0.25">
      <c r="Z1339" s="68" t="s">
        <v>386</v>
      </c>
    </row>
    <row r="1340" spans="26:26" x14ac:dyDescent="0.25">
      <c r="Z1340" s="69" t="s">
        <v>1394</v>
      </c>
    </row>
    <row r="1341" spans="26:26" x14ac:dyDescent="0.25">
      <c r="Z1341" s="66" t="s">
        <v>2899</v>
      </c>
    </row>
    <row r="1342" spans="26:26" x14ac:dyDescent="0.25">
      <c r="Z1342" s="67" t="s">
        <v>2910</v>
      </c>
    </row>
    <row r="1343" spans="26:26" x14ac:dyDescent="0.25">
      <c r="Z1343" s="68" t="s">
        <v>386</v>
      </c>
    </row>
    <row r="1344" spans="26:26" x14ac:dyDescent="0.25">
      <c r="Z1344" s="69" t="s">
        <v>386</v>
      </c>
    </row>
    <row r="1345" spans="26:26" x14ac:dyDescent="0.25">
      <c r="Z1345" s="65" t="s">
        <v>266</v>
      </c>
    </row>
    <row r="1346" spans="26:26" x14ac:dyDescent="0.25">
      <c r="Z1346" s="66" t="s">
        <v>5485</v>
      </c>
    </row>
    <row r="1347" spans="26:26" x14ac:dyDescent="0.25">
      <c r="Z1347" s="67" t="s">
        <v>386</v>
      </c>
    </row>
    <row r="1348" spans="26:26" x14ac:dyDescent="0.25">
      <c r="Z1348" s="68" t="s">
        <v>5492</v>
      </c>
    </row>
    <row r="1349" spans="26:26" x14ac:dyDescent="0.25">
      <c r="Z1349" s="69" t="s">
        <v>386</v>
      </c>
    </row>
    <row r="1350" spans="26:26" x14ac:dyDescent="0.25">
      <c r="Z1350" s="66" t="s">
        <v>267</v>
      </c>
    </row>
    <row r="1351" spans="26:26" x14ac:dyDescent="0.25">
      <c r="Z1351" s="67" t="s">
        <v>280</v>
      </c>
    </row>
    <row r="1352" spans="26:26" x14ac:dyDescent="0.25">
      <c r="Z1352" s="68" t="s">
        <v>281</v>
      </c>
    </row>
    <row r="1353" spans="26:26" x14ac:dyDescent="0.25">
      <c r="Z1353" s="69" t="s">
        <v>265</v>
      </c>
    </row>
    <row r="1354" spans="26:26" x14ac:dyDescent="0.25">
      <c r="Z1354" s="66" t="s">
        <v>5493</v>
      </c>
    </row>
    <row r="1355" spans="26:26" x14ac:dyDescent="0.25">
      <c r="Z1355" s="67" t="s">
        <v>386</v>
      </c>
    </row>
    <row r="1356" spans="26:26" x14ac:dyDescent="0.25">
      <c r="Z1356" s="68" t="s">
        <v>5492</v>
      </c>
    </row>
    <row r="1357" spans="26:26" x14ac:dyDescent="0.25">
      <c r="Z1357" s="69" t="s">
        <v>386</v>
      </c>
    </row>
    <row r="1358" spans="26:26" x14ac:dyDescent="0.25">
      <c r="Z1358" s="66" t="s">
        <v>1613</v>
      </c>
    </row>
    <row r="1359" spans="26:26" x14ac:dyDescent="0.25">
      <c r="Z1359" s="67" t="s">
        <v>1622</v>
      </c>
    </row>
    <row r="1360" spans="26:26" x14ac:dyDescent="0.25">
      <c r="Z1360" s="68" t="s">
        <v>386</v>
      </c>
    </row>
    <row r="1361" spans="26:26" x14ac:dyDescent="0.25">
      <c r="Z1361" s="69" t="s">
        <v>1593</v>
      </c>
    </row>
    <row r="1362" spans="26:26" x14ac:dyDescent="0.25">
      <c r="Z1362" s="66" t="s">
        <v>3098</v>
      </c>
    </row>
    <row r="1363" spans="26:26" x14ac:dyDescent="0.25">
      <c r="Z1363" s="67" t="s">
        <v>3097</v>
      </c>
    </row>
    <row r="1364" spans="26:26" x14ac:dyDescent="0.25">
      <c r="Z1364" s="68" t="s">
        <v>386</v>
      </c>
    </row>
    <row r="1365" spans="26:26" x14ac:dyDescent="0.25">
      <c r="Z1365" s="69" t="s">
        <v>386</v>
      </c>
    </row>
    <row r="1366" spans="26:26" x14ac:dyDescent="0.25">
      <c r="Z1366" s="66" t="s">
        <v>3173</v>
      </c>
    </row>
    <row r="1367" spans="26:26" x14ac:dyDescent="0.25">
      <c r="Z1367" s="67" t="s">
        <v>3181</v>
      </c>
    </row>
    <row r="1368" spans="26:26" x14ac:dyDescent="0.25">
      <c r="Z1368" s="68" t="s">
        <v>3182</v>
      </c>
    </row>
    <row r="1369" spans="26:26" x14ac:dyDescent="0.25">
      <c r="Z1369" s="69" t="s">
        <v>386</v>
      </c>
    </row>
    <row r="1370" spans="26:26" x14ac:dyDescent="0.25">
      <c r="Z1370" s="66" t="s">
        <v>4517</v>
      </c>
    </row>
    <row r="1371" spans="26:26" x14ac:dyDescent="0.25">
      <c r="Z1371" s="67" t="s">
        <v>386</v>
      </c>
    </row>
    <row r="1372" spans="26:26" x14ac:dyDescent="0.25">
      <c r="Z1372" s="68" t="s">
        <v>1604</v>
      </c>
    </row>
    <row r="1373" spans="26:26" x14ac:dyDescent="0.25">
      <c r="Z1373" s="69" t="s">
        <v>386</v>
      </c>
    </row>
    <row r="1374" spans="26:26" x14ac:dyDescent="0.25">
      <c r="Z1374" s="66" t="s">
        <v>3377</v>
      </c>
    </row>
    <row r="1375" spans="26:26" x14ac:dyDescent="0.25">
      <c r="Z1375" s="67" t="s">
        <v>3376</v>
      </c>
    </row>
    <row r="1376" spans="26:26" x14ac:dyDescent="0.25">
      <c r="Z1376" s="68" t="s">
        <v>386</v>
      </c>
    </row>
    <row r="1377" spans="26:26" x14ac:dyDescent="0.25">
      <c r="Z1377" s="69" t="s">
        <v>386</v>
      </c>
    </row>
    <row r="1378" spans="26:26" x14ac:dyDescent="0.25">
      <c r="Z1378" s="66" t="s">
        <v>3195</v>
      </c>
    </row>
    <row r="1379" spans="26:26" x14ac:dyDescent="0.25">
      <c r="Z1379" s="67" t="s">
        <v>3194</v>
      </c>
    </row>
    <row r="1380" spans="26:26" x14ac:dyDescent="0.25">
      <c r="Z1380" s="68" t="s">
        <v>386</v>
      </c>
    </row>
    <row r="1381" spans="26:26" x14ac:dyDescent="0.25">
      <c r="Z1381" s="69" t="s">
        <v>386</v>
      </c>
    </row>
    <row r="1382" spans="26:26" x14ac:dyDescent="0.25">
      <c r="Z1382" s="66" t="s">
        <v>1596</v>
      </c>
    </row>
    <row r="1383" spans="26:26" x14ac:dyDescent="0.25">
      <c r="Z1383" s="67" t="s">
        <v>1603</v>
      </c>
    </row>
    <row r="1384" spans="26:26" x14ac:dyDescent="0.25">
      <c r="Z1384" s="68" t="s">
        <v>1604</v>
      </c>
    </row>
    <row r="1385" spans="26:26" x14ac:dyDescent="0.25">
      <c r="Z1385" s="69" t="s">
        <v>1593</v>
      </c>
    </row>
    <row r="1386" spans="26:26" x14ac:dyDescent="0.25">
      <c r="Z1386" s="66" t="s">
        <v>1586</v>
      </c>
    </row>
    <row r="1387" spans="26:26" x14ac:dyDescent="0.25">
      <c r="Z1387" s="67" t="s">
        <v>1594</v>
      </c>
    </row>
    <row r="1388" spans="26:26" x14ac:dyDescent="0.25">
      <c r="Z1388" s="68" t="s">
        <v>1088</v>
      </c>
    </row>
    <row r="1389" spans="26:26" x14ac:dyDescent="0.25">
      <c r="Z1389" s="69" t="s">
        <v>1593</v>
      </c>
    </row>
    <row r="1390" spans="26:26" x14ac:dyDescent="0.25">
      <c r="Z1390" s="66" t="s">
        <v>3386</v>
      </c>
    </row>
    <row r="1391" spans="26:26" x14ac:dyDescent="0.25">
      <c r="Z1391" s="67" t="s">
        <v>3392</v>
      </c>
    </row>
    <row r="1392" spans="26:26" x14ac:dyDescent="0.25">
      <c r="Z1392" s="68" t="s">
        <v>3393</v>
      </c>
    </row>
    <row r="1393" spans="26:26" x14ac:dyDescent="0.25">
      <c r="Z1393" s="69" t="s">
        <v>386</v>
      </c>
    </row>
    <row r="1394" spans="26:26" x14ac:dyDescent="0.25">
      <c r="Z1394" s="66" t="s">
        <v>3166</v>
      </c>
    </row>
    <row r="1395" spans="26:26" x14ac:dyDescent="0.25">
      <c r="Z1395" s="67" t="s">
        <v>3172</v>
      </c>
    </row>
    <row r="1396" spans="26:26" x14ac:dyDescent="0.25">
      <c r="Z1396" s="68" t="s">
        <v>1604</v>
      </c>
    </row>
    <row r="1397" spans="26:26" x14ac:dyDescent="0.25">
      <c r="Z1397" s="69" t="s">
        <v>386</v>
      </c>
    </row>
    <row r="1398" spans="26:26" x14ac:dyDescent="0.25">
      <c r="Z1398" s="66" t="s">
        <v>1714</v>
      </c>
    </row>
    <row r="1399" spans="26:26" x14ac:dyDescent="0.25">
      <c r="Z1399" s="67" t="s">
        <v>1722</v>
      </c>
    </row>
    <row r="1400" spans="26:26" x14ac:dyDescent="0.25">
      <c r="Z1400" s="68" t="s">
        <v>1723</v>
      </c>
    </row>
    <row r="1401" spans="26:26" x14ac:dyDescent="0.25">
      <c r="Z1401" s="69" t="s">
        <v>1721</v>
      </c>
    </row>
    <row r="1402" spans="26:26" x14ac:dyDescent="0.25">
      <c r="Z1402" s="66" t="s">
        <v>3136</v>
      </c>
    </row>
    <row r="1403" spans="26:26" x14ac:dyDescent="0.25">
      <c r="Z1403" s="67" t="s">
        <v>1722</v>
      </c>
    </row>
    <row r="1404" spans="26:26" x14ac:dyDescent="0.25">
      <c r="Z1404" s="68" t="s">
        <v>319</v>
      </c>
    </row>
    <row r="1405" spans="26:26" x14ac:dyDescent="0.25">
      <c r="Z1405" s="69" t="s">
        <v>386</v>
      </c>
    </row>
    <row r="1406" spans="26:26" x14ac:dyDescent="0.25">
      <c r="Z1406" s="66" t="s">
        <v>3183</v>
      </c>
    </row>
    <row r="1407" spans="26:26" x14ac:dyDescent="0.25">
      <c r="Z1407" s="67" t="s">
        <v>3194</v>
      </c>
    </row>
    <row r="1408" spans="26:26" x14ac:dyDescent="0.25">
      <c r="Z1408" s="68" t="s">
        <v>386</v>
      </c>
    </row>
    <row r="1409" spans="26:26" x14ac:dyDescent="0.25">
      <c r="Z1409" s="69" t="s">
        <v>386</v>
      </c>
    </row>
    <row r="1410" spans="26:26" x14ac:dyDescent="0.25">
      <c r="Z1410" s="66" t="s">
        <v>3086</v>
      </c>
    </row>
    <row r="1411" spans="26:26" x14ac:dyDescent="0.25">
      <c r="Z1411" s="67" t="s">
        <v>3097</v>
      </c>
    </row>
    <row r="1412" spans="26:26" x14ac:dyDescent="0.25">
      <c r="Z1412" s="68" t="s">
        <v>386</v>
      </c>
    </row>
    <row r="1413" spans="26:26" x14ac:dyDescent="0.25">
      <c r="Z1413" s="69" t="s">
        <v>386</v>
      </c>
    </row>
    <row r="1414" spans="26:26" x14ac:dyDescent="0.25">
      <c r="Z1414" s="66" t="s">
        <v>1605</v>
      </c>
    </row>
    <row r="1415" spans="26:26" x14ac:dyDescent="0.25">
      <c r="Z1415" s="67" t="s">
        <v>920</v>
      </c>
    </row>
    <row r="1416" spans="26:26" x14ac:dyDescent="0.25">
      <c r="Z1416" s="68" t="s">
        <v>1612</v>
      </c>
    </row>
    <row r="1417" spans="26:26" x14ac:dyDescent="0.25">
      <c r="Z1417" s="69" t="s">
        <v>1593</v>
      </c>
    </row>
    <row r="1418" spans="26:26" x14ac:dyDescent="0.25">
      <c r="Z1418" s="66" t="s">
        <v>1360</v>
      </c>
    </row>
    <row r="1419" spans="26:26" x14ac:dyDescent="0.25">
      <c r="Z1419" s="67" t="s">
        <v>1370</v>
      </c>
    </row>
    <row r="1420" spans="26:26" x14ac:dyDescent="0.25">
      <c r="Z1420" s="68" t="s">
        <v>386</v>
      </c>
    </row>
    <row r="1421" spans="26:26" x14ac:dyDescent="0.25">
      <c r="Z1421" s="69" t="s">
        <v>1369</v>
      </c>
    </row>
    <row r="1422" spans="26:26" x14ac:dyDescent="0.25">
      <c r="Z1422" s="66" t="s">
        <v>1292</v>
      </c>
    </row>
    <row r="1423" spans="26:26" x14ac:dyDescent="0.25">
      <c r="Z1423" s="67" t="s">
        <v>1303</v>
      </c>
    </row>
    <row r="1424" spans="26:26" x14ac:dyDescent="0.25">
      <c r="Z1424" s="68" t="s">
        <v>386</v>
      </c>
    </row>
    <row r="1425" spans="26:26" x14ac:dyDescent="0.25">
      <c r="Z1425" s="69" t="s">
        <v>1302</v>
      </c>
    </row>
    <row r="1426" spans="26:26" x14ac:dyDescent="0.25">
      <c r="Z1426" s="65" t="s">
        <v>432</v>
      </c>
    </row>
    <row r="1427" spans="26:26" x14ac:dyDescent="0.25">
      <c r="Z1427" s="66" t="s">
        <v>3880</v>
      </c>
    </row>
    <row r="1428" spans="26:26" x14ac:dyDescent="0.25">
      <c r="Z1428" s="67" t="s">
        <v>3889</v>
      </c>
    </row>
    <row r="1429" spans="26:26" x14ac:dyDescent="0.25">
      <c r="Z1429" s="68" t="s">
        <v>386</v>
      </c>
    </row>
    <row r="1430" spans="26:26" x14ac:dyDescent="0.25">
      <c r="Z1430" s="69" t="s">
        <v>386</v>
      </c>
    </row>
    <row r="1431" spans="26:26" x14ac:dyDescent="0.25">
      <c r="Z1431" s="66" t="s">
        <v>1846</v>
      </c>
    </row>
    <row r="1432" spans="26:26" x14ac:dyDescent="0.25">
      <c r="Z1432" s="67" t="s">
        <v>1844</v>
      </c>
    </row>
    <row r="1433" spans="26:26" x14ac:dyDescent="0.25">
      <c r="Z1433" s="68" t="s">
        <v>240</v>
      </c>
    </row>
    <row r="1434" spans="26:26" x14ac:dyDescent="0.25">
      <c r="Z1434" s="69" t="s">
        <v>1855</v>
      </c>
    </row>
    <row r="1435" spans="26:26" x14ac:dyDescent="0.25">
      <c r="Z1435" s="66" t="s">
        <v>1433</v>
      </c>
    </row>
    <row r="1436" spans="26:26" x14ac:dyDescent="0.25">
      <c r="Z1436" s="67" t="s">
        <v>1443</v>
      </c>
    </row>
    <row r="1437" spans="26:26" x14ac:dyDescent="0.25">
      <c r="Z1437" s="68" t="s">
        <v>1444</v>
      </c>
    </row>
    <row r="1438" spans="26:26" x14ac:dyDescent="0.25">
      <c r="Z1438" s="69" t="s">
        <v>1442</v>
      </c>
    </row>
    <row r="1439" spans="26:26" x14ac:dyDescent="0.25">
      <c r="Z1439" s="66" t="s">
        <v>4399</v>
      </c>
    </row>
    <row r="1440" spans="26:26" x14ac:dyDescent="0.25">
      <c r="Z1440" s="67" t="s">
        <v>386</v>
      </c>
    </row>
    <row r="1441" spans="26:26" x14ac:dyDescent="0.25">
      <c r="Z1441" s="68" t="s">
        <v>878</v>
      </c>
    </row>
    <row r="1442" spans="26:26" x14ac:dyDescent="0.25">
      <c r="Z1442" s="69" t="s">
        <v>386</v>
      </c>
    </row>
    <row r="1443" spans="26:26" x14ac:dyDescent="0.25">
      <c r="Z1443" s="66" t="s">
        <v>4191</v>
      </c>
    </row>
    <row r="1444" spans="26:26" x14ac:dyDescent="0.25">
      <c r="Z1444" s="67" t="s">
        <v>386</v>
      </c>
    </row>
    <row r="1445" spans="26:26" x14ac:dyDescent="0.25">
      <c r="Z1445" s="68" t="s">
        <v>4199</v>
      </c>
    </row>
    <row r="1446" spans="26:26" x14ac:dyDescent="0.25">
      <c r="Z1446" s="69" t="s">
        <v>386</v>
      </c>
    </row>
    <row r="1447" spans="26:26" x14ac:dyDescent="0.25">
      <c r="Z1447" s="66" t="s">
        <v>3472</v>
      </c>
    </row>
    <row r="1448" spans="26:26" x14ac:dyDescent="0.25">
      <c r="Z1448" s="67" t="s">
        <v>3478</v>
      </c>
    </row>
    <row r="1449" spans="26:26" x14ac:dyDescent="0.25">
      <c r="Z1449" s="68" t="s">
        <v>386</v>
      </c>
    </row>
    <row r="1450" spans="26:26" x14ac:dyDescent="0.25">
      <c r="Z1450" s="69" t="s">
        <v>386</v>
      </c>
    </row>
    <row r="1451" spans="26:26" x14ac:dyDescent="0.25">
      <c r="Z1451" s="66" t="s">
        <v>4630</v>
      </c>
    </row>
    <row r="1452" spans="26:26" x14ac:dyDescent="0.25">
      <c r="Z1452" s="67" t="s">
        <v>386</v>
      </c>
    </row>
    <row r="1453" spans="26:26" x14ac:dyDescent="0.25">
      <c r="Z1453" s="68" t="s">
        <v>4637</v>
      </c>
    </row>
    <row r="1454" spans="26:26" x14ac:dyDescent="0.25">
      <c r="Z1454" s="69" t="s">
        <v>386</v>
      </c>
    </row>
    <row r="1455" spans="26:26" x14ac:dyDescent="0.25">
      <c r="Z1455" s="66" t="s">
        <v>433</v>
      </c>
    </row>
    <row r="1456" spans="26:26" x14ac:dyDescent="0.25">
      <c r="Z1456" s="67" t="s">
        <v>386</v>
      </c>
    </row>
    <row r="1457" spans="26:26" x14ac:dyDescent="0.25">
      <c r="Z1457" s="68" t="s">
        <v>386</v>
      </c>
    </row>
    <row r="1458" spans="26:26" x14ac:dyDescent="0.25">
      <c r="Z1458" s="69" t="s">
        <v>443</v>
      </c>
    </row>
    <row r="1459" spans="26:26" x14ac:dyDescent="0.25">
      <c r="Z1459" s="66" t="s">
        <v>4533</v>
      </c>
    </row>
    <row r="1460" spans="26:26" x14ac:dyDescent="0.25">
      <c r="Z1460" s="67" t="s">
        <v>386</v>
      </c>
    </row>
    <row r="1461" spans="26:26" x14ac:dyDescent="0.25">
      <c r="Z1461" s="68" t="s">
        <v>3369</v>
      </c>
    </row>
    <row r="1462" spans="26:26" x14ac:dyDescent="0.25">
      <c r="Z1462" s="69" t="s">
        <v>386</v>
      </c>
    </row>
    <row r="1463" spans="26:26" x14ac:dyDescent="0.25">
      <c r="Z1463" s="66" t="s">
        <v>3361</v>
      </c>
    </row>
    <row r="1464" spans="26:26" x14ac:dyDescent="0.25">
      <c r="Z1464" s="67" t="s">
        <v>1410</v>
      </c>
    </row>
    <row r="1465" spans="26:26" x14ac:dyDescent="0.25">
      <c r="Z1465" s="68" t="s">
        <v>3369</v>
      </c>
    </row>
    <row r="1466" spans="26:26" x14ac:dyDescent="0.25">
      <c r="Z1466" s="69" t="s">
        <v>386</v>
      </c>
    </row>
    <row r="1467" spans="26:26" x14ac:dyDescent="0.25">
      <c r="Z1467" s="65" t="s">
        <v>1210</v>
      </c>
    </row>
    <row r="1468" spans="26:26" x14ac:dyDescent="0.25">
      <c r="Z1468" s="66" t="s">
        <v>3836</v>
      </c>
    </row>
    <row r="1469" spans="26:26" x14ac:dyDescent="0.25">
      <c r="Z1469" s="67" t="s">
        <v>3834</v>
      </c>
    </row>
    <row r="1470" spans="26:26" x14ac:dyDescent="0.25">
      <c r="Z1470" s="68" t="s">
        <v>386</v>
      </c>
    </row>
    <row r="1471" spans="26:26" x14ac:dyDescent="0.25">
      <c r="Z1471" s="69" t="s">
        <v>386</v>
      </c>
    </row>
    <row r="1472" spans="26:26" x14ac:dyDescent="0.25">
      <c r="Z1472" s="66" t="s">
        <v>1242</v>
      </c>
    </row>
    <row r="1473" spans="26:26" x14ac:dyDescent="0.25">
      <c r="Z1473" s="67" t="s">
        <v>386</v>
      </c>
    </row>
    <row r="1474" spans="26:26" x14ac:dyDescent="0.25">
      <c r="Z1474" s="68" t="s">
        <v>1253</v>
      </c>
    </row>
    <row r="1475" spans="26:26" x14ac:dyDescent="0.25">
      <c r="Z1475" s="69" t="s">
        <v>1241</v>
      </c>
    </row>
    <row r="1476" spans="26:26" x14ac:dyDescent="0.25">
      <c r="Z1476" s="66" t="s">
        <v>1651</v>
      </c>
    </row>
    <row r="1477" spans="26:26" x14ac:dyDescent="0.25">
      <c r="Z1477" s="67" t="s">
        <v>386</v>
      </c>
    </row>
    <row r="1478" spans="26:26" x14ac:dyDescent="0.25">
      <c r="Z1478" s="68" t="s">
        <v>386</v>
      </c>
    </row>
    <row r="1479" spans="26:26" x14ac:dyDescent="0.25">
      <c r="Z1479" s="69" t="s">
        <v>1660</v>
      </c>
    </row>
    <row r="1480" spans="26:26" x14ac:dyDescent="0.25">
      <c r="Z1480" s="66" t="s">
        <v>3815</v>
      </c>
    </row>
    <row r="1481" spans="26:26" x14ac:dyDescent="0.25">
      <c r="Z1481" s="67" t="s">
        <v>3824</v>
      </c>
    </row>
    <row r="1482" spans="26:26" x14ac:dyDescent="0.25">
      <c r="Z1482" s="68" t="s">
        <v>3825</v>
      </c>
    </row>
    <row r="1483" spans="26:26" x14ac:dyDescent="0.25">
      <c r="Z1483" s="69" t="s">
        <v>386</v>
      </c>
    </row>
    <row r="1484" spans="26:26" x14ac:dyDescent="0.25">
      <c r="Z1484" s="66" t="s">
        <v>1932</v>
      </c>
    </row>
    <row r="1485" spans="26:26" x14ac:dyDescent="0.25">
      <c r="Z1485" s="67" t="s">
        <v>1942</v>
      </c>
    </row>
    <row r="1486" spans="26:26" x14ac:dyDescent="0.25">
      <c r="Z1486" s="68" t="s">
        <v>1943</v>
      </c>
    </row>
    <row r="1487" spans="26:26" x14ac:dyDescent="0.25">
      <c r="Z1487" s="69" t="s">
        <v>1941</v>
      </c>
    </row>
    <row r="1488" spans="26:26" x14ac:dyDescent="0.25">
      <c r="Z1488" s="66" t="s">
        <v>4578</v>
      </c>
    </row>
    <row r="1489" spans="26:26" x14ac:dyDescent="0.25">
      <c r="Z1489" s="67" t="s">
        <v>386</v>
      </c>
    </row>
    <row r="1490" spans="26:26" x14ac:dyDescent="0.25">
      <c r="Z1490" s="68" t="s">
        <v>4586</v>
      </c>
    </row>
    <row r="1491" spans="26:26" x14ac:dyDescent="0.25">
      <c r="Z1491" s="69" t="s">
        <v>386</v>
      </c>
    </row>
    <row r="1492" spans="26:26" x14ac:dyDescent="0.25">
      <c r="Z1492" s="66" t="s">
        <v>1909</v>
      </c>
    </row>
    <row r="1493" spans="26:26" x14ac:dyDescent="0.25">
      <c r="Z1493" s="67" t="s">
        <v>1919</v>
      </c>
    </row>
    <row r="1494" spans="26:26" x14ac:dyDescent="0.25">
      <c r="Z1494" s="68" t="s">
        <v>1920</v>
      </c>
    </row>
    <row r="1495" spans="26:26" x14ac:dyDescent="0.25">
      <c r="Z1495" s="69" t="s">
        <v>1918</v>
      </c>
    </row>
    <row r="1496" spans="26:26" x14ac:dyDescent="0.25">
      <c r="Z1496" s="66" t="s">
        <v>1232</v>
      </c>
    </row>
    <row r="1497" spans="26:26" x14ac:dyDescent="0.25">
      <c r="Z1497" s="67" t="s">
        <v>386</v>
      </c>
    </row>
    <row r="1498" spans="26:26" x14ac:dyDescent="0.25">
      <c r="Z1498" s="68" t="s">
        <v>386</v>
      </c>
    </row>
    <row r="1499" spans="26:26" x14ac:dyDescent="0.25">
      <c r="Z1499" s="69" t="s">
        <v>1241</v>
      </c>
    </row>
    <row r="1500" spans="26:26" x14ac:dyDescent="0.25">
      <c r="Z1500" s="66" t="s">
        <v>3826</v>
      </c>
    </row>
    <row r="1501" spans="26:26" x14ac:dyDescent="0.25">
      <c r="Z1501" s="67" t="s">
        <v>3834</v>
      </c>
    </row>
    <row r="1502" spans="26:26" x14ac:dyDescent="0.25">
      <c r="Z1502" s="68" t="s">
        <v>3835</v>
      </c>
    </row>
    <row r="1503" spans="26:26" x14ac:dyDescent="0.25">
      <c r="Z1503" s="69" t="s">
        <v>386</v>
      </c>
    </row>
    <row r="1504" spans="26:26" x14ac:dyDescent="0.25">
      <c r="Z1504" s="66" t="s">
        <v>1921</v>
      </c>
    </row>
    <row r="1505" spans="26:26" x14ac:dyDescent="0.25">
      <c r="Z1505" s="67" t="s">
        <v>1930</v>
      </c>
    </row>
    <row r="1506" spans="26:26" x14ac:dyDescent="0.25">
      <c r="Z1506" s="68" t="s">
        <v>1931</v>
      </c>
    </row>
    <row r="1507" spans="26:26" x14ac:dyDescent="0.25">
      <c r="Z1507" s="69" t="s">
        <v>1929</v>
      </c>
    </row>
    <row r="1508" spans="26:26" x14ac:dyDescent="0.25">
      <c r="Z1508" s="66" t="s">
        <v>1211</v>
      </c>
    </row>
    <row r="1509" spans="26:26" x14ac:dyDescent="0.25">
      <c r="Z1509" s="67" t="s">
        <v>386</v>
      </c>
    </row>
    <row r="1510" spans="26:26" x14ac:dyDescent="0.25">
      <c r="Z1510" s="68" t="s">
        <v>1222</v>
      </c>
    </row>
    <row r="1511" spans="26:26" x14ac:dyDescent="0.25">
      <c r="Z1511" s="69" t="s">
        <v>1221</v>
      </c>
    </row>
    <row r="1512" spans="26:26" x14ac:dyDescent="0.25">
      <c r="Z1512" s="66" t="s">
        <v>2595</v>
      </c>
    </row>
    <row r="1513" spans="26:26" x14ac:dyDescent="0.25">
      <c r="Z1513" s="67" t="s">
        <v>386</v>
      </c>
    </row>
    <row r="1514" spans="26:26" x14ac:dyDescent="0.25">
      <c r="Z1514" s="68" t="s">
        <v>2602</v>
      </c>
    </row>
    <row r="1515" spans="26:26" x14ac:dyDescent="0.25">
      <c r="Z1515" s="69" t="s">
        <v>2601</v>
      </c>
    </row>
    <row r="1516" spans="26:26" x14ac:dyDescent="0.25">
      <c r="Z1516" s="66" t="s">
        <v>1223</v>
      </c>
    </row>
    <row r="1517" spans="26:26" x14ac:dyDescent="0.25">
      <c r="Z1517" s="67" t="s">
        <v>386</v>
      </c>
    </row>
    <row r="1518" spans="26:26" x14ac:dyDescent="0.25">
      <c r="Z1518" s="68" t="s">
        <v>1231</v>
      </c>
    </row>
    <row r="1519" spans="26:26" x14ac:dyDescent="0.25">
      <c r="Z1519" s="69" t="s">
        <v>1230</v>
      </c>
    </row>
    <row r="1520" spans="26:26" x14ac:dyDescent="0.25">
      <c r="Z1520" s="65" t="s">
        <v>3479</v>
      </c>
    </row>
    <row r="1521" spans="26:26" x14ac:dyDescent="0.25">
      <c r="Z1521" s="66" t="s">
        <v>3480</v>
      </c>
    </row>
    <row r="1522" spans="26:26" x14ac:dyDescent="0.25">
      <c r="Z1522" s="67" t="s">
        <v>3492</v>
      </c>
    </row>
    <row r="1523" spans="26:26" x14ac:dyDescent="0.25">
      <c r="Z1523" s="68" t="s">
        <v>3493</v>
      </c>
    </row>
    <row r="1524" spans="26:26" x14ac:dyDescent="0.25">
      <c r="Z1524" s="69" t="s">
        <v>386</v>
      </c>
    </row>
    <row r="1525" spans="26:26" x14ac:dyDescent="0.25">
      <c r="Z1525" s="66" t="s">
        <v>3494</v>
      </c>
    </row>
    <row r="1526" spans="26:26" x14ac:dyDescent="0.25">
      <c r="Z1526" s="67" t="s">
        <v>3492</v>
      </c>
    </row>
    <row r="1527" spans="26:26" x14ac:dyDescent="0.25">
      <c r="Z1527" s="68" t="s">
        <v>3503</v>
      </c>
    </row>
    <row r="1528" spans="26:26" x14ac:dyDescent="0.25">
      <c r="Z1528" s="69" t="s">
        <v>386</v>
      </c>
    </row>
    <row r="1529" spans="26:26" x14ac:dyDescent="0.25">
      <c r="Z1529" s="65" t="s">
        <v>284</v>
      </c>
    </row>
    <row r="1530" spans="26:26" x14ac:dyDescent="0.25">
      <c r="Z1530" s="66" t="s">
        <v>1507</v>
      </c>
    </row>
    <row r="1531" spans="26:26" x14ac:dyDescent="0.25">
      <c r="Z1531" s="67" t="s">
        <v>386</v>
      </c>
    </row>
    <row r="1532" spans="26:26" x14ac:dyDescent="0.25">
      <c r="Z1532" s="68" t="s">
        <v>1497</v>
      </c>
    </row>
    <row r="1533" spans="26:26" x14ac:dyDescent="0.25">
      <c r="Z1533" s="69" t="s">
        <v>1516</v>
      </c>
    </row>
    <row r="1534" spans="26:26" x14ac:dyDescent="0.25">
      <c r="Z1534" s="66" t="s">
        <v>1517</v>
      </c>
    </row>
    <row r="1535" spans="26:26" x14ac:dyDescent="0.25">
      <c r="Z1535" s="67" t="s">
        <v>1524</v>
      </c>
    </row>
    <row r="1536" spans="26:26" x14ac:dyDescent="0.25">
      <c r="Z1536" s="68" t="s">
        <v>386</v>
      </c>
    </row>
    <row r="1537" spans="26:26" x14ac:dyDescent="0.25">
      <c r="Z1537" s="69" t="s">
        <v>1523</v>
      </c>
    </row>
    <row r="1538" spans="26:26" x14ac:dyDescent="0.25">
      <c r="Z1538" s="66" t="s">
        <v>4029</v>
      </c>
    </row>
    <row r="1539" spans="26:26" x14ac:dyDescent="0.25">
      <c r="Z1539" s="67" t="s">
        <v>2008</v>
      </c>
    </row>
    <row r="1540" spans="26:26" x14ac:dyDescent="0.25">
      <c r="Z1540" s="68" t="s">
        <v>386</v>
      </c>
    </row>
    <row r="1541" spans="26:26" x14ac:dyDescent="0.25">
      <c r="Z1541" s="69" t="s">
        <v>386</v>
      </c>
    </row>
    <row r="1542" spans="26:26" x14ac:dyDescent="0.25">
      <c r="Z1542" s="66" t="s">
        <v>2110</v>
      </c>
    </row>
    <row r="1543" spans="26:26" x14ac:dyDescent="0.25">
      <c r="Z1543" s="67" t="s">
        <v>386</v>
      </c>
    </row>
    <row r="1544" spans="26:26" x14ac:dyDescent="0.25">
      <c r="Z1544" s="68" t="s">
        <v>386</v>
      </c>
    </row>
    <row r="1545" spans="26:26" x14ac:dyDescent="0.25">
      <c r="Z1545" s="69" t="s">
        <v>2119</v>
      </c>
    </row>
    <row r="1546" spans="26:26" x14ac:dyDescent="0.25">
      <c r="Z1546" s="66" t="s">
        <v>2051</v>
      </c>
    </row>
    <row r="1547" spans="26:26" x14ac:dyDescent="0.25">
      <c r="Z1547" s="67" t="s">
        <v>2059</v>
      </c>
    </row>
    <row r="1548" spans="26:26" x14ac:dyDescent="0.25">
      <c r="Z1548" s="68" t="s">
        <v>2060</v>
      </c>
    </row>
    <row r="1549" spans="26:26" x14ac:dyDescent="0.25">
      <c r="Z1549" s="69" t="s">
        <v>2058</v>
      </c>
    </row>
    <row r="1550" spans="26:26" x14ac:dyDescent="0.25">
      <c r="Z1550" s="66" t="s">
        <v>2020</v>
      </c>
    </row>
    <row r="1551" spans="26:26" x14ac:dyDescent="0.25">
      <c r="Z1551" s="67" t="s">
        <v>386</v>
      </c>
    </row>
    <row r="1552" spans="26:26" x14ac:dyDescent="0.25">
      <c r="Z1552" s="68" t="s">
        <v>1457</v>
      </c>
    </row>
    <row r="1553" spans="26:26" x14ac:dyDescent="0.25">
      <c r="Z1553" s="69" t="s">
        <v>2027</v>
      </c>
    </row>
    <row r="1554" spans="26:26" x14ac:dyDescent="0.25">
      <c r="Z1554" s="66" t="s">
        <v>1477</v>
      </c>
    </row>
    <row r="1555" spans="26:26" x14ac:dyDescent="0.25">
      <c r="Z1555" s="67" t="s">
        <v>1486</v>
      </c>
    </row>
    <row r="1556" spans="26:26" x14ac:dyDescent="0.25">
      <c r="Z1556" s="68" t="s">
        <v>386</v>
      </c>
    </row>
    <row r="1557" spans="26:26" x14ac:dyDescent="0.25">
      <c r="Z1557" s="69" t="s">
        <v>1485</v>
      </c>
    </row>
    <row r="1558" spans="26:26" x14ac:dyDescent="0.25">
      <c r="Z1558" s="66" t="s">
        <v>4804</v>
      </c>
    </row>
    <row r="1559" spans="26:26" x14ac:dyDescent="0.25">
      <c r="Z1559" s="67" t="s">
        <v>386</v>
      </c>
    </row>
    <row r="1560" spans="26:26" x14ac:dyDescent="0.25">
      <c r="Z1560" s="68" t="s">
        <v>1253</v>
      </c>
    </row>
    <row r="1561" spans="26:26" x14ac:dyDescent="0.25">
      <c r="Z1561" s="69" t="s">
        <v>386</v>
      </c>
    </row>
    <row r="1562" spans="26:26" x14ac:dyDescent="0.25">
      <c r="Z1562" s="66" t="s">
        <v>1525</v>
      </c>
    </row>
    <row r="1563" spans="26:26" x14ac:dyDescent="0.25">
      <c r="Z1563" s="67" t="s">
        <v>386</v>
      </c>
    </row>
    <row r="1564" spans="26:26" x14ac:dyDescent="0.25">
      <c r="Z1564" s="68" t="s">
        <v>1533</v>
      </c>
    </row>
    <row r="1565" spans="26:26" x14ac:dyDescent="0.25">
      <c r="Z1565" s="69" t="s">
        <v>1523</v>
      </c>
    </row>
    <row r="1566" spans="26:26" x14ac:dyDescent="0.25">
      <c r="Z1566" s="66" t="s">
        <v>1468</v>
      </c>
    </row>
    <row r="1567" spans="26:26" x14ac:dyDescent="0.25">
      <c r="Z1567" s="67" t="s">
        <v>386</v>
      </c>
    </row>
    <row r="1568" spans="26:26" x14ac:dyDescent="0.25">
      <c r="Z1568" s="68" t="s">
        <v>386</v>
      </c>
    </row>
    <row r="1569" spans="26:26" x14ac:dyDescent="0.25">
      <c r="Z1569" s="69" t="s">
        <v>1456</v>
      </c>
    </row>
    <row r="1570" spans="26:26" x14ac:dyDescent="0.25">
      <c r="Z1570" s="66" t="s">
        <v>1445</v>
      </c>
    </row>
    <row r="1571" spans="26:26" x14ac:dyDescent="0.25">
      <c r="Z1571" s="67" t="s">
        <v>386</v>
      </c>
    </row>
    <row r="1572" spans="26:26" x14ac:dyDescent="0.25">
      <c r="Z1572" s="68" t="s">
        <v>1457</v>
      </c>
    </row>
    <row r="1573" spans="26:26" x14ac:dyDescent="0.25">
      <c r="Z1573" s="69" t="s">
        <v>1456</v>
      </c>
    </row>
    <row r="1574" spans="26:26" x14ac:dyDescent="0.25">
      <c r="Z1574" s="66" t="s">
        <v>1498</v>
      </c>
    </row>
    <row r="1575" spans="26:26" x14ac:dyDescent="0.25">
      <c r="Z1575" s="67" t="s">
        <v>386</v>
      </c>
    </row>
    <row r="1576" spans="26:26" x14ac:dyDescent="0.25">
      <c r="Z1576" s="68" t="s">
        <v>1497</v>
      </c>
    </row>
    <row r="1577" spans="26:26" x14ac:dyDescent="0.25">
      <c r="Z1577" s="69" t="s">
        <v>1496</v>
      </c>
    </row>
    <row r="1578" spans="26:26" x14ac:dyDescent="0.25">
      <c r="Z1578" s="66" t="s">
        <v>3741</v>
      </c>
    </row>
    <row r="1579" spans="26:26" x14ac:dyDescent="0.25">
      <c r="Z1579" s="67" t="s">
        <v>1486</v>
      </c>
    </row>
    <row r="1580" spans="26:26" x14ac:dyDescent="0.25">
      <c r="Z1580" s="68" t="s">
        <v>386</v>
      </c>
    </row>
    <row r="1581" spans="26:26" x14ac:dyDescent="0.25">
      <c r="Z1581" s="69" t="s">
        <v>386</v>
      </c>
    </row>
    <row r="1582" spans="26:26" x14ac:dyDescent="0.25">
      <c r="Z1582" s="66" t="s">
        <v>1556</v>
      </c>
    </row>
    <row r="1583" spans="26:26" x14ac:dyDescent="0.25">
      <c r="Z1583" s="67" t="s">
        <v>386</v>
      </c>
    </row>
    <row r="1584" spans="26:26" x14ac:dyDescent="0.25">
      <c r="Z1584" s="68" t="s">
        <v>1120</v>
      </c>
    </row>
    <row r="1585" spans="26:26" x14ac:dyDescent="0.25">
      <c r="Z1585" s="69" t="s">
        <v>1555</v>
      </c>
    </row>
    <row r="1586" spans="26:26" x14ac:dyDescent="0.25">
      <c r="Z1586" s="66" t="s">
        <v>655</v>
      </c>
    </row>
    <row r="1587" spans="26:26" x14ac:dyDescent="0.25">
      <c r="Z1587" s="67" t="s">
        <v>386</v>
      </c>
    </row>
    <row r="1588" spans="26:26" x14ac:dyDescent="0.25">
      <c r="Z1588" s="68" t="s">
        <v>665</v>
      </c>
    </row>
    <row r="1589" spans="26:26" x14ac:dyDescent="0.25">
      <c r="Z1589" s="69" t="s">
        <v>653</v>
      </c>
    </row>
    <row r="1590" spans="26:26" x14ac:dyDescent="0.25">
      <c r="Z1590" s="66" t="s">
        <v>3734</v>
      </c>
    </row>
    <row r="1591" spans="26:26" x14ac:dyDescent="0.25">
      <c r="Z1591" s="67" t="s">
        <v>1486</v>
      </c>
    </row>
    <row r="1592" spans="26:26" x14ac:dyDescent="0.25">
      <c r="Z1592" s="68" t="s">
        <v>386</v>
      </c>
    </row>
    <row r="1593" spans="26:26" x14ac:dyDescent="0.25">
      <c r="Z1593" s="69" t="s">
        <v>386</v>
      </c>
    </row>
    <row r="1594" spans="26:26" x14ac:dyDescent="0.25">
      <c r="Z1594" s="66" t="s">
        <v>4811</v>
      </c>
    </row>
    <row r="1595" spans="26:26" x14ac:dyDescent="0.25">
      <c r="Z1595" s="67" t="s">
        <v>386</v>
      </c>
    </row>
    <row r="1596" spans="26:26" x14ac:dyDescent="0.25">
      <c r="Z1596" s="68" t="s">
        <v>1497</v>
      </c>
    </row>
    <row r="1597" spans="26:26" x14ac:dyDescent="0.25">
      <c r="Z1597" s="69" t="s">
        <v>386</v>
      </c>
    </row>
    <row r="1598" spans="26:26" x14ac:dyDescent="0.25">
      <c r="Z1598" s="66" t="s">
        <v>1548</v>
      </c>
    </row>
    <row r="1599" spans="26:26" x14ac:dyDescent="0.25">
      <c r="Z1599" s="67" t="s">
        <v>386</v>
      </c>
    </row>
    <row r="1600" spans="26:26" x14ac:dyDescent="0.25">
      <c r="Z1600" s="68" t="s">
        <v>386</v>
      </c>
    </row>
    <row r="1601" spans="26:26" x14ac:dyDescent="0.25">
      <c r="Z1601" s="69" t="s">
        <v>1555</v>
      </c>
    </row>
    <row r="1602" spans="26:26" x14ac:dyDescent="0.25">
      <c r="Z1602" s="66" t="s">
        <v>4647</v>
      </c>
    </row>
    <row r="1603" spans="26:26" x14ac:dyDescent="0.25">
      <c r="Z1603" s="67" t="s">
        <v>386</v>
      </c>
    </row>
    <row r="1604" spans="26:26" x14ac:dyDescent="0.25">
      <c r="Z1604" s="68" t="s">
        <v>4655</v>
      </c>
    </row>
    <row r="1605" spans="26:26" x14ac:dyDescent="0.25">
      <c r="Z1605" s="69" t="s">
        <v>386</v>
      </c>
    </row>
    <row r="1606" spans="26:26" x14ac:dyDescent="0.25">
      <c r="Z1606" s="66" t="s">
        <v>1867</v>
      </c>
    </row>
    <row r="1607" spans="26:26" x14ac:dyDescent="0.25">
      <c r="Z1607" s="67" t="s">
        <v>386</v>
      </c>
    </row>
    <row r="1608" spans="26:26" x14ac:dyDescent="0.25">
      <c r="Z1608" s="68" t="s">
        <v>1875</v>
      </c>
    </row>
    <row r="1609" spans="26:26" x14ac:dyDescent="0.25">
      <c r="Z1609" s="69" t="s">
        <v>1874</v>
      </c>
    </row>
    <row r="1610" spans="26:26" x14ac:dyDescent="0.25">
      <c r="Z1610" s="66" t="s">
        <v>1411</v>
      </c>
    </row>
    <row r="1611" spans="26:26" x14ac:dyDescent="0.25">
      <c r="Z1611" s="67" t="s">
        <v>1422</v>
      </c>
    </row>
    <row r="1612" spans="26:26" x14ac:dyDescent="0.25">
      <c r="Z1612" s="68" t="s">
        <v>386</v>
      </c>
    </row>
    <row r="1613" spans="26:26" x14ac:dyDescent="0.25">
      <c r="Z1613" s="69" t="s">
        <v>1394</v>
      </c>
    </row>
    <row r="1614" spans="26:26" x14ac:dyDescent="0.25">
      <c r="Z1614" s="66" t="s">
        <v>1579</v>
      </c>
    </row>
    <row r="1615" spans="26:26" x14ac:dyDescent="0.25">
      <c r="Z1615" s="67" t="s">
        <v>386</v>
      </c>
    </row>
    <row r="1616" spans="26:26" x14ac:dyDescent="0.25">
      <c r="Z1616" s="68" t="s">
        <v>386</v>
      </c>
    </row>
    <row r="1617" spans="26:26" x14ac:dyDescent="0.25">
      <c r="Z1617" s="69" t="s">
        <v>1578</v>
      </c>
    </row>
    <row r="1618" spans="26:26" x14ac:dyDescent="0.25">
      <c r="Z1618" s="66" t="s">
        <v>1633</v>
      </c>
    </row>
    <row r="1619" spans="26:26" x14ac:dyDescent="0.25">
      <c r="Z1619" s="67" t="s">
        <v>386</v>
      </c>
    </row>
    <row r="1620" spans="26:26" x14ac:dyDescent="0.25">
      <c r="Z1620" s="68" t="s">
        <v>1642</v>
      </c>
    </row>
    <row r="1621" spans="26:26" x14ac:dyDescent="0.25">
      <c r="Z1621" s="69" t="s">
        <v>1641</v>
      </c>
    </row>
    <row r="1622" spans="26:26" x14ac:dyDescent="0.25">
      <c r="Z1622" s="66" t="s">
        <v>4891</v>
      </c>
    </row>
    <row r="1623" spans="26:26" x14ac:dyDescent="0.25">
      <c r="Z1623" s="67" t="s">
        <v>386</v>
      </c>
    </row>
    <row r="1624" spans="26:26" x14ac:dyDescent="0.25">
      <c r="Z1624" s="68" t="s">
        <v>4890</v>
      </c>
    </row>
    <row r="1625" spans="26:26" x14ac:dyDescent="0.25">
      <c r="Z1625" s="69" t="s">
        <v>386</v>
      </c>
    </row>
    <row r="1626" spans="26:26" x14ac:dyDescent="0.25">
      <c r="Z1626" s="66" t="s">
        <v>1458</v>
      </c>
    </row>
    <row r="1627" spans="26:26" x14ac:dyDescent="0.25">
      <c r="Z1627" s="67" t="s">
        <v>386</v>
      </c>
    </row>
    <row r="1628" spans="26:26" x14ac:dyDescent="0.25">
      <c r="Z1628" s="68" t="s">
        <v>386</v>
      </c>
    </row>
    <row r="1629" spans="26:26" x14ac:dyDescent="0.25">
      <c r="Z1629" s="69" t="s">
        <v>1456</v>
      </c>
    </row>
    <row r="1630" spans="26:26" x14ac:dyDescent="0.25">
      <c r="Z1630" s="66" t="s">
        <v>1999</v>
      </c>
    </row>
    <row r="1631" spans="26:26" x14ac:dyDescent="0.25">
      <c r="Z1631" s="67" t="s">
        <v>2008</v>
      </c>
    </row>
    <row r="1632" spans="26:26" x14ac:dyDescent="0.25">
      <c r="Z1632" s="68" t="s">
        <v>2009</v>
      </c>
    </row>
    <row r="1633" spans="26:26" x14ac:dyDescent="0.25">
      <c r="Z1633" s="69" t="s">
        <v>2007</v>
      </c>
    </row>
    <row r="1634" spans="26:26" x14ac:dyDescent="0.25">
      <c r="Z1634" s="66" t="s">
        <v>1643</v>
      </c>
    </row>
    <row r="1635" spans="26:26" x14ac:dyDescent="0.25">
      <c r="Z1635" s="67" t="s">
        <v>386</v>
      </c>
    </row>
    <row r="1636" spans="26:26" x14ac:dyDescent="0.25">
      <c r="Z1636" s="68" t="s">
        <v>1650</v>
      </c>
    </row>
    <row r="1637" spans="26:26" x14ac:dyDescent="0.25">
      <c r="Z1637" s="69" t="s">
        <v>1641</v>
      </c>
    </row>
    <row r="1638" spans="26:26" x14ac:dyDescent="0.25">
      <c r="Z1638" s="66" t="s">
        <v>2103</v>
      </c>
    </row>
    <row r="1639" spans="26:26" x14ac:dyDescent="0.25">
      <c r="Z1639" s="67" t="s">
        <v>1486</v>
      </c>
    </row>
    <row r="1640" spans="26:26" x14ac:dyDescent="0.25">
      <c r="Z1640" s="68" t="s">
        <v>386</v>
      </c>
    </row>
    <row r="1641" spans="26:26" x14ac:dyDescent="0.25">
      <c r="Z1641" s="69" t="s">
        <v>2109</v>
      </c>
    </row>
    <row r="1642" spans="26:26" x14ac:dyDescent="0.25">
      <c r="Z1642" s="66" t="s">
        <v>2028</v>
      </c>
    </row>
    <row r="1643" spans="26:26" x14ac:dyDescent="0.25">
      <c r="Z1643" s="67" t="s">
        <v>2008</v>
      </c>
    </row>
    <row r="1644" spans="26:26" x14ac:dyDescent="0.25">
      <c r="Z1644" s="68" t="s">
        <v>1253</v>
      </c>
    </row>
    <row r="1645" spans="26:26" x14ac:dyDescent="0.25">
      <c r="Z1645" s="69" t="s">
        <v>2039</v>
      </c>
    </row>
    <row r="1646" spans="26:26" x14ac:dyDescent="0.25">
      <c r="Z1646" s="66" t="s">
        <v>2061</v>
      </c>
    </row>
    <row r="1647" spans="26:26" x14ac:dyDescent="0.25">
      <c r="Z1647" s="67" t="s">
        <v>2074</v>
      </c>
    </row>
    <row r="1648" spans="26:26" x14ac:dyDescent="0.25">
      <c r="Z1648" s="68" t="s">
        <v>2075</v>
      </c>
    </row>
    <row r="1649" spans="26:26" x14ac:dyDescent="0.25">
      <c r="Z1649" s="69" t="s">
        <v>2073</v>
      </c>
    </row>
    <row r="1650" spans="26:26" x14ac:dyDescent="0.25">
      <c r="Z1650" s="66" t="s">
        <v>2076</v>
      </c>
    </row>
    <row r="1651" spans="26:26" x14ac:dyDescent="0.25">
      <c r="Z1651" s="67" t="s">
        <v>386</v>
      </c>
    </row>
    <row r="1652" spans="26:26" x14ac:dyDescent="0.25">
      <c r="Z1652" s="68" t="s">
        <v>2088</v>
      </c>
    </row>
    <row r="1653" spans="26:26" x14ac:dyDescent="0.25">
      <c r="Z1653" s="69" t="s">
        <v>2087</v>
      </c>
    </row>
    <row r="1654" spans="26:26" x14ac:dyDescent="0.25">
      <c r="Z1654" s="66" t="s">
        <v>1487</v>
      </c>
    </row>
    <row r="1655" spans="26:26" x14ac:dyDescent="0.25">
      <c r="Z1655" s="67" t="s">
        <v>386</v>
      </c>
    </row>
    <row r="1656" spans="26:26" x14ac:dyDescent="0.25">
      <c r="Z1656" s="68" t="s">
        <v>1497</v>
      </c>
    </row>
    <row r="1657" spans="26:26" x14ac:dyDescent="0.25">
      <c r="Z1657" s="69" t="s">
        <v>1496</v>
      </c>
    </row>
    <row r="1658" spans="26:26" x14ac:dyDescent="0.25">
      <c r="Z1658" s="66" t="s">
        <v>284</v>
      </c>
    </row>
    <row r="1659" spans="26:26" x14ac:dyDescent="0.25">
      <c r="Z1659" s="67" t="s">
        <v>1986</v>
      </c>
    </row>
    <row r="1660" spans="26:26" x14ac:dyDescent="0.25">
      <c r="Z1660" s="68" t="s">
        <v>1457</v>
      </c>
    </row>
    <row r="1661" spans="26:26" x14ac:dyDescent="0.25">
      <c r="Z1661" s="69" t="s">
        <v>1985</v>
      </c>
    </row>
    <row r="1662" spans="26:26" x14ac:dyDescent="0.25">
      <c r="Z1662" s="66" t="s">
        <v>2040</v>
      </c>
    </row>
    <row r="1663" spans="26:26" x14ac:dyDescent="0.25">
      <c r="Z1663" s="67" t="s">
        <v>2050</v>
      </c>
    </row>
    <row r="1664" spans="26:26" x14ac:dyDescent="0.25">
      <c r="Z1664" s="68" t="s">
        <v>386</v>
      </c>
    </row>
    <row r="1665" spans="26:26" x14ac:dyDescent="0.25">
      <c r="Z1665" s="69" t="s">
        <v>2049</v>
      </c>
    </row>
    <row r="1666" spans="26:26" x14ac:dyDescent="0.25">
      <c r="Z1666" s="66" t="s">
        <v>285</v>
      </c>
    </row>
    <row r="1667" spans="26:26" x14ac:dyDescent="0.25">
      <c r="Z1667" s="67" t="s">
        <v>297</v>
      </c>
    </row>
    <row r="1668" spans="26:26" x14ac:dyDescent="0.25">
      <c r="Z1668" s="68" t="s">
        <v>386</v>
      </c>
    </row>
    <row r="1669" spans="26:26" x14ac:dyDescent="0.25">
      <c r="Z1669" s="69" t="s">
        <v>265</v>
      </c>
    </row>
    <row r="1670" spans="26:26" x14ac:dyDescent="0.25">
      <c r="Z1670" s="66" t="s">
        <v>4876</v>
      </c>
    </row>
    <row r="1671" spans="26:26" x14ac:dyDescent="0.25">
      <c r="Z1671" s="67" t="s">
        <v>386</v>
      </c>
    </row>
    <row r="1672" spans="26:26" x14ac:dyDescent="0.25">
      <c r="Z1672" s="68" t="s">
        <v>4866</v>
      </c>
    </row>
    <row r="1673" spans="26:26" x14ac:dyDescent="0.25">
      <c r="Z1673" s="69" t="s">
        <v>386</v>
      </c>
    </row>
    <row r="1674" spans="26:26" x14ac:dyDescent="0.25">
      <c r="Z1674" s="65" t="s">
        <v>1106</v>
      </c>
    </row>
    <row r="1675" spans="26:26" x14ac:dyDescent="0.25">
      <c r="Z1675" s="66" t="s">
        <v>3305</v>
      </c>
    </row>
    <row r="1676" spans="26:26" x14ac:dyDescent="0.25">
      <c r="Z1676" s="67" t="s">
        <v>1278</v>
      </c>
    </row>
    <row r="1677" spans="26:26" x14ac:dyDescent="0.25">
      <c r="Z1677" s="68" t="s">
        <v>386</v>
      </c>
    </row>
    <row r="1678" spans="26:26" x14ac:dyDescent="0.25">
      <c r="Z1678" s="69" t="s">
        <v>386</v>
      </c>
    </row>
    <row r="1679" spans="26:26" x14ac:dyDescent="0.25">
      <c r="Z1679" s="66" t="s">
        <v>3282</v>
      </c>
    </row>
    <row r="1680" spans="26:26" x14ac:dyDescent="0.25">
      <c r="Z1680" s="67" t="s">
        <v>1278</v>
      </c>
    </row>
    <row r="1681" spans="26:26" x14ac:dyDescent="0.25">
      <c r="Z1681" s="68" t="s">
        <v>386</v>
      </c>
    </row>
    <row r="1682" spans="26:26" x14ac:dyDescent="0.25">
      <c r="Z1682" s="69" t="s">
        <v>386</v>
      </c>
    </row>
    <row r="1683" spans="26:26" x14ac:dyDescent="0.25">
      <c r="Z1683" s="66" t="s">
        <v>3001</v>
      </c>
    </row>
    <row r="1684" spans="26:26" x14ac:dyDescent="0.25">
      <c r="Z1684" s="67" t="s">
        <v>3009</v>
      </c>
    </row>
    <row r="1685" spans="26:26" x14ac:dyDescent="0.25">
      <c r="Z1685" s="68" t="s">
        <v>386</v>
      </c>
    </row>
    <row r="1686" spans="26:26" x14ac:dyDescent="0.25">
      <c r="Z1686" s="69" t="s">
        <v>386</v>
      </c>
    </row>
    <row r="1687" spans="26:26" x14ac:dyDescent="0.25">
      <c r="Z1687" s="66" t="s">
        <v>1107</v>
      </c>
    </row>
    <row r="1688" spans="26:26" x14ac:dyDescent="0.25">
      <c r="Z1688" s="67" t="s">
        <v>386</v>
      </c>
    </row>
    <row r="1689" spans="26:26" x14ac:dyDescent="0.25">
      <c r="Z1689" s="68" t="s">
        <v>1120</v>
      </c>
    </row>
    <row r="1690" spans="26:26" x14ac:dyDescent="0.25">
      <c r="Z1690" s="69" t="s">
        <v>1119</v>
      </c>
    </row>
    <row r="1691" spans="26:26" x14ac:dyDescent="0.25">
      <c r="Z1691" s="66" t="s">
        <v>3297</v>
      </c>
    </row>
    <row r="1692" spans="26:26" x14ac:dyDescent="0.25">
      <c r="Z1692" s="67" t="s">
        <v>1278</v>
      </c>
    </row>
    <row r="1693" spans="26:26" x14ac:dyDescent="0.25">
      <c r="Z1693" s="68" t="s">
        <v>386</v>
      </c>
    </row>
    <row r="1694" spans="26:26" x14ac:dyDescent="0.25">
      <c r="Z1694" s="69" t="s">
        <v>386</v>
      </c>
    </row>
    <row r="1695" spans="26:26" x14ac:dyDescent="0.25">
      <c r="Z1695" s="66" t="s">
        <v>1339</v>
      </c>
    </row>
    <row r="1696" spans="26:26" x14ac:dyDescent="0.25">
      <c r="Z1696" s="67" t="s">
        <v>1348</v>
      </c>
    </row>
    <row r="1697" spans="26:26" x14ac:dyDescent="0.25">
      <c r="Z1697" s="68" t="s">
        <v>386</v>
      </c>
    </row>
    <row r="1698" spans="26:26" x14ac:dyDescent="0.25">
      <c r="Z1698" s="69" t="s">
        <v>1327</v>
      </c>
    </row>
    <row r="1699" spans="26:26" x14ac:dyDescent="0.25">
      <c r="Z1699" s="66" t="s">
        <v>1423</v>
      </c>
    </row>
    <row r="1700" spans="26:26" x14ac:dyDescent="0.25">
      <c r="Z1700" s="67" t="s">
        <v>1432</v>
      </c>
    </row>
    <row r="1701" spans="26:26" x14ac:dyDescent="0.25">
      <c r="Z1701" s="68" t="s">
        <v>386</v>
      </c>
    </row>
    <row r="1702" spans="26:26" x14ac:dyDescent="0.25">
      <c r="Z1702" s="69" t="s">
        <v>1394</v>
      </c>
    </row>
    <row r="1703" spans="26:26" x14ac:dyDescent="0.25">
      <c r="Z1703" s="66" t="s">
        <v>3314</v>
      </c>
    </row>
    <row r="1704" spans="26:26" x14ac:dyDescent="0.25">
      <c r="Z1704" s="67" t="s">
        <v>1348</v>
      </c>
    </row>
    <row r="1705" spans="26:26" x14ac:dyDescent="0.25">
      <c r="Z1705" s="68" t="s">
        <v>386</v>
      </c>
    </row>
    <row r="1706" spans="26:26" x14ac:dyDescent="0.25">
      <c r="Z1706" s="69" t="s">
        <v>386</v>
      </c>
    </row>
    <row r="1707" spans="26:26" x14ac:dyDescent="0.25">
      <c r="Z1707" s="66" t="s">
        <v>1254</v>
      </c>
    </row>
    <row r="1708" spans="26:26" x14ac:dyDescent="0.25">
      <c r="Z1708" s="67" t="s">
        <v>1267</v>
      </c>
    </row>
    <row r="1709" spans="26:26" x14ac:dyDescent="0.25">
      <c r="Z1709" s="68" t="s">
        <v>1268</v>
      </c>
    </row>
    <row r="1710" spans="26:26" x14ac:dyDescent="0.25">
      <c r="Z1710" s="69" t="s">
        <v>1266</v>
      </c>
    </row>
    <row r="1711" spans="26:26" x14ac:dyDescent="0.25">
      <c r="Z1711" s="66" t="s">
        <v>1956</v>
      </c>
    </row>
    <row r="1712" spans="26:26" x14ac:dyDescent="0.25">
      <c r="Z1712" s="67" t="s">
        <v>1964</v>
      </c>
    </row>
    <row r="1713" spans="26:26" x14ac:dyDescent="0.25">
      <c r="Z1713" s="68" t="s">
        <v>1965</v>
      </c>
    </row>
    <row r="1714" spans="26:26" x14ac:dyDescent="0.25">
      <c r="Z1714" s="69" t="s">
        <v>1963</v>
      </c>
    </row>
    <row r="1715" spans="26:26" x14ac:dyDescent="0.25">
      <c r="Z1715" s="66" t="s">
        <v>3330</v>
      </c>
    </row>
    <row r="1716" spans="26:26" x14ac:dyDescent="0.25">
      <c r="Z1716" s="67" t="s">
        <v>3338</v>
      </c>
    </row>
    <row r="1717" spans="26:26" x14ac:dyDescent="0.25">
      <c r="Z1717" s="68" t="s">
        <v>744</v>
      </c>
    </row>
    <row r="1718" spans="26:26" x14ac:dyDescent="0.25">
      <c r="Z1718" s="69" t="s">
        <v>386</v>
      </c>
    </row>
    <row r="1719" spans="26:26" x14ac:dyDescent="0.25">
      <c r="Z1719" s="66" t="s">
        <v>1349</v>
      </c>
    </row>
    <row r="1720" spans="26:26" x14ac:dyDescent="0.25">
      <c r="Z1720" s="67" t="s">
        <v>1358</v>
      </c>
    </row>
    <row r="1721" spans="26:26" x14ac:dyDescent="0.25">
      <c r="Z1721" s="68" t="s">
        <v>1359</v>
      </c>
    </row>
    <row r="1722" spans="26:26" x14ac:dyDescent="0.25">
      <c r="Z1722" s="69" t="s">
        <v>1327</v>
      </c>
    </row>
    <row r="1723" spans="26:26" x14ac:dyDescent="0.25">
      <c r="Z1723" s="66" t="s">
        <v>3321</v>
      </c>
    </row>
    <row r="1724" spans="26:26" x14ac:dyDescent="0.25">
      <c r="Z1724" s="67" t="s">
        <v>3329</v>
      </c>
    </row>
    <row r="1725" spans="26:26" x14ac:dyDescent="0.25">
      <c r="Z1725" s="68" t="s">
        <v>386</v>
      </c>
    </row>
    <row r="1726" spans="26:26" x14ac:dyDescent="0.25">
      <c r="Z1726" s="69" t="s">
        <v>386</v>
      </c>
    </row>
    <row r="1727" spans="26:26" x14ac:dyDescent="0.25">
      <c r="Z1727" s="66" t="s">
        <v>3346</v>
      </c>
    </row>
    <row r="1728" spans="26:26" x14ac:dyDescent="0.25">
      <c r="Z1728" s="67" t="s">
        <v>1432</v>
      </c>
    </row>
    <row r="1729" spans="26:26" x14ac:dyDescent="0.25">
      <c r="Z1729" s="68" t="s">
        <v>319</v>
      </c>
    </row>
    <row r="1730" spans="26:26" x14ac:dyDescent="0.25">
      <c r="Z1730" s="69" t="s">
        <v>386</v>
      </c>
    </row>
    <row r="1731" spans="26:26" x14ac:dyDescent="0.25">
      <c r="Z1731" s="66" t="s">
        <v>1280</v>
      </c>
    </row>
    <row r="1732" spans="26:26" x14ac:dyDescent="0.25">
      <c r="Z1732" s="67" t="s">
        <v>1290</v>
      </c>
    </row>
    <row r="1733" spans="26:26" x14ac:dyDescent="0.25">
      <c r="Z1733" s="68" t="s">
        <v>1291</v>
      </c>
    </row>
    <row r="1734" spans="26:26" x14ac:dyDescent="0.25">
      <c r="Z1734" s="69" t="s">
        <v>1289</v>
      </c>
    </row>
    <row r="1735" spans="26:26" x14ac:dyDescent="0.25">
      <c r="Z1735" s="66" t="s">
        <v>3339</v>
      </c>
    </row>
    <row r="1736" spans="26:26" x14ac:dyDescent="0.25">
      <c r="Z1736" s="67" t="s">
        <v>3345</v>
      </c>
    </row>
    <row r="1737" spans="26:26" x14ac:dyDescent="0.25">
      <c r="Z1737" s="68" t="s">
        <v>386</v>
      </c>
    </row>
    <row r="1738" spans="26:26" x14ac:dyDescent="0.25">
      <c r="Z1738" s="69" t="s">
        <v>386</v>
      </c>
    </row>
    <row r="1739" spans="26:26" x14ac:dyDescent="0.25">
      <c r="Z1739" s="66" t="s">
        <v>3288</v>
      </c>
    </row>
    <row r="1740" spans="26:26" x14ac:dyDescent="0.25">
      <c r="Z1740" s="67" t="s">
        <v>1278</v>
      </c>
    </row>
    <row r="1741" spans="26:26" x14ac:dyDescent="0.25">
      <c r="Z1741" s="68" t="s">
        <v>3296</v>
      </c>
    </row>
    <row r="1742" spans="26:26" x14ac:dyDescent="0.25">
      <c r="Z1742" s="69" t="s">
        <v>386</v>
      </c>
    </row>
    <row r="1743" spans="26:26" x14ac:dyDescent="0.25">
      <c r="Z1743" s="66" t="s">
        <v>1371</v>
      </c>
    </row>
    <row r="1744" spans="26:26" x14ac:dyDescent="0.25">
      <c r="Z1744" s="67" t="s">
        <v>1379</v>
      </c>
    </row>
    <row r="1745" spans="26:26" x14ac:dyDescent="0.25">
      <c r="Z1745" s="68" t="s">
        <v>1380</v>
      </c>
    </row>
    <row r="1746" spans="26:26" x14ac:dyDescent="0.25">
      <c r="Z1746" s="69" t="s">
        <v>1369</v>
      </c>
    </row>
    <row r="1747" spans="26:26" x14ac:dyDescent="0.25">
      <c r="Z1747" s="66" t="s">
        <v>1269</v>
      </c>
    </row>
    <row r="1748" spans="26:26" x14ac:dyDescent="0.25">
      <c r="Z1748" s="67" t="s">
        <v>1278</v>
      </c>
    </row>
    <row r="1749" spans="26:26" x14ac:dyDescent="0.25">
      <c r="Z1749" s="68" t="s">
        <v>1279</v>
      </c>
    </row>
    <row r="1750" spans="26:26" x14ac:dyDescent="0.25">
      <c r="Z1750" s="69" t="s">
        <v>1266</v>
      </c>
    </row>
    <row r="1751" spans="26:26" x14ac:dyDescent="0.25">
      <c r="Z1751" s="65" t="s">
        <v>1534</v>
      </c>
    </row>
    <row r="1752" spans="26:26" x14ac:dyDescent="0.25">
      <c r="Z1752" s="66" t="s">
        <v>2685</v>
      </c>
    </row>
    <row r="1753" spans="26:26" x14ac:dyDescent="0.25">
      <c r="Z1753" s="67" t="s">
        <v>2694</v>
      </c>
    </row>
    <row r="1754" spans="26:26" x14ac:dyDescent="0.25">
      <c r="Z1754" s="68" t="s">
        <v>386</v>
      </c>
    </row>
    <row r="1755" spans="26:26" x14ac:dyDescent="0.25">
      <c r="Z1755" s="69" t="s">
        <v>386</v>
      </c>
    </row>
    <row r="1756" spans="26:26" x14ac:dyDescent="0.25">
      <c r="Z1756" s="66" t="s">
        <v>3624</v>
      </c>
    </row>
    <row r="1757" spans="26:26" x14ac:dyDescent="0.25">
      <c r="Z1757" s="67" t="s">
        <v>3623</v>
      </c>
    </row>
    <row r="1758" spans="26:26" x14ac:dyDescent="0.25">
      <c r="Z1758" s="68" t="s">
        <v>386</v>
      </c>
    </row>
    <row r="1759" spans="26:26" x14ac:dyDescent="0.25">
      <c r="Z1759" s="69" t="s">
        <v>386</v>
      </c>
    </row>
    <row r="1760" spans="26:26" x14ac:dyDescent="0.25">
      <c r="Z1760" s="66" t="s">
        <v>3614</v>
      </c>
    </row>
    <row r="1761" spans="26:26" x14ac:dyDescent="0.25">
      <c r="Z1761" s="67" t="s">
        <v>3623</v>
      </c>
    </row>
    <row r="1762" spans="26:26" x14ac:dyDescent="0.25">
      <c r="Z1762" s="68" t="s">
        <v>386</v>
      </c>
    </row>
    <row r="1763" spans="26:26" x14ac:dyDescent="0.25">
      <c r="Z1763" s="69" t="s">
        <v>386</v>
      </c>
    </row>
    <row r="1764" spans="26:26" x14ac:dyDescent="0.25">
      <c r="Z1764" s="66" t="s">
        <v>2674</v>
      </c>
    </row>
    <row r="1765" spans="26:26" x14ac:dyDescent="0.25">
      <c r="Z1765" s="67" t="s">
        <v>2684</v>
      </c>
    </row>
    <row r="1766" spans="26:26" x14ac:dyDescent="0.25">
      <c r="Z1766" s="68" t="s">
        <v>386</v>
      </c>
    </row>
    <row r="1767" spans="26:26" x14ac:dyDescent="0.25">
      <c r="Z1767" s="69" t="s">
        <v>386</v>
      </c>
    </row>
    <row r="1768" spans="26:26" x14ac:dyDescent="0.25">
      <c r="Z1768" s="66" t="s">
        <v>2706</v>
      </c>
    </row>
    <row r="1769" spans="26:26" x14ac:dyDescent="0.25">
      <c r="Z1769" s="67" t="s">
        <v>2716</v>
      </c>
    </row>
    <row r="1770" spans="26:26" x14ac:dyDescent="0.25">
      <c r="Z1770" s="68" t="s">
        <v>386</v>
      </c>
    </row>
    <row r="1771" spans="26:26" x14ac:dyDescent="0.25">
      <c r="Z1771" s="69" t="s">
        <v>386</v>
      </c>
    </row>
    <row r="1772" spans="26:26" x14ac:dyDescent="0.25">
      <c r="Z1772" s="66" t="s">
        <v>2695</v>
      </c>
    </row>
    <row r="1773" spans="26:26" x14ac:dyDescent="0.25">
      <c r="Z1773" s="67" t="s">
        <v>2705</v>
      </c>
    </row>
    <row r="1774" spans="26:26" x14ac:dyDescent="0.25">
      <c r="Z1774" s="68" t="s">
        <v>386</v>
      </c>
    </row>
    <row r="1775" spans="26:26" x14ac:dyDescent="0.25">
      <c r="Z1775" s="69" t="s">
        <v>386</v>
      </c>
    </row>
    <row r="1776" spans="26:26" x14ac:dyDescent="0.25">
      <c r="Z1776" s="66" t="s">
        <v>2650</v>
      </c>
    </row>
    <row r="1777" spans="26:26" x14ac:dyDescent="0.25">
      <c r="Z1777" s="67" t="s">
        <v>2662</v>
      </c>
    </row>
    <row r="1778" spans="26:26" x14ac:dyDescent="0.25">
      <c r="Z1778" s="68" t="s">
        <v>1547</v>
      </c>
    </row>
    <row r="1779" spans="26:26" x14ac:dyDescent="0.25">
      <c r="Z1779" s="69" t="s">
        <v>386</v>
      </c>
    </row>
    <row r="1780" spans="26:26" x14ac:dyDescent="0.25">
      <c r="Z1780" s="66" t="s">
        <v>1535</v>
      </c>
    </row>
    <row r="1781" spans="26:26" x14ac:dyDescent="0.25">
      <c r="Z1781" s="67" t="s">
        <v>386</v>
      </c>
    </row>
    <row r="1782" spans="26:26" x14ac:dyDescent="0.25">
      <c r="Z1782" s="68" t="s">
        <v>1547</v>
      </c>
    </row>
    <row r="1783" spans="26:26" x14ac:dyDescent="0.25">
      <c r="Z1783" s="69" t="s">
        <v>1523</v>
      </c>
    </row>
    <row r="1784" spans="26:26" x14ac:dyDescent="0.25">
      <c r="Z1784" s="65" t="s">
        <v>783</v>
      </c>
    </row>
    <row r="1785" spans="26:26" x14ac:dyDescent="0.25">
      <c r="Z1785" s="66" t="s">
        <v>4334</v>
      </c>
    </row>
    <row r="1786" spans="26:26" x14ac:dyDescent="0.25">
      <c r="Z1786" s="67" t="s">
        <v>386</v>
      </c>
    </row>
    <row r="1787" spans="26:26" x14ac:dyDescent="0.25">
      <c r="Z1787" s="68" t="s">
        <v>4333</v>
      </c>
    </row>
    <row r="1788" spans="26:26" x14ac:dyDescent="0.25">
      <c r="Z1788" s="69" t="s">
        <v>386</v>
      </c>
    </row>
    <row r="1789" spans="26:26" x14ac:dyDescent="0.25">
      <c r="Z1789" s="66" t="s">
        <v>3989</v>
      </c>
    </row>
    <row r="1790" spans="26:26" x14ac:dyDescent="0.25">
      <c r="Z1790" s="67" t="s">
        <v>2563</v>
      </c>
    </row>
    <row r="1791" spans="26:26" x14ac:dyDescent="0.25">
      <c r="Z1791" s="68" t="s">
        <v>3998</v>
      </c>
    </row>
    <row r="1792" spans="26:26" x14ac:dyDescent="0.25">
      <c r="Z1792" s="69" t="s">
        <v>386</v>
      </c>
    </row>
    <row r="1793" spans="26:26" x14ac:dyDescent="0.25">
      <c r="Z1793" s="66" t="s">
        <v>796</v>
      </c>
    </row>
    <row r="1794" spans="26:26" x14ac:dyDescent="0.25">
      <c r="Z1794" s="67" t="s">
        <v>386</v>
      </c>
    </row>
    <row r="1795" spans="26:26" x14ac:dyDescent="0.25">
      <c r="Z1795" s="68" t="s">
        <v>386</v>
      </c>
    </row>
    <row r="1796" spans="26:26" x14ac:dyDescent="0.25">
      <c r="Z1796" s="69" t="s">
        <v>794</v>
      </c>
    </row>
    <row r="1797" spans="26:26" x14ac:dyDescent="0.25">
      <c r="Z1797" s="66" t="s">
        <v>804</v>
      </c>
    </row>
    <row r="1798" spans="26:26" x14ac:dyDescent="0.25">
      <c r="Z1798" s="67" t="s">
        <v>386</v>
      </c>
    </row>
    <row r="1799" spans="26:26" x14ac:dyDescent="0.25">
      <c r="Z1799" s="68" t="s">
        <v>386</v>
      </c>
    </row>
    <row r="1800" spans="26:26" x14ac:dyDescent="0.25">
      <c r="Z1800" s="69" t="s">
        <v>794</v>
      </c>
    </row>
    <row r="1801" spans="26:26" x14ac:dyDescent="0.25">
      <c r="Z1801" s="66" t="s">
        <v>4430</v>
      </c>
    </row>
    <row r="1802" spans="26:26" x14ac:dyDescent="0.25">
      <c r="Z1802" s="67" t="s">
        <v>386</v>
      </c>
    </row>
    <row r="1803" spans="26:26" x14ac:dyDescent="0.25">
      <c r="Z1803" s="68" t="s">
        <v>4438</v>
      </c>
    </row>
    <row r="1804" spans="26:26" x14ac:dyDescent="0.25">
      <c r="Z1804" s="69" t="s">
        <v>386</v>
      </c>
    </row>
    <row r="1805" spans="26:26" x14ac:dyDescent="0.25">
      <c r="Z1805" s="66" t="s">
        <v>784</v>
      </c>
    </row>
    <row r="1806" spans="26:26" x14ac:dyDescent="0.25">
      <c r="Z1806" s="67" t="s">
        <v>386</v>
      </c>
    </row>
    <row r="1807" spans="26:26" x14ac:dyDescent="0.25">
      <c r="Z1807" s="68" t="s">
        <v>795</v>
      </c>
    </row>
    <row r="1808" spans="26:26" x14ac:dyDescent="0.25">
      <c r="Z1808" s="69" t="s">
        <v>794</v>
      </c>
    </row>
    <row r="1809" spans="26:26" x14ac:dyDescent="0.25">
      <c r="Z1809" s="66" t="s">
        <v>1822</v>
      </c>
    </row>
    <row r="1810" spans="26:26" x14ac:dyDescent="0.25">
      <c r="Z1810" s="67" t="s">
        <v>386</v>
      </c>
    </row>
    <row r="1811" spans="26:26" x14ac:dyDescent="0.25">
      <c r="Z1811" s="68" t="s">
        <v>1831</v>
      </c>
    </row>
    <row r="1812" spans="26:26" x14ac:dyDescent="0.25">
      <c r="Z1812" s="69" t="s">
        <v>1830</v>
      </c>
    </row>
    <row r="1813" spans="26:26" x14ac:dyDescent="0.25">
      <c r="Z1813" s="66" t="s">
        <v>4439</v>
      </c>
    </row>
    <row r="1814" spans="26:26" x14ac:dyDescent="0.25">
      <c r="Z1814" s="67" t="s">
        <v>386</v>
      </c>
    </row>
    <row r="1815" spans="26:26" x14ac:dyDescent="0.25">
      <c r="Z1815" s="68" t="s">
        <v>4449</v>
      </c>
    </row>
    <row r="1816" spans="26:26" x14ac:dyDescent="0.25">
      <c r="Z1816" s="69" t="s">
        <v>386</v>
      </c>
    </row>
    <row r="1817" spans="26:26" x14ac:dyDescent="0.25">
      <c r="Z1817" s="66" t="s">
        <v>2555</v>
      </c>
    </row>
    <row r="1818" spans="26:26" x14ac:dyDescent="0.25">
      <c r="Z1818" s="67" t="s">
        <v>2563</v>
      </c>
    </row>
    <row r="1819" spans="26:26" x14ac:dyDescent="0.25">
      <c r="Z1819" s="68" t="s">
        <v>2564</v>
      </c>
    </row>
    <row r="1820" spans="26:26" x14ac:dyDescent="0.25">
      <c r="Z1820" s="69" t="s">
        <v>2562</v>
      </c>
    </row>
    <row r="1821" spans="26:26" x14ac:dyDescent="0.25">
      <c r="Z1821" s="66" t="s">
        <v>1061</v>
      </c>
    </row>
    <row r="1822" spans="26:26" x14ac:dyDescent="0.25">
      <c r="Z1822" s="67" t="s">
        <v>386</v>
      </c>
    </row>
    <row r="1823" spans="26:26" x14ac:dyDescent="0.25">
      <c r="Z1823" s="68" t="s">
        <v>386</v>
      </c>
    </row>
    <row r="1824" spans="26:26" x14ac:dyDescent="0.25">
      <c r="Z1824" s="69" t="s">
        <v>1068</v>
      </c>
    </row>
    <row r="1825" spans="26:26" x14ac:dyDescent="0.25">
      <c r="Z1825" s="66" t="s">
        <v>4421</v>
      </c>
    </row>
    <row r="1826" spans="26:26" x14ac:dyDescent="0.25">
      <c r="Z1826" s="67" t="s">
        <v>386</v>
      </c>
    </row>
    <row r="1827" spans="26:26" x14ac:dyDescent="0.25">
      <c r="Z1827" s="68" t="s">
        <v>4429</v>
      </c>
    </row>
    <row r="1828" spans="26:26" x14ac:dyDescent="0.25">
      <c r="Z1828" s="69" t="s">
        <v>386</v>
      </c>
    </row>
    <row r="1829" spans="26:26" x14ac:dyDescent="0.25">
      <c r="Z1829" s="66" t="s">
        <v>2533</v>
      </c>
    </row>
    <row r="1830" spans="26:26" x14ac:dyDescent="0.25">
      <c r="Z1830" s="67" t="s">
        <v>2543</v>
      </c>
    </row>
    <row r="1831" spans="26:26" x14ac:dyDescent="0.25">
      <c r="Z1831" s="68" t="s">
        <v>2544</v>
      </c>
    </row>
    <row r="1832" spans="26:26" x14ac:dyDescent="0.25">
      <c r="Z1832" s="69" t="s">
        <v>2542</v>
      </c>
    </row>
    <row r="1833" spans="26:26" x14ac:dyDescent="0.25">
      <c r="Z1833" s="66" t="s">
        <v>3704</v>
      </c>
    </row>
    <row r="1834" spans="26:26" x14ac:dyDescent="0.25">
      <c r="Z1834" s="67" t="s">
        <v>3711</v>
      </c>
    </row>
    <row r="1835" spans="26:26" x14ac:dyDescent="0.25">
      <c r="Z1835" s="68" t="s">
        <v>3712</v>
      </c>
    </row>
    <row r="1836" spans="26:26" x14ac:dyDescent="0.25">
      <c r="Z1836" s="69" t="s">
        <v>386</v>
      </c>
    </row>
    <row r="1837" spans="26:26" x14ac:dyDescent="0.25">
      <c r="Z1837" s="66" t="s">
        <v>2565</v>
      </c>
    </row>
    <row r="1838" spans="26:26" x14ac:dyDescent="0.25">
      <c r="Z1838" s="67" t="s">
        <v>2574</v>
      </c>
    </row>
    <row r="1839" spans="26:26" x14ac:dyDescent="0.25">
      <c r="Z1839" s="68" t="s">
        <v>2575</v>
      </c>
    </row>
    <row r="1840" spans="26:26" x14ac:dyDescent="0.25">
      <c r="Z1840" s="69" t="s">
        <v>2573</v>
      </c>
    </row>
    <row r="1841" spans="26:26" x14ac:dyDescent="0.25">
      <c r="Z1841" s="65" t="s">
        <v>1987</v>
      </c>
    </row>
    <row r="1842" spans="26:26" x14ac:dyDescent="0.25">
      <c r="Z1842" s="66" t="s">
        <v>5466</v>
      </c>
    </row>
    <row r="1843" spans="26:26" x14ac:dyDescent="0.25">
      <c r="Z1843" s="67" t="s">
        <v>386</v>
      </c>
    </row>
    <row r="1844" spans="26:26" x14ac:dyDescent="0.25">
      <c r="Z1844" s="68" t="s">
        <v>5475</v>
      </c>
    </row>
    <row r="1845" spans="26:26" x14ac:dyDescent="0.25">
      <c r="Z1845" s="69" t="s">
        <v>386</v>
      </c>
    </row>
    <row r="1846" spans="26:26" x14ac:dyDescent="0.25">
      <c r="Z1846" s="66" t="s">
        <v>4836</v>
      </c>
    </row>
    <row r="1847" spans="26:26" x14ac:dyDescent="0.25">
      <c r="Z1847" s="67" t="s">
        <v>386</v>
      </c>
    </row>
    <row r="1848" spans="26:26" x14ac:dyDescent="0.25">
      <c r="Z1848" s="68" t="s">
        <v>4844</v>
      </c>
    </row>
    <row r="1849" spans="26:26" x14ac:dyDescent="0.25">
      <c r="Z1849" s="69" t="s">
        <v>386</v>
      </c>
    </row>
    <row r="1850" spans="26:26" x14ac:dyDescent="0.25">
      <c r="Z1850" s="66" t="s">
        <v>2453</v>
      </c>
    </row>
    <row r="1851" spans="26:26" x14ac:dyDescent="0.25">
      <c r="Z1851" s="67" t="s">
        <v>386</v>
      </c>
    </row>
    <row r="1852" spans="26:26" x14ac:dyDescent="0.25">
      <c r="Z1852" s="68" t="s">
        <v>2464</v>
      </c>
    </row>
    <row r="1853" spans="26:26" x14ac:dyDescent="0.25">
      <c r="Z1853" s="69" t="s">
        <v>2463</v>
      </c>
    </row>
    <row r="1854" spans="26:26" x14ac:dyDescent="0.25">
      <c r="Z1854" s="66" t="s">
        <v>1988</v>
      </c>
    </row>
    <row r="1855" spans="26:26" x14ac:dyDescent="0.25">
      <c r="Z1855" s="67" t="s">
        <v>386</v>
      </c>
    </row>
    <row r="1856" spans="26:26" x14ac:dyDescent="0.25">
      <c r="Z1856" s="68" t="s">
        <v>386</v>
      </c>
    </row>
    <row r="1857" spans="26:26" x14ac:dyDescent="0.25">
      <c r="Z1857" s="69" t="s">
        <v>1998</v>
      </c>
    </row>
    <row r="1858" spans="26:26" x14ac:dyDescent="0.25">
      <c r="Z1858" s="66" t="s">
        <v>2010</v>
      </c>
    </row>
    <row r="1859" spans="26:26" x14ac:dyDescent="0.25">
      <c r="Z1859" s="67" t="s">
        <v>386</v>
      </c>
    </row>
    <row r="1860" spans="26:26" x14ac:dyDescent="0.25">
      <c r="Z1860" s="68" t="s">
        <v>386</v>
      </c>
    </row>
    <row r="1861" spans="26:26" x14ac:dyDescent="0.25">
      <c r="Z1861" s="69" t="s">
        <v>2019</v>
      </c>
    </row>
    <row r="1862" spans="26:26" x14ac:dyDescent="0.25">
      <c r="Z1862" s="66" t="s">
        <v>4469</v>
      </c>
    </row>
    <row r="1863" spans="26:26" x14ac:dyDescent="0.25">
      <c r="Z1863" s="67" t="s">
        <v>386</v>
      </c>
    </row>
    <row r="1864" spans="26:26" x14ac:dyDescent="0.25">
      <c r="Z1864" s="68" t="s">
        <v>4478</v>
      </c>
    </row>
    <row r="1865" spans="26:26" x14ac:dyDescent="0.25">
      <c r="Z1865" s="69" t="s">
        <v>386</v>
      </c>
    </row>
    <row r="1866" spans="26:26" x14ac:dyDescent="0.25">
      <c r="Z1866" s="65" t="s">
        <v>403</v>
      </c>
    </row>
  </sheetData>
  <conditionalFormatting sqref="B59:B320 C58:C320 B2:C57">
    <cfRule type="duplicateValues" dxfId="32" priority="52"/>
  </conditionalFormatting>
  <conditionalFormatting sqref="B1:C1">
    <cfRule type="duplicateValues" dxfId="31" priority="62"/>
  </conditionalFormatting>
  <conditionalFormatting sqref="B321:C426">
    <cfRule type="duplicateValues" dxfId="30" priority="39"/>
  </conditionalFormatting>
  <conditionalFormatting sqref="B427:C486">
    <cfRule type="duplicateValues" dxfId="29" priority="5"/>
  </conditionalFormatting>
  <conditionalFormatting sqref="D1:D320">
    <cfRule type="duplicateValues" dxfId="28" priority="68"/>
    <cfRule type="duplicateValues" dxfId="27" priority="69"/>
  </conditionalFormatting>
  <conditionalFormatting sqref="D321:D426">
    <cfRule type="duplicateValues" dxfId="26" priority="75"/>
    <cfRule type="duplicateValues" dxfId="25" priority="76"/>
  </conditionalFormatting>
  <conditionalFormatting sqref="D427:D486">
    <cfRule type="duplicateValues" dxfId="24" priority="81"/>
    <cfRule type="duplicateValues" dxfId="23" priority="82"/>
  </conditionalFormatting>
  <conditionalFormatting sqref="E9:E320 E1:E7">
    <cfRule type="duplicateValues" dxfId="22" priority="64"/>
  </conditionalFormatting>
  <conditionalFormatting sqref="E321:E426">
    <cfRule type="duplicateValues" dxfId="21" priority="70"/>
  </conditionalFormatting>
  <conditionalFormatting sqref="E433:E486">
    <cfRule type="duplicateValues" dxfId="20" priority="17"/>
  </conditionalFormatting>
  <conditionalFormatting sqref="F2:F486 Q2:S486">
    <cfRule type="notContainsBlanks" dxfId="19" priority="6">
      <formula>LEN(TRIM(F2))&gt;0</formula>
    </cfRule>
  </conditionalFormatting>
  <conditionalFormatting sqref="G1:G104 G106:G270 G272:G311 G313:G377">
    <cfRule type="cellIs" dxfId="18" priority="63" operator="equal">
      <formula>"∙ "</formula>
    </cfRule>
  </conditionalFormatting>
  <conditionalFormatting sqref="G2:G30 G35:G42 G45:G49 G51:G71 G73:G80 G82:G96 G99:G100 G102:G104 G106:G270 G272:G311">
    <cfRule type="containsBlanks" dxfId="17" priority="51">
      <formula>LEN(TRIM(G2))=0</formula>
    </cfRule>
  </conditionalFormatting>
  <conditionalFormatting sqref="G313:G358 G360:G377">
    <cfRule type="containsBlanks" dxfId="16" priority="36">
      <formula>LEN(TRIM(G313))=0</formula>
    </cfRule>
  </conditionalFormatting>
  <conditionalFormatting sqref="G379:G450 G452:G486">
    <cfRule type="containsBlanks" dxfId="15" priority="4">
      <formula>LEN(TRIM(G379))=0</formula>
    </cfRule>
  </conditionalFormatting>
  <conditionalFormatting sqref="G379:G450">
    <cfRule type="cellIs" dxfId="14" priority="37" operator="equal">
      <formula>"∙ "</formula>
    </cfRule>
  </conditionalFormatting>
  <conditionalFormatting sqref="G452:G486">
    <cfRule type="cellIs" dxfId="13" priority="16" operator="equal">
      <formula>"∙ "</formula>
    </cfRule>
  </conditionalFormatting>
  <conditionalFormatting sqref="H355">
    <cfRule type="duplicateValues" dxfId="12" priority="24"/>
  </conditionalFormatting>
  <conditionalFormatting sqref="I1:I301 I321:I417 I427:I481">
    <cfRule type="colorScale" priority="67">
      <colorScale>
        <cfvo type="num" val="1"/>
        <cfvo type="num" val="6"/>
        <cfvo type="num" val="10"/>
        <color theme="9" tint="-0.249977111117893"/>
        <color rgb="FFFFEB84"/>
        <color rgb="FFC00000"/>
      </colorScale>
    </cfRule>
  </conditionalFormatting>
  <conditionalFormatting sqref="I1:I486">
    <cfRule type="cellIs" dxfId="11" priority="65" operator="between">
      <formula>1</formula>
      <formula>2</formula>
    </cfRule>
    <cfRule type="cellIs" dxfId="10" priority="66" operator="between">
      <formula>8</formula>
      <formula>10</formula>
    </cfRule>
  </conditionalFormatting>
  <conditionalFormatting sqref="I301:I318">
    <cfRule type="colorScale" priority="48">
      <colorScale>
        <cfvo type="num" val="1"/>
        <cfvo type="num" val="6"/>
        <cfvo type="num" val="10"/>
        <color theme="9" tint="-0.249977111117893"/>
        <color rgb="FFFFEB84"/>
        <color rgb="FFC00000"/>
      </colorScale>
    </cfRule>
  </conditionalFormatting>
  <conditionalFormatting sqref="I319">
    <cfRule type="colorScale" priority="47">
      <colorScale>
        <cfvo type="num" val="1"/>
        <cfvo type="num" val="6"/>
        <cfvo type="num" val="10"/>
        <color theme="9" tint="-0.249977111117893"/>
        <color rgb="FFFFEB84"/>
        <color rgb="FFC00000"/>
      </colorScale>
    </cfRule>
  </conditionalFormatting>
  <conditionalFormatting sqref="I320">
    <cfRule type="colorScale" priority="46">
      <colorScale>
        <cfvo type="num" val="1"/>
        <cfvo type="num" val="6"/>
        <cfvo type="num" val="10"/>
        <color theme="9" tint="-0.249977111117893"/>
        <color rgb="FFFFEB84"/>
        <color rgb="FFC00000"/>
      </colorScale>
    </cfRule>
  </conditionalFormatting>
  <conditionalFormatting sqref="I416:I426">
    <cfRule type="colorScale" priority="23">
      <colorScale>
        <cfvo type="num" val="1"/>
        <cfvo type="num" val="6"/>
        <cfvo type="num" val="10"/>
        <color theme="9" tint="-0.249977111117893"/>
        <color rgb="FFFFEB84"/>
        <color rgb="FFC00000"/>
      </colorScale>
    </cfRule>
  </conditionalFormatting>
  <conditionalFormatting sqref="I482:I484">
    <cfRule type="colorScale" priority="1">
      <colorScale>
        <cfvo type="num" val="1"/>
        <cfvo type="num" val="6"/>
        <cfvo type="num" val="10"/>
        <color theme="9" tint="-0.249977111117893"/>
        <color rgb="FFFFEB84"/>
        <color rgb="FFC00000"/>
      </colorScale>
    </cfRule>
  </conditionalFormatting>
  <conditionalFormatting sqref="I485:I486">
    <cfRule type="colorScale" priority="20">
      <colorScale>
        <cfvo type="num" val="1"/>
        <cfvo type="num" val="6"/>
        <cfvo type="num" val="10"/>
        <color theme="9" tint="-0.249977111117893"/>
        <color rgb="FFFFEB84"/>
        <color rgb="FFC00000"/>
      </colorScale>
    </cfRule>
  </conditionalFormatting>
  <conditionalFormatting sqref="J1:J486">
    <cfRule type="cellIs" dxfId="9" priority="56" operator="equal">
      <formula>"Respond"</formula>
    </cfRule>
    <cfRule type="cellIs" dxfId="8" priority="57" operator="equal">
      <formula>"Detect"</formula>
    </cfRule>
    <cfRule type="cellIs" dxfId="7" priority="58" operator="equal">
      <formula>"Protect"</formula>
    </cfRule>
    <cfRule type="cellIs" dxfId="6" priority="59" operator="equal">
      <formula>"Identify"</formula>
    </cfRule>
    <cfRule type="cellIs" dxfId="5" priority="60" operator="equal">
      <formula>"Recover"</formula>
    </cfRule>
    <cfRule type="cellIs" dxfId="4" priority="61" operator="equal">
      <formula>"Govern"</formula>
    </cfRule>
  </conditionalFormatting>
  <conditionalFormatting sqref="L2:M486">
    <cfRule type="containsText" dxfId="3" priority="2" operator="containsText" text="C|P-CMM">
      <formula>NOT(ISERROR(SEARCH("C|P-CMM",L2)))</formula>
    </cfRule>
  </conditionalFormatting>
  <conditionalFormatting sqref="O1:P486">
    <cfRule type="containsText" dxfId="2" priority="54" operator="containsText" text="See C|P-CMM">
      <formula>NOT(ISERROR(SEARCH("See C|P-CMM",O1)))</formula>
    </cfRule>
  </conditionalFormatting>
  <conditionalFormatting sqref="R1">
    <cfRule type="containsText" dxfId="1" priority="55" operator="containsText" text="C|P-CMM">
      <formula>NOT(ISERROR(SEARCH("C|P-CMM",R1)))</formula>
    </cfRule>
  </conditionalFormatting>
  <conditionalFormatting sqref="T2:T486">
    <cfRule type="notContainsBlanks" dxfId="0" priority="3">
      <formula>LEN(TRIM(T2))&gt;0</formula>
    </cfRule>
  </conditionalFormatting>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B01F-1DD8-4474-BFD0-BC679AB405D3}">
  <dimension ref="A1:B7"/>
  <sheetViews>
    <sheetView zoomScale="90" zoomScaleNormal="90" workbookViewId="0">
      <selection activeCell="B30" sqref="B30"/>
    </sheetView>
  </sheetViews>
  <sheetFormatPr defaultColWidth="8.85546875" defaultRowHeight="15" x14ac:dyDescent="0.25"/>
  <cols>
    <col min="1" max="1" width="17.42578125" customWidth="1"/>
    <col min="2" max="2" width="255.42578125" customWidth="1"/>
  </cols>
  <sheetData>
    <row r="1" spans="1:2" ht="23.25" x14ac:dyDescent="0.25">
      <c r="A1" s="1" t="s">
        <v>6296</v>
      </c>
      <c r="B1" s="5"/>
    </row>
    <row r="2" spans="1:2" ht="23.25" x14ac:dyDescent="0.25">
      <c r="A2" s="2" t="s">
        <v>6297</v>
      </c>
      <c r="B2" s="6" t="s">
        <v>5565</v>
      </c>
    </row>
    <row r="3" spans="1:2" ht="23.25" x14ac:dyDescent="0.25">
      <c r="A3" s="2">
        <v>0</v>
      </c>
      <c r="B3" s="6" t="s">
        <v>6298</v>
      </c>
    </row>
    <row r="4" spans="1:2" ht="23.25" x14ac:dyDescent="0.25">
      <c r="A4" s="3" t="s">
        <v>6299</v>
      </c>
      <c r="B4" s="6" t="s">
        <v>6300</v>
      </c>
    </row>
    <row r="5" spans="1:2" ht="23.25" x14ac:dyDescent="0.25">
      <c r="A5" s="3" t="s">
        <v>6301</v>
      </c>
      <c r="B5" s="6" t="s">
        <v>6302</v>
      </c>
    </row>
    <row r="6" spans="1:2" ht="23.25" x14ac:dyDescent="0.25">
      <c r="A6" s="3" t="s">
        <v>6303</v>
      </c>
      <c r="B6" s="6" t="s">
        <v>6304</v>
      </c>
    </row>
    <row r="7" spans="1:2" ht="23.25" x14ac:dyDescent="0.25">
      <c r="A7" s="4" t="s">
        <v>6305</v>
      </c>
      <c r="B7" s="7" t="s">
        <v>6306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1DE96-95ED-4A17-ACE3-F2DCAFCA9D79}">
  <dimension ref="A1:D94"/>
  <sheetViews>
    <sheetView zoomScale="70" zoomScaleNormal="70" workbookViewId="0">
      <selection activeCell="C1" sqref="C1:C1048576"/>
    </sheetView>
  </sheetViews>
  <sheetFormatPr defaultColWidth="8.85546875" defaultRowHeight="15" x14ac:dyDescent="0.25"/>
  <cols>
    <col min="1" max="1" width="28.7109375" customWidth="1"/>
    <col min="2" max="2" width="26.140625" customWidth="1"/>
    <col min="3" max="3" width="69.85546875" customWidth="1"/>
  </cols>
  <sheetData>
    <row r="1" spans="1:4" x14ac:dyDescent="0.25">
      <c r="A1" s="22" t="s">
        <v>6307</v>
      </c>
      <c r="B1" s="24" t="s">
        <v>6308</v>
      </c>
      <c r="C1" s="24" t="s">
        <v>6309</v>
      </c>
    </row>
    <row r="2" spans="1:4" x14ac:dyDescent="0.25">
      <c r="A2" t="s">
        <v>5558</v>
      </c>
      <c r="B2" s="18" t="s">
        <v>6310</v>
      </c>
      <c r="C2" s="17" t="s">
        <v>6311</v>
      </c>
      <c r="D2" t="s">
        <v>609</v>
      </c>
    </row>
    <row r="3" spans="1:4" x14ac:dyDescent="0.25">
      <c r="A3" t="s">
        <v>5558</v>
      </c>
      <c r="B3" s="18" t="s">
        <v>6312</v>
      </c>
      <c r="C3" s="17" t="s">
        <v>6313</v>
      </c>
      <c r="D3" t="s">
        <v>609</v>
      </c>
    </row>
    <row r="4" spans="1:4" x14ac:dyDescent="0.25">
      <c r="A4" t="s">
        <v>5558</v>
      </c>
      <c r="B4" s="18" t="s">
        <v>3268</v>
      </c>
      <c r="C4" s="17" t="s">
        <v>6314</v>
      </c>
      <c r="D4" t="s">
        <v>609</v>
      </c>
    </row>
    <row r="5" spans="1:4" x14ac:dyDescent="0.25">
      <c r="A5" t="s">
        <v>5558</v>
      </c>
      <c r="B5" s="18" t="s">
        <v>1328</v>
      </c>
      <c r="C5" s="17" t="s">
        <v>6315</v>
      </c>
      <c r="D5" t="s">
        <v>609</v>
      </c>
    </row>
    <row r="6" spans="1:4" x14ac:dyDescent="0.25">
      <c r="A6" t="s">
        <v>5558</v>
      </c>
      <c r="B6" s="18" t="s">
        <v>1432</v>
      </c>
      <c r="C6" s="17" t="s">
        <v>6316</v>
      </c>
      <c r="D6" t="s">
        <v>609</v>
      </c>
    </row>
    <row r="7" spans="1:4" x14ac:dyDescent="0.25">
      <c r="A7" t="s">
        <v>5558</v>
      </c>
      <c r="B7" s="18" t="s">
        <v>6317</v>
      </c>
      <c r="C7" s="17" t="s">
        <v>6318</v>
      </c>
      <c r="D7" t="s">
        <v>609</v>
      </c>
    </row>
    <row r="8" spans="1:4" x14ac:dyDescent="0.25">
      <c r="A8" t="s">
        <v>5558</v>
      </c>
      <c r="B8" s="18" t="s">
        <v>6319</v>
      </c>
      <c r="C8" s="17" t="s">
        <v>6320</v>
      </c>
      <c r="D8" t="s">
        <v>609</v>
      </c>
    </row>
    <row r="9" spans="1:4" x14ac:dyDescent="0.25">
      <c r="A9" t="s">
        <v>5558</v>
      </c>
      <c r="B9" s="18" t="s">
        <v>2430</v>
      </c>
      <c r="C9" s="17" t="s">
        <v>6321</v>
      </c>
      <c r="D9" t="s">
        <v>5609</v>
      </c>
    </row>
    <row r="10" spans="1:4" x14ac:dyDescent="0.25">
      <c r="A10" t="s">
        <v>5558</v>
      </c>
      <c r="B10" s="18" t="s">
        <v>6322</v>
      </c>
      <c r="C10" s="17" t="s">
        <v>6323</v>
      </c>
      <c r="D10" t="s">
        <v>5609</v>
      </c>
    </row>
    <row r="11" spans="1:4" x14ac:dyDescent="0.25">
      <c r="A11" t="s">
        <v>5558</v>
      </c>
      <c r="B11" s="18" t="s">
        <v>486</v>
      </c>
      <c r="C11" s="17" t="s">
        <v>6324</v>
      </c>
      <c r="D11" t="s">
        <v>5609</v>
      </c>
    </row>
    <row r="12" spans="1:4" x14ac:dyDescent="0.25">
      <c r="A12" t="s">
        <v>5558</v>
      </c>
      <c r="B12" s="18" t="s">
        <v>1486</v>
      </c>
      <c r="C12" s="17" t="s">
        <v>6325</v>
      </c>
      <c r="D12" t="s">
        <v>5609</v>
      </c>
    </row>
    <row r="13" spans="1:4" x14ac:dyDescent="0.25">
      <c r="A13" t="s">
        <v>5558</v>
      </c>
      <c r="B13" s="18" t="s">
        <v>6326</v>
      </c>
      <c r="C13" s="17" t="s">
        <v>6327</v>
      </c>
      <c r="D13" t="s">
        <v>5609</v>
      </c>
    </row>
    <row r="14" spans="1:4" x14ac:dyDescent="0.25">
      <c r="A14" t="s">
        <v>5558</v>
      </c>
      <c r="B14" s="18" t="s">
        <v>3583</v>
      </c>
      <c r="C14" s="17" t="s">
        <v>6328</v>
      </c>
      <c r="D14" t="s">
        <v>5609</v>
      </c>
    </row>
    <row r="15" spans="1:4" x14ac:dyDescent="0.25">
      <c r="A15" t="s">
        <v>5558</v>
      </c>
      <c r="B15" s="18" t="s">
        <v>3784</v>
      </c>
      <c r="C15" s="17" t="s">
        <v>6329</v>
      </c>
      <c r="D15" t="s">
        <v>182</v>
      </c>
    </row>
    <row r="16" spans="1:4" x14ac:dyDescent="0.25">
      <c r="A16" t="s">
        <v>5558</v>
      </c>
      <c r="B16" s="18" t="s">
        <v>3813</v>
      </c>
      <c r="C16" s="17" t="s">
        <v>6330</v>
      </c>
      <c r="D16" t="s">
        <v>182</v>
      </c>
    </row>
    <row r="17" spans="1:4" x14ac:dyDescent="0.25">
      <c r="A17" t="s">
        <v>5558</v>
      </c>
      <c r="B17" s="18" t="s">
        <v>6331</v>
      </c>
      <c r="C17" s="17" t="s">
        <v>6332</v>
      </c>
      <c r="D17" t="s">
        <v>182</v>
      </c>
    </row>
    <row r="18" spans="1:4" x14ac:dyDescent="0.25">
      <c r="A18" t="s">
        <v>5558</v>
      </c>
      <c r="B18" s="18" t="s">
        <v>6333</v>
      </c>
      <c r="C18" s="17" t="s">
        <v>6334</v>
      </c>
      <c r="D18" t="s">
        <v>182</v>
      </c>
    </row>
    <row r="19" spans="1:4" x14ac:dyDescent="0.25">
      <c r="A19" t="s">
        <v>5558</v>
      </c>
      <c r="B19" s="18" t="s">
        <v>6335</v>
      </c>
      <c r="C19" s="17" t="s">
        <v>6336</v>
      </c>
      <c r="D19" t="s">
        <v>182</v>
      </c>
    </row>
    <row r="20" spans="1:4" x14ac:dyDescent="0.25">
      <c r="A20" t="s">
        <v>5558</v>
      </c>
      <c r="B20" s="18" t="s">
        <v>6337</v>
      </c>
      <c r="C20" s="17" t="s">
        <v>6338</v>
      </c>
      <c r="D20" t="s">
        <v>182</v>
      </c>
    </row>
    <row r="21" spans="1:4" x14ac:dyDescent="0.25">
      <c r="A21" t="s">
        <v>5558</v>
      </c>
      <c r="B21" s="18" t="s">
        <v>6339</v>
      </c>
      <c r="C21" s="17" t="s">
        <v>6340</v>
      </c>
      <c r="D21" t="s">
        <v>182</v>
      </c>
    </row>
    <row r="22" spans="1:4" x14ac:dyDescent="0.25">
      <c r="A22" t="s">
        <v>5558</v>
      </c>
      <c r="B22" s="18" t="s">
        <v>1009</v>
      </c>
      <c r="C22" s="17" t="s">
        <v>6341</v>
      </c>
      <c r="D22" t="s">
        <v>182</v>
      </c>
    </row>
    <row r="23" spans="1:4" x14ac:dyDescent="0.25">
      <c r="A23" t="s">
        <v>5558</v>
      </c>
      <c r="B23" s="18" t="s">
        <v>6342</v>
      </c>
      <c r="C23" s="17" t="s">
        <v>6343</v>
      </c>
      <c r="D23" t="s">
        <v>182</v>
      </c>
    </row>
    <row r="24" spans="1:4" x14ac:dyDescent="0.25">
      <c r="A24" t="s">
        <v>5558</v>
      </c>
      <c r="B24" s="18" t="s">
        <v>6344</v>
      </c>
      <c r="C24" s="17" t="s">
        <v>6345</v>
      </c>
      <c r="D24" t="s">
        <v>182</v>
      </c>
    </row>
    <row r="25" spans="1:4" x14ac:dyDescent="0.25">
      <c r="A25" t="s">
        <v>5558</v>
      </c>
      <c r="B25" s="18" t="s">
        <v>6346</v>
      </c>
      <c r="C25" s="17" t="s">
        <v>6347</v>
      </c>
      <c r="D25" t="s">
        <v>182</v>
      </c>
    </row>
    <row r="26" spans="1:4" x14ac:dyDescent="0.25">
      <c r="A26" t="s">
        <v>5558</v>
      </c>
      <c r="B26" s="18" t="s">
        <v>6348</v>
      </c>
      <c r="C26" s="17" t="s">
        <v>6349</v>
      </c>
      <c r="D26" t="s">
        <v>182</v>
      </c>
    </row>
    <row r="27" spans="1:4" x14ac:dyDescent="0.25">
      <c r="A27" t="s">
        <v>5558</v>
      </c>
      <c r="B27" s="18" t="s">
        <v>6350</v>
      </c>
      <c r="C27" s="17" t="s">
        <v>6351</v>
      </c>
      <c r="D27" t="s">
        <v>182</v>
      </c>
    </row>
    <row r="28" spans="1:4" x14ac:dyDescent="0.25">
      <c r="A28" t="s">
        <v>5558</v>
      </c>
      <c r="B28" s="18" t="s">
        <v>6352</v>
      </c>
      <c r="C28" s="17" t="s">
        <v>6353</v>
      </c>
      <c r="D28" t="s">
        <v>182</v>
      </c>
    </row>
    <row r="29" spans="1:4" x14ac:dyDescent="0.25">
      <c r="A29" t="s">
        <v>5558</v>
      </c>
      <c r="B29" s="18" t="s">
        <v>6354</v>
      </c>
      <c r="C29" s="17" t="s">
        <v>6355</v>
      </c>
      <c r="D29" t="s">
        <v>182</v>
      </c>
    </row>
    <row r="30" spans="1:4" ht="30" x14ac:dyDescent="0.25">
      <c r="A30" t="s">
        <v>5558</v>
      </c>
      <c r="B30" s="18" t="s">
        <v>6356</v>
      </c>
      <c r="C30" s="17" t="s">
        <v>6357</v>
      </c>
      <c r="D30" t="s">
        <v>182</v>
      </c>
    </row>
    <row r="31" spans="1:4" x14ac:dyDescent="0.25">
      <c r="A31" t="s">
        <v>5558</v>
      </c>
      <c r="B31" s="18" t="s">
        <v>6358</v>
      </c>
      <c r="C31" s="17" t="s">
        <v>6359</v>
      </c>
      <c r="D31" t="s">
        <v>182</v>
      </c>
    </row>
    <row r="32" spans="1:4" x14ac:dyDescent="0.25">
      <c r="A32" t="s">
        <v>5558</v>
      </c>
      <c r="B32" s="18" t="s">
        <v>6360</v>
      </c>
      <c r="C32" s="17" t="s">
        <v>6361</v>
      </c>
      <c r="D32" t="s">
        <v>182</v>
      </c>
    </row>
    <row r="33" spans="1:4" x14ac:dyDescent="0.25">
      <c r="A33" t="s">
        <v>5558</v>
      </c>
      <c r="B33" s="18" t="s">
        <v>2563</v>
      </c>
      <c r="C33" s="17" t="s">
        <v>6362</v>
      </c>
      <c r="D33" t="s">
        <v>182</v>
      </c>
    </row>
    <row r="34" spans="1:4" x14ac:dyDescent="0.25">
      <c r="A34" t="s">
        <v>5558</v>
      </c>
      <c r="B34" s="18" t="s">
        <v>6363</v>
      </c>
      <c r="C34" s="17" t="s">
        <v>6364</v>
      </c>
      <c r="D34" t="s">
        <v>182</v>
      </c>
    </row>
    <row r="35" spans="1:4" x14ac:dyDescent="0.25">
      <c r="A35" t="s">
        <v>5558</v>
      </c>
      <c r="B35" s="18" t="s">
        <v>6365</v>
      </c>
      <c r="C35" s="17" t="s">
        <v>6366</v>
      </c>
      <c r="D35" t="s">
        <v>182</v>
      </c>
    </row>
    <row r="36" spans="1:4" x14ac:dyDescent="0.25">
      <c r="A36" t="s">
        <v>5558</v>
      </c>
      <c r="B36" s="18" t="s">
        <v>6367</v>
      </c>
      <c r="C36" s="17" t="s">
        <v>6368</v>
      </c>
      <c r="D36" t="s">
        <v>210</v>
      </c>
    </row>
    <row r="37" spans="1:4" x14ac:dyDescent="0.25">
      <c r="A37" t="s">
        <v>5558</v>
      </c>
      <c r="B37" s="18" t="s">
        <v>2760</v>
      </c>
      <c r="C37" s="17" t="s">
        <v>6369</v>
      </c>
      <c r="D37" t="s">
        <v>210</v>
      </c>
    </row>
    <row r="38" spans="1:4" x14ac:dyDescent="0.25">
      <c r="A38" t="s">
        <v>5558</v>
      </c>
      <c r="B38" s="18" t="s">
        <v>6370</v>
      </c>
      <c r="C38" s="17" t="s">
        <v>6371</v>
      </c>
      <c r="D38" t="s">
        <v>210</v>
      </c>
    </row>
    <row r="39" spans="1:4" x14ac:dyDescent="0.25">
      <c r="A39" t="s">
        <v>5558</v>
      </c>
      <c r="B39" s="18" t="s">
        <v>6372</v>
      </c>
      <c r="C39" s="17" t="s">
        <v>6373</v>
      </c>
      <c r="D39" t="s">
        <v>210</v>
      </c>
    </row>
    <row r="40" spans="1:4" x14ac:dyDescent="0.25">
      <c r="A40" t="s">
        <v>5558</v>
      </c>
      <c r="B40" s="18" t="s">
        <v>6374</v>
      </c>
      <c r="C40" s="17" t="s">
        <v>6375</v>
      </c>
      <c r="D40" t="s">
        <v>210</v>
      </c>
    </row>
    <row r="41" spans="1:4" x14ac:dyDescent="0.25">
      <c r="A41" t="s">
        <v>5558</v>
      </c>
      <c r="B41" s="18" t="s">
        <v>2820</v>
      </c>
      <c r="C41" s="17" t="s">
        <v>6376</v>
      </c>
      <c r="D41" t="s">
        <v>210</v>
      </c>
    </row>
    <row r="42" spans="1:4" x14ac:dyDescent="0.25">
      <c r="A42" t="s">
        <v>5558</v>
      </c>
      <c r="B42" s="18" t="s">
        <v>6377</v>
      </c>
      <c r="C42" s="17" t="s">
        <v>6378</v>
      </c>
      <c r="D42" t="s">
        <v>210</v>
      </c>
    </row>
    <row r="43" spans="1:4" x14ac:dyDescent="0.25">
      <c r="A43" t="s">
        <v>5558</v>
      </c>
      <c r="B43" s="18" t="s">
        <v>6379</v>
      </c>
      <c r="C43" s="17" t="s">
        <v>6380</v>
      </c>
      <c r="D43" t="s">
        <v>1046</v>
      </c>
    </row>
    <row r="44" spans="1:4" x14ac:dyDescent="0.25">
      <c r="A44" t="s">
        <v>5558</v>
      </c>
      <c r="B44" s="18" t="s">
        <v>6381</v>
      </c>
      <c r="C44" s="17" t="s">
        <v>6382</v>
      </c>
      <c r="D44" t="s">
        <v>1046</v>
      </c>
    </row>
    <row r="45" spans="1:4" x14ac:dyDescent="0.25">
      <c r="A45" t="s">
        <v>5558</v>
      </c>
      <c r="B45" s="18" t="s">
        <v>6383</v>
      </c>
      <c r="C45" s="17" t="s">
        <v>6384</v>
      </c>
      <c r="D45" t="s">
        <v>1046</v>
      </c>
    </row>
    <row r="46" spans="1:4" x14ac:dyDescent="0.25">
      <c r="A46" t="s">
        <v>5558</v>
      </c>
      <c r="B46" s="18" t="s">
        <v>4064</v>
      </c>
      <c r="C46" s="17" t="s">
        <v>6385</v>
      </c>
      <c r="D46" t="s">
        <v>1046</v>
      </c>
    </row>
    <row r="47" spans="1:4" ht="30" x14ac:dyDescent="0.25">
      <c r="A47" t="s">
        <v>5559</v>
      </c>
      <c r="B47" s="27">
        <v>1.5</v>
      </c>
      <c r="C47" s="17" t="s">
        <v>6386</v>
      </c>
    </row>
    <row r="48" spans="1:4" ht="30" x14ac:dyDescent="0.25">
      <c r="A48" t="s">
        <v>5559</v>
      </c>
      <c r="B48" s="27">
        <v>2.1</v>
      </c>
      <c r="C48" s="17" t="s">
        <v>6387</v>
      </c>
    </row>
    <row r="49" spans="1:3" x14ac:dyDescent="0.25">
      <c r="A49" t="s">
        <v>5559</v>
      </c>
      <c r="B49" s="27">
        <v>2.4</v>
      </c>
      <c r="C49" s="17" t="s">
        <v>6388</v>
      </c>
    </row>
    <row r="50" spans="1:3" ht="30" x14ac:dyDescent="0.25">
      <c r="A50" t="s">
        <v>5559</v>
      </c>
      <c r="B50" s="27">
        <v>3.1</v>
      </c>
      <c r="C50" s="17" t="s">
        <v>6389</v>
      </c>
    </row>
    <row r="51" spans="1:3" x14ac:dyDescent="0.25">
      <c r="A51" t="s">
        <v>5559</v>
      </c>
      <c r="B51" s="27">
        <v>3.3</v>
      </c>
      <c r="C51" s="17" t="s">
        <v>6390</v>
      </c>
    </row>
    <row r="52" spans="1:3" ht="30" x14ac:dyDescent="0.25">
      <c r="A52" t="s">
        <v>5559</v>
      </c>
      <c r="B52" s="27">
        <v>3.7</v>
      </c>
      <c r="C52" s="17" t="s">
        <v>6391</v>
      </c>
    </row>
    <row r="53" spans="1:3" x14ac:dyDescent="0.25">
      <c r="A53" t="s">
        <v>5559</v>
      </c>
      <c r="B53" s="27">
        <v>3.8</v>
      </c>
      <c r="C53" s="17" t="s">
        <v>6392</v>
      </c>
    </row>
    <row r="54" spans="1:3" x14ac:dyDescent="0.25">
      <c r="A54" t="s">
        <v>5559</v>
      </c>
      <c r="B54" s="27">
        <v>4.3</v>
      </c>
      <c r="C54" s="17" t="s">
        <v>6393</v>
      </c>
    </row>
    <row r="55" spans="1:3" ht="30" x14ac:dyDescent="0.25">
      <c r="A55" t="s">
        <v>5559</v>
      </c>
      <c r="B55" s="27">
        <v>5.0999999999999996</v>
      </c>
      <c r="C55" s="17" t="s">
        <v>6394</v>
      </c>
    </row>
    <row r="56" spans="1:3" x14ac:dyDescent="0.25">
      <c r="A56" t="s">
        <v>5559</v>
      </c>
      <c r="B56" s="27">
        <v>6.5</v>
      </c>
      <c r="C56" s="17" t="s">
        <v>6395</v>
      </c>
    </row>
    <row r="57" spans="1:3" x14ac:dyDescent="0.25">
      <c r="A57" t="s">
        <v>5559</v>
      </c>
      <c r="B57" s="27">
        <v>6.6</v>
      </c>
      <c r="C57" s="17" t="s">
        <v>6396</v>
      </c>
    </row>
    <row r="58" spans="1:3" ht="30" x14ac:dyDescent="0.25">
      <c r="A58" t="s">
        <v>5559</v>
      </c>
      <c r="B58" s="27">
        <v>7.3</v>
      </c>
      <c r="C58" s="17" t="s">
        <v>6397</v>
      </c>
    </row>
    <row r="59" spans="1:3" ht="30" x14ac:dyDescent="0.25">
      <c r="A59" t="s">
        <v>5559</v>
      </c>
      <c r="B59" s="27">
        <v>8.6</v>
      </c>
      <c r="C59" s="17" t="s">
        <v>6398</v>
      </c>
    </row>
    <row r="60" spans="1:3" ht="30" x14ac:dyDescent="0.25">
      <c r="A60" t="s">
        <v>5559</v>
      </c>
      <c r="B60" s="27">
        <v>9.1</v>
      </c>
      <c r="C60" s="17" t="s">
        <v>6399</v>
      </c>
    </row>
    <row r="61" spans="1:3" ht="30" x14ac:dyDescent="0.25">
      <c r="A61" t="s">
        <v>5559</v>
      </c>
      <c r="B61" s="27">
        <v>9.1999999999999993</v>
      </c>
      <c r="C61" s="17" t="s">
        <v>6400</v>
      </c>
    </row>
    <row r="62" spans="1:3" x14ac:dyDescent="0.25">
      <c r="A62" t="s">
        <v>5559</v>
      </c>
      <c r="B62" s="27">
        <v>9.3000000000000007</v>
      </c>
      <c r="C62" s="17" t="s">
        <v>6401</v>
      </c>
    </row>
    <row r="63" spans="1:3" ht="30" x14ac:dyDescent="0.25">
      <c r="A63" t="s">
        <v>5559</v>
      </c>
      <c r="B63" s="27">
        <v>9.4</v>
      </c>
      <c r="C63" s="17" t="s">
        <v>6402</v>
      </c>
    </row>
    <row r="64" spans="1:3" ht="30" x14ac:dyDescent="0.25">
      <c r="A64" t="s">
        <v>5559</v>
      </c>
      <c r="B64" s="27">
        <v>9.5</v>
      </c>
      <c r="C64" s="17" t="s">
        <v>6403</v>
      </c>
    </row>
    <row r="65" spans="1:3" x14ac:dyDescent="0.25">
      <c r="A65" t="s">
        <v>5559</v>
      </c>
      <c r="B65" s="27">
        <v>9.6</v>
      </c>
      <c r="C65" s="17" t="s">
        <v>6404</v>
      </c>
    </row>
    <row r="66" spans="1:3" ht="30" x14ac:dyDescent="0.25">
      <c r="A66" t="s">
        <v>5559</v>
      </c>
      <c r="B66" s="27">
        <v>10.1</v>
      </c>
      <c r="C66" s="17" t="s">
        <v>6405</v>
      </c>
    </row>
    <row r="67" spans="1:3" ht="30" x14ac:dyDescent="0.25">
      <c r="A67" t="s">
        <v>5559</v>
      </c>
      <c r="B67" s="27">
        <v>10.6</v>
      </c>
      <c r="C67" s="17" t="s">
        <v>6406</v>
      </c>
    </row>
    <row r="68" spans="1:3" ht="30" x14ac:dyDescent="0.25">
      <c r="A68" t="s">
        <v>5559</v>
      </c>
      <c r="B68" s="27">
        <v>10.7</v>
      </c>
      <c r="C68" s="17" t="s">
        <v>6407</v>
      </c>
    </row>
    <row r="69" spans="1:3" x14ac:dyDescent="0.25">
      <c r="A69" t="s">
        <v>5559</v>
      </c>
      <c r="B69" s="27">
        <v>11.6</v>
      </c>
      <c r="C69" s="17" t="s">
        <v>6408</v>
      </c>
    </row>
    <row r="70" spans="1:3" ht="30" x14ac:dyDescent="0.25">
      <c r="A70" t="s">
        <v>5559</v>
      </c>
      <c r="B70" s="27">
        <v>12.3</v>
      </c>
      <c r="C70" s="17" t="s">
        <v>6409</v>
      </c>
    </row>
    <row r="71" spans="1:3" x14ac:dyDescent="0.25">
      <c r="A71" t="s">
        <v>5560</v>
      </c>
      <c r="B71" s="27">
        <v>3.1</v>
      </c>
      <c r="C71" s="17" t="s">
        <v>6410</v>
      </c>
    </row>
    <row r="72" spans="1:3" x14ac:dyDescent="0.25">
      <c r="A72" t="s">
        <v>5560</v>
      </c>
      <c r="B72" s="27">
        <v>3.2</v>
      </c>
      <c r="C72" s="17" t="s">
        <v>6411</v>
      </c>
    </row>
    <row r="73" spans="1:3" x14ac:dyDescent="0.25">
      <c r="A73" t="s">
        <v>5560</v>
      </c>
      <c r="B73" s="27">
        <v>3.3</v>
      </c>
      <c r="C73" s="17" t="s">
        <v>6412</v>
      </c>
    </row>
    <row r="74" spans="1:3" x14ac:dyDescent="0.25">
      <c r="A74" t="s">
        <v>5560</v>
      </c>
      <c r="B74" s="27">
        <v>3.4</v>
      </c>
      <c r="C74" s="17" t="s">
        <v>6413</v>
      </c>
    </row>
    <row r="75" spans="1:3" x14ac:dyDescent="0.25">
      <c r="A75" t="s">
        <v>5560</v>
      </c>
      <c r="B75" s="27">
        <v>3.5</v>
      </c>
      <c r="C75" s="17" t="s">
        <v>6414</v>
      </c>
    </row>
    <row r="76" spans="1:3" x14ac:dyDescent="0.25">
      <c r="A76" t="s">
        <v>5560</v>
      </c>
      <c r="B76" s="27">
        <v>3.7</v>
      </c>
      <c r="C76" s="17" t="s">
        <v>6415</v>
      </c>
    </row>
    <row r="77" spans="1:3" x14ac:dyDescent="0.25">
      <c r="A77" t="s">
        <v>5560</v>
      </c>
      <c r="B77" s="27">
        <v>3.8</v>
      </c>
      <c r="C77" s="17" t="s">
        <v>6416</v>
      </c>
    </row>
    <row r="78" spans="1:3" x14ac:dyDescent="0.25">
      <c r="A78" t="s">
        <v>5560</v>
      </c>
      <c r="B78" s="27">
        <v>3.9</v>
      </c>
      <c r="C78" s="17" t="s">
        <v>6417</v>
      </c>
    </row>
    <row r="79" spans="1:3" x14ac:dyDescent="0.25">
      <c r="A79" t="s">
        <v>5560</v>
      </c>
      <c r="B79" s="27">
        <v>3.12</v>
      </c>
      <c r="C79" s="17" t="s">
        <v>6418</v>
      </c>
    </row>
    <row r="80" spans="1:3" x14ac:dyDescent="0.25">
      <c r="A80" t="s">
        <v>5560</v>
      </c>
      <c r="B80" s="27">
        <v>3.14</v>
      </c>
      <c r="C80" s="17" t="s">
        <v>6419</v>
      </c>
    </row>
    <row r="81" spans="1:3" x14ac:dyDescent="0.25">
      <c r="A81" t="s">
        <v>5560</v>
      </c>
      <c r="B81" s="27">
        <v>5.5</v>
      </c>
      <c r="C81" s="17" t="s">
        <v>6420</v>
      </c>
    </row>
    <row r="82" spans="1:3" ht="30" x14ac:dyDescent="0.25">
      <c r="A82" t="s">
        <v>5560</v>
      </c>
      <c r="B82" s="27">
        <v>6.6</v>
      </c>
      <c r="C82" s="17" t="s">
        <v>6421</v>
      </c>
    </row>
    <row r="83" spans="1:3" x14ac:dyDescent="0.25">
      <c r="A83" t="s">
        <v>5560</v>
      </c>
      <c r="B83" s="27">
        <v>11.1</v>
      </c>
      <c r="C83" s="17" t="s">
        <v>6422</v>
      </c>
    </row>
    <row r="84" spans="1:3" x14ac:dyDescent="0.25">
      <c r="A84" t="s">
        <v>5560</v>
      </c>
      <c r="B84" s="27">
        <v>11.2</v>
      </c>
      <c r="C84" s="17" t="s">
        <v>6423</v>
      </c>
    </row>
    <row r="85" spans="1:3" x14ac:dyDescent="0.25">
      <c r="A85" t="s">
        <v>5560</v>
      </c>
      <c r="B85" s="27">
        <v>11.3</v>
      </c>
      <c r="C85" s="17" t="s">
        <v>6424</v>
      </c>
    </row>
    <row r="86" spans="1:3" x14ac:dyDescent="0.25">
      <c r="A86" t="s">
        <v>5560</v>
      </c>
      <c r="B86" s="27">
        <v>11.4</v>
      </c>
      <c r="C86" s="17" t="s">
        <v>6425</v>
      </c>
    </row>
    <row r="87" spans="1:3" x14ac:dyDescent="0.25">
      <c r="A87" t="s">
        <v>5560</v>
      </c>
      <c r="B87" s="27">
        <v>11.5</v>
      </c>
      <c r="C87" s="17" t="s">
        <v>6426</v>
      </c>
    </row>
    <row r="88" spans="1:3" x14ac:dyDescent="0.25">
      <c r="A88" t="s">
        <v>5560</v>
      </c>
      <c r="B88" s="27">
        <v>15.2</v>
      </c>
      <c r="C88" s="17" t="s">
        <v>6427</v>
      </c>
    </row>
    <row r="89" spans="1:3" x14ac:dyDescent="0.25">
      <c r="A89" t="s">
        <v>5560</v>
      </c>
      <c r="B89" s="27">
        <v>15.7</v>
      </c>
      <c r="C89" s="17" t="s">
        <v>6428</v>
      </c>
    </row>
    <row r="90" spans="1:3" x14ac:dyDescent="0.25">
      <c r="A90" t="s">
        <v>5560</v>
      </c>
      <c r="B90" s="27">
        <v>16.399999999999999</v>
      </c>
      <c r="C90" s="17" t="s">
        <v>6429</v>
      </c>
    </row>
    <row r="91" spans="1:3" x14ac:dyDescent="0.25">
      <c r="A91" t="s">
        <v>5560</v>
      </c>
      <c r="B91" s="27">
        <v>16.5</v>
      </c>
      <c r="C91" s="17" t="s">
        <v>6430</v>
      </c>
    </row>
    <row r="92" spans="1:3" x14ac:dyDescent="0.25">
      <c r="A92" t="s">
        <v>5560</v>
      </c>
      <c r="B92" s="27">
        <v>16.8</v>
      </c>
      <c r="C92" s="17" t="s">
        <v>6431</v>
      </c>
    </row>
    <row r="93" spans="1:3" x14ac:dyDescent="0.25">
      <c r="A93" t="s">
        <v>5560</v>
      </c>
      <c r="B93" s="27">
        <v>16.11</v>
      </c>
      <c r="C93" s="17" t="s">
        <v>6432</v>
      </c>
    </row>
    <row r="94" spans="1:3" x14ac:dyDescent="0.25">
      <c r="A94" t="s">
        <v>5560</v>
      </c>
      <c r="B94" s="27">
        <v>16.14</v>
      </c>
      <c r="C94" s="17" t="s">
        <v>6433</v>
      </c>
    </row>
  </sheetData>
  <autoFilter ref="A1:D1" xr:uid="{6291DE96-95ED-4A17-ACE3-F2DCAFCA9D79}"/>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190C-83B9-4FB5-A5C8-C1844E57DD99}">
  <dimension ref="A1:P81"/>
  <sheetViews>
    <sheetView topLeftCell="A27" workbookViewId="0">
      <selection activeCell="D11" sqref="D11"/>
    </sheetView>
  </sheetViews>
  <sheetFormatPr defaultColWidth="8.85546875" defaultRowHeight="15" x14ac:dyDescent="0.25"/>
  <cols>
    <col min="2" max="2" width="33.140625" customWidth="1"/>
    <col min="12" max="12" width="14.42578125" customWidth="1"/>
    <col min="13" max="13" width="8.5703125" customWidth="1"/>
  </cols>
  <sheetData>
    <row r="1" spans="1:16" ht="31.5" x14ac:dyDescent="0.25">
      <c r="A1" s="19" t="s">
        <v>6434</v>
      </c>
      <c r="K1" s="20" t="s">
        <v>6273</v>
      </c>
    </row>
    <row r="3" spans="1:16" ht="30" x14ac:dyDescent="0.25">
      <c r="A3" s="20" t="s">
        <v>6435</v>
      </c>
      <c r="K3" s="24" t="s">
        <v>6436</v>
      </c>
      <c r="L3" s="24" t="s">
        <v>6437</v>
      </c>
      <c r="M3" s="24" t="s">
        <v>6438</v>
      </c>
    </row>
    <row r="4" spans="1:16" ht="30" x14ac:dyDescent="0.25">
      <c r="A4" s="21"/>
      <c r="K4" s="17" t="s">
        <v>6439</v>
      </c>
      <c r="L4" s="17">
        <v>43</v>
      </c>
      <c r="M4" s="26">
        <f>L4/L7</f>
        <v>0.63235294117647056</v>
      </c>
    </row>
    <row r="5" spans="1:16" ht="45" x14ac:dyDescent="0.25">
      <c r="A5" s="21" t="s">
        <v>6440</v>
      </c>
      <c r="K5" s="17" t="s">
        <v>6441</v>
      </c>
      <c r="L5" s="17">
        <v>25</v>
      </c>
      <c r="M5" s="26">
        <f>L5/L7</f>
        <v>0.36764705882352944</v>
      </c>
    </row>
    <row r="6" spans="1:16" ht="30" x14ac:dyDescent="0.25">
      <c r="A6" s="21" t="s">
        <v>6442</v>
      </c>
      <c r="K6" s="17" t="s">
        <v>6443</v>
      </c>
      <c r="L6" s="17">
        <v>0</v>
      </c>
      <c r="M6" s="26">
        <v>0</v>
      </c>
    </row>
    <row r="7" spans="1:16" x14ac:dyDescent="0.25">
      <c r="A7" s="21" t="s">
        <v>6444</v>
      </c>
      <c r="K7" s="18" t="s">
        <v>6445</v>
      </c>
      <c r="L7" s="17">
        <f>SUM(L4:L6)</f>
        <v>68</v>
      </c>
      <c r="M7" s="26">
        <v>1</v>
      </c>
    </row>
    <row r="9" spans="1:16" ht="18" x14ac:dyDescent="0.25">
      <c r="K9" s="25" t="s">
        <v>6446</v>
      </c>
    </row>
    <row r="11" spans="1:16" ht="30" x14ac:dyDescent="0.25">
      <c r="A11" s="20" t="s">
        <v>6447</v>
      </c>
      <c r="K11" s="24" t="s">
        <v>6448</v>
      </c>
      <c r="L11" s="24" t="s">
        <v>6309</v>
      </c>
      <c r="M11" s="24" t="s">
        <v>6449</v>
      </c>
      <c r="N11" s="24" t="s">
        <v>6450</v>
      </c>
      <c r="O11" s="24" t="s">
        <v>6451</v>
      </c>
      <c r="P11" s="24" t="s">
        <v>6452</v>
      </c>
    </row>
    <row r="12" spans="1:16" ht="45" x14ac:dyDescent="0.25">
      <c r="K12" s="18" t="s">
        <v>6453</v>
      </c>
      <c r="L12" s="17" t="s">
        <v>6454</v>
      </c>
      <c r="M12" s="17">
        <v>5</v>
      </c>
      <c r="N12" s="17">
        <v>4</v>
      </c>
      <c r="O12" s="17">
        <v>1</v>
      </c>
      <c r="P12" s="26">
        <v>0.8</v>
      </c>
    </row>
    <row r="13" spans="1:16" ht="45" x14ac:dyDescent="0.25">
      <c r="A13" s="24" t="s">
        <v>6455</v>
      </c>
      <c r="B13" s="24" t="s">
        <v>6309</v>
      </c>
      <c r="C13" s="24" t="s">
        <v>6436</v>
      </c>
      <c r="D13" s="24" t="s">
        <v>6189</v>
      </c>
      <c r="E13" s="24" t="s">
        <v>5521</v>
      </c>
      <c r="K13" s="18" t="s">
        <v>6456</v>
      </c>
      <c r="L13" s="17" t="s">
        <v>6457</v>
      </c>
      <c r="M13" s="17">
        <v>4</v>
      </c>
      <c r="N13" s="17">
        <v>2</v>
      </c>
      <c r="O13" s="17">
        <v>2</v>
      </c>
      <c r="P13" s="26">
        <v>0.5</v>
      </c>
    </row>
    <row r="14" spans="1:16" ht="75" x14ac:dyDescent="0.25">
      <c r="A14" s="18">
        <v>1.1000000000000001</v>
      </c>
      <c r="B14" s="17" t="s">
        <v>6458</v>
      </c>
      <c r="C14" s="17" t="s">
        <v>6459</v>
      </c>
      <c r="D14" s="17" t="s">
        <v>5990</v>
      </c>
      <c r="E14" s="17" t="s">
        <v>5591</v>
      </c>
      <c r="K14" s="18" t="s">
        <v>6460</v>
      </c>
      <c r="L14" s="17" t="s">
        <v>6461</v>
      </c>
      <c r="M14" s="17">
        <v>8</v>
      </c>
      <c r="N14" s="17">
        <v>4</v>
      </c>
      <c r="O14" s="17">
        <v>4</v>
      </c>
      <c r="P14" s="26">
        <v>0.5</v>
      </c>
    </row>
    <row r="15" spans="1:16" ht="75" x14ac:dyDescent="0.25">
      <c r="A15" s="18">
        <v>1.2</v>
      </c>
      <c r="B15" s="17" t="s">
        <v>6462</v>
      </c>
      <c r="C15" s="17" t="s">
        <v>6459</v>
      </c>
      <c r="D15" s="17" t="s">
        <v>6463</v>
      </c>
      <c r="E15" s="17" t="s">
        <v>5591</v>
      </c>
      <c r="K15" s="18" t="s">
        <v>6464</v>
      </c>
      <c r="L15" s="17" t="s">
        <v>6465</v>
      </c>
      <c r="M15" s="17">
        <v>3</v>
      </c>
      <c r="N15" s="17">
        <v>2</v>
      </c>
      <c r="O15" s="17">
        <v>1</v>
      </c>
      <c r="P15" s="26">
        <v>0.67</v>
      </c>
    </row>
    <row r="16" spans="1:16" ht="90" x14ac:dyDescent="0.25">
      <c r="A16" s="18">
        <v>1.3</v>
      </c>
      <c r="B16" s="17" t="s">
        <v>6466</v>
      </c>
      <c r="C16" s="17" t="s">
        <v>6459</v>
      </c>
      <c r="D16" s="17" t="s">
        <v>6467</v>
      </c>
      <c r="E16" s="17" t="s">
        <v>5677</v>
      </c>
      <c r="K16" s="18" t="s">
        <v>6468</v>
      </c>
      <c r="L16" s="17" t="s">
        <v>6469</v>
      </c>
      <c r="M16" s="17">
        <v>4</v>
      </c>
      <c r="N16" s="17">
        <v>3</v>
      </c>
      <c r="O16" s="17">
        <v>1</v>
      </c>
      <c r="P16" s="26">
        <v>0.75</v>
      </c>
    </row>
    <row r="17" spans="1:16" ht="75" x14ac:dyDescent="0.25">
      <c r="A17" s="18">
        <v>1.4</v>
      </c>
      <c r="B17" s="17" t="s">
        <v>6470</v>
      </c>
      <c r="C17" s="17" t="s">
        <v>6459</v>
      </c>
      <c r="D17" s="17" t="s">
        <v>6047</v>
      </c>
      <c r="E17" s="17" t="s">
        <v>5591</v>
      </c>
      <c r="K17" s="18" t="s">
        <v>6471</v>
      </c>
      <c r="L17" s="17" t="s">
        <v>6472</v>
      </c>
      <c r="M17" s="17">
        <v>6</v>
      </c>
      <c r="N17" s="17">
        <v>4</v>
      </c>
      <c r="O17" s="17">
        <v>2</v>
      </c>
      <c r="P17" s="26">
        <v>0.67</v>
      </c>
    </row>
    <row r="18" spans="1:16" ht="60" x14ac:dyDescent="0.25">
      <c r="A18" s="18">
        <v>1.5</v>
      </c>
      <c r="B18" s="17" t="s">
        <v>6386</v>
      </c>
      <c r="C18" s="17" t="s">
        <v>6473</v>
      </c>
      <c r="D18" s="17" t="s">
        <v>6474</v>
      </c>
      <c r="E18" s="17" t="s">
        <v>6475</v>
      </c>
      <c r="K18" s="18" t="s">
        <v>6476</v>
      </c>
      <c r="L18" s="17" t="s">
        <v>6477</v>
      </c>
      <c r="M18" s="17">
        <v>3</v>
      </c>
      <c r="N18" s="17">
        <v>2</v>
      </c>
      <c r="O18" s="17">
        <v>1</v>
      </c>
      <c r="P18" s="26">
        <v>0.67</v>
      </c>
    </row>
    <row r="19" spans="1:16" ht="60" x14ac:dyDescent="0.25">
      <c r="A19" s="18">
        <v>2.1</v>
      </c>
      <c r="B19" s="17" t="s">
        <v>6387</v>
      </c>
      <c r="C19" s="17" t="s">
        <v>6473</v>
      </c>
      <c r="D19" s="17" t="s">
        <v>6474</v>
      </c>
      <c r="E19" s="17" t="s">
        <v>6475</v>
      </c>
      <c r="K19" s="18" t="s">
        <v>6478</v>
      </c>
      <c r="L19" s="17" t="s">
        <v>6479</v>
      </c>
      <c r="M19" s="17">
        <v>6</v>
      </c>
      <c r="N19" s="17">
        <v>5</v>
      </c>
      <c r="O19" s="17">
        <v>1</v>
      </c>
      <c r="P19" s="26">
        <v>0.83</v>
      </c>
    </row>
    <row r="20" spans="1:16" ht="90" x14ac:dyDescent="0.25">
      <c r="A20" s="18">
        <v>2.2000000000000002</v>
      </c>
      <c r="B20" s="17" t="s">
        <v>6480</v>
      </c>
      <c r="C20" s="17" t="s">
        <v>6459</v>
      </c>
      <c r="D20" s="17" t="s">
        <v>5671</v>
      </c>
      <c r="E20" s="17" t="s">
        <v>5591</v>
      </c>
      <c r="K20" s="18" t="s">
        <v>6481</v>
      </c>
      <c r="L20" s="17" t="s">
        <v>6482</v>
      </c>
      <c r="M20" s="17">
        <v>6</v>
      </c>
      <c r="N20" s="17">
        <v>0</v>
      </c>
      <c r="O20" s="17">
        <v>6</v>
      </c>
      <c r="P20" s="26">
        <v>0</v>
      </c>
    </row>
    <row r="21" spans="1:16" ht="75" x14ac:dyDescent="0.25">
      <c r="A21" s="18">
        <v>2.2999999999999998</v>
      </c>
      <c r="B21" s="17" t="s">
        <v>6483</v>
      </c>
      <c r="C21" s="17" t="s">
        <v>6459</v>
      </c>
      <c r="D21" s="17" t="s">
        <v>6042</v>
      </c>
      <c r="E21" s="17" t="s">
        <v>5591</v>
      </c>
      <c r="K21" s="18" t="s">
        <v>6484</v>
      </c>
      <c r="L21" s="17" t="s">
        <v>6485</v>
      </c>
      <c r="M21" s="17">
        <v>7</v>
      </c>
      <c r="N21" s="17">
        <v>4</v>
      </c>
      <c r="O21" s="17">
        <v>3</v>
      </c>
      <c r="P21" s="26">
        <v>0.56999999999999995</v>
      </c>
    </row>
    <row r="22" spans="1:16" ht="60" x14ac:dyDescent="0.25">
      <c r="A22" s="18">
        <v>2.4</v>
      </c>
      <c r="B22" s="17" t="s">
        <v>6388</v>
      </c>
      <c r="C22" s="17" t="s">
        <v>6473</v>
      </c>
      <c r="D22" s="17" t="s">
        <v>6474</v>
      </c>
      <c r="E22" s="17" t="s">
        <v>6475</v>
      </c>
      <c r="K22" s="18" t="s">
        <v>6486</v>
      </c>
      <c r="L22" s="17" t="s">
        <v>6487</v>
      </c>
      <c r="M22" s="17">
        <v>6</v>
      </c>
      <c r="N22" s="17">
        <v>5</v>
      </c>
      <c r="O22" s="17">
        <v>1</v>
      </c>
      <c r="P22" s="26">
        <v>0.83</v>
      </c>
    </row>
    <row r="23" spans="1:16" ht="60" x14ac:dyDescent="0.25">
      <c r="A23" s="18">
        <v>3.1</v>
      </c>
      <c r="B23" s="17" t="s">
        <v>6389</v>
      </c>
      <c r="C23" s="17" t="s">
        <v>6473</v>
      </c>
      <c r="D23" s="17" t="s">
        <v>6474</v>
      </c>
      <c r="E23" s="17" t="s">
        <v>6475</v>
      </c>
      <c r="K23" s="18" t="s">
        <v>6488</v>
      </c>
      <c r="L23" s="17" t="s">
        <v>6489</v>
      </c>
      <c r="M23" s="17">
        <v>10</v>
      </c>
      <c r="N23" s="17">
        <v>8</v>
      </c>
      <c r="O23" s="17">
        <v>2</v>
      </c>
      <c r="P23" s="26">
        <v>0.8</v>
      </c>
    </row>
    <row r="24" spans="1:16" ht="120" x14ac:dyDescent="0.25">
      <c r="A24" s="18">
        <v>3.2</v>
      </c>
      <c r="B24" s="17" t="s">
        <v>6490</v>
      </c>
      <c r="C24" s="17" t="s">
        <v>6459</v>
      </c>
      <c r="D24" s="17" t="s">
        <v>5698</v>
      </c>
      <c r="E24" s="17" t="s">
        <v>5641</v>
      </c>
    </row>
    <row r="25" spans="1:16" ht="60" x14ac:dyDescent="0.25">
      <c r="A25" s="18">
        <v>3.3</v>
      </c>
      <c r="B25" s="17" t="s">
        <v>6390</v>
      </c>
      <c r="C25" s="17" t="s">
        <v>6473</v>
      </c>
      <c r="D25" s="17" t="s">
        <v>6474</v>
      </c>
      <c r="E25" s="17" t="s">
        <v>6475</v>
      </c>
      <c r="K25" s="20" t="s">
        <v>6491</v>
      </c>
    </row>
    <row r="26" spans="1:16" ht="120" x14ac:dyDescent="0.25">
      <c r="A26" s="18">
        <v>3.4</v>
      </c>
      <c r="B26" s="17" t="s">
        <v>6492</v>
      </c>
      <c r="C26" s="17" t="s">
        <v>6459</v>
      </c>
      <c r="D26" s="17" t="s">
        <v>5698</v>
      </c>
      <c r="E26" s="17" t="s">
        <v>5641</v>
      </c>
    </row>
    <row r="27" spans="1:16" ht="120" x14ac:dyDescent="0.25">
      <c r="A27" s="18">
        <v>3.5</v>
      </c>
      <c r="B27" s="17" t="s">
        <v>6493</v>
      </c>
      <c r="C27" s="17" t="s">
        <v>6459</v>
      </c>
      <c r="D27" s="17" t="s">
        <v>5698</v>
      </c>
      <c r="E27" s="17" t="s">
        <v>5641</v>
      </c>
      <c r="K27" s="22" t="s">
        <v>6494</v>
      </c>
    </row>
    <row r="28" spans="1:16" ht="120" x14ac:dyDescent="0.25">
      <c r="A28" s="18">
        <v>3.6</v>
      </c>
      <c r="B28" s="17" t="s">
        <v>6495</v>
      </c>
      <c r="C28" s="17" t="s">
        <v>6459</v>
      </c>
      <c r="D28" s="17" t="s">
        <v>5698</v>
      </c>
      <c r="E28" s="17" t="s">
        <v>5641</v>
      </c>
      <c r="K28" s="21"/>
    </row>
    <row r="29" spans="1:16" ht="60" x14ac:dyDescent="0.25">
      <c r="A29" s="18">
        <v>3.7</v>
      </c>
      <c r="B29" s="17" t="s">
        <v>6391</v>
      </c>
      <c r="C29" s="17" t="s">
        <v>6473</v>
      </c>
      <c r="D29" s="17" t="s">
        <v>6474</v>
      </c>
      <c r="E29" s="17" t="s">
        <v>6475</v>
      </c>
      <c r="K29" s="23" t="s">
        <v>6496</v>
      </c>
    </row>
    <row r="30" spans="1:16" ht="60" x14ac:dyDescent="0.25">
      <c r="A30" s="18">
        <v>3.8</v>
      </c>
      <c r="B30" s="17" t="s">
        <v>6392</v>
      </c>
      <c r="C30" s="17" t="s">
        <v>6473</v>
      </c>
      <c r="D30" s="17" t="s">
        <v>6474</v>
      </c>
      <c r="E30" s="17" t="s">
        <v>6475</v>
      </c>
      <c r="K30" s="23" t="s">
        <v>6497</v>
      </c>
    </row>
    <row r="31" spans="1:16" ht="75" x14ac:dyDescent="0.25">
      <c r="A31" s="18">
        <v>4.0999999999999996</v>
      </c>
      <c r="B31" s="17" t="s">
        <v>6498</v>
      </c>
      <c r="C31" s="17" t="s">
        <v>6459</v>
      </c>
      <c r="D31" s="17" t="s">
        <v>6499</v>
      </c>
      <c r="E31" s="17" t="s">
        <v>5591</v>
      </c>
      <c r="K31" s="23" t="s">
        <v>6500</v>
      </c>
    </row>
    <row r="32" spans="1:16" ht="75" x14ac:dyDescent="0.25">
      <c r="A32" s="18">
        <v>4.2</v>
      </c>
      <c r="B32" s="17" t="s">
        <v>6501</v>
      </c>
      <c r="C32" s="17" t="s">
        <v>6459</v>
      </c>
      <c r="D32" s="17" t="s">
        <v>6499</v>
      </c>
      <c r="E32" s="17" t="s">
        <v>5591</v>
      </c>
      <c r="K32" s="23" t="s">
        <v>6502</v>
      </c>
    </row>
    <row r="33" spans="1:11" ht="60" x14ac:dyDescent="0.25">
      <c r="A33" s="18">
        <v>4.3</v>
      </c>
      <c r="B33" s="17" t="s">
        <v>6393</v>
      </c>
      <c r="C33" s="17" t="s">
        <v>6473</v>
      </c>
      <c r="D33" s="17" t="s">
        <v>6474</v>
      </c>
      <c r="E33" s="17" t="s">
        <v>6475</v>
      </c>
    </row>
    <row r="34" spans="1:11" ht="60" x14ac:dyDescent="0.25">
      <c r="A34" s="18">
        <v>5.0999999999999996</v>
      </c>
      <c r="B34" s="17" t="s">
        <v>6394</v>
      </c>
      <c r="C34" s="17" t="s">
        <v>6473</v>
      </c>
      <c r="D34" s="17" t="s">
        <v>6474</v>
      </c>
      <c r="E34" s="17" t="s">
        <v>6475</v>
      </c>
      <c r="K34" s="22" t="s">
        <v>6503</v>
      </c>
    </row>
    <row r="35" spans="1:11" ht="150" x14ac:dyDescent="0.25">
      <c r="A35" s="18">
        <v>5.2</v>
      </c>
      <c r="B35" s="17" t="s">
        <v>6504</v>
      </c>
      <c r="C35" s="17" t="s">
        <v>6459</v>
      </c>
      <c r="D35" s="17" t="s">
        <v>6059</v>
      </c>
      <c r="E35" s="17" t="s">
        <v>5677</v>
      </c>
      <c r="K35" s="21"/>
    </row>
    <row r="36" spans="1:11" ht="150" x14ac:dyDescent="0.25">
      <c r="A36" s="18">
        <v>5.3</v>
      </c>
      <c r="B36" s="17" t="s">
        <v>6505</v>
      </c>
      <c r="C36" s="17" t="s">
        <v>6459</v>
      </c>
      <c r="D36" s="17" t="s">
        <v>6059</v>
      </c>
      <c r="E36" s="17" t="s">
        <v>5677</v>
      </c>
      <c r="K36" s="23" t="s">
        <v>6506</v>
      </c>
    </row>
    <row r="37" spans="1:11" ht="150" x14ac:dyDescent="0.25">
      <c r="A37" s="18">
        <v>5.4</v>
      </c>
      <c r="B37" s="17" t="s">
        <v>6507</v>
      </c>
      <c r="C37" s="17" t="s">
        <v>6459</v>
      </c>
      <c r="D37" s="17" t="s">
        <v>6059</v>
      </c>
      <c r="E37" s="17" t="s">
        <v>5677</v>
      </c>
      <c r="K37" s="23" t="s">
        <v>6508</v>
      </c>
    </row>
    <row r="38" spans="1:11" ht="75" x14ac:dyDescent="0.25">
      <c r="A38" s="18">
        <v>6.1</v>
      </c>
      <c r="B38" s="17" t="s">
        <v>6509</v>
      </c>
      <c r="C38" s="17" t="s">
        <v>6459</v>
      </c>
      <c r="D38" s="17" t="s">
        <v>5952</v>
      </c>
      <c r="E38" s="17" t="s">
        <v>5591</v>
      </c>
      <c r="K38" s="23" t="s">
        <v>6510</v>
      </c>
    </row>
    <row r="39" spans="1:11" ht="75" x14ac:dyDescent="0.25">
      <c r="A39" s="18">
        <v>6.2</v>
      </c>
      <c r="B39" s="17" t="s">
        <v>6511</v>
      </c>
      <c r="C39" s="17" t="s">
        <v>6459</v>
      </c>
      <c r="D39" s="17" t="s">
        <v>6512</v>
      </c>
      <c r="E39" s="17" t="s">
        <v>5591</v>
      </c>
    </row>
    <row r="40" spans="1:11" ht="75" x14ac:dyDescent="0.25">
      <c r="A40" s="18">
        <v>6.3</v>
      </c>
      <c r="B40" s="17" t="s">
        <v>6513</v>
      </c>
      <c r="C40" s="17" t="s">
        <v>6459</v>
      </c>
      <c r="D40" s="17" t="s">
        <v>5952</v>
      </c>
      <c r="E40" s="17" t="s">
        <v>5591</v>
      </c>
    </row>
    <row r="41" spans="1:11" ht="75" x14ac:dyDescent="0.25">
      <c r="A41" s="18">
        <v>6.4</v>
      </c>
      <c r="B41" s="17" t="s">
        <v>6514</v>
      </c>
      <c r="C41" s="17" t="s">
        <v>6459</v>
      </c>
      <c r="D41" s="17" t="s">
        <v>6003</v>
      </c>
      <c r="E41" s="17" t="s">
        <v>5677</v>
      </c>
    </row>
    <row r="42" spans="1:11" ht="60" x14ac:dyDescent="0.25">
      <c r="A42" s="18">
        <v>6.5</v>
      </c>
      <c r="B42" s="17" t="s">
        <v>6395</v>
      </c>
      <c r="C42" s="17" t="s">
        <v>6473</v>
      </c>
      <c r="D42" s="17" t="s">
        <v>6474</v>
      </c>
      <c r="E42" s="17" t="s">
        <v>6475</v>
      </c>
    </row>
    <row r="43" spans="1:11" ht="60" x14ac:dyDescent="0.25">
      <c r="A43" s="18">
        <v>6.6</v>
      </c>
      <c r="B43" s="17" t="s">
        <v>6396</v>
      </c>
      <c r="C43" s="17" t="s">
        <v>6473</v>
      </c>
      <c r="D43" s="17" t="s">
        <v>6474</v>
      </c>
      <c r="E43" s="17" t="s">
        <v>6475</v>
      </c>
    </row>
    <row r="44" spans="1:11" ht="60" x14ac:dyDescent="0.25">
      <c r="A44" s="18">
        <v>7.1</v>
      </c>
      <c r="B44" s="17" t="s">
        <v>6515</v>
      </c>
      <c r="C44" s="17" t="s">
        <v>6459</v>
      </c>
      <c r="D44" s="17" t="s">
        <v>5856</v>
      </c>
      <c r="E44" s="17" t="s">
        <v>5818</v>
      </c>
    </row>
    <row r="45" spans="1:11" ht="45" x14ac:dyDescent="0.25">
      <c r="A45" s="18">
        <v>7.2</v>
      </c>
      <c r="B45" s="17" t="s">
        <v>6516</v>
      </c>
      <c r="C45" s="17" t="s">
        <v>6459</v>
      </c>
      <c r="D45" s="17" t="s">
        <v>5863</v>
      </c>
      <c r="E45" s="17" t="s">
        <v>5818</v>
      </c>
    </row>
    <row r="46" spans="1:11" ht="60" x14ac:dyDescent="0.25">
      <c r="A46" s="18">
        <v>7.3</v>
      </c>
      <c r="B46" s="17" t="s">
        <v>6397</v>
      </c>
      <c r="C46" s="17" t="s">
        <v>6473</v>
      </c>
      <c r="D46" s="17" t="s">
        <v>6474</v>
      </c>
      <c r="E46" s="17" t="s">
        <v>6475</v>
      </c>
    </row>
    <row r="47" spans="1:11" ht="120" x14ac:dyDescent="0.25">
      <c r="A47" s="18">
        <v>8.1</v>
      </c>
      <c r="B47" s="17" t="s">
        <v>6517</v>
      </c>
      <c r="C47" s="17" t="s">
        <v>6459</v>
      </c>
      <c r="D47" s="17" t="s">
        <v>5842</v>
      </c>
      <c r="E47" s="17" t="s">
        <v>5818</v>
      </c>
    </row>
    <row r="48" spans="1:11" ht="75" x14ac:dyDescent="0.25">
      <c r="A48" s="18">
        <v>8.1999999999999993</v>
      </c>
      <c r="B48" s="17" t="s">
        <v>6518</v>
      </c>
      <c r="C48" s="17" t="s">
        <v>6459</v>
      </c>
      <c r="D48" s="17" t="s">
        <v>5878</v>
      </c>
      <c r="E48" s="17" t="s">
        <v>5818</v>
      </c>
    </row>
    <row r="49" spans="1:5" ht="90" x14ac:dyDescent="0.25">
      <c r="A49" s="18">
        <v>8.3000000000000007</v>
      </c>
      <c r="B49" s="17" t="s">
        <v>6519</v>
      </c>
      <c r="C49" s="17" t="s">
        <v>6459</v>
      </c>
      <c r="D49" s="17" t="s">
        <v>6266</v>
      </c>
      <c r="E49" s="17" t="s">
        <v>5818</v>
      </c>
    </row>
    <row r="50" spans="1:5" ht="60" x14ac:dyDescent="0.25">
      <c r="A50" s="18">
        <v>8.4</v>
      </c>
      <c r="B50" s="17" t="s">
        <v>6520</v>
      </c>
      <c r="C50" s="17" t="s">
        <v>6459</v>
      </c>
      <c r="D50" s="17" t="s">
        <v>6178</v>
      </c>
      <c r="E50" s="17" t="s">
        <v>5818</v>
      </c>
    </row>
    <row r="51" spans="1:5" ht="60" x14ac:dyDescent="0.25">
      <c r="A51" s="18">
        <v>8.5</v>
      </c>
      <c r="B51" s="17" t="s">
        <v>6521</v>
      </c>
      <c r="C51" s="17" t="s">
        <v>6459</v>
      </c>
      <c r="D51" s="17" t="s">
        <v>6178</v>
      </c>
      <c r="E51" s="17" t="s">
        <v>5818</v>
      </c>
    </row>
    <row r="52" spans="1:5" ht="60" x14ac:dyDescent="0.25">
      <c r="A52" s="18">
        <v>8.6</v>
      </c>
      <c r="B52" s="17" t="s">
        <v>6398</v>
      </c>
      <c r="C52" s="17" t="s">
        <v>6473</v>
      </c>
      <c r="D52" s="17" t="s">
        <v>6474</v>
      </c>
      <c r="E52" s="17" t="s">
        <v>6475</v>
      </c>
    </row>
    <row r="53" spans="1:5" ht="60" x14ac:dyDescent="0.25">
      <c r="A53" s="18">
        <v>9.1</v>
      </c>
      <c r="B53" s="17" t="s">
        <v>6399</v>
      </c>
      <c r="C53" s="17" t="s">
        <v>6473</v>
      </c>
      <c r="D53" s="17" t="s">
        <v>6474</v>
      </c>
      <c r="E53" s="17" t="s">
        <v>6475</v>
      </c>
    </row>
    <row r="54" spans="1:5" ht="60" x14ac:dyDescent="0.25">
      <c r="A54" s="18">
        <v>9.1999999999999993</v>
      </c>
      <c r="B54" s="17" t="s">
        <v>6400</v>
      </c>
      <c r="C54" s="17" t="s">
        <v>6473</v>
      </c>
      <c r="D54" s="17" t="s">
        <v>6474</v>
      </c>
      <c r="E54" s="17" t="s">
        <v>6475</v>
      </c>
    </row>
    <row r="55" spans="1:5" ht="60" x14ac:dyDescent="0.25">
      <c r="A55" s="18">
        <v>9.3000000000000007</v>
      </c>
      <c r="B55" s="17" t="s">
        <v>6401</v>
      </c>
      <c r="C55" s="17" t="s">
        <v>6473</v>
      </c>
      <c r="D55" s="17" t="s">
        <v>6474</v>
      </c>
      <c r="E55" s="17" t="s">
        <v>6475</v>
      </c>
    </row>
    <row r="56" spans="1:5" ht="60" x14ac:dyDescent="0.25">
      <c r="A56" s="18">
        <v>9.4</v>
      </c>
      <c r="B56" s="17" t="s">
        <v>6402</v>
      </c>
      <c r="C56" s="17" t="s">
        <v>6473</v>
      </c>
      <c r="D56" s="17" t="s">
        <v>6474</v>
      </c>
      <c r="E56" s="17" t="s">
        <v>6475</v>
      </c>
    </row>
    <row r="57" spans="1:5" ht="60" x14ac:dyDescent="0.25">
      <c r="A57" s="18">
        <v>9.5</v>
      </c>
      <c r="B57" s="17" t="s">
        <v>6403</v>
      </c>
      <c r="C57" s="17" t="s">
        <v>6473</v>
      </c>
      <c r="D57" s="17" t="s">
        <v>6474</v>
      </c>
      <c r="E57" s="17" t="s">
        <v>6475</v>
      </c>
    </row>
    <row r="58" spans="1:5" ht="60" x14ac:dyDescent="0.25">
      <c r="A58" s="18">
        <v>9.6</v>
      </c>
      <c r="B58" s="17" t="s">
        <v>6404</v>
      </c>
      <c r="C58" s="17" t="s">
        <v>6473</v>
      </c>
      <c r="D58" s="17" t="s">
        <v>6474</v>
      </c>
      <c r="E58" s="17" t="s">
        <v>6475</v>
      </c>
    </row>
    <row r="59" spans="1:5" ht="60" x14ac:dyDescent="0.25">
      <c r="A59" s="18">
        <v>10.1</v>
      </c>
      <c r="B59" s="17" t="s">
        <v>6405</v>
      </c>
      <c r="C59" s="17" t="s">
        <v>6473</v>
      </c>
      <c r="D59" s="17" t="s">
        <v>6474</v>
      </c>
      <c r="E59" s="17" t="s">
        <v>6475</v>
      </c>
    </row>
    <row r="60" spans="1:5" ht="75" x14ac:dyDescent="0.25">
      <c r="A60" s="18">
        <v>10.199999999999999</v>
      </c>
      <c r="B60" s="17" t="s">
        <v>6522</v>
      </c>
      <c r="C60" s="17" t="s">
        <v>6459</v>
      </c>
      <c r="D60" s="17" t="s">
        <v>5929</v>
      </c>
      <c r="E60" s="17" t="s">
        <v>5591</v>
      </c>
    </row>
    <row r="61" spans="1:5" ht="75" x14ac:dyDescent="0.25">
      <c r="A61" s="18">
        <v>10.3</v>
      </c>
      <c r="B61" s="17" t="s">
        <v>6523</v>
      </c>
      <c r="C61" s="17" t="s">
        <v>6459</v>
      </c>
      <c r="D61" s="17" t="s">
        <v>5929</v>
      </c>
      <c r="E61" s="17" t="s">
        <v>5591</v>
      </c>
    </row>
    <row r="62" spans="1:5" ht="75" x14ac:dyDescent="0.25">
      <c r="A62" s="18">
        <v>10.4</v>
      </c>
      <c r="B62" s="17" t="s">
        <v>6524</v>
      </c>
      <c r="C62" s="17" t="s">
        <v>6459</v>
      </c>
      <c r="D62" s="17" t="s">
        <v>6525</v>
      </c>
      <c r="E62" s="17" t="s">
        <v>5600</v>
      </c>
    </row>
    <row r="63" spans="1:5" ht="75" x14ac:dyDescent="0.25">
      <c r="A63" s="18">
        <v>10.5</v>
      </c>
      <c r="B63" s="17" t="s">
        <v>6526</v>
      </c>
      <c r="C63" s="17" t="s">
        <v>6459</v>
      </c>
      <c r="D63" s="17" t="s">
        <v>5929</v>
      </c>
      <c r="E63" s="17" t="s">
        <v>5591</v>
      </c>
    </row>
    <row r="64" spans="1:5" ht="60" x14ac:dyDescent="0.25">
      <c r="A64" s="18">
        <v>10.6</v>
      </c>
      <c r="B64" s="17" t="s">
        <v>6406</v>
      </c>
      <c r="C64" s="17" t="s">
        <v>6473</v>
      </c>
      <c r="D64" s="17" t="s">
        <v>6474</v>
      </c>
      <c r="E64" s="17" t="s">
        <v>6475</v>
      </c>
    </row>
    <row r="65" spans="1:5" ht="60" x14ac:dyDescent="0.25">
      <c r="A65" s="18">
        <v>10.7</v>
      </c>
      <c r="B65" s="17" t="s">
        <v>6407</v>
      </c>
      <c r="C65" s="17" t="s">
        <v>6473</v>
      </c>
      <c r="D65" s="17" t="s">
        <v>6474</v>
      </c>
      <c r="E65" s="17" t="s">
        <v>6475</v>
      </c>
    </row>
    <row r="66" spans="1:5" ht="75" x14ac:dyDescent="0.25">
      <c r="A66" s="18">
        <v>11.1</v>
      </c>
      <c r="B66" s="17" t="s">
        <v>6527</v>
      </c>
      <c r="C66" s="17" t="s">
        <v>6459</v>
      </c>
      <c r="D66" s="17" t="s">
        <v>6168</v>
      </c>
      <c r="E66" s="17" t="s">
        <v>5591</v>
      </c>
    </row>
    <row r="67" spans="1:5" ht="75" x14ac:dyDescent="0.25">
      <c r="A67" s="18">
        <v>11.2</v>
      </c>
      <c r="B67" s="17" t="s">
        <v>6528</v>
      </c>
      <c r="C67" s="17" t="s">
        <v>6459</v>
      </c>
      <c r="D67" s="17" t="s">
        <v>6042</v>
      </c>
      <c r="E67" s="17" t="s">
        <v>5591</v>
      </c>
    </row>
    <row r="68" spans="1:5" ht="75" x14ac:dyDescent="0.25">
      <c r="A68" s="18">
        <v>11.3</v>
      </c>
      <c r="B68" s="17" t="s">
        <v>6529</v>
      </c>
      <c r="C68" s="17" t="s">
        <v>6459</v>
      </c>
      <c r="D68" s="17" t="s">
        <v>6168</v>
      </c>
      <c r="E68" s="17" t="s">
        <v>5591</v>
      </c>
    </row>
    <row r="69" spans="1:5" ht="90" x14ac:dyDescent="0.25">
      <c r="A69" s="18">
        <v>11.4</v>
      </c>
      <c r="B69" s="17" t="s">
        <v>6530</v>
      </c>
      <c r="C69" s="17" t="s">
        <v>6459</v>
      </c>
      <c r="D69" s="17" t="s">
        <v>6157</v>
      </c>
      <c r="E69" s="17" t="s">
        <v>5591</v>
      </c>
    </row>
    <row r="70" spans="1:5" ht="75" x14ac:dyDescent="0.25">
      <c r="A70" s="18">
        <v>11.5</v>
      </c>
      <c r="B70" s="17" t="s">
        <v>6531</v>
      </c>
      <c r="C70" s="17" t="s">
        <v>6459</v>
      </c>
      <c r="D70" s="17" t="s">
        <v>5990</v>
      </c>
      <c r="E70" s="17" t="s">
        <v>5591</v>
      </c>
    </row>
    <row r="71" spans="1:5" ht="60" x14ac:dyDescent="0.25">
      <c r="A71" s="18">
        <v>11.6</v>
      </c>
      <c r="B71" s="17" t="s">
        <v>6408</v>
      </c>
      <c r="C71" s="17" t="s">
        <v>6473</v>
      </c>
      <c r="D71" s="17" t="s">
        <v>6474</v>
      </c>
      <c r="E71" s="17" t="s">
        <v>6475</v>
      </c>
    </row>
    <row r="72" spans="1:5" ht="75" x14ac:dyDescent="0.25">
      <c r="A72" s="18">
        <v>12.1</v>
      </c>
      <c r="B72" s="17" t="s">
        <v>6532</v>
      </c>
      <c r="C72" s="17" t="s">
        <v>6459</v>
      </c>
      <c r="D72" s="17" t="s">
        <v>6533</v>
      </c>
      <c r="E72" s="17" t="s">
        <v>5600</v>
      </c>
    </row>
    <row r="73" spans="1:5" ht="75" x14ac:dyDescent="0.25">
      <c r="A73" s="18">
        <v>12.2</v>
      </c>
      <c r="B73" s="17" t="s">
        <v>6534</v>
      </c>
      <c r="C73" s="17" t="s">
        <v>6459</v>
      </c>
      <c r="D73" s="17" t="s">
        <v>6533</v>
      </c>
      <c r="E73" s="17" t="s">
        <v>5600</v>
      </c>
    </row>
    <row r="74" spans="1:5" ht="75" x14ac:dyDescent="0.25">
      <c r="A74" s="18">
        <v>12.3</v>
      </c>
      <c r="B74" s="17" t="s">
        <v>6409</v>
      </c>
      <c r="C74" s="17" t="s">
        <v>6473</v>
      </c>
      <c r="D74" s="17" t="s">
        <v>6474</v>
      </c>
      <c r="E74" s="17" t="s">
        <v>6475</v>
      </c>
    </row>
    <row r="75" spans="1:5" ht="75" x14ac:dyDescent="0.25">
      <c r="A75" s="18">
        <v>12.4</v>
      </c>
      <c r="B75" s="17" t="s">
        <v>6535</v>
      </c>
      <c r="C75" s="17" t="s">
        <v>6459</v>
      </c>
      <c r="D75" s="17" t="s">
        <v>5772</v>
      </c>
      <c r="E75" s="17" t="s">
        <v>5600</v>
      </c>
    </row>
    <row r="76" spans="1:5" ht="75" x14ac:dyDescent="0.25">
      <c r="A76" s="18">
        <v>12.5</v>
      </c>
      <c r="B76" s="17" t="s">
        <v>6536</v>
      </c>
      <c r="C76" s="17" t="s">
        <v>6459</v>
      </c>
      <c r="D76" s="17" t="s">
        <v>5772</v>
      </c>
      <c r="E76" s="17" t="s">
        <v>5600</v>
      </c>
    </row>
    <row r="77" spans="1:5" ht="75" x14ac:dyDescent="0.25">
      <c r="A77" s="18">
        <v>12.6</v>
      </c>
      <c r="B77" s="17" t="s">
        <v>6537</v>
      </c>
      <c r="C77" s="17" t="s">
        <v>6459</v>
      </c>
      <c r="D77" s="17" t="s">
        <v>6538</v>
      </c>
      <c r="E77" s="17" t="s">
        <v>5600</v>
      </c>
    </row>
    <row r="78" spans="1:5" ht="90" x14ac:dyDescent="0.25">
      <c r="A78" s="18">
        <v>12.7</v>
      </c>
      <c r="B78" s="17" t="s">
        <v>6539</v>
      </c>
      <c r="C78" s="17" t="s">
        <v>6459</v>
      </c>
      <c r="D78" s="17" t="s">
        <v>5808</v>
      </c>
      <c r="E78" s="17" t="s">
        <v>5600</v>
      </c>
    </row>
    <row r="79" spans="1:5" ht="60" x14ac:dyDescent="0.25">
      <c r="A79" s="18">
        <v>12.8</v>
      </c>
      <c r="B79" s="17" t="s">
        <v>6540</v>
      </c>
      <c r="C79" s="17" t="s">
        <v>6459</v>
      </c>
      <c r="D79" s="17" t="s">
        <v>6541</v>
      </c>
      <c r="E79" s="17" t="s">
        <v>6102</v>
      </c>
    </row>
    <row r="80" spans="1:5" ht="60" x14ac:dyDescent="0.25">
      <c r="A80" s="18">
        <v>12.9</v>
      </c>
      <c r="B80" s="17" t="s">
        <v>6542</v>
      </c>
      <c r="C80" s="17" t="s">
        <v>6459</v>
      </c>
      <c r="D80" s="17" t="s">
        <v>6541</v>
      </c>
      <c r="E80" s="17" t="s">
        <v>6102</v>
      </c>
    </row>
    <row r="81" spans="1:5" ht="75" x14ac:dyDescent="0.25">
      <c r="A81" s="18">
        <v>12.1</v>
      </c>
      <c r="B81" s="17" t="s">
        <v>6543</v>
      </c>
      <c r="C81" s="17" t="s">
        <v>6459</v>
      </c>
      <c r="D81" s="17" t="s">
        <v>5886</v>
      </c>
      <c r="E81" s="17" t="s">
        <v>5600</v>
      </c>
    </row>
  </sheetData>
  <autoFilter ref="A13:E81" xr:uid="{C3EB190C-83B9-4FB5-A5C8-C1844E57DD99}"/>
  <conditionalFormatting sqref="P12:P23">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367C-B286-4598-A6B4-B924DFC5985B}">
  <dimension ref="A1:N152"/>
  <sheetViews>
    <sheetView topLeftCell="A5" workbookViewId="0">
      <selection activeCell="P13" sqref="P13"/>
    </sheetView>
  </sheetViews>
  <sheetFormatPr defaultColWidth="8.85546875" defaultRowHeight="15" x14ac:dyDescent="0.25"/>
  <cols>
    <col min="2" max="2" width="25.42578125" customWidth="1"/>
    <col min="5" max="5" width="19.85546875" customWidth="1"/>
    <col min="10" max="10" width="8.5703125" customWidth="1"/>
    <col min="11" max="11" width="15.42578125" customWidth="1"/>
  </cols>
  <sheetData>
    <row r="1" spans="1:14" ht="31.5" x14ac:dyDescent="0.25">
      <c r="A1" s="19" t="s">
        <v>6544</v>
      </c>
      <c r="J1" s="20" t="s">
        <v>6273</v>
      </c>
    </row>
    <row r="3" spans="1:14" ht="30" x14ac:dyDescent="0.25">
      <c r="A3" s="20" t="s">
        <v>6435</v>
      </c>
      <c r="J3" s="24" t="s">
        <v>6436</v>
      </c>
      <c r="K3" s="24" t="s">
        <v>6437</v>
      </c>
      <c r="L3" s="24" t="s">
        <v>6438</v>
      </c>
    </row>
    <row r="4" spans="1:14" ht="45" x14ac:dyDescent="0.25">
      <c r="A4" s="21"/>
      <c r="J4" s="17" t="s">
        <v>6439</v>
      </c>
      <c r="K4" s="17">
        <v>96</v>
      </c>
      <c r="L4" s="26">
        <v>0.69</v>
      </c>
    </row>
    <row r="5" spans="1:14" ht="45" x14ac:dyDescent="0.25">
      <c r="A5" s="21" t="s">
        <v>6440</v>
      </c>
      <c r="J5" s="17" t="s">
        <v>6441</v>
      </c>
      <c r="K5" s="17">
        <v>43</v>
      </c>
      <c r="L5" s="26">
        <v>0.31</v>
      </c>
    </row>
    <row r="6" spans="1:14" ht="45" x14ac:dyDescent="0.25">
      <c r="A6" s="21" t="s">
        <v>6442</v>
      </c>
      <c r="J6" s="17" t="s">
        <v>6443</v>
      </c>
      <c r="K6" s="17">
        <v>0</v>
      </c>
      <c r="L6" s="26">
        <v>0</v>
      </c>
    </row>
    <row r="7" spans="1:14" x14ac:dyDescent="0.25">
      <c r="A7" s="21" t="s">
        <v>6444</v>
      </c>
      <c r="J7" s="18" t="s">
        <v>6445</v>
      </c>
      <c r="K7" s="17">
        <v>139</v>
      </c>
      <c r="L7" s="26">
        <v>1</v>
      </c>
    </row>
    <row r="9" spans="1:14" ht="18" x14ac:dyDescent="0.25">
      <c r="J9" s="25" t="s">
        <v>6545</v>
      </c>
    </row>
    <row r="11" spans="1:14" ht="30" x14ac:dyDescent="0.25">
      <c r="A11" s="20" t="s">
        <v>6546</v>
      </c>
      <c r="J11" s="24" t="s">
        <v>6547</v>
      </c>
      <c r="K11" s="24" t="s">
        <v>6449</v>
      </c>
      <c r="L11" s="24" t="s">
        <v>6450</v>
      </c>
      <c r="M11" s="24" t="s">
        <v>6451</v>
      </c>
      <c r="N11" s="24" t="s">
        <v>6452</v>
      </c>
    </row>
    <row r="12" spans="1:14" ht="30" x14ac:dyDescent="0.25">
      <c r="J12" s="18" t="s">
        <v>6548</v>
      </c>
      <c r="K12" s="17">
        <v>31</v>
      </c>
      <c r="L12" s="17">
        <v>24</v>
      </c>
      <c r="M12" s="17">
        <v>7</v>
      </c>
      <c r="N12" s="26">
        <v>0.77</v>
      </c>
    </row>
    <row r="13" spans="1:14" ht="45" x14ac:dyDescent="0.25">
      <c r="A13" s="24" t="s">
        <v>6549</v>
      </c>
      <c r="B13" s="24" t="s">
        <v>6309</v>
      </c>
      <c r="C13" s="24" t="s">
        <v>6436</v>
      </c>
      <c r="D13" s="24" t="s">
        <v>6189</v>
      </c>
      <c r="E13" s="24" t="s">
        <v>5521</v>
      </c>
      <c r="J13" s="18" t="s">
        <v>6550</v>
      </c>
      <c r="K13" s="17">
        <v>22</v>
      </c>
      <c r="L13" s="17">
        <v>16</v>
      </c>
      <c r="M13" s="17">
        <v>6</v>
      </c>
      <c r="N13" s="26">
        <v>0.73</v>
      </c>
    </row>
    <row r="14" spans="1:14" ht="45" x14ac:dyDescent="0.25">
      <c r="A14" s="18" t="s">
        <v>6551</v>
      </c>
      <c r="B14" s="17" t="s">
        <v>6552</v>
      </c>
      <c r="C14" s="17" t="s">
        <v>6459</v>
      </c>
      <c r="D14" s="17" t="s">
        <v>5772</v>
      </c>
      <c r="E14" s="17" t="s">
        <v>5600</v>
      </c>
      <c r="J14" s="18" t="s">
        <v>6553</v>
      </c>
      <c r="K14" s="17">
        <v>41</v>
      </c>
      <c r="L14" s="17">
        <v>24</v>
      </c>
      <c r="M14" s="17">
        <v>17</v>
      </c>
      <c r="N14" s="26">
        <v>0.59</v>
      </c>
    </row>
    <row r="15" spans="1:14" ht="45" x14ac:dyDescent="0.25">
      <c r="A15" s="18" t="s">
        <v>6554</v>
      </c>
      <c r="B15" s="17" t="s">
        <v>6555</v>
      </c>
      <c r="C15" s="17" t="s">
        <v>6459</v>
      </c>
      <c r="D15" s="17" t="s">
        <v>5772</v>
      </c>
      <c r="E15" s="17" t="s">
        <v>5600</v>
      </c>
      <c r="J15" s="18" t="s">
        <v>6556</v>
      </c>
      <c r="K15" s="17">
        <v>22</v>
      </c>
      <c r="L15" s="17">
        <v>14</v>
      </c>
      <c r="M15" s="17">
        <v>8</v>
      </c>
      <c r="N15" s="26">
        <v>0.64</v>
      </c>
    </row>
    <row r="16" spans="1:14" ht="45" x14ac:dyDescent="0.25">
      <c r="A16" s="18" t="s">
        <v>2990</v>
      </c>
      <c r="B16" s="17" t="s">
        <v>6557</v>
      </c>
      <c r="C16" s="17" t="s">
        <v>6459</v>
      </c>
      <c r="D16" s="17" t="s">
        <v>5772</v>
      </c>
      <c r="E16" s="17" t="s">
        <v>5600</v>
      </c>
      <c r="J16" s="18" t="s">
        <v>6558</v>
      </c>
      <c r="K16" s="17">
        <v>14</v>
      </c>
      <c r="L16" s="17">
        <v>14</v>
      </c>
      <c r="M16" s="17">
        <v>0</v>
      </c>
      <c r="N16" s="26">
        <v>1</v>
      </c>
    </row>
    <row r="17" spans="1:14" ht="45" x14ac:dyDescent="0.25">
      <c r="A17" s="18" t="s">
        <v>6559</v>
      </c>
      <c r="B17" s="17" t="s">
        <v>6560</v>
      </c>
      <c r="C17" s="17" t="s">
        <v>6459</v>
      </c>
      <c r="D17" s="17" t="s">
        <v>105</v>
      </c>
      <c r="E17" s="17" t="s">
        <v>5600</v>
      </c>
      <c r="J17" s="18" t="s">
        <v>6561</v>
      </c>
      <c r="K17" s="17">
        <v>9</v>
      </c>
      <c r="L17" s="17">
        <v>4</v>
      </c>
      <c r="M17" s="17">
        <v>5</v>
      </c>
      <c r="N17" s="26">
        <v>0.44</v>
      </c>
    </row>
    <row r="18" spans="1:14" ht="45" x14ac:dyDescent="0.25">
      <c r="A18" s="18" t="s">
        <v>2074</v>
      </c>
      <c r="B18" s="17" t="s">
        <v>6562</v>
      </c>
      <c r="C18" s="17" t="s">
        <v>6459</v>
      </c>
      <c r="D18" s="17" t="s">
        <v>5772</v>
      </c>
      <c r="E18" s="17" t="s">
        <v>5600</v>
      </c>
    </row>
    <row r="19" spans="1:14" ht="60" x14ac:dyDescent="0.25">
      <c r="A19" s="18" t="s">
        <v>3135</v>
      </c>
      <c r="B19" s="17" t="s">
        <v>6563</v>
      </c>
      <c r="C19" s="17" t="s">
        <v>6459</v>
      </c>
      <c r="D19" s="17" t="s">
        <v>6564</v>
      </c>
      <c r="E19" s="17" t="s">
        <v>5600</v>
      </c>
      <c r="J19" s="20" t="s">
        <v>6491</v>
      </c>
    </row>
    <row r="20" spans="1:14" ht="60" x14ac:dyDescent="0.25">
      <c r="A20" s="18" t="s">
        <v>6565</v>
      </c>
      <c r="B20" s="17" t="s">
        <v>6566</v>
      </c>
      <c r="C20" s="17" t="s">
        <v>6459</v>
      </c>
      <c r="D20" s="17" t="s">
        <v>6564</v>
      </c>
      <c r="E20" s="17" t="s">
        <v>5600</v>
      </c>
    </row>
    <row r="21" spans="1:14" ht="60" x14ac:dyDescent="0.25">
      <c r="A21" s="18" t="s">
        <v>6567</v>
      </c>
      <c r="B21" s="17" t="s">
        <v>6568</v>
      </c>
      <c r="C21" s="17" t="s">
        <v>6459</v>
      </c>
      <c r="D21" s="17" t="s">
        <v>6564</v>
      </c>
      <c r="E21" s="17" t="s">
        <v>5600</v>
      </c>
      <c r="J21" s="22" t="s">
        <v>6494</v>
      </c>
    </row>
    <row r="22" spans="1:14" ht="60" x14ac:dyDescent="0.25">
      <c r="A22" s="18" t="s">
        <v>6569</v>
      </c>
      <c r="B22" s="17" t="s">
        <v>6570</v>
      </c>
      <c r="C22" s="17" t="s">
        <v>6459</v>
      </c>
      <c r="D22" s="17" t="s">
        <v>6564</v>
      </c>
      <c r="E22" s="17" t="s">
        <v>5600</v>
      </c>
      <c r="J22" s="21"/>
    </row>
    <row r="23" spans="1:14" ht="60" x14ac:dyDescent="0.25">
      <c r="A23" s="18" t="s">
        <v>6571</v>
      </c>
      <c r="B23" s="17" t="s">
        <v>6572</v>
      </c>
      <c r="C23" s="17" t="s">
        <v>6459</v>
      </c>
      <c r="D23" s="17" t="s">
        <v>6564</v>
      </c>
      <c r="E23" s="17" t="s">
        <v>5600</v>
      </c>
      <c r="J23" s="23" t="s">
        <v>6573</v>
      </c>
    </row>
    <row r="24" spans="1:14" ht="60" x14ac:dyDescent="0.25">
      <c r="A24" s="18" t="s">
        <v>6574</v>
      </c>
      <c r="B24" s="17" t="s">
        <v>6575</v>
      </c>
      <c r="C24" s="17" t="s">
        <v>6459</v>
      </c>
      <c r="D24" s="17" t="s">
        <v>6564</v>
      </c>
      <c r="E24" s="17" t="s">
        <v>5600</v>
      </c>
      <c r="J24" s="23" t="s">
        <v>6576</v>
      </c>
    </row>
    <row r="25" spans="1:14" ht="60" x14ac:dyDescent="0.25">
      <c r="A25" s="18" t="s">
        <v>6577</v>
      </c>
      <c r="B25" s="17" t="s">
        <v>6578</v>
      </c>
      <c r="C25" s="17" t="s">
        <v>6459</v>
      </c>
      <c r="D25" s="17" t="s">
        <v>6564</v>
      </c>
      <c r="E25" s="17" t="s">
        <v>5600</v>
      </c>
      <c r="J25" s="23" t="s">
        <v>6579</v>
      </c>
    </row>
    <row r="26" spans="1:14" ht="45" x14ac:dyDescent="0.25">
      <c r="A26" s="18" t="s">
        <v>3194</v>
      </c>
      <c r="B26" s="17" t="s">
        <v>6580</v>
      </c>
      <c r="C26" s="17" t="s">
        <v>6459</v>
      </c>
      <c r="D26" s="17" t="s">
        <v>5772</v>
      </c>
      <c r="E26" s="17" t="s">
        <v>5600</v>
      </c>
    </row>
    <row r="27" spans="1:14" ht="60" x14ac:dyDescent="0.25">
      <c r="A27" s="18" t="s">
        <v>6581</v>
      </c>
      <c r="B27" s="17" t="s">
        <v>6582</v>
      </c>
      <c r="C27" s="17" t="s">
        <v>6459</v>
      </c>
      <c r="D27" s="17" t="s">
        <v>5772</v>
      </c>
      <c r="E27" s="17" t="s">
        <v>5600</v>
      </c>
      <c r="J27" s="22" t="s">
        <v>6583</v>
      </c>
    </row>
    <row r="28" spans="1:14" ht="45" x14ac:dyDescent="0.25">
      <c r="A28" s="18" t="s">
        <v>3220</v>
      </c>
      <c r="B28" s="17" t="s">
        <v>6584</v>
      </c>
      <c r="C28" s="17" t="s">
        <v>6459</v>
      </c>
      <c r="D28" s="17" t="s">
        <v>5772</v>
      </c>
      <c r="E28" s="17" t="s">
        <v>5600</v>
      </c>
      <c r="J28" s="21"/>
    </row>
    <row r="29" spans="1:14" ht="90" x14ac:dyDescent="0.25">
      <c r="A29" s="18" t="s">
        <v>3238</v>
      </c>
      <c r="B29" s="17" t="s">
        <v>6585</v>
      </c>
      <c r="C29" s="17" t="s">
        <v>6459</v>
      </c>
      <c r="D29" s="17" t="s">
        <v>5808</v>
      </c>
      <c r="E29" s="17" t="s">
        <v>5600</v>
      </c>
      <c r="J29" s="23" t="s">
        <v>6586</v>
      </c>
    </row>
    <row r="30" spans="1:14" ht="60" x14ac:dyDescent="0.25">
      <c r="A30" s="18" t="s">
        <v>6587</v>
      </c>
      <c r="B30" s="17" t="s">
        <v>6588</v>
      </c>
      <c r="C30" s="17" t="s">
        <v>6459</v>
      </c>
      <c r="D30" s="17" t="s">
        <v>6533</v>
      </c>
      <c r="E30" s="17" t="s">
        <v>5600</v>
      </c>
      <c r="J30" s="23" t="s">
        <v>6589</v>
      </c>
    </row>
    <row r="31" spans="1:14" ht="60" x14ac:dyDescent="0.25">
      <c r="A31" s="18" t="s">
        <v>6590</v>
      </c>
      <c r="B31" s="17" t="s">
        <v>6591</v>
      </c>
      <c r="C31" s="17" t="s">
        <v>6459</v>
      </c>
      <c r="D31" s="17" t="s">
        <v>6533</v>
      </c>
      <c r="E31" s="17" t="s">
        <v>5600</v>
      </c>
      <c r="J31" s="23" t="s">
        <v>6592</v>
      </c>
    </row>
    <row r="32" spans="1:14" ht="60" x14ac:dyDescent="0.25">
      <c r="A32" s="18" t="s">
        <v>6593</v>
      </c>
      <c r="B32" s="17" t="s">
        <v>6594</v>
      </c>
      <c r="C32" s="17" t="s">
        <v>6459</v>
      </c>
      <c r="D32" s="17" t="s">
        <v>6564</v>
      </c>
      <c r="E32" s="17" t="s">
        <v>5600</v>
      </c>
    </row>
    <row r="33" spans="1:5" ht="60" x14ac:dyDescent="0.25">
      <c r="A33" s="18" t="s">
        <v>6595</v>
      </c>
      <c r="B33" s="17" t="s">
        <v>6596</v>
      </c>
      <c r="C33" s="17" t="s">
        <v>6459</v>
      </c>
      <c r="D33" s="17" t="s">
        <v>6564</v>
      </c>
      <c r="E33" s="17" t="s">
        <v>5600</v>
      </c>
    </row>
    <row r="34" spans="1:5" ht="60" x14ac:dyDescent="0.25">
      <c r="A34" s="18" t="s">
        <v>6597</v>
      </c>
      <c r="B34" s="17" t="s">
        <v>6598</v>
      </c>
      <c r="C34" s="17" t="s">
        <v>6459</v>
      </c>
      <c r="D34" s="17" t="s">
        <v>6564</v>
      </c>
      <c r="E34" s="17" t="s">
        <v>5600</v>
      </c>
    </row>
    <row r="35" spans="1:5" ht="60" x14ac:dyDescent="0.25">
      <c r="A35" s="18" t="s">
        <v>6310</v>
      </c>
      <c r="B35" s="17" t="s">
        <v>6311</v>
      </c>
      <c r="C35" s="17" t="s">
        <v>6473</v>
      </c>
      <c r="D35" s="17" t="s">
        <v>6474</v>
      </c>
      <c r="E35" s="17" t="s">
        <v>6475</v>
      </c>
    </row>
    <row r="36" spans="1:5" ht="60" x14ac:dyDescent="0.25">
      <c r="A36" s="18" t="s">
        <v>6312</v>
      </c>
      <c r="B36" s="17" t="s">
        <v>6313</v>
      </c>
      <c r="C36" s="17" t="s">
        <v>6473</v>
      </c>
      <c r="D36" s="17" t="s">
        <v>6474</v>
      </c>
      <c r="E36" s="17" t="s">
        <v>6475</v>
      </c>
    </row>
    <row r="37" spans="1:5" ht="60" x14ac:dyDescent="0.25">
      <c r="A37" s="18" t="s">
        <v>3268</v>
      </c>
      <c r="B37" s="17" t="s">
        <v>6314</v>
      </c>
      <c r="C37" s="17" t="s">
        <v>6473</v>
      </c>
      <c r="D37" s="17" t="s">
        <v>6474</v>
      </c>
      <c r="E37" s="17" t="s">
        <v>6475</v>
      </c>
    </row>
    <row r="38" spans="1:5" ht="60" x14ac:dyDescent="0.25">
      <c r="A38" s="18" t="s">
        <v>6599</v>
      </c>
      <c r="B38" s="17" t="s">
        <v>6600</v>
      </c>
      <c r="C38" s="17" t="s">
        <v>6459</v>
      </c>
      <c r="D38" s="17" t="s">
        <v>6541</v>
      </c>
      <c r="E38" s="17" t="s">
        <v>6102</v>
      </c>
    </row>
    <row r="39" spans="1:5" ht="60" x14ac:dyDescent="0.25">
      <c r="A39" s="18" t="s">
        <v>1328</v>
      </c>
      <c r="B39" s="17" t="s">
        <v>6315</v>
      </c>
      <c r="C39" s="17" t="s">
        <v>6473</v>
      </c>
      <c r="D39" s="17" t="s">
        <v>6474</v>
      </c>
      <c r="E39" s="17" t="s">
        <v>6475</v>
      </c>
    </row>
    <row r="40" spans="1:5" ht="60" x14ac:dyDescent="0.25">
      <c r="A40" s="18" t="s">
        <v>1278</v>
      </c>
      <c r="B40" s="17" t="s">
        <v>6601</v>
      </c>
      <c r="C40" s="17" t="s">
        <v>6459</v>
      </c>
      <c r="D40" s="17" t="s">
        <v>6541</v>
      </c>
      <c r="E40" s="17" t="s">
        <v>6102</v>
      </c>
    </row>
    <row r="41" spans="1:5" ht="60" x14ac:dyDescent="0.25">
      <c r="A41" s="18" t="s">
        <v>6602</v>
      </c>
      <c r="B41" s="17" t="s">
        <v>6603</v>
      </c>
      <c r="C41" s="17" t="s">
        <v>6459</v>
      </c>
      <c r="D41" s="17" t="s">
        <v>6541</v>
      </c>
      <c r="E41" s="17" t="s">
        <v>6102</v>
      </c>
    </row>
    <row r="42" spans="1:5" ht="60" x14ac:dyDescent="0.25">
      <c r="A42" s="18" t="s">
        <v>1432</v>
      </c>
      <c r="B42" s="17" t="s">
        <v>6316</v>
      </c>
      <c r="C42" s="17" t="s">
        <v>6473</v>
      </c>
      <c r="D42" s="17" t="s">
        <v>6474</v>
      </c>
      <c r="E42" s="17" t="s">
        <v>6475</v>
      </c>
    </row>
    <row r="43" spans="1:5" ht="60" x14ac:dyDescent="0.25">
      <c r="A43" s="18" t="s">
        <v>6317</v>
      </c>
      <c r="B43" s="17" t="s">
        <v>6318</v>
      </c>
      <c r="C43" s="17" t="s">
        <v>6473</v>
      </c>
      <c r="D43" s="17" t="s">
        <v>6474</v>
      </c>
      <c r="E43" s="17" t="s">
        <v>6475</v>
      </c>
    </row>
    <row r="44" spans="1:5" ht="60" x14ac:dyDescent="0.25">
      <c r="A44" s="18" t="s">
        <v>6319</v>
      </c>
      <c r="B44" s="17" t="s">
        <v>6320</v>
      </c>
      <c r="C44" s="17" t="s">
        <v>6473</v>
      </c>
      <c r="D44" s="17" t="s">
        <v>6474</v>
      </c>
      <c r="E44" s="17" t="s">
        <v>6475</v>
      </c>
    </row>
    <row r="45" spans="1:5" ht="45" x14ac:dyDescent="0.25">
      <c r="A45" s="18" t="s">
        <v>6604</v>
      </c>
      <c r="B45" s="17" t="s">
        <v>6605</v>
      </c>
      <c r="C45" s="17" t="s">
        <v>6459</v>
      </c>
      <c r="D45" s="17" t="s">
        <v>105</v>
      </c>
      <c r="E45" s="17" t="s">
        <v>5600</v>
      </c>
    </row>
    <row r="46" spans="1:5" ht="45" x14ac:dyDescent="0.25">
      <c r="A46" s="18" t="s">
        <v>6606</v>
      </c>
      <c r="B46" s="17" t="s">
        <v>6607</v>
      </c>
      <c r="C46" s="17" t="s">
        <v>6459</v>
      </c>
      <c r="D46" s="17" t="s">
        <v>105</v>
      </c>
      <c r="E46" s="17" t="s">
        <v>5600</v>
      </c>
    </row>
    <row r="47" spans="1:5" ht="60" x14ac:dyDescent="0.25">
      <c r="A47" s="18" t="s">
        <v>2430</v>
      </c>
      <c r="B47" s="17" t="s">
        <v>6321</v>
      </c>
      <c r="C47" s="17" t="s">
        <v>6473</v>
      </c>
      <c r="D47" s="17" t="s">
        <v>6474</v>
      </c>
      <c r="E47" s="17" t="s">
        <v>6475</v>
      </c>
    </row>
    <row r="48" spans="1:5" ht="45" x14ac:dyDescent="0.25">
      <c r="A48" s="18" t="s">
        <v>6608</v>
      </c>
      <c r="B48" s="17" t="s">
        <v>6609</v>
      </c>
      <c r="C48" s="17" t="s">
        <v>6459</v>
      </c>
      <c r="D48" s="17" t="s">
        <v>105</v>
      </c>
      <c r="E48" s="17" t="s">
        <v>5600</v>
      </c>
    </row>
    <row r="49" spans="1:5" ht="45" x14ac:dyDescent="0.25">
      <c r="A49" s="18" t="s">
        <v>3452</v>
      </c>
      <c r="B49" s="17" t="s">
        <v>6610</v>
      </c>
      <c r="C49" s="17" t="s">
        <v>6459</v>
      </c>
      <c r="D49" s="17" t="s">
        <v>105</v>
      </c>
      <c r="E49" s="17" t="s">
        <v>5600</v>
      </c>
    </row>
    <row r="50" spans="1:5" ht="60" x14ac:dyDescent="0.25">
      <c r="A50" s="18" t="s">
        <v>6322</v>
      </c>
      <c r="B50" s="17" t="s">
        <v>6323</v>
      </c>
      <c r="C50" s="17" t="s">
        <v>6473</v>
      </c>
      <c r="D50" s="17" t="s">
        <v>6474</v>
      </c>
      <c r="E50" s="17" t="s">
        <v>6475</v>
      </c>
    </row>
    <row r="51" spans="1:5" ht="60" x14ac:dyDescent="0.25">
      <c r="A51" s="18" t="s">
        <v>486</v>
      </c>
      <c r="B51" s="17" t="s">
        <v>6324</v>
      </c>
      <c r="C51" s="17" t="s">
        <v>6473</v>
      </c>
      <c r="D51" s="17" t="s">
        <v>6474</v>
      </c>
      <c r="E51" s="17" t="s">
        <v>6475</v>
      </c>
    </row>
    <row r="52" spans="1:5" ht="45" x14ac:dyDescent="0.25">
      <c r="A52" s="18" t="s">
        <v>3478</v>
      </c>
      <c r="B52" s="17" t="s">
        <v>6611</v>
      </c>
      <c r="C52" s="17" t="s">
        <v>6459</v>
      </c>
      <c r="D52" s="17" t="s">
        <v>105</v>
      </c>
      <c r="E52" s="17" t="s">
        <v>5600</v>
      </c>
    </row>
    <row r="53" spans="1:5" ht="75" x14ac:dyDescent="0.25">
      <c r="A53" s="18" t="s">
        <v>2574</v>
      </c>
      <c r="B53" s="17" t="s">
        <v>6612</v>
      </c>
      <c r="C53" s="17" t="s">
        <v>6459</v>
      </c>
      <c r="D53" s="17" t="s">
        <v>5952</v>
      </c>
      <c r="E53" s="17" t="s">
        <v>5591</v>
      </c>
    </row>
    <row r="54" spans="1:5" ht="60" x14ac:dyDescent="0.25">
      <c r="A54" s="18" t="s">
        <v>3613</v>
      </c>
      <c r="B54" s="17" t="s">
        <v>6613</v>
      </c>
      <c r="C54" s="17" t="s">
        <v>6459</v>
      </c>
      <c r="D54" s="17" t="s">
        <v>6095</v>
      </c>
      <c r="E54" s="17" t="s">
        <v>5677</v>
      </c>
    </row>
    <row r="55" spans="1:5" ht="75" x14ac:dyDescent="0.25">
      <c r="A55" s="18" t="s">
        <v>3623</v>
      </c>
      <c r="B55" s="17" t="s">
        <v>6614</v>
      </c>
      <c r="C55" s="17" t="s">
        <v>6459</v>
      </c>
      <c r="D55" s="17" t="s">
        <v>6089</v>
      </c>
      <c r="E55" s="17" t="s">
        <v>5591</v>
      </c>
    </row>
    <row r="56" spans="1:5" ht="60" x14ac:dyDescent="0.25">
      <c r="A56" s="18" t="s">
        <v>6615</v>
      </c>
      <c r="B56" s="17" t="s">
        <v>6616</v>
      </c>
      <c r="C56" s="17" t="s">
        <v>6459</v>
      </c>
      <c r="D56" s="17" t="s">
        <v>6564</v>
      </c>
      <c r="E56" s="17" t="s">
        <v>5600</v>
      </c>
    </row>
    <row r="57" spans="1:5" ht="60" x14ac:dyDescent="0.25">
      <c r="A57" s="18" t="s">
        <v>6617</v>
      </c>
      <c r="B57" s="17" t="s">
        <v>6618</v>
      </c>
      <c r="C57" s="17" t="s">
        <v>6459</v>
      </c>
      <c r="D57" s="17" t="s">
        <v>6564</v>
      </c>
      <c r="E57" s="17" t="s">
        <v>5600</v>
      </c>
    </row>
    <row r="58" spans="1:5" ht="60" x14ac:dyDescent="0.25">
      <c r="A58" s="18" t="s">
        <v>6619</v>
      </c>
      <c r="B58" s="17" t="s">
        <v>6620</v>
      </c>
      <c r="C58" s="17" t="s">
        <v>6459</v>
      </c>
      <c r="D58" s="17" t="s">
        <v>6564</v>
      </c>
      <c r="E58" s="17" t="s">
        <v>5600</v>
      </c>
    </row>
    <row r="59" spans="1:5" ht="45" x14ac:dyDescent="0.25">
      <c r="A59" s="18" t="s">
        <v>3640</v>
      </c>
      <c r="B59" s="17" t="s">
        <v>6621</v>
      </c>
      <c r="C59" s="17" t="s">
        <v>6459</v>
      </c>
      <c r="D59" s="17" t="s">
        <v>1724</v>
      </c>
      <c r="E59" s="17" t="s">
        <v>5591</v>
      </c>
    </row>
    <row r="60" spans="1:5" ht="75" x14ac:dyDescent="0.25">
      <c r="A60" s="18" t="s">
        <v>3711</v>
      </c>
      <c r="B60" s="17" t="s">
        <v>6622</v>
      </c>
      <c r="C60" s="17" t="s">
        <v>6459</v>
      </c>
      <c r="D60" s="17" t="s">
        <v>5952</v>
      </c>
      <c r="E60" s="17" t="s">
        <v>5591</v>
      </c>
    </row>
    <row r="61" spans="1:5" ht="60" x14ac:dyDescent="0.25">
      <c r="A61" s="18" t="s">
        <v>1486</v>
      </c>
      <c r="B61" s="17" t="s">
        <v>6325</v>
      </c>
      <c r="C61" s="17" t="s">
        <v>6473</v>
      </c>
      <c r="D61" s="17" t="s">
        <v>6474</v>
      </c>
      <c r="E61" s="17" t="s">
        <v>6475</v>
      </c>
    </row>
    <row r="62" spans="1:5" ht="60" x14ac:dyDescent="0.25">
      <c r="A62" s="18" t="s">
        <v>6623</v>
      </c>
      <c r="B62" s="17" t="s">
        <v>6624</v>
      </c>
      <c r="C62" s="17" t="s">
        <v>6459</v>
      </c>
      <c r="D62" s="17" t="s">
        <v>6541</v>
      </c>
      <c r="E62" s="17" t="s">
        <v>6102</v>
      </c>
    </row>
    <row r="63" spans="1:5" ht="45" x14ac:dyDescent="0.25">
      <c r="A63" s="18" t="s">
        <v>6625</v>
      </c>
      <c r="B63" s="17" t="s">
        <v>6626</v>
      </c>
      <c r="C63" s="17" t="s">
        <v>6459</v>
      </c>
      <c r="D63" s="17" t="s">
        <v>6627</v>
      </c>
      <c r="E63" s="17" t="s">
        <v>5600</v>
      </c>
    </row>
    <row r="64" spans="1:5" ht="60" x14ac:dyDescent="0.25">
      <c r="A64" s="18" t="s">
        <v>6326</v>
      </c>
      <c r="B64" s="17" t="s">
        <v>6327</v>
      </c>
      <c r="C64" s="17" t="s">
        <v>6473</v>
      </c>
      <c r="D64" s="17" t="s">
        <v>6474</v>
      </c>
      <c r="E64" s="17" t="s">
        <v>6475</v>
      </c>
    </row>
    <row r="65" spans="1:5" ht="30" x14ac:dyDescent="0.25">
      <c r="A65" s="18" t="s">
        <v>6628</v>
      </c>
      <c r="B65" s="17" t="s">
        <v>6629</v>
      </c>
      <c r="C65" s="17" t="s">
        <v>6459</v>
      </c>
      <c r="D65" s="17" t="s">
        <v>6630</v>
      </c>
      <c r="E65" s="17" t="s">
        <v>5600</v>
      </c>
    </row>
    <row r="66" spans="1:5" ht="60" x14ac:dyDescent="0.25">
      <c r="A66" s="18" t="s">
        <v>3583</v>
      </c>
      <c r="B66" s="17" t="s">
        <v>6328</v>
      </c>
      <c r="C66" s="17" t="s">
        <v>6473</v>
      </c>
      <c r="D66" s="17" t="s">
        <v>6474</v>
      </c>
      <c r="E66" s="17" t="s">
        <v>6475</v>
      </c>
    </row>
    <row r="67" spans="1:5" ht="90" x14ac:dyDescent="0.25">
      <c r="A67" s="18" t="s">
        <v>6631</v>
      </c>
      <c r="B67" s="17" t="s">
        <v>6632</v>
      </c>
      <c r="C67" s="17" t="s">
        <v>6459</v>
      </c>
      <c r="D67" s="17" t="s">
        <v>6633</v>
      </c>
      <c r="E67" s="17" t="s">
        <v>5818</v>
      </c>
    </row>
    <row r="68" spans="1:5" ht="60" x14ac:dyDescent="0.25">
      <c r="A68" s="18" t="s">
        <v>3772</v>
      </c>
      <c r="B68" s="17" t="s">
        <v>6634</v>
      </c>
      <c r="C68" s="17" t="s">
        <v>6459</v>
      </c>
      <c r="D68" s="17" t="s">
        <v>6178</v>
      </c>
      <c r="E68" s="17" t="s">
        <v>5818</v>
      </c>
    </row>
    <row r="69" spans="1:5" ht="90" x14ac:dyDescent="0.25">
      <c r="A69" s="18" t="s">
        <v>6635</v>
      </c>
      <c r="B69" s="17" t="s">
        <v>6636</v>
      </c>
      <c r="C69" s="17" t="s">
        <v>6459</v>
      </c>
      <c r="D69" s="17" t="s">
        <v>6266</v>
      </c>
      <c r="E69" s="17" t="s">
        <v>5818</v>
      </c>
    </row>
    <row r="70" spans="1:5" ht="60" x14ac:dyDescent="0.25">
      <c r="A70" s="18" t="s">
        <v>3784</v>
      </c>
      <c r="B70" s="17" t="s">
        <v>6329</v>
      </c>
      <c r="C70" s="17" t="s">
        <v>6473</v>
      </c>
      <c r="D70" s="17" t="s">
        <v>6474</v>
      </c>
      <c r="E70" s="17" t="s">
        <v>6475</v>
      </c>
    </row>
    <row r="71" spans="1:5" ht="75" x14ac:dyDescent="0.25">
      <c r="A71" s="18" t="s">
        <v>2385</v>
      </c>
      <c r="B71" s="17" t="s">
        <v>6637</v>
      </c>
      <c r="C71" s="17" t="s">
        <v>6459</v>
      </c>
      <c r="D71" s="17" t="s">
        <v>5878</v>
      </c>
      <c r="E71" s="17" t="s">
        <v>5818</v>
      </c>
    </row>
    <row r="72" spans="1:5" ht="60" x14ac:dyDescent="0.25">
      <c r="A72" s="18" t="s">
        <v>3813</v>
      </c>
      <c r="B72" s="17" t="s">
        <v>6330</v>
      </c>
      <c r="C72" s="17" t="s">
        <v>6473</v>
      </c>
      <c r="D72" s="17" t="s">
        <v>6474</v>
      </c>
      <c r="E72" s="17" t="s">
        <v>6475</v>
      </c>
    </row>
    <row r="73" spans="1:5" ht="60" x14ac:dyDescent="0.25">
      <c r="A73" s="18" t="s">
        <v>6638</v>
      </c>
      <c r="B73" s="17" t="s">
        <v>6639</v>
      </c>
      <c r="C73" s="17" t="s">
        <v>6459</v>
      </c>
      <c r="D73" s="17" t="s">
        <v>6538</v>
      </c>
      <c r="E73" s="17" t="s">
        <v>5600</v>
      </c>
    </row>
    <row r="74" spans="1:5" ht="60" x14ac:dyDescent="0.25">
      <c r="A74" s="18" t="s">
        <v>3834</v>
      </c>
      <c r="B74" s="17" t="s">
        <v>6640</v>
      </c>
      <c r="C74" s="17" t="s">
        <v>6459</v>
      </c>
      <c r="D74" s="17" t="s">
        <v>6538</v>
      </c>
      <c r="E74" s="17" t="s">
        <v>5600</v>
      </c>
    </row>
    <row r="75" spans="1:5" ht="45" x14ac:dyDescent="0.25">
      <c r="A75" s="18" t="s">
        <v>2408</v>
      </c>
      <c r="B75" s="17" t="s">
        <v>6641</v>
      </c>
      <c r="C75" s="17" t="s">
        <v>6459</v>
      </c>
      <c r="D75" s="17" t="s">
        <v>5702</v>
      </c>
      <c r="E75" s="17" t="s">
        <v>5641</v>
      </c>
    </row>
    <row r="76" spans="1:5" ht="45" x14ac:dyDescent="0.25">
      <c r="A76" s="18" t="s">
        <v>401</v>
      </c>
      <c r="B76" s="17" t="s">
        <v>6642</v>
      </c>
      <c r="C76" s="17" t="s">
        <v>6459</v>
      </c>
      <c r="D76" s="17" t="s">
        <v>6499</v>
      </c>
      <c r="E76" s="17" t="s">
        <v>5591</v>
      </c>
    </row>
    <row r="77" spans="1:5" ht="45" x14ac:dyDescent="0.25">
      <c r="A77" s="18" t="s">
        <v>6643</v>
      </c>
      <c r="B77" s="17" t="s">
        <v>6644</v>
      </c>
      <c r="C77" s="17" t="s">
        <v>6459</v>
      </c>
      <c r="D77" s="17" t="s">
        <v>6645</v>
      </c>
      <c r="E77" s="17" t="s">
        <v>5641</v>
      </c>
    </row>
    <row r="78" spans="1:5" ht="60" x14ac:dyDescent="0.25">
      <c r="A78" s="18" t="s">
        <v>6331</v>
      </c>
      <c r="B78" s="17" t="s">
        <v>6332</v>
      </c>
      <c r="C78" s="17" t="s">
        <v>6473</v>
      </c>
      <c r="D78" s="17" t="s">
        <v>6474</v>
      </c>
      <c r="E78" s="17" t="s">
        <v>6475</v>
      </c>
    </row>
    <row r="79" spans="1:5" ht="60" x14ac:dyDescent="0.25">
      <c r="A79" s="18" t="s">
        <v>6333</v>
      </c>
      <c r="B79" s="17" t="s">
        <v>6334</v>
      </c>
      <c r="C79" s="17" t="s">
        <v>6473</v>
      </c>
      <c r="D79" s="17" t="s">
        <v>6474</v>
      </c>
      <c r="E79" s="17" t="s">
        <v>6475</v>
      </c>
    </row>
    <row r="80" spans="1:5" ht="60" x14ac:dyDescent="0.25">
      <c r="A80" s="18" t="s">
        <v>6646</v>
      </c>
      <c r="B80" s="17" t="s">
        <v>6647</v>
      </c>
      <c r="C80" s="17" t="s">
        <v>6459</v>
      </c>
      <c r="D80" s="17" t="s">
        <v>6648</v>
      </c>
      <c r="E80" s="17" t="s">
        <v>5591</v>
      </c>
    </row>
    <row r="81" spans="1:5" ht="60" x14ac:dyDescent="0.25">
      <c r="A81" s="18" t="s">
        <v>6649</v>
      </c>
      <c r="B81" s="17" t="s">
        <v>6650</v>
      </c>
      <c r="C81" s="17" t="s">
        <v>6459</v>
      </c>
      <c r="D81" s="17" t="s">
        <v>6651</v>
      </c>
      <c r="E81" s="17" t="s">
        <v>5591</v>
      </c>
    </row>
    <row r="82" spans="1:5" ht="60" x14ac:dyDescent="0.25">
      <c r="A82" s="18" t="s">
        <v>6335</v>
      </c>
      <c r="B82" s="17" t="s">
        <v>6336</v>
      </c>
      <c r="C82" s="17" t="s">
        <v>6473</v>
      </c>
      <c r="D82" s="17" t="s">
        <v>6474</v>
      </c>
      <c r="E82" s="17" t="s">
        <v>6475</v>
      </c>
    </row>
    <row r="83" spans="1:5" ht="60" x14ac:dyDescent="0.25">
      <c r="A83" s="18" t="s">
        <v>6337</v>
      </c>
      <c r="B83" s="17" t="s">
        <v>6338</v>
      </c>
      <c r="C83" s="17" t="s">
        <v>6473</v>
      </c>
      <c r="D83" s="17" t="s">
        <v>6474</v>
      </c>
      <c r="E83" s="17" t="s">
        <v>6475</v>
      </c>
    </row>
    <row r="84" spans="1:5" ht="60" x14ac:dyDescent="0.25">
      <c r="A84" s="18" t="s">
        <v>6339</v>
      </c>
      <c r="B84" s="17" t="s">
        <v>6340</v>
      </c>
      <c r="C84" s="17" t="s">
        <v>6473</v>
      </c>
      <c r="D84" s="17" t="s">
        <v>6474</v>
      </c>
      <c r="E84" s="17" t="s">
        <v>6475</v>
      </c>
    </row>
    <row r="85" spans="1:5" ht="60" x14ac:dyDescent="0.25">
      <c r="A85" s="18" t="s">
        <v>1009</v>
      </c>
      <c r="B85" s="17" t="s">
        <v>6341</v>
      </c>
      <c r="C85" s="17" t="s">
        <v>6473</v>
      </c>
      <c r="D85" s="17" t="s">
        <v>6474</v>
      </c>
      <c r="E85" s="17" t="s">
        <v>6475</v>
      </c>
    </row>
    <row r="86" spans="1:5" ht="90" x14ac:dyDescent="0.25">
      <c r="A86" s="18" t="s">
        <v>6652</v>
      </c>
      <c r="B86" s="17" t="s">
        <v>6653</v>
      </c>
      <c r="C86" s="17" t="s">
        <v>6459</v>
      </c>
      <c r="D86" s="17" t="s">
        <v>5671</v>
      </c>
      <c r="E86" s="17" t="s">
        <v>5591</v>
      </c>
    </row>
    <row r="87" spans="1:5" ht="60" x14ac:dyDescent="0.25">
      <c r="A87" s="18" t="s">
        <v>6342</v>
      </c>
      <c r="B87" s="17" t="s">
        <v>6343</v>
      </c>
      <c r="C87" s="17" t="s">
        <v>6473</v>
      </c>
      <c r="D87" s="17" t="s">
        <v>6474</v>
      </c>
      <c r="E87" s="17" t="s">
        <v>6475</v>
      </c>
    </row>
    <row r="88" spans="1:5" ht="45" x14ac:dyDescent="0.25">
      <c r="A88" s="18" t="s">
        <v>6654</v>
      </c>
      <c r="B88" s="17" t="s">
        <v>6655</v>
      </c>
      <c r="C88" s="17" t="s">
        <v>6459</v>
      </c>
      <c r="D88" s="17" t="s">
        <v>1724</v>
      </c>
      <c r="E88" s="17" t="s">
        <v>5591</v>
      </c>
    </row>
    <row r="89" spans="1:5" ht="60" x14ac:dyDescent="0.25">
      <c r="A89" s="18" t="s">
        <v>6344</v>
      </c>
      <c r="B89" s="17" t="s">
        <v>6345</v>
      </c>
      <c r="C89" s="17" t="s">
        <v>6473</v>
      </c>
      <c r="D89" s="17" t="s">
        <v>6474</v>
      </c>
      <c r="E89" s="17" t="s">
        <v>6475</v>
      </c>
    </row>
    <row r="90" spans="1:5" ht="60" x14ac:dyDescent="0.25">
      <c r="A90" s="18" t="s">
        <v>6346</v>
      </c>
      <c r="B90" s="17" t="s">
        <v>6347</v>
      </c>
      <c r="C90" s="17" t="s">
        <v>6473</v>
      </c>
      <c r="D90" s="17" t="s">
        <v>6474</v>
      </c>
      <c r="E90" s="17" t="s">
        <v>6475</v>
      </c>
    </row>
    <row r="91" spans="1:5" ht="45" x14ac:dyDescent="0.25">
      <c r="A91" s="18" t="s">
        <v>6656</v>
      </c>
      <c r="B91" s="17" t="s">
        <v>6657</v>
      </c>
      <c r="C91" s="17" t="s">
        <v>6459</v>
      </c>
      <c r="D91" s="17" t="s">
        <v>6645</v>
      </c>
      <c r="E91" s="17" t="s">
        <v>5641</v>
      </c>
    </row>
    <row r="92" spans="1:5" ht="45" x14ac:dyDescent="0.25">
      <c r="A92" s="18" t="s">
        <v>6658</v>
      </c>
      <c r="B92" s="17" t="s">
        <v>6659</v>
      </c>
      <c r="C92" s="17" t="s">
        <v>6459</v>
      </c>
      <c r="D92" s="17" t="s">
        <v>6627</v>
      </c>
      <c r="E92" s="17" t="s">
        <v>5600</v>
      </c>
    </row>
    <row r="93" spans="1:5" ht="45" x14ac:dyDescent="0.25">
      <c r="A93" s="18" t="s">
        <v>6660</v>
      </c>
      <c r="B93" s="17" t="s">
        <v>6661</v>
      </c>
      <c r="C93" s="17" t="s">
        <v>6459</v>
      </c>
      <c r="D93" s="17" t="s">
        <v>6627</v>
      </c>
      <c r="E93" s="17" t="s">
        <v>5600</v>
      </c>
    </row>
    <row r="94" spans="1:5" ht="60" x14ac:dyDescent="0.25">
      <c r="A94" s="18" t="s">
        <v>6348</v>
      </c>
      <c r="B94" s="17" t="s">
        <v>6349</v>
      </c>
      <c r="C94" s="17" t="s">
        <v>6473</v>
      </c>
      <c r="D94" s="17" t="s">
        <v>6474</v>
      </c>
      <c r="E94" s="17" t="s">
        <v>6475</v>
      </c>
    </row>
    <row r="95" spans="1:5" ht="60" x14ac:dyDescent="0.25">
      <c r="A95" s="18" t="s">
        <v>6350</v>
      </c>
      <c r="B95" s="17" t="s">
        <v>6351</v>
      </c>
      <c r="C95" s="17" t="s">
        <v>6473</v>
      </c>
      <c r="D95" s="17" t="s">
        <v>6474</v>
      </c>
      <c r="E95" s="17" t="s">
        <v>6475</v>
      </c>
    </row>
    <row r="96" spans="1:5" ht="60" x14ac:dyDescent="0.25">
      <c r="A96" s="18" t="s">
        <v>6662</v>
      </c>
      <c r="B96" s="17" t="s">
        <v>6663</v>
      </c>
      <c r="C96" s="17" t="s">
        <v>6459</v>
      </c>
      <c r="D96" s="17" t="s">
        <v>6533</v>
      </c>
      <c r="E96" s="17" t="s">
        <v>5600</v>
      </c>
    </row>
    <row r="97" spans="1:5" ht="60" x14ac:dyDescent="0.25">
      <c r="A97" s="18" t="s">
        <v>6352</v>
      </c>
      <c r="B97" s="17" t="s">
        <v>6353</v>
      </c>
      <c r="C97" s="17" t="s">
        <v>6473</v>
      </c>
      <c r="D97" s="17" t="s">
        <v>6474</v>
      </c>
      <c r="E97" s="17" t="s">
        <v>6475</v>
      </c>
    </row>
    <row r="98" spans="1:5" ht="60" x14ac:dyDescent="0.25">
      <c r="A98" s="18" t="s">
        <v>6354</v>
      </c>
      <c r="B98" s="17" t="s">
        <v>6355</v>
      </c>
      <c r="C98" s="17" t="s">
        <v>6473</v>
      </c>
      <c r="D98" s="17" t="s">
        <v>6474</v>
      </c>
      <c r="E98" s="17" t="s">
        <v>6475</v>
      </c>
    </row>
    <row r="99" spans="1:5" ht="60" x14ac:dyDescent="0.25">
      <c r="A99" s="18" t="s">
        <v>6356</v>
      </c>
      <c r="B99" s="17" t="s">
        <v>6357</v>
      </c>
      <c r="C99" s="17" t="s">
        <v>6473</v>
      </c>
      <c r="D99" s="17" t="s">
        <v>6474</v>
      </c>
      <c r="E99" s="17" t="s">
        <v>6475</v>
      </c>
    </row>
    <row r="100" spans="1:5" ht="60" x14ac:dyDescent="0.25">
      <c r="A100" s="18" t="s">
        <v>6358</v>
      </c>
      <c r="B100" s="17" t="s">
        <v>6359</v>
      </c>
      <c r="C100" s="17" t="s">
        <v>6473</v>
      </c>
      <c r="D100" s="17" t="s">
        <v>6474</v>
      </c>
      <c r="E100" s="17" t="s">
        <v>6475</v>
      </c>
    </row>
    <row r="101" spans="1:5" ht="60" x14ac:dyDescent="0.25">
      <c r="A101" s="18" t="s">
        <v>6360</v>
      </c>
      <c r="B101" s="17" t="s">
        <v>6361</v>
      </c>
      <c r="C101" s="17" t="s">
        <v>6473</v>
      </c>
      <c r="D101" s="17" t="s">
        <v>6474</v>
      </c>
      <c r="E101" s="17" t="s">
        <v>6475</v>
      </c>
    </row>
    <row r="102" spans="1:5" ht="90" x14ac:dyDescent="0.25">
      <c r="A102" s="18" t="s">
        <v>6664</v>
      </c>
      <c r="B102" s="17" t="s">
        <v>6665</v>
      </c>
      <c r="C102" s="17" t="s">
        <v>6459</v>
      </c>
      <c r="D102" s="17" t="s">
        <v>5671</v>
      </c>
      <c r="E102" s="17" t="s">
        <v>5591</v>
      </c>
    </row>
    <row r="103" spans="1:5" ht="60" x14ac:dyDescent="0.25">
      <c r="A103" s="18" t="s">
        <v>2563</v>
      </c>
      <c r="B103" s="17" t="s">
        <v>6362</v>
      </c>
      <c r="C103" s="17" t="s">
        <v>6473</v>
      </c>
      <c r="D103" s="17" t="s">
        <v>6474</v>
      </c>
      <c r="E103" s="17" t="s">
        <v>6475</v>
      </c>
    </row>
    <row r="104" spans="1:5" ht="60" x14ac:dyDescent="0.25">
      <c r="A104" s="18" t="s">
        <v>6363</v>
      </c>
      <c r="B104" s="17" t="s">
        <v>6364</v>
      </c>
      <c r="C104" s="17" t="s">
        <v>6473</v>
      </c>
      <c r="D104" s="17" t="s">
        <v>6474</v>
      </c>
      <c r="E104" s="17" t="s">
        <v>6475</v>
      </c>
    </row>
    <row r="105" spans="1:5" ht="45" x14ac:dyDescent="0.25">
      <c r="A105" s="18" t="s">
        <v>2348</v>
      </c>
      <c r="B105" s="17" t="s">
        <v>6666</v>
      </c>
      <c r="C105" s="17" t="s">
        <v>6459</v>
      </c>
      <c r="D105" s="17" t="s">
        <v>5929</v>
      </c>
      <c r="E105" s="17" t="s">
        <v>5591</v>
      </c>
    </row>
    <row r="106" spans="1:5" ht="75" x14ac:dyDescent="0.25">
      <c r="A106" s="18" t="s">
        <v>363</v>
      </c>
      <c r="B106" s="17" t="s">
        <v>6667</v>
      </c>
      <c r="C106" s="17" t="s">
        <v>6459</v>
      </c>
      <c r="D106" s="17" t="s">
        <v>5676</v>
      </c>
      <c r="E106" s="17" t="s">
        <v>5677</v>
      </c>
    </row>
    <row r="107" spans="1:5" ht="60" x14ac:dyDescent="0.25">
      <c r="A107" s="18" t="s">
        <v>2008</v>
      </c>
      <c r="B107" s="17" t="s">
        <v>6668</v>
      </c>
      <c r="C107" s="17" t="s">
        <v>6459</v>
      </c>
      <c r="D107" s="17" t="s">
        <v>6512</v>
      </c>
      <c r="E107" s="17" t="s">
        <v>5591</v>
      </c>
    </row>
    <row r="108" spans="1:5" ht="60" x14ac:dyDescent="0.25">
      <c r="A108" s="18" t="s">
        <v>6365</v>
      </c>
      <c r="B108" s="17" t="s">
        <v>6366</v>
      </c>
      <c r="C108" s="17" t="s">
        <v>6473</v>
      </c>
      <c r="D108" s="17" t="s">
        <v>6474</v>
      </c>
      <c r="E108" s="17" t="s">
        <v>6475</v>
      </c>
    </row>
    <row r="109" spans="1:5" ht="60" x14ac:dyDescent="0.25">
      <c r="A109" s="18" t="s">
        <v>6367</v>
      </c>
      <c r="B109" s="17" t="s">
        <v>6368</v>
      </c>
      <c r="C109" s="17" t="s">
        <v>6473</v>
      </c>
      <c r="D109" s="17" t="s">
        <v>6474</v>
      </c>
      <c r="E109" s="17" t="s">
        <v>6475</v>
      </c>
    </row>
    <row r="110" spans="1:5" ht="75" x14ac:dyDescent="0.25">
      <c r="A110" s="18" t="s">
        <v>6669</v>
      </c>
      <c r="B110" s="17" t="s">
        <v>6670</v>
      </c>
      <c r="C110" s="17" t="s">
        <v>6459</v>
      </c>
      <c r="D110" s="17" t="s">
        <v>6089</v>
      </c>
      <c r="E110" s="17" t="s">
        <v>5591</v>
      </c>
    </row>
    <row r="111" spans="1:5" ht="60" x14ac:dyDescent="0.25">
      <c r="A111" s="18" t="s">
        <v>2760</v>
      </c>
      <c r="B111" s="17" t="s">
        <v>6369</v>
      </c>
      <c r="C111" s="17" t="s">
        <v>6473</v>
      </c>
      <c r="D111" s="17" t="s">
        <v>6474</v>
      </c>
      <c r="E111" s="17" t="s">
        <v>6475</v>
      </c>
    </row>
    <row r="112" spans="1:5" ht="60" x14ac:dyDescent="0.25">
      <c r="A112" s="18" t="s">
        <v>6370</v>
      </c>
      <c r="B112" s="17" t="s">
        <v>6371</v>
      </c>
      <c r="C112" s="17" t="s">
        <v>6473</v>
      </c>
      <c r="D112" s="17" t="s">
        <v>6474</v>
      </c>
      <c r="E112" s="17" t="s">
        <v>6475</v>
      </c>
    </row>
    <row r="113" spans="1:5" ht="60" x14ac:dyDescent="0.25">
      <c r="A113" s="18" t="s">
        <v>6372</v>
      </c>
      <c r="B113" s="17" t="s">
        <v>6373</v>
      </c>
      <c r="C113" s="17" t="s">
        <v>6473</v>
      </c>
      <c r="D113" s="17" t="s">
        <v>6474</v>
      </c>
      <c r="E113" s="17" t="s">
        <v>6475</v>
      </c>
    </row>
    <row r="114" spans="1:5" ht="75" x14ac:dyDescent="0.25">
      <c r="A114" s="18" t="s">
        <v>6671</v>
      </c>
      <c r="B114" s="17" t="s">
        <v>6672</v>
      </c>
      <c r="C114" s="17" t="s">
        <v>6459</v>
      </c>
      <c r="D114" s="17" t="s">
        <v>6089</v>
      </c>
      <c r="E114" s="17" t="s">
        <v>5591</v>
      </c>
    </row>
    <row r="115" spans="1:5" ht="60" x14ac:dyDescent="0.25">
      <c r="A115" s="18" t="s">
        <v>6374</v>
      </c>
      <c r="B115" s="17" t="s">
        <v>6375</v>
      </c>
      <c r="C115" s="17" t="s">
        <v>6473</v>
      </c>
      <c r="D115" s="17" t="s">
        <v>6474</v>
      </c>
      <c r="E115" s="17" t="s">
        <v>6475</v>
      </c>
    </row>
    <row r="116" spans="1:5" ht="45" x14ac:dyDescent="0.25">
      <c r="A116" s="18" t="s">
        <v>2797</v>
      </c>
      <c r="B116" s="17" t="s">
        <v>6673</v>
      </c>
      <c r="C116" s="17" t="s">
        <v>6459</v>
      </c>
      <c r="D116" s="17" t="s">
        <v>5990</v>
      </c>
      <c r="E116" s="17" t="s">
        <v>5591</v>
      </c>
    </row>
    <row r="117" spans="1:5" ht="60" x14ac:dyDescent="0.25">
      <c r="A117" s="18" t="s">
        <v>2820</v>
      </c>
      <c r="B117" s="17" t="s">
        <v>6376</v>
      </c>
      <c r="C117" s="17" t="s">
        <v>6473</v>
      </c>
      <c r="D117" s="17" t="s">
        <v>6474</v>
      </c>
      <c r="E117" s="17" t="s">
        <v>6475</v>
      </c>
    </row>
    <row r="118" spans="1:5" ht="45" x14ac:dyDescent="0.25">
      <c r="A118" s="18" t="s">
        <v>339</v>
      </c>
      <c r="B118" s="17" t="s">
        <v>6674</v>
      </c>
      <c r="C118" s="17" t="s">
        <v>6459</v>
      </c>
      <c r="D118" s="17" t="s">
        <v>5969</v>
      </c>
      <c r="E118" s="17" t="s">
        <v>5641</v>
      </c>
    </row>
    <row r="119" spans="1:5" ht="60" x14ac:dyDescent="0.25">
      <c r="A119" s="18" t="s">
        <v>6675</v>
      </c>
      <c r="B119" s="17" t="s">
        <v>6676</v>
      </c>
      <c r="C119" s="17" t="s">
        <v>6459</v>
      </c>
      <c r="D119" s="17" t="s">
        <v>6677</v>
      </c>
      <c r="E119" s="17" t="s">
        <v>5677</v>
      </c>
    </row>
    <row r="120" spans="1:5" ht="75" x14ac:dyDescent="0.25">
      <c r="A120" s="18" t="s">
        <v>6678</v>
      </c>
      <c r="B120" s="17" t="s">
        <v>6679</v>
      </c>
      <c r="C120" s="17" t="s">
        <v>6459</v>
      </c>
      <c r="D120" s="17" t="s">
        <v>5676</v>
      </c>
      <c r="E120" s="17" t="s">
        <v>5677</v>
      </c>
    </row>
    <row r="121" spans="1:5" ht="75" x14ac:dyDescent="0.25">
      <c r="A121" s="18" t="s">
        <v>2872</v>
      </c>
      <c r="B121" s="17" t="s">
        <v>6680</v>
      </c>
      <c r="C121" s="17" t="s">
        <v>6459</v>
      </c>
      <c r="D121" s="17" t="s">
        <v>6124</v>
      </c>
      <c r="E121" s="17" t="s">
        <v>6102</v>
      </c>
    </row>
    <row r="122" spans="1:5" ht="60" x14ac:dyDescent="0.25">
      <c r="A122" s="18" t="s">
        <v>6681</v>
      </c>
      <c r="B122" s="17" t="s">
        <v>6682</v>
      </c>
      <c r="C122" s="17" t="s">
        <v>6459</v>
      </c>
      <c r="D122" s="17" t="s">
        <v>5990</v>
      </c>
      <c r="E122" s="17" t="s">
        <v>5591</v>
      </c>
    </row>
    <row r="123" spans="1:5" ht="90" x14ac:dyDescent="0.25">
      <c r="A123" s="18" t="s">
        <v>6683</v>
      </c>
      <c r="B123" s="17" t="s">
        <v>6684</v>
      </c>
      <c r="C123" s="17" t="s">
        <v>6459</v>
      </c>
      <c r="D123" s="17" t="s">
        <v>6157</v>
      </c>
      <c r="E123" s="17" t="s">
        <v>5591</v>
      </c>
    </row>
    <row r="124" spans="1:5" ht="105" x14ac:dyDescent="0.25">
      <c r="A124" s="18" t="s">
        <v>960</v>
      </c>
      <c r="B124" s="17" t="s">
        <v>6685</v>
      </c>
      <c r="C124" s="17" t="s">
        <v>6459</v>
      </c>
      <c r="D124" s="17" t="s">
        <v>5912</v>
      </c>
      <c r="E124" s="17" t="s">
        <v>5600</v>
      </c>
    </row>
    <row r="125" spans="1:5" ht="45" x14ac:dyDescent="0.25">
      <c r="A125" s="18" t="s">
        <v>6686</v>
      </c>
      <c r="B125" s="17" t="s">
        <v>6687</v>
      </c>
      <c r="C125" s="17" t="s">
        <v>6459</v>
      </c>
      <c r="D125" s="17" t="s">
        <v>6627</v>
      </c>
      <c r="E125" s="17" t="s">
        <v>5600</v>
      </c>
    </row>
    <row r="126" spans="1:5" ht="60" x14ac:dyDescent="0.25">
      <c r="A126" s="18" t="s">
        <v>6688</v>
      </c>
      <c r="B126" s="17" t="s">
        <v>6689</v>
      </c>
      <c r="C126" s="17" t="s">
        <v>6459</v>
      </c>
      <c r="D126" s="17" t="s">
        <v>6168</v>
      </c>
      <c r="E126" s="17" t="s">
        <v>5591</v>
      </c>
    </row>
    <row r="127" spans="1:5" ht="60" x14ac:dyDescent="0.25">
      <c r="A127" s="18" t="s">
        <v>6377</v>
      </c>
      <c r="B127" s="17" t="s">
        <v>6378</v>
      </c>
      <c r="C127" s="17" t="s">
        <v>6473</v>
      </c>
      <c r="D127" s="17" t="s">
        <v>6474</v>
      </c>
      <c r="E127" s="17" t="s">
        <v>6475</v>
      </c>
    </row>
    <row r="128" spans="1:5" ht="60" x14ac:dyDescent="0.25">
      <c r="A128" s="18" t="s">
        <v>6690</v>
      </c>
      <c r="B128" s="17" t="s">
        <v>6691</v>
      </c>
      <c r="C128" s="17" t="s">
        <v>6459</v>
      </c>
      <c r="D128" s="17" t="s">
        <v>6168</v>
      </c>
      <c r="E128" s="17" t="s">
        <v>5591</v>
      </c>
    </row>
    <row r="129" spans="1:5" ht="45" x14ac:dyDescent="0.25">
      <c r="A129" s="18" t="s">
        <v>6692</v>
      </c>
      <c r="B129" s="17" t="s">
        <v>6693</v>
      </c>
      <c r="C129" s="17" t="s">
        <v>6459</v>
      </c>
      <c r="D129" s="17" t="s">
        <v>6627</v>
      </c>
      <c r="E129" s="17" t="s">
        <v>5600</v>
      </c>
    </row>
    <row r="130" spans="1:5" ht="60" x14ac:dyDescent="0.25">
      <c r="A130" s="18" t="s">
        <v>6694</v>
      </c>
      <c r="B130" s="17" t="s">
        <v>6695</v>
      </c>
      <c r="C130" s="17" t="s">
        <v>6459</v>
      </c>
      <c r="D130" s="17" t="s">
        <v>5886</v>
      </c>
      <c r="E130" s="17" t="s">
        <v>5600</v>
      </c>
    </row>
    <row r="131" spans="1:5" ht="60" x14ac:dyDescent="0.25">
      <c r="A131" s="18" t="s">
        <v>6696</v>
      </c>
      <c r="B131" s="17" t="s">
        <v>6697</v>
      </c>
      <c r="C131" s="17" t="s">
        <v>6459</v>
      </c>
      <c r="D131" s="17" t="s">
        <v>5886</v>
      </c>
      <c r="E131" s="17" t="s">
        <v>5600</v>
      </c>
    </row>
    <row r="132" spans="1:5" ht="60" x14ac:dyDescent="0.25">
      <c r="A132" s="18" t="s">
        <v>6698</v>
      </c>
      <c r="B132" s="17" t="s">
        <v>6699</v>
      </c>
      <c r="C132" s="17" t="s">
        <v>6459</v>
      </c>
      <c r="D132" s="17" t="s">
        <v>5886</v>
      </c>
      <c r="E132" s="17" t="s">
        <v>5600</v>
      </c>
    </row>
    <row r="133" spans="1:5" ht="60" x14ac:dyDescent="0.25">
      <c r="A133" s="18" t="s">
        <v>6700</v>
      </c>
      <c r="B133" s="17" t="s">
        <v>6701</v>
      </c>
      <c r="C133" s="17" t="s">
        <v>6459</v>
      </c>
      <c r="D133" s="17" t="s">
        <v>5886</v>
      </c>
      <c r="E133" s="17" t="s">
        <v>5600</v>
      </c>
    </row>
    <row r="134" spans="1:5" ht="60" x14ac:dyDescent="0.25">
      <c r="A134" s="18" t="s">
        <v>6702</v>
      </c>
      <c r="B134" s="17" t="s">
        <v>6703</v>
      </c>
      <c r="C134" s="17" t="s">
        <v>6459</v>
      </c>
      <c r="D134" s="17" t="s">
        <v>5886</v>
      </c>
      <c r="E134" s="17" t="s">
        <v>5600</v>
      </c>
    </row>
    <row r="135" spans="1:5" ht="60" x14ac:dyDescent="0.25">
      <c r="A135" s="18" t="s">
        <v>6704</v>
      </c>
      <c r="B135" s="17" t="s">
        <v>6705</v>
      </c>
      <c r="C135" s="17" t="s">
        <v>6459</v>
      </c>
      <c r="D135" s="17" t="s">
        <v>5886</v>
      </c>
      <c r="E135" s="17" t="s">
        <v>5600</v>
      </c>
    </row>
    <row r="136" spans="1:5" ht="60" x14ac:dyDescent="0.25">
      <c r="A136" s="18" t="s">
        <v>6706</v>
      </c>
      <c r="B136" s="17" t="s">
        <v>6707</v>
      </c>
      <c r="C136" s="17" t="s">
        <v>6459</v>
      </c>
      <c r="D136" s="17" t="s">
        <v>5886</v>
      </c>
      <c r="E136" s="17" t="s">
        <v>5600</v>
      </c>
    </row>
    <row r="137" spans="1:5" ht="60" x14ac:dyDescent="0.25">
      <c r="A137" s="18" t="s">
        <v>6708</v>
      </c>
      <c r="B137" s="17" t="s">
        <v>6709</v>
      </c>
      <c r="C137" s="17" t="s">
        <v>6459</v>
      </c>
      <c r="D137" s="17" t="s">
        <v>5886</v>
      </c>
      <c r="E137" s="17" t="s">
        <v>5600</v>
      </c>
    </row>
    <row r="138" spans="1:5" ht="60" x14ac:dyDescent="0.25">
      <c r="A138" s="18" t="s">
        <v>6710</v>
      </c>
      <c r="B138" s="17" t="s">
        <v>6711</v>
      </c>
      <c r="C138" s="17" t="s">
        <v>6459</v>
      </c>
      <c r="D138" s="17" t="s">
        <v>5886</v>
      </c>
      <c r="E138" s="17" t="s">
        <v>5600</v>
      </c>
    </row>
    <row r="139" spans="1:5" ht="75" x14ac:dyDescent="0.25">
      <c r="A139" s="18" t="s">
        <v>6712</v>
      </c>
      <c r="B139" s="17" t="s">
        <v>6713</v>
      </c>
      <c r="C139" s="17" t="s">
        <v>6459</v>
      </c>
      <c r="D139" s="17" t="s">
        <v>5952</v>
      </c>
      <c r="E139" s="17" t="s">
        <v>5591</v>
      </c>
    </row>
    <row r="140" spans="1:5" ht="60" x14ac:dyDescent="0.25">
      <c r="A140" s="18" t="s">
        <v>6714</v>
      </c>
      <c r="B140" s="17" t="s">
        <v>6715</v>
      </c>
      <c r="C140" s="17" t="s">
        <v>6459</v>
      </c>
      <c r="D140" s="17" t="s">
        <v>5886</v>
      </c>
      <c r="E140" s="17" t="s">
        <v>5600</v>
      </c>
    </row>
    <row r="141" spans="1:5" ht="60" x14ac:dyDescent="0.25">
      <c r="A141" s="18" t="s">
        <v>6716</v>
      </c>
      <c r="B141" s="17" t="s">
        <v>6717</v>
      </c>
      <c r="C141" s="17" t="s">
        <v>6459</v>
      </c>
      <c r="D141" s="17" t="s">
        <v>5886</v>
      </c>
      <c r="E141" s="17" t="s">
        <v>5600</v>
      </c>
    </row>
    <row r="142" spans="1:5" ht="90" x14ac:dyDescent="0.25">
      <c r="A142" s="18" t="s">
        <v>6718</v>
      </c>
      <c r="B142" s="17" t="s">
        <v>6719</v>
      </c>
      <c r="C142" s="17" t="s">
        <v>6459</v>
      </c>
      <c r="D142" s="17" t="s">
        <v>6157</v>
      </c>
      <c r="E142" s="17" t="s">
        <v>5591</v>
      </c>
    </row>
    <row r="143" spans="1:5" ht="60" x14ac:dyDescent="0.25">
      <c r="A143" s="18" t="s">
        <v>6720</v>
      </c>
      <c r="B143" s="17" t="s">
        <v>6721</v>
      </c>
      <c r="C143" s="17" t="s">
        <v>6459</v>
      </c>
      <c r="D143" s="17" t="s">
        <v>5886</v>
      </c>
      <c r="E143" s="17" t="s">
        <v>5600</v>
      </c>
    </row>
    <row r="144" spans="1:5" ht="60" x14ac:dyDescent="0.25">
      <c r="A144" s="18" t="s">
        <v>6379</v>
      </c>
      <c r="B144" s="17" t="s">
        <v>6380</v>
      </c>
      <c r="C144" s="17" t="s">
        <v>6473</v>
      </c>
      <c r="D144" s="17" t="s">
        <v>6474</v>
      </c>
      <c r="E144" s="17" t="s">
        <v>6475</v>
      </c>
    </row>
    <row r="145" spans="1:5" ht="60" x14ac:dyDescent="0.25">
      <c r="A145" s="18" t="s">
        <v>6722</v>
      </c>
      <c r="B145" s="17" t="s">
        <v>6723</v>
      </c>
      <c r="C145" s="17" t="s">
        <v>6459</v>
      </c>
      <c r="D145" s="17" t="s">
        <v>5617</v>
      </c>
      <c r="E145" s="17" t="s">
        <v>5612</v>
      </c>
    </row>
    <row r="146" spans="1:5" ht="75" x14ac:dyDescent="0.25">
      <c r="A146" s="18" t="s">
        <v>1040</v>
      </c>
      <c r="B146" s="17" t="s">
        <v>6724</v>
      </c>
      <c r="C146" s="17" t="s">
        <v>6459</v>
      </c>
      <c r="D146" s="17" t="s">
        <v>5629</v>
      </c>
      <c r="E146" s="17" t="s">
        <v>5612</v>
      </c>
    </row>
    <row r="147" spans="1:5" ht="30" x14ac:dyDescent="0.25">
      <c r="A147" s="18" t="s">
        <v>6725</v>
      </c>
      <c r="B147" s="17" t="s">
        <v>6726</v>
      </c>
      <c r="C147" s="17" t="s">
        <v>6459</v>
      </c>
      <c r="D147" s="17" t="s">
        <v>6630</v>
      </c>
      <c r="E147" s="17" t="s">
        <v>5600</v>
      </c>
    </row>
    <row r="148" spans="1:5" ht="60" x14ac:dyDescent="0.25">
      <c r="A148" s="18" t="s">
        <v>6727</v>
      </c>
      <c r="B148" s="17" t="s">
        <v>6728</v>
      </c>
      <c r="C148" s="17" t="s">
        <v>6459</v>
      </c>
      <c r="D148" s="17" t="s">
        <v>5617</v>
      </c>
      <c r="E148" s="17" t="s">
        <v>5612</v>
      </c>
    </row>
    <row r="149" spans="1:5" ht="60" x14ac:dyDescent="0.25">
      <c r="A149" s="18" t="s">
        <v>6381</v>
      </c>
      <c r="B149" s="17" t="s">
        <v>6382</v>
      </c>
      <c r="C149" s="17" t="s">
        <v>6473</v>
      </c>
      <c r="D149" s="17" t="s">
        <v>6474</v>
      </c>
      <c r="E149" s="17" t="s">
        <v>6475</v>
      </c>
    </row>
    <row r="150" spans="1:5" ht="60" x14ac:dyDescent="0.25">
      <c r="A150" s="18" t="s">
        <v>6383</v>
      </c>
      <c r="B150" s="17" t="s">
        <v>6384</v>
      </c>
      <c r="C150" s="17" t="s">
        <v>6473</v>
      </c>
      <c r="D150" s="17" t="s">
        <v>6474</v>
      </c>
      <c r="E150" s="17" t="s">
        <v>6475</v>
      </c>
    </row>
    <row r="151" spans="1:5" ht="60" x14ac:dyDescent="0.25">
      <c r="A151" s="18" t="s">
        <v>4053</v>
      </c>
      <c r="B151" s="17" t="s">
        <v>6729</v>
      </c>
      <c r="C151" s="17" t="s">
        <v>6459</v>
      </c>
      <c r="D151" s="17" t="s">
        <v>5886</v>
      </c>
      <c r="E151" s="17" t="s">
        <v>5600</v>
      </c>
    </row>
    <row r="152" spans="1:5" ht="60" x14ac:dyDescent="0.25">
      <c r="A152" s="18" t="s">
        <v>4064</v>
      </c>
      <c r="B152" s="17" t="s">
        <v>6385</v>
      </c>
      <c r="C152" s="17" t="s">
        <v>6473</v>
      </c>
      <c r="D152" s="17" t="s">
        <v>6474</v>
      </c>
      <c r="E152" s="17" t="s">
        <v>6475</v>
      </c>
    </row>
  </sheetData>
  <autoFilter ref="A13:E152" xr:uid="{0682367C-B286-4598-A6B4-B924DFC5985B}"/>
  <conditionalFormatting sqref="N12:N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E3B0-8893-4965-8762-25F9E80DA0F1}">
  <sheetPr filterMode="1"/>
  <dimension ref="A1:R166"/>
  <sheetViews>
    <sheetView workbookViewId="0">
      <selection activeCell="E32" sqref="E32"/>
    </sheetView>
  </sheetViews>
  <sheetFormatPr defaultColWidth="8.85546875" defaultRowHeight="15" x14ac:dyDescent="0.25"/>
  <cols>
    <col min="1" max="1" width="19.140625" customWidth="1"/>
    <col min="2" max="2" width="29.140625" customWidth="1"/>
    <col min="4" max="4" width="16.140625" customWidth="1"/>
    <col min="5" max="5" width="20.42578125" customWidth="1"/>
    <col min="12" max="12" width="16.42578125" customWidth="1"/>
    <col min="13" max="13" width="27" customWidth="1"/>
  </cols>
  <sheetData>
    <row r="1" spans="1:18" ht="31.5" x14ac:dyDescent="0.25">
      <c r="A1" s="19" t="s">
        <v>6730</v>
      </c>
      <c r="L1" s="20" t="s">
        <v>6273</v>
      </c>
    </row>
    <row r="3" spans="1:18" ht="30" x14ac:dyDescent="0.25">
      <c r="A3" s="20" t="s">
        <v>6435</v>
      </c>
      <c r="L3" s="24" t="s">
        <v>6436</v>
      </c>
      <c r="M3" s="24" t="s">
        <v>6437</v>
      </c>
      <c r="N3" s="24" t="s">
        <v>6438</v>
      </c>
    </row>
    <row r="4" spans="1:18" x14ac:dyDescent="0.25">
      <c r="A4" s="21"/>
      <c r="L4" s="17" t="s">
        <v>6439</v>
      </c>
      <c r="M4" s="17">
        <v>129</v>
      </c>
      <c r="N4" s="26">
        <f>M4/M7</f>
        <v>0.84313725490196079</v>
      </c>
    </row>
    <row r="5" spans="1:18" x14ac:dyDescent="0.25">
      <c r="A5" s="21" t="s">
        <v>6440</v>
      </c>
      <c r="L5" s="17" t="s">
        <v>6441</v>
      </c>
      <c r="M5" s="17">
        <v>24</v>
      </c>
      <c r="N5" s="26">
        <f>M5/M7</f>
        <v>0.15686274509803921</v>
      </c>
    </row>
    <row r="6" spans="1:18" x14ac:dyDescent="0.25">
      <c r="A6" s="21" t="s">
        <v>6442</v>
      </c>
      <c r="L6" s="17" t="s">
        <v>6443</v>
      </c>
      <c r="M6" s="17">
        <v>0</v>
      </c>
      <c r="N6" s="26">
        <v>0</v>
      </c>
    </row>
    <row r="7" spans="1:18" x14ac:dyDescent="0.25">
      <c r="A7" s="21" t="s">
        <v>6444</v>
      </c>
      <c r="L7" s="18" t="s">
        <v>6445</v>
      </c>
      <c r="M7" s="17">
        <f>SUM(M4:M6)</f>
        <v>153</v>
      </c>
      <c r="N7" s="26">
        <v>1</v>
      </c>
    </row>
    <row r="9" spans="1:18" ht="18" x14ac:dyDescent="0.25">
      <c r="L9" s="25" t="s">
        <v>6731</v>
      </c>
    </row>
    <row r="11" spans="1:18" ht="45" x14ac:dyDescent="0.25">
      <c r="A11" s="20" t="s">
        <v>6732</v>
      </c>
      <c r="L11" s="24" t="s">
        <v>5563</v>
      </c>
      <c r="M11" s="24" t="s">
        <v>6309</v>
      </c>
      <c r="N11" s="24" t="s">
        <v>6733</v>
      </c>
      <c r="O11" s="24" t="s">
        <v>6450</v>
      </c>
      <c r="P11" s="24" t="s">
        <v>6451</v>
      </c>
      <c r="Q11" s="24" t="s">
        <v>6734</v>
      </c>
      <c r="R11" s="24" t="s">
        <v>6452</v>
      </c>
    </row>
    <row r="12" spans="1:18" ht="30" x14ac:dyDescent="0.25">
      <c r="L12" s="18" t="s">
        <v>6735</v>
      </c>
      <c r="M12" s="17" t="s">
        <v>6736</v>
      </c>
      <c r="N12" s="17">
        <v>5</v>
      </c>
      <c r="O12" s="17">
        <v>5</v>
      </c>
      <c r="P12" s="17">
        <v>0</v>
      </c>
      <c r="Q12" s="17">
        <v>0</v>
      </c>
      <c r="R12" s="26">
        <v>1</v>
      </c>
    </row>
    <row r="13" spans="1:18" ht="30" x14ac:dyDescent="0.25">
      <c r="A13" s="24" t="s">
        <v>6737</v>
      </c>
      <c r="B13" s="24" t="s">
        <v>6309</v>
      </c>
      <c r="C13" s="24" t="s">
        <v>6436</v>
      </c>
      <c r="D13" s="24" t="s">
        <v>6189</v>
      </c>
      <c r="E13" s="24" t="s">
        <v>5521</v>
      </c>
      <c r="L13" s="18" t="s">
        <v>6738</v>
      </c>
      <c r="M13" s="17" t="s">
        <v>6739</v>
      </c>
      <c r="N13" s="17">
        <v>7</v>
      </c>
      <c r="O13" s="17">
        <v>7</v>
      </c>
      <c r="P13" s="17">
        <v>0</v>
      </c>
      <c r="Q13" s="17">
        <v>0</v>
      </c>
      <c r="R13" s="26">
        <v>1</v>
      </c>
    </row>
    <row r="14" spans="1:18" ht="45" hidden="1" x14ac:dyDescent="0.25">
      <c r="A14" s="18">
        <v>1.1000000000000001</v>
      </c>
      <c r="B14" s="17" t="s">
        <v>6740</v>
      </c>
      <c r="C14" s="17" t="s">
        <v>6459</v>
      </c>
      <c r="D14" s="17" t="s">
        <v>105</v>
      </c>
      <c r="E14" s="17" t="s">
        <v>5600</v>
      </c>
      <c r="L14" s="18" t="s">
        <v>6741</v>
      </c>
      <c r="M14" s="17" t="s">
        <v>6742</v>
      </c>
      <c r="N14" s="17">
        <v>14</v>
      </c>
      <c r="O14" s="17">
        <v>4</v>
      </c>
      <c r="P14" s="17">
        <v>10</v>
      </c>
      <c r="Q14" s="17">
        <v>0</v>
      </c>
      <c r="R14" s="26">
        <v>0.28999999999999998</v>
      </c>
    </row>
    <row r="15" spans="1:18" ht="45" hidden="1" x14ac:dyDescent="0.25">
      <c r="A15" s="18">
        <v>1.2</v>
      </c>
      <c r="B15" s="17" t="s">
        <v>6743</v>
      </c>
      <c r="C15" s="17" t="s">
        <v>6459</v>
      </c>
      <c r="D15" s="17" t="s">
        <v>105</v>
      </c>
      <c r="E15" s="17" t="s">
        <v>5600</v>
      </c>
      <c r="L15" s="18" t="s">
        <v>6744</v>
      </c>
      <c r="M15" s="17" t="s">
        <v>6745</v>
      </c>
      <c r="N15" s="17">
        <v>12</v>
      </c>
      <c r="O15" s="17">
        <v>12</v>
      </c>
      <c r="P15" s="17">
        <v>0</v>
      </c>
      <c r="Q15" s="17">
        <v>0</v>
      </c>
      <c r="R15" s="26">
        <v>1</v>
      </c>
    </row>
    <row r="16" spans="1:18" ht="30" hidden="1" x14ac:dyDescent="0.25">
      <c r="A16" s="18">
        <v>1.3</v>
      </c>
      <c r="B16" s="17" t="s">
        <v>6746</v>
      </c>
      <c r="C16" s="17" t="s">
        <v>6459</v>
      </c>
      <c r="D16" s="17" t="s">
        <v>105</v>
      </c>
      <c r="E16" s="17" t="s">
        <v>5600</v>
      </c>
      <c r="L16" s="18" t="s">
        <v>6747</v>
      </c>
      <c r="M16" s="17" t="s">
        <v>5845</v>
      </c>
      <c r="N16" s="17">
        <v>6</v>
      </c>
      <c r="O16" s="17">
        <v>5</v>
      </c>
      <c r="P16" s="17">
        <v>1</v>
      </c>
      <c r="Q16" s="17">
        <v>0</v>
      </c>
      <c r="R16" s="26">
        <v>0.83</v>
      </c>
    </row>
    <row r="17" spans="1:18" ht="60" hidden="1" x14ac:dyDescent="0.25">
      <c r="A17" s="18">
        <v>1.4</v>
      </c>
      <c r="B17" s="17" t="s">
        <v>6748</v>
      </c>
      <c r="C17" s="17" t="s">
        <v>6459</v>
      </c>
      <c r="D17" s="17" t="s">
        <v>105</v>
      </c>
      <c r="E17" s="17" t="s">
        <v>5600</v>
      </c>
      <c r="L17" s="18" t="s">
        <v>6749</v>
      </c>
      <c r="M17" s="17" t="s">
        <v>5844</v>
      </c>
      <c r="N17" s="17">
        <v>8</v>
      </c>
      <c r="O17" s="17">
        <v>7</v>
      </c>
      <c r="P17" s="17">
        <v>1</v>
      </c>
      <c r="Q17" s="17">
        <v>0</v>
      </c>
      <c r="R17" s="26">
        <v>0.88</v>
      </c>
    </row>
    <row r="18" spans="1:18" ht="30" hidden="1" x14ac:dyDescent="0.25">
      <c r="A18" s="18">
        <v>1.5</v>
      </c>
      <c r="B18" s="17" t="s">
        <v>6750</v>
      </c>
      <c r="C18" s="17" t="s">
        <v>6459</v>
      </c>
      <c r="D18" s="17" t="s">
        <v>105</v>
      </c>
      <c r="E18" s="17" t="s">
        <v>5600</v>
      </c>
      <c r="L18" s="18" t="s">
        <v>6751</v>
      </c>
      <c r="M18" s="17" t="s">
        <v>6752</v>
      </c>
      <c r="N18" s="17">
        <v>7</v>
      </c>
      <c r="O18" s="17">
        <v>7</v>
      </c>
      <c r="P18" s="17">
        <v>0</v>
      </c>
      <c r="Q18" s="17">
        <v>0</v>
      </c>
      <c r="R18" s="26">
        <v>1</v>
      </c>
    </row>
    <row r="19" spans="1:18" ht="30" hidden="1" x14ac:dyDescent="0.25">
      <c r="A19" s="18">
        <v>2.1</v>
      </c>
      <c r="B19" s="17" t="s">
        <v>6753</v>
      </c>
      <c r="C19" s="17" t="s">
        <v>6459</v>
      </c>
      <c r="D19" s="17" t="s">
        <v>105</v>
      </c>
      <c r="E19" s="17" t="s">
        <v>5600</v>
      </c>
      <c r="L19" s="18" t="s">
        <v>6754</v>
      </c>
      <c r="M19" s="17" t="s">
        <v>6755</v>
      </c>
      <c r="N19" s="17">
        <v>12</v>
      </c>
      <c r="O19" s="17">
        <v>12</v>
      </c>
      <c r="P19" s="17">
        <v>0</v>
      </c>
      <c r="Q19" s="17">
        <v>0</v>
      </c>
      <c r="R19" s="26">
        <v>1</v>
      </c>
    </row>
    <row r="20" spans="1:18" ht="30" hidden="1" x14ac:dyDescent="0.25">
      <c r="A20" s="18">
        <v>2.2000000000000002</v>
      </c>
      <c r="B20" s="17" t="s">
        <v>6756</v>
      </c>
      <c r="C20" s="17" t="s">
        <v>6459</v>
      </c>
      <c r="D20" s="17" t="s">
        <v>105</v>
      </c>
      <c r="E20" s="17" t="s">
        <v>5600</v>
      </c>
      <c r="L20" s="18" t="s">
        <v>6757</v>
      </c>
      <c r="M20" s="17" t="s">
        <v>6758</v>
      </c>
      <c r="N20" s="17">
        <v>7</v>
      </c>
      <c r="O20" s="17">
        <v>7</v>
      </c>
      <c r="P20" s="17">
        <v>0</v>
      </c>
      <c r="Q20" s="17">
        <v>0</v>
      </c>
      <c r="R20" s="26">
        <v>1</v>
      </c>
    </row>
    <row r="21" spans="1:18" ht="45" hidden="1" x14ac:dyDescent="0.25">
      <c r="A21" s="18">
        <v>2.2999999999999998</v>
      </c>
      <c r="B21" s="17" t="s">
        <v>6759</v>
      </c>
      <c r="C21" s="17" t="s">
        <v>6459</v>
      </c>
      <c r="D21" s="17" t="s">
        <v>5676</v>
      </c>
      <c r="E21" s="17" t="s">
        <v>5677</v>
      </c>
      <c r="L21" s="18" t="s">
        <v>6760</v>
      </c>
      <c r="M21" s="17" t="s">
        <v>6761</v>
      </c>
      <c r="N21" s="17">
        <v>7</v>
      </c>
      <c r="O21" s="17">
        <v>7</v>
      </c>
      <c r="P21" s="17">
        <v>0</v>
      </c>
      <c r="Q21" s="17">
        <v>0</v>
      </c>
      <c r="R21" s="26">
        <v>1</v>
      </c>
    </row>
    <row r="22" spans="1:18" ht="30" hidden="1" x14ac:dyDescent="0.25">
      <c r="A22" s="18">
        <v>2.4</v>
      </c>
      <c r="B22" s="17" t="s">
        <v>6762</v>
      </c>
      <c r="C22" s="17" t="s">
        <v>6459</v>
      </c>
      <c r="D22" s="17" t="s">
        <v>105</v>
      </c>
      <c r="E22" s="17" t="s">
        <v>5600</v>
      </c>
      <c r="L22" s="18" t="s">
        <v>6763</v>
      </c>
      <c r="M22" s="17" t="s">
        <v>6764</v>
      </c>
      <c r="N22" s="17">
        <v>5</v>
      </c>
      <c r="O22" s="17">
        <v>0</v>
      </c>
      <c r="P22" s="17">
        <v>5</v>
      </c>
      <c r="Q22" s="17">
        <v>0</v>
      </c>
      <c r="R22" s="26">
        <v>0</v>
      </c>
    </row>
    <row r="23" spans="1:18" ht="45" hidden="1" x14ac:dyDescent="0.25">
      <c r="A23" s="18">
        <v>2.5</v>
      </c>
      <c r="B23" s="17" t="s">
        <v>6765</v>
      </c>
      <c r="C23" s="17" t="s">
        <v>6459</v>
      </c>
      <c r="D23" s="17" t="s">
        <v>5676</v>
      </c>
      <c r="E23" s="17" t="s">
        <v>5677</v>
      </c>
      <c r="L23" s="18" t="s">
        <v>6766</v>
      </c>
      <c r="M23" s="17" t="s">
        <v>6767</v>
      </c>
      <c r="N23" s="17">
        <v>8</v>
      </c>
      <c r="O23" s="17">
        <v>8</v>
      </c>
      <c r="P23" s="17">
        <v>0</v>
      </c>
      <c r="Q23" s="17">
        <v>0</v>
      </c>
      <c r="R23" s="26">
        <v>1</v>
      </c>
    </row>
    <row r="24" spans="1:18" ht="45" hidden="1" x14ac:dyDescent="0.25">
      <c r="A24" s="18">
        <v>2.6</v>
      </c>
      <c r="B24" s="17" t="s">
        <v>6768</v>
      </c>
      <c r="C24" s="17" t="s">
        <v>6459</v>
      </c>
      <c r="D24" s="17" t="s">
        <v>5676</v>
      </c>
      <c r="E24" s="17" t="s">
        <v>5677</v>
      </c>
      <c r="L24" s="18" t="s">
        <v>6769</v>
      </c>
      <c r="M24" s="17" t="s">
        <v>6770</v>
      </c>
      <c r="N24" s="17">
        <v>11</v>
      </c>
      <c r="O24" s="17">
        <v>11</v>
      </c>
      <c r="P24" s="17">
        <v>0</v>
      </c>
      <c r="Q24" s="17">
        <v>0</v>
      </c>
      <c r="R24" s="26">
        <v>1</v>
      </c>
    </row>
    <row r="25" spans="1:18" ht="45" hidden="1" x14ac:dyDescent="0.25">
      <c r="A25" s="18">
        <v>2.7</v>
      </c>
      <c r="B25" s="17" t="s">
        <v>6771</v>
      </c>
      <c r="C25" s="17" t="s">
        <v>6459</v>
      </c>
      <c r="D25" s="17" t="s">
        <v>5676</v>
      </c>
      <c r="E25" s="17" t="s">
        <v>5677</v>
      </c>
      <c r="L25" s="18" t="s">
        <v>6772</v>
      </c>
      <c r="M25" s="17" t="s">
        <v>6773</v>
      </c>
      <c r="N25" s="17">
        <v>9</v>
      </c>
      <c r="O25" s="17">
        <v>9</v>
      </c>
      <c r="P25" s="17">
        <v>0</v>
      </c>
      <c r="Q25" s="17">
        <v>0</v>
      </c>
      <c r="R25" s="26">
        <v>1</v>
      </c>
    </row>
    <row r="26" spans="1:18" ht="30" x14ac:dyDescent="0.25">
      <c r="A26" s="18">
        <v>3.1</v>
      </c>
      <c r="B26" s="17" t="s">
        <v>6410</v>
      </c>
      <c r="C26" s="17" t="s">
        <v>6473</v>
      </c>
      <c r="D26" s="17" t="s">
        <v>6474</v>
      </c>
      <c r="E26" s="17" t="s">
        <v>6475</v>
      </c>
      <c r="L26" s="18" t="s">
        <v>6774</v>
      </c>
      <c r="M26" s="17" t="s">
        <v>6775</v>
      </c>
      <c r="N26" s="17">
        <v>7</v>
      </c>
      <c r="O26" s="17">
        <v>5</v>
      </c>
      <c r="P26" s="17">
        <v>2</v>
      </c>
      <c r="Q26" s="17">
        <v>0</v>
      </c>
      <c r="R26" s="26">
        <v>0.71</v>
      </c>
    </row>
    <row r="27" spans="1:18" ht="30" x14ac:dyDescent="0.25">
      <c r="A27" s="18">
        <v>3.2</v>
      </c>
      <c r="B27" s="17" t="s">
        <v>6411</v>
      </c>
      <c r="C27" s="17" t="s">
        <v>6473</v>
      </c>
      <c r="D27" s="17" t="s">
        <v>6474</v>
      </c>
      <c r="E27" s="17" t="s">
        <v>6475</v>
      </c>
      <c r="L27" s="18" t="s">
        <v>6776</v>
      </c>
      <c r="M27" s="17" t="s">
        <v>6777</v>
      </c>
      <c r="N27" s="17">
        <v>14</v>
      </c>
      <c r="O27" s="17">
        <v>9</v>
      </c>
      <c r="P27" s="17">
        <v>5</v>
      </c>
      <c r="Q27" s="17">
        <v>0</v>
      </c>
      <c r="R27" s="26">
        <v>0.64</v>
      </c>
    </row>
    <row r="28" spans="1:18" ht="30" x14ac:dyDescent="0.25">
      <c r="A28" s="18">
        <v>3.3</v>
      </c>
      <c r="B28" s="17" t="s">
        <v>6412</v>
      </c>
      <c r="C28" s="17" t="s">
        <v>6473</v>
      </c>
      <c r="D28" s="17" t="s">
        <v>6474</v>
      </c>
      <c r="E28" s="17" t="s">
        <v>6475</v>
      </c>
      <c r="L28" s="18" t="s">
        <v>6778</v>
      </c>
      <c r="M28" s="17" t="s">
        <v>6779</v>
      </c>
      <c r="N28" s="17">
        <v>9</v>
      </c>
      <c r="O28" s="17">
        <v>9</v>
      </c>
      <c r="P28" s="17">
        <v>0</v>
      </c>
      <c r="Q28" s="17">
        <v>0</v>
      </c>
      <c r="R28" s="26">
        <v>1</v>
      </c>
    </row>
    <row r="29" spans="1:18" ht="30" x14ac:dyDescent="0.25">
      <c r="A29" s="18">
        <v>3.4</v>
      </c>
      <c r="B29" s="17" t="s">
        <v>6413</v>
      </c>
      <c r="C29" s="17" t="s">
        <v>6473</v>
      </c>
      <c r="D29" s="17" t="s">
        <v>6474</v>
      </c>
      <c r="E29" s="17" t="s">
        <v>6475</v>
      </c>
      <c r="L29" s="18" t="s">
        <v>6780</v>
      </c>
      <c r="M29" s="17" t="s">
        <v>6170</v>
      </c>
      <c r="N29" s="17">
        <v>5</v>
      </c>
      <c r="O29" s="17">
        <v>5</v>
      </c>
      <c r="P29" s="17">
        <v>0</v>
      </c>
      <c r="Q29" s="17">
        <v>0</v>
      </c>
      <c r="R29" s="26">
        <v>1</v>
      </c>
    </row>
    <row r="30" spans="1:18" ht="30" x14ac:dyDescent="0.25">
      <c r="A30" s="18">
        <v>3.5</v>
      </c>
      <c r="B30" s="17" t="s">
        <v>6414</v>
      </c>
      <c r="C30" s="17" t="s">
        <v>6473</v>
      </c>
      <c r="D30" s="17" t="s">
        <v>6474</v>
      </c>
      <c r="E30" s="17" t="s">
        <v>6475</v>
      </c>
    </row>
    <row r="31" spans="1:18" ht="45" hidden="1" x14ac:dyDescent="0.25">
      <c r="A31" s="18">
        <v>3.6</v>
      </c>
      <c r="B31" s="17" t="s">
        <v>6417</v>
      </c>
      <c r="C31" s="17" t="s">
        <v>6459</v>
      </c>
      <c r="D31" s="17" t="s">
        <v>5640</v>
      </c>
      <c r="E31" s="17" t="s">
        <v>5641</v>
      </c>
      <c r="L31" s="20" t="s">
        <v>6491</v>
      </c>
    </row>
    <row r="32" spans="1:18" ht="30" x14ac:dyDescent="0.25">
      <c r="A32" s="18">
        <v>3.7</v>
      </c>
      <c r="B32" s="17" t="s">
        <v>6415</v>
      </c>
      <c r="C32" s="17" t="s">
        <v>6473</v>
      </c>
      <c r="D32" s="17" t="s">
        <v>6474</v>
      </c>
      <c r="E32" s="17" t="s">
        <v>6475</v>
      </c>
    </row>
    <row r="33" spans="1:12" ht="30" x14ac:dyDescent="0.25">
      <c r="A33" s="18">
        <v>3.8</v>
      </c>
      <c r="B33" s="17" t="s">
        <v>6416</v>
      </c>
      <c r="C33" s="17" t="s">
        <v>6473</v>
      </c>
      <c r="D33" s="17" t="s">
        <v>6474</v>
      </c>
      <c r="E33" s="17" t="s">
        <v>6475</v>
      </c>
    </row>
    <row r="34" spans="1:12" ht="30" x14ac:dyDescent="0.25">
      <c r="A34" s="18">
        <v>3.9</v>
      </c>
      <c r="B34" s="17" t="s">
        <v>6417</v>
      </c>
      <c r="C34" s="17" t="s">
        <v>6473</v>
      </c>
      <c r="D34" s="17" t="s">
        <v>6474</v>
      </c>
      <c r="E34" s="17" t="s">
        <v>6475</v>
      </c>
      <c r="L34" s="22" t="s">
        <v>6503</v>
      </c>
    </row>
    <row r="35" spans="1:12" ht="30" hidden="1" x14ac:dyDescent="0.25">
      <c r="A35" s="18">
        <v>3.1</v>
      </c>
      <c r="B35" s="17" t="s">
        <v>6781</v>
      </c>
      <c r="C35" s="17" t="s">
        <v>6459</v>
      </c>
      <c r="D35" s="17" t="s">
        <v>6499</v>
      </c>
      <c r="E35" s="17" t="s">
        <v>5591</v>
      </c>
      <c r="L35" s="21"/>
    </row>
    <row r="36" spans="1:12" ht="30" hidden="1" x14ac:dyDescent="0.25">
      <c r="A36" s="18">
        <v>3.11</v>
      </c>
      <c r="B36" s="17" t="s">
        <v>6782</v>
      </c>
      <c r="C36" s="17" t="s">
        <v>6459</v>
      </c>
      <c r="D36" s="17" t="s">
        <v>5702</v>
      </c>
      <c r="E36" s="17" t="s">
        <v>5641</v>
      </c>
      <c r="L36" s="23" t="s">
        <v>6783</v>
      </c>
    </row>
    <row r="37" spans="1:12" ht="30" x14ac:dyDescent="0.25">
      <c r="A37" s="18">
        <v>3.12</v>
      </c>
      <c r="B37" s="17" t="s">
        <v>6418</v>
      </c>
      <c r="C37" s="17" t="s">
        <v>6473</v>
      </c>
      <c r="D37" s="17" t="s">
        <v>6474</v>
      </c>
      <c r="E37" s="17" t="s">
        <v>6475</v>
      </c>
      <c r="L37" s="23" t="s">
        <v>6784</v>
      </c>
    </row>
    <row r="38" spans="1:12" ht="30" hidden="1" x14ac:dyDescent="0.25">
      <c r="A38" s="18">
        <v>3.13</v>
      </c>
      <c r="B38" s="17" t="s">
        <v>6785</v>
      </c>
      <c r="C38" s="17" t="s">
        <v>6459</v>
      </c>
      <c r="D38" s="17" t="s">
        <v>5969</v>
      </c>
      <c r="E38" s="17" t="s">
        <v>5641</v>
      </c>
      <c r="L38" s="23"/>
    </row>
    <row r="39" spans="1:12" ht="30" x14ac:dyDescent="0.25">
      <c r="A39" s="18">
        <v>3.14</v>
      </c>
      <c r="B39" s="17" t="s">
        <v>6419</v>
      </c>
      <c r="C39" s="17" t="s">
        <v>6473</v>
      </c>
      <c r="D39" s="17" t="s">
        <v>6474</v>
      </c>
      <c r="E39" s="17" t="s">
        <v>6475</v>
      </c>
    </row>
    <row r="40" spans="1:12" ht="45" hidden="1" x14ac:dyDescent="0.25">
      <c r="A40" s="18">
        <v>4.0999999999999996</v>
      </c>
      <c r="B40" s="17" t="s">
        <v>6786</v>
      </c>
      <c r="C40" s="17" t="s">
        <v>6459</v>
      </c>
      <c r="D40" s="17" t="s">
        <v>5671</v>
      </c>
      <c r="E40" s="17" t="s">
        <v>5591</v>
      </c>
      <c r="L40" s="22" t="s">
        <v>6583</v>
      </c>
    </row>
    <row r="41" spans="1:12" ht="45" hidden="1" x14ac:dyDescent="0.25">
      <c r="A41" s="18">
        <v>4.2</v>
      </c>
      <c r="B41" s="17" t="s">
        <v>6787</v>
      </c>
      <c r="C41" s="17" t="s">
        <v>6459</v>
      </c>
      <c r="D41" s="17" t="s">
        <v>5671</v>
      </c>
      <c r="E41" s="17" t="s">
        <v>5591</v>
      </c>
      <c r="L41" s="21"/>
    </row>
    <row r="42" spans="1:12" ht="45" hidden="1" x14ac:dyDescent="0.25">
      <c r="A42" s="18">
        <v>4.3</v>
      </c>
      <c r="B42" s="17" t="s">
        <v>6788</v>
      </c>
      <c r="C42" s="17" t="s">
        <v>6459</v>
      </c>
      <c r="D42" s="17" t="s">
        <v>5671</v>
      </c>
      <c r="E42" s="17" t="s">
        <v>5591</v>
      </c>
      <c r="L42" s="23" t="s">
        <v>6789</v>
      </c>
    </row>
    <row r="43" spans="1:12" ht="30" hidden="1" x14ac:dyDescent="0.25">
      <c r="A43" s="18">
        <v>4.4000000000000004</v>
      </c>
      <c r="B43" s="17" t="s">
        <v>6014</v>
      </c>
      <c r="C43" s="17" t="s">
        <v>6459</v>
      </c>
      <c r="D43" s="17" t="s">
        <v>6463</v>
      </c>
      <c r="E43" s="17" t="s">
        <v>5591</v>
      </c>
      <c r="L43" s="23" t="s">
        <v>6790</v>
      </c>
    </row>
    <row r="44" spans="1:12" ht="30" hidden="1" x14ac:dyDescent="0.25">
      <c r="A44" s="18">
        <v>4.5</v>
      </c>
      <c r="B44" s="17" t="s">
        <v>6791</v>
      </c>
      <c r="C44" s="17" t="s">
        <v>6459</v>
      </c>
      <c r="D44" s="17" t="s">
        <v>6463</v>
      </c>
      <c r="E44" s="17" t="s">
        <v>5591</v>
      </c>
    </row>
    <row r="45" spans="1:12" ht="45" hidden="1" x14ac:dyDescent="0.25">
      <c r="A45" s="18">
        <v>4.5999999999999996</v>
      </c>
      <c r="B45" s="17" t="s">
        <v>6792</v>
      </c>
      <c r="C45" s="17" t="s">
        <v>6459</v>
      </c>
      <c r="D45" s="17" t="s">
        <v>5671</v>
      </c>
      <c r="E45" s="17" t="s">
        <v>5591</v>
      </c>
    </row>
    <row r="46" spans="1:12" ht="45" hidden="1" x14ac:dyDescent="0.25">
      <c r="A46" s="18">
        <v>4.7</v>
      </c>
      <c r="B46" s="17" t="s">
        <v>6793</v>
      </c>
      <c r="C46" s="17" t="s">
        <v>6459</v>
      </c>
      <c r="D46" s="17" t="s">
        <v>5671</v>
      </c>
      <c r="E46" s="17" t="s">
        <v>5591</v>
      </c>
    </row>
    <row r="47" spans="1:12" ht="45" hidden="1" x14ac:dyDescent="0.25">
      <c r="A47" s="18">
        <v>4.8</v>
      </c>
      <c r="B47" s="17" t="s">
        <v>6794</v>
      </c>
      <c r="C47" s="17" t="s">
        <v>6459</v>
      </c>
      <c r="D47" s="17" t="s">
        <v>5671</v>
      </c>
      <c r="E47" s="17" t="s">
        <v>5591</v>
      </c>
    </row>
    <row r="48" spans="1:12" ht="45" hidden="1" x14ac:dyDescent="0.25">
      <c r="A48" s="18">
        <v>4.9000000000000004</v>
      </c>
      <c r="B48" s="17" t="s">
        <v>6795</v>
      </c>
      <c r="C48" s="17" t="s">
        <v>6459</v>
      </c>
      <c r="D48" s="17" t="s">
        <v>5671</v>
      </c>
      <c r="E48" s="17" t="s">
        <v>5591</v>
      </c>
    </row>
    <row r="49" spans="1:5" ht="45" hidden="1" x14ac:dyDescent="0.25">
      <c r="A49" s="18">
        <v>4.0999999999999996</v>
      </c>
      <c r="B49" s="17" t="s">
        <v>6796</v>
      </c>
      <c r="C49" s="17" t="s">
        <v>6459</v>
      </c>
      <c r="D49" s="17" t="s">
        <v>5671</v>
      </c>
      <c r="E49" s="17" t="s">
        <v>5591</v>
      </c>
    </row>
    <row r="50" spans="1:5" ht="45" hidden="1" x14ac:dyDescent="0.25">
      <c r="A50" s="18">
        <v>4.1100000000000003</v>
      </c>
      <c r="B50" s="17" t="s">
        <v>6797</v>
      </c>
      <c r="C50" s="17" t="s">
        <v>6459</v>
      </c>
      <c r="D50" s="17" t="s">
        <v>6645</v>
      </c>
      <c r="E50" s="17" t="s">
        <v>5641</v>
      </c>
    </row>
    <row r="51" spans="1:5" ht="45" hidden="1" x14ac:dyDescent="0.25">
      <c r="A51" s="18">
        <v>4.12</v>
      </c>
      <c r="B51" s="17" t="s">
        <v>6798</v>
      </c>
      <c r="C51" s="17" t="s">
        <v>6459</v>
      </c>
      <c r="D51" s="17" t="s">
        <v>5671</v>
      </c>
      <c r="E51" s="17" t="s">
        <v>5591</v>
      </c>
    </row>
    <row r="52" spans="1:5" ht="60" hidden="1" x14ac:dyDescent="0.25">
      <c r="A52" s="18">
        <v>5.0999999999999996</v>
      </c>
      <c r="B52" s="17" t="s">
        <v>6799</v>
      </c>
      <c r="C52" s="17" t="s">
        <v>6459</v>
      </c>
      <c r="D52" s="17" t="s">
        <v>5842</v>
      </c>
      <c r="E52" s="17" t="s">
        <v>5818</v>
      </c>
    </row>
    <row r="53" spans="1:5" ht="45" hidden="1" x14ac:dyDescent="0.25">
      <c r="A53" s="18">
        <v>5.2</v>
      </c>
      <c r="B53" s="17" t="s">
        <v>6800</v>
      </c>
      <c r="C53" s="17" t="s">
        <v>6459</v>
      </c>
      <c r="D53" s="17" t="s">
        <v>6266</v>
      </c>
      <c r="E53" s="17" t="s">
        <v>5818</v>
      </c>
    </row>
    <row r="54" spans="1:5" ht="60" hidden="1" x14ac:dyDescent="0.25">
      <c r="A54" s="18">
        <v>5.3</v>
      </c>
      <c r="B54" s="17" t="s">
        <v>6801</v>
      </c>
      <c r="C54" s="17" t="s">
        <v>6459</v>
      </c>
      <c r="D54" s="17" t="s">
        <v>5842</v>
      </c>
      <c r="E54" s="17" t="s">
        <v>5818</v>
      </c>
    </row>
    <row r="55" spans="1:5" ht="45" hidden="1" x14ac:dyDescent="0.25">
      <c r="A55" s="18">
        <v>5.4</v>
      </c>
      <c r="B55" s="17" t="s">
        <v>6802</v>
      </c>
      <c r="C55" s="17" t="s">
        <v>6459</v>
      </c>
      <c r="D55" s="17" t="s">
        <v>5871</v>
      </c>
      <c r="E55" s="17" t="s">
        <v>5677</v>
      </c>
    </row>
    <row r="56" spans="1:5" ht="30" x14ac:dyDescent="0.25">
      <c r="A56" s="18">
        <v>5.5</v>
      </c>
      <c r="B56" s="17" t="s">
        <v>6420</v>
      </c>
      <c r="C56" s="17" t="s">
        <v>6473</v>
      </c>
      <c r="D56" s="17" t="s">
        <v>6474</v>
      </c>
      <c r="E56" s="17" t="s">
        <v>6475</v>
      </c>
    </row>
    <row r="57" spans="1:5" ht="60" hidden="1" x14ac:dyDescent="0.25">
      <c r="A57" s="18">
        <v>5.6</v>
      </c>
      <c r="B57" s="17" t="s">
        <v>6803</v>
      </c>
      <c r="C57" s="17" t="s">
        <v>6459</v>
      </c>
      <c r="D57" s="17" t="s">
        <v>5842</v>
      </c>
      <c r="E57" s="17" t="s">
        <v>5818</v>
      </c>
    </row>
    <row r="58" spans="1:5" ht="30" hidden="1" x14ac:dyDescent="0.25">
      <c r="A58" s="18">
        <v>6.1</v>
      </c>
      <c r="B58" s="17" t="s">
        <v>6804</v>
      </c>
      <c r="C58" s="17" t="s">
        <v>6459</v>
      </c>
      <c r="D58" s="17" t="s">
        <v>5863</v>
      </c>
      <c r="E58" s="17" t="s">
        <v>5818</v>
      </c>
    </row>
    <row r="59" spans="1:5" ht="60" hidden="1" x14ac:dyDescent="0.25">
      <c r="A59" s="18">
        <v>6.2</v>
      </c>
      <c r="B59" s="17" t="s">
        <v>6805</v>
      </c>
      <c r="C59" s="17" t="s">
        <v>6459</v>
      </c>
      <c r="D59" s="17" t="s">
        <v>5842</v>
      </c>
      <c r="E59" s="17" t="s">
        <v>5818</v>
      </c>
    </row>
    <row r="60" spans="1:5" ht="45" hidden="1" x14ac:dyDescent="0.25">
      <c r="A60" s="18">
        <v>6.3</v>
      </c>
      <c r="B60" s="17" t="s">
        <v>6806</v>
      </c>
      <c r="C60" s="17" t="s">
        <v>6459</v>
      </c>
      <c r="D60" s="17" t="s">
        <v>6178</v>
      </c>
      <c r="E60" s="17" t="s">
        <v>5818</v>
      </c>
    </row>
    <row r="61" spans="1:5" ht="45" hidden="1" x14ac:dyDescent="0.25">
      <c r="A61" s="18">
        <v>6.4</v>
      </c>
      <c r="B61" s="17" t="s">
        <v>6807</v>
      </c>
      <c r="C61" s="17" t="s">
        <v>6459</v>
      </c>
      <c r="D61" s="17" t="s">
        <v>6178</v>
      </c>
      <c r="E61" s="17" t="s">
        <v>5818</v>
      </c>
    </row>
    <row r="62" spans="1:5" ht="45" hidden="1" x14ac:dyDescent="0.25">
      <c r="A62" s="18">
        <v>6.5</v>
      </c>
      <c r="B62" s="17" t="s">
        <v>6808</v>
      </c>
      <c r="C62" s="17" t="s">
        <v>6459</v>
      </c>
      <c r="D62" s="17" t="s">
        <v>5878</v>
      </c>
      <c r="E62" s="17" t="s">
        <v>5818</v>
      </c>
    </row>
    <row r="63" spans="1:5" ht="45" x14ac:dyDescent="0.25">
      <c r="A63" s="18">
        <v>6.6</v>
      </c>
      <c r="B63" s="17" t="s">
        <v>6421</v>
      </c>
      <c r="C63" s="17" t="s">
        <v>6473</v>
      </c>
      <c r="D63" s="17" t="s">
        <v>6474</v>
      </c>
      <c r="E63" s="17" t="s">
        <v>6475</v>
      </c>
    </row>
    <row r="64" spans="1:5" ht="45" hidden="1" x14ac:dyDescent="0.25">
      <c r="A64" s="18">
        <v>6.7</v>
      </c>
      <c r="B64" s="17" t="s">
        <v>6809</v>
      </c>
      <c r="C64" s="17" t="s">
        <v>6459</v>
      </c>
      <c r="D64" s="17" t="s">
        <v>5878</v>
      </c>
      <c r="E64" s="17" t="s">
        <v>5818</v>
      </c>
    </row>
    <row r="65" spans="1:5" ht="30" hidden="1" x14ac:dyDescent="0.25">
      <c r="A65" s="18">
        <v>6.8</v>
      </c>
      <c r="B65" s="17" t="s">
        <v>6810</v>
      </c>
      <c r="C65" s="17" t="s">
        <v>6459</v>
      </c>
      <c r="D65" s="17" t="s">
        <v>5856</v>
      </c>
      <c r="E65" s="17" t="s">
        <v>5818</v>
      </c>
    </row>
    <row r="66" spans="1:5" ht="45" hidden="1" x14ac:dyDescent="0.25">
      <c r="A66" s="18">
        <v>7.1</v>
      </c>
      <c r="B66" s="17" t="s">
        <v>6811</v>
      </c>
      <c r="C66" s="17" t="s">
        <v>6459</v>
      </c>
      <c r="D66" s="17" t="s">
        <v>5952</v>
      </c>
      <c r="E66" s="17" t="s">
        <v>5591</v>
      </c>
    </row>
    <row r="67" spans="1:5" ht="45" hidden="1" x14ac:dyDescent="0.25">
      <c r="A67" s="18">
        <v>7.2</v>
      </c>
      <c r="B67" s="17" t="s">
        <v>6812</v>
      </c>
      <c r="C67" s="17" t="s">
        <v>6459</v>
      </c>
      <c r="D67" s="17" t="s">
        <v>5952</v>
      </c>
      <c r="E67" s="17" t="s">
        <v>5591</v>
      </c>
    </row>
    <row r="68" spans="1:5" ht="30" hidden="1" x14ac:dyDescent="0.25">
      <c r="A68" s="18">
        <v>7.3</v>
      </c>
      <c r="B68" s="17" t="s">
        <v>6813</v>
      </c>
      <c r="C68" s="17" t="s">
        <v>6459</v>
      </c>
      <c r="D68" s="17" t="s">
        <v>6814</v>
      </c>
      <c r="E68" s="17" t="s">
        <v>5591</v>
      </c>
    </row>
    <row r="69" spans="1:5" ht="30" hidden="1" x14ac:dyDescent="0.25">
      <c r="A69" s="18">
        <v>7.4</v>
      </c>
      <c r="B69" s="17" t="s">
        <v>6815</v>
      </c>
      <c r="C69" s="17" t="s">
        <v>6459</v>
      </c>
      <c r="D69" s="17" t="s">
        <v>6814</v>
      </c>
      <c r="E69" s="17" t="s">
        <v>5591</v>
      </c>
    </row>
    <row r="70" spans="1:5" ht="60" hidden="1" x14ac:dyDescent="0.25">
      <c r="A70" s="18">
        <v>7.5</v>
      </c>
      <c r="B70" s="17" t="s">
        <v>6816</v>
      </c>
      <c r="C70" s="17" t="s">
        <v>6459</v>
      </c>
      <c r="D70" s="17" t="s">
        <v>6157</v>
      </c>
      <c r="E70" s="17" t="s">
        <v>5591</v>
      </c>
    </row>
    <row r="71" spans="1:5" ht="60" hidden="1" x14ac:dyDescent="0.25">
      <c r="A71" s="18">
        <v>7.6</v>
      </c>
      <c r="B71" s="17" t="s">
        <v>6817</v>
      </c>
      <c r="C71" s="17" t="s">
        <v>6459</v>
      </c>
      <c r="D71" s="17" t="s">
        <v>6157</v>
      </c>
      <c r="E71" s="17" t="s">
        <v>5591</v>
      </c>
    </row>
    <row r="72" spans="1:5" ht="45" hidden="1" x14ac:dyDescent="0.25">
      <c r="A72" s="18">
        <v>7.7</v>
      </c>
      <c r="B72" s="17" t="s">
        <v>6818</v>
      </c>
      <c r="C72" s="17" t="s">
        <v>6459</v>
      </c>
      <c r="D72" s="17" t="s">
        <v>5952</v>
      </c>
      <c r="E72" s="17" t="s">
        <v>5591</v>
      </c>
    </row>
    <row r="73" spans="1:5" ht="30" hidden="1" x14ac:dyDescent="0.25">
      <c r="A73" s="18">
        <v>8.1</v>
      </c>
      <c r="B73" s="17" t="s">
        <v>6819</v>
      </c>
      <c r="C73" s="17" t="s">
        <v>6459</v>
      </c>
      <c r="D73" s="17" t="s">
        <v>5929</v>
      </c>
      <c r="E73" s="17" t="s">
        <v>5591</v>
      </c>
    </row>
    <row r="74" spans="1:5" ht="30" hidden="1" x14ac:dyDescent="0.25">
      <c r="A74" s="18">
        <v>8.1999999999999993</v>
      </c>
      <c r="B74" s="17" t="s">
        <v>6820</v>
      </c>
      <c r="C74" s="17" t="s">
        <v>6459</v>
      </c>
      <c r="D74" s="17" t="s">
        <v>5929</v>
      </c>
      <c r="E74" s="17" t="s">
        <v>5591</v>
      </c>
    </row>
    <row r="75" spans="1:5" ht="30" hidden="1" x14ac:dyDescent="0.25">
      <c r="A75" s="18">
        <v>8.3000000000000007</v>
      </c>
      <c r="B75" s="17" t="s">
        <v>6821</v>
      </c>
      <c r="C75" s="17" t="s">
        <v>6459</v>
      </c>
      <c r="D75" s="17" t="s">
        <v>5929</v>
      </c>
      <c r="E75" s="17" t="s">
        <v>5591</v>
      </c>
    </row>
    <row r="76" spans="1:5" ht="30" hidden="1" x14ac:dyDescent="0.25">
      <c r="A76" s="18">
        <v>8.4</v>
      </c>
      <c r="B76" s="17" t="s">
        <v>6822</v>
      </c>
      <c r="C76" s="17" t="s">
        <v>6459</v>
      </c>
      <c r="D76" s="17" t="s">
        <v>6823</v>
      </c>
      <c r="E76" s="17" t="s">
        <v>5591</v>
      </c>
    </row>
    <row r="77" spans="1:5" ht="30" hidden="1" x14ac:dyDescent="0.25">
      <c r="A77" s="18">
        <v>8.5</v>
      </c>
      <c r="B77" s="17" t="s">
        <v>6824</v>
      </c>
      <c r="C77" s="17" t="s">
        <v>6459</v>
      </c>
      <c r="D77" s="17" t="s">
        <v>5929</v>
      </c>
      <c r="E77" s="17" t="s">
        <v>5591</v>
      </c>
    </row>
    <row r="78" spans="1:5" ht="30" hidden="1" x14ac:dyDescent="0.25">
      <c r="A78" s="18">
        <v>8.6</v>
      </c>
      <c r="B78" s="17" t="s">
        <v>6825</v>
      </c>
      <c r="C78" s="17" t="s">
        <v>6459</v>
      </c>
      <c r="D78" s="17" t="s">
        <v>5929</v>
      </c>
      <c r="E78" s="17" t="s">
        <v>5591</v>
      </c>
    </row>
    <row r="79" spans="1:5" ht="30" hidden="1" x14ac:dyDescent="0.25">
      <c r="A79" s="18">
        <v>8.6999999999999993</v>
      </c>
      <c r="B79" s="17" t="s">
        <v>6826</v>
      </c>
      <c r="C79" s="17" t="s">
        <v>6459</v>
      </c>
      <c r="D79" s="17" t="s">
        <v>5929</v>
      </c>
      <c r="E79" s="17" t="s">
        <v>5591</v>
      </c>
    </row>
    <row r="80" spans="1:5" ht="30" hidden="1" x14ac:dyDescent="0.25">
      <c r="A80" s="18">
        <v>8.8000000000000007</v>
      </c>
      <c r="B80" s="17" t="s">
        <v>6827</v>
      </c>
      <c r="C80" s="17" t="s">
        <v>6459</v>
      </c>
      <c r="D80" s="17" t="s">
        <v>5929</v>
      </c>
      <c r="E80" s="17" t="s">
        <v>5591</v>
      </c>
    </row>
    <row r="81" spans="1:5" ht="30" hidden="1" x14ac:dyDescent="0.25">
      <c r="A81" s="18">
        <v>8.9</v>
      </c>
      <c r="B81" s="17" t="s">
        <v>6828</v>
      </c>
      <c r="C81" s="17" t="s">
        <v>6459</v>
      </c>
      <c r="D81" s="17" t="s">
        <v>5929</v>
      </c>
      <c r="E81" s="17" t="s">
        <v>5591</v>
      </c>
    </row>
    <row r="82" spans="1:5" ht="30" hidden="1" x14ac:dyDescent="0.25">
      <c r="A82" s="18">
        <v>8.1</v>
      </c>
      <c r="B82" s="17" t="s">
        <v>6829</v>
      </c>
      <c r="C82" s="17" t="s">
        <v>6459</v>
      </c>
      <c r="D82" s="17" t="s">
        <v>5929</v>
      </c>
      <c r="E82" s="17" t="s">
        <v>5591</v>
      </c>
    </row>
    <row r="83" spans="1:5" ht="45" hidden="1" x14ac:dyDescent="0.25">
      <c r="A83" s="18">
        <v>8.11</v>
      </c>
      <c r="B83" s="17" t="s">
        <v>6830</v>
      </c>
      <c r="C83" s="17" t="s">
        <v>6459</v>
      </c>
      <c r="D83" s="17" t="s">
        <v>6525</v>
      </c>
      <c r="E83" s="17" t="s">
        <v>5600</v>
      </c>
    </row>
    <row r="84" spans="1:5" ht="45" hidden="1" x14ac:dyDescent="0.25">
      <c r="A84" s="18">
        <v>8.1199999999999992</v>
      </c>
      <c r="B84" s="17" t="s">
        <v>6831</v>
      </c>
      <c r="C84" s="17" t="s">
        <v>6459</v>
      </c>
      <c r="D84" s="17" t="s">
        <v>6124</v>
      </c>
      <c r="E84" s="17" t="s">
        <v>6102</v>
      </c>
    </row>
    <row r="85" spans="1:5" ht="45" hidden="1" x14ac:dyDescent="0.25">
      <c r="A85" s="18">
        <v>9.1</v>
      </c>
      <c r="B85" s="17" t="s">
        <v>6832</v>
      </c>
      <c r="C85" s="17" t="s">
        <v>6459</v>
      </c>
      <c r="D85" s="17" t="s">
        <v>6089</v>
      </c>
      <c r="E85" s="17" t="s">
        <v>5591</v>
      </c>
    </row>
    <row r="86" spans="1:5" ht="45" hidden="1" x14ac:dyDescent="0.25">
      <c r="A86" s="18">
        <v>9.1999999999999993</v>
      </c>
      <c r="B86" s="17" t="s">
        <v>6833</v>
      </c>
      <c r="C86" s="17" t="s">
        <v>6459</v>
      </c>
      <c r="D86" s="17" t="s">
        <v>6003</v>
      </c>
      <c r="E86" s="17" t="s">
        <v>5677</v>
      </c>
    </row>
    <row r="87" spans="1:5" ht="45" hidden="1" x14ac:dyDescent="0.25">
      <c r="A87" s="18">
        <v>9.3000000000000007</v>
      </c>
      <c r="B87" s="17" t="s">
        <v>6834</v>
      </c>
      <c r="C87" s="17" t="s">
        <v>6459</v>
      </c>
      <c r="D87" s="17" t="s">
        <v>6003</v>
      </c>
      <c r="E87" s="17" t="s">
        <v>5677</v>
      </c>
    </row>
    <row r="88" spans="1:5" ht="60" hidden="1" x14ac:dyDescent="0.25">
      <c r="A88" s="18">
        <v>9.4</v>
      </c>
      <c r="B88" s="17" t="s">
        <v>6835</v>
      </c>
      <c r="C88" s="17" t="s">
        <v>6459</v>
      </c>
      <c r="D88" s="17" t="s">
        <v>6467</v>
      </c>
      <c r="E88" s="17" t="s">
        <v>5677</v>
      </c>
    </row>
    <row r="89" spans="1:5" ht="90" hidden="1" x14ac:dyDescent="0.25">
      <c r="A89" s="18">
        <v>9.5</v>
      </c>
      <c r="B89" s="17" t="s">
        <v>6836</v>
      </c>
      <c r="C89" s="17" t="s">
        <v>6459</v>
      </c>
      <c r="D89" s="17" t="s">
        <v>6059</v>
      </c>
      <c r="E89" s="17" t="s">
        <v>5677</v>
      </c>
    </row>
    <row r="90" spans="1:5" ht="45" hidden="1" x14ac:dyDescent="0.25">
      <c r="A90" s="18">
        <v>9.6</v>
      </c>
      <c r="B90" s="17" t="s">
        <v>6837</v>
      </c>
      <c r="C90" s="17" t="s">
        <v>6459</v>
      </c>
      <c r="D90" s="17" t="s">
        <v>6003</v>
      </c>
      <c r="E90" s="17" t="s">
        <v>5677</v>
      </c>
    </row>
    <row r="91" spans="1:5" ht="90" hidden="1" x14ac:dyDescent="0.25">
      <c r="A91" s="18">
        <v>9.6999999999999993</v>
      </c>
      <c r="B91" s="17" t="s">
        <v>6838</v>
      </c>
      <c r="C91" s="17" t="s">
        <v>6459</v>
      </c>
      <c r="D91" s="17" t="s">
        <v>6059</v>
      </c>
      <c r="E91" s="17" t="s">
        <v>5677</v>
      </c>
    </row>
    <row r="92" spans="1:5" ht="90" hidden="1" x14ac:dyDescent="0.25">
      <c r="A92" s="18">
        <v>10.1</v>
      </c>
      <c r="B92" s="17" t="s">
        <v>6839</v>
      </c>
      <c r="C92" s="17" t="s">
        <v>6459</v>
      </c>
      <c r="D92" s="17" t="s">
        <v>6059</v>
      </c>
      <c r="E92" s="17" t="s">
        <v>5677</v>
      </c>
    </row>
    <row r="93" spans="1:5" ht="90" hidden="1" x14ac:dyDescent="0.25">
      <c r="A93" s="18">
        <v>10.199999999999999</v>
      </c>
      <c r="B93" s="17" t="s">
        <v>6840</v>
      </c>
      <c r="C93" s="17" t="s">
        <v>6459</v>
      </c>
      <c r="D93" s="17" t="s">
        <v>6059</v>
      </c>
      <c r="E93" s="17" t="s">
        <v>5677</v>
      </c>
    </row>
    <row r="94" spans="1:5" ht="45" hidden="1" x14ac:dyDescent="0.25">
      <c r="A94" s="18">
        <v>10.3</v>
      </c>
      <c r="B94" s="17" t="s">
        <v>6841</v>
      </c>
      <c r="C94" s="17" t="s">
        <v>6459</v>
      </c>
      <c r="D94" s="17" t="s">
        <v>5671</v>
      </c>
      <c r="E94" s="17" t="s">
        <v>5591</v>
      </c>
    </row>
    <row r="95" spans="1:5" ht="90" hidden="1" x14ac:dyDescent="0.25">
      <c r="A95" s="18">
        <v>10.4</v>
      </c>
      <c r="B95" s="17" t="s">
        <v>6842</v>
      </c>
      <c r="C95" s="17" t="s">
        <v>6459</v>
      </c>
      <c r="D95" s="17" t="s">
        <v>6059</v>
      </c>
      <c r="E95" s="17" t="s">
        <v>5677</v>
      </c>
    </row>
    <row r="96" spans="1:5" ht="90" hidden="1" x14ac:dyDescent="0.25">
      <c r="A96" s="18">
        <v>10.5</v>
      </c>
      <c r="B96" s="17" t="s">
        <v>6843</v>
      </c>
      <c r="C96" s="17" t="s">
        <v>6459</v>
      </c>
      <c r="D96" s="17" t="s">
        <v>6059</v>
      </c>
      <c r="E96" s="17" t="s">
        <v>5677</v>
      </c>
    </row>
    <row r="97" spans="1:5" ht="90" hidden="1" x14ac:dyDescent="0.25">
      <c r="A97" s="18">
        <v>10.6</v>
      </c>
      <c r="B97" s="17" t="s">
        <v>6844</v>
      </c>
      <c r="C97" s="17" t="s">
        <v>6459</v>
      </c>
      <c r="D97" s="17" t="s">
        <v>6059</v>
      </c>
      <c r="E97" s="17" t="s">
        <v>5677</v>
      </c>
    </row>
    <row r="98" spans="1:5" ht="90" hidden="1" x14ac:dyDescent="0.25">
      <c r="A98" s="18">
        <v>10.7</v>
      </c>
      <c r="B98" s="17" t="s">
        <v>6845</v>
      </c>
      <c r="C98" s="17" t="s">
        <v>6459</v>
      </c>
      <c r="D98" s="17" t="s">
        <v>6059</v>
      </c>
      <c r="E98" s="17" t="s">
        <v>5677</v>
      </c>
    </row>
    <row r="99" spans="1:5" ht="30" x14ac:dyDescent="0.25">
      <c r="A99" s="18">
        <v>11.1</v>
      </c>
      <c r="B99" s="17" t="s">
        <v>6422</v>
      </c>
      <c r="C99" s="17" t="s">
        <v>6473</v>
      </c>
      <c r="D99" s="17" t="s">
        <v>6474</v>
      </c>
      <c r="E99" s="17" t="s">
        <v>6475</v>
      </c>
    </row>
    <row r="100" spans="1:5" ht="30" x14ac:dyDescent="0.25">
      <c r="A100" s="18">
        <v>11.2</v>
      </c>
      <c r="B100" s="17" t="s">
        <v>6423</v>
      </c>
      <c r="C100" s="17" t="s">
        <v>6473</v>
      </c>
      <c r="D100" s="17" t="s">
        <v>6474</v>
      </c>
      <c r="E100" s="17" t="s">
        <v>6475</v>
      </c>
    </row>
    <row r="101" spans="1:5" ht="30" x14ac:dyDescent="0.25">
      <c r="A101" s="18">
        <v>11.3</v>
      </c>
      <c r="B101" s="17" t="s">
        <v>6424</v>
      </c>
      <c r="C101" s="17" t="s">
        <v>6473</v>
      </c>
      <c r="D101" s="17" t="s">
        <v>6474</v>
      </c>
      <c r="E101" s="17" t="s">
        <v>6475</v>
      </c>
    </row>
    <row r="102" spans="1:5" ht="45" x14ac:dyDescent="0.25">
      <c r="A102" s="18">
        <v>11.4</v>
      </c>
      <c r="B102" s="17" t="s">
        <v>6425</v>
      </c>
      <c r="C102" s="17" t="s">
        <v>6473</v>
      </c>
      <c r="D102" s="17" t="s">
        <v>6474</v>
      </c>
      <c r="E102" s="17" t="s">
        <v>6475</v>
      </c>
    </row>
    <row r="103" spans="1:5" ht="30" x14ac:dyDescent="0.25">
      <c r="A103" s="18">
        <v>11.5</v>
      </c>
      <c r="B103" s="17" t="s">
        <v>6426</v>
      </c>
      <c r="C103" s="17" t="s">
        <v>6473</v>
      </c>
      <c r="D103" s="17" t="s">
        <v>6474</v>
      </c>
      <c r="E103" s="17" t="s">
        <v>6475</v>
      </c>
    </row>
    <row r="104" spans="1:5" ht="30" hidden="1" x14ac:dyDescent="0.25">
      <c r="A104" s="18">
        <v>12.1</v>
      </c>
      <c r="B104" s="17" t="s">
        <v>6846</v>
      </c>
      <c r="C104" s="17" t="s">
        <v>6459</v>
      </c>
      <c r="D104" s="17" t="s">
        <v>6814</v>
      </c>
      <c r="E104" s="17" t="s">
        <v>5591</v>
      </c>
    </row>
    <row r="105" spans="1:5" ht="30" hidden="1" x14ac:dyDescent="0.25">
      <c r="A105" s="18">
        <v>12.2</v>
      </c>
      <c r="B105" s="17" t="s">
        <v>6847</v>
      </c>
      <c r="C105" s="17" t="s">
        <v>6459</v>
      </c>
      <c r="D105" s="17" t="s">
        <v>5990</v>
      </c>
      <c r="E105" s="17" t="s">
        <v>5591</v>
      </c>
    </row>
    <row r="106" spans="1:5" ht="30" hidden="1" x14ac:dyDescent="0.25">
      <c r="A106" s="18">
        <v>12.3</v>
      </c>
      <c r="B106" s="17" t="s">
        <v>6848</v>
      </c>
      <c r="C106" s="17" t="s">
        <v>6459</v>
      </c>
      <c r="D106" s="17" t="s">
        <v>5990</v>
      </c>
      <c r="E106" s="17" t="s">
        <v>5591</v>
      </c>
    </row>
    <row r="107" spans="1:5" ht="30" hidden="1" x14ac:dyDescent="0.25">
      <c r="A107" s="18">
        <v>12.4</v>
      </c>
      <c r="B107" s="17" t="s">
        <v>6849</v>
      </c>
      <c r="C107" s="17" t="s">
        <v>6459</v>
      </c>
      <c r="D107" s="17" t="s">
        <v>5990</v>
      </c>
      <c r="E107" s="17" t="s">
        <v>5591</v>
      </c>
    </row>
    <row r="108" spans="1:5" ht="45" hidden="1" x14ac:dyDescent="0.25">
      <c r="A108" s="18">
        <v>12.5</v>
      </c>
      <c r="B108" s="17" t="s">
        <v>6850</v>
      </c>
      <c r="C108" s="17" t="s">
        <v>6459</v>
      </c>
      <c r="D108" s="17" t="s">
        <v>5878</v>
      </c>
      <c r="E108" s="17" t="s">
        <v>5818</v>
      </c>
    </row>
    <row r="109" spans="1:5" ht="45" hidden="1" x14ac:dyDescent="0.25">
      <c r="A109" s="18">
        <v>12.6</v>
      </c>
      <c r="B109" s="17" t="s">
        <v>6851</v>
      </c>
      <c r="C109" s="17" t="s">
        <v>6459</v>
      </c>
      <c r="D109" s="17" t="s">
        <v>5990</v>
      </c>
      <c r="E109" s="17" t="s">
        <v>5591</v>
      </c>
    </row>
    <row r="110" spans="1:5" ht="45" hidden="1" x14ac:dyDescent="0.25">
      <c r="A110" s="18">
        <v>12.7</v>
      </c>
      <c r="B110" s="17" t="s">
        <v>6852</v>
      </c>
      <c r="C110" s="17" t="s">
        <v>6459</v>
      </c>
      <c r="D110" s="17" t="s">
        <v>6047</v>
      </c>
      <c r="E110" s="17" t="s">
        <v>5591</v>
      </c>
    </row>
    <row r="111" spans="1:5" ht="60" hidden="1" x14ac:dyDescent="0.25">
      <c r="A111" s="18">
        <v>12.8</v>
      </c>
      <c r="B111" s="17" t="s">
        <v>6853</v>
      </c>
      <c r="C111" s="17" t="s">
        <v>6459</v>
      </c>
      <c r="D111" s="17" t="s">
        <v>5878</v>
      </c>
      <c r="E111" s="17" t="s">
        <v>5818</v>
      </c>
    </row>
    <row r="112" spans="1:5" ht="45" hidden="1" x14ac:dyDescent="0.25">
      <c r="A112" s="18">
        <v>13.1</v>
      </c>
      <c r="B112" s="17" t="s">
        <v>6854</v>
      </c>
      <c r="C112" s="17" t="s">
        <v>6459</v>
      </c>
      <c r="D112" s="17" t="s">
        <v>6525</v>
      </c>
      <c r="E112" s="17" t="s">
        <v>5600</v>
      </c>
    </row>
    <row r="113" spans="1:5" ht="45" hidden="1" x14ac:dyDescent="0.25">
      <c r="A113" s="18">
        <v>13.2</v>
      </c>
      <c r="B113" s="17" t="s">
        <v>6855</v>
      </c>
      <c r="C113" s="17" t="s">
        <v>6459</v>
      </c>
      <c r="D113" s="17" t="s">
        <v>6089</v>
      </c>
      <c r="E113" s="17" t="s">
        <v>5591</v>
      </c>
    </row>
    <row r="114" spans="1:5" ht="30" hidden="1" x14ac:dyDescent="0.25">
      <c r="A114" s="18">
        <v>13.3</v>
      </c>
      <c r="B114" s="17" t="s">
        <v>6856</v>
      </c>
      <c r="C114" s="17" t="s">
        <v>6459</v>
      </c>
      <c r="D114" s="17" t="s">
        <v>5990</v>
      </c>
      <c r="E114" s="17" t="s">
        <v>5591</v>
      </c>
    </row>
    <row r="115" spans="1:5" ht="30" hidden="1" x14ac:dyDescent="0.25">
      <c r="A115" s="18">
        <v>13.4</v>
      </c>
      <c r="B115" s="17" t="s">
        <v>6857</v>
      </c>
      <c r="C115" s="17" t="s">
        <v>6459</v>
      </c>
      <c r="D115" s="17" t="s">
        <v>6047</v>
      </c>
      <c r="E115" s="17" t="s">
        <v>5591</v>
      </c>
    </row>
    <row r="116" spans="1:5" ht="30" hidden="1" x14ac:dyDescent="0.25">
      <c r="A116" s="18">
        <v>13.5</v>
      </c>
      <c r="B116" s="17" t="s">
        <v>6858</v>
      </c>
      <c r="C116" s="17" t="s">
        <v>6459</v>
      </c>
      <c r="D116" s="17" t="s">
        <v>6047</v>
      </c>
      <c r="E116" s="17" t="s">
        <v>5591</v>
      </c>
    </row>
    <row r="117" spans="1:5" ht="30" hidden="1" x14ac:dyDescent="0.25">
      <c r="A117" s="18">
        <v>13.6</v>
      </c>
      <c r="B117" s="17" t="s">
        <v>6859</v>
      </c>
      <c r="C117" s="17" t="s">
        <v>6459</v>
      </c>
      <c r="D117" s="17" t="s">
        <v>5990</v>
      </c>
      <c r="E117" s="17" t="s">
        <v>5591</v>
      </c>
    </row>
    <row r="118" spans="1:5" ht="30" hidden="1" x14ac:dyDescent="0.25">
      <c r="A118" s="18">
        <v>13.7</v>
      </c>
      <c r="B118" s="17" t="s">
        <v>6860</v>
      </c>
      <c r="C118" s="17" t="s">
        <v>6459</v>
      </c>
      <c r="D118" s="17" t="s">
        <v>5990</v>
      </c>
      <c r="E118" s="17" t="s">
        <v>5591</v>
      </c>
    </row>
    <row r="119" spans="1:5" ht="30" hidden="1" x14ac:dyDescent="0.25">
      <c r="A119" s="18">
        <v>13.8</v>
      </c>
      <c r="B119" s="17" t="s">
        <v>6861</v>
      </c>
      <c r="C119" s="17" t="s">
        <v>6459</v>
      </c>
      <c r="D119" s="17" t="s">
        <v>5990</v>
      </c>
      <c r="E119" s="17" t="s">
        <v>5591</v>
      </c>
    </row>
    <row r="120" spans="1:5" ht="30" hidden="1" x14ac:dyDescent="0.25">
      <c r="A120" s="18">
        <v>13.9</v>
      </c>
      <c r="B120" s="17" t="s">
        <v>6862</v>
      </c>
      <c r="C120" s="17" t="s">
        <v>6459</v>
      </c>
      <c r="D120" s="17" t="s">
        <v>5990</v>
      </c>
      <c r="E120" s="17" t="s">
        <v>5591</v>
      </c>
    </row>
    <row r="121" spans="1:5" ht="45" hidden="1" x14ac:dyDescent="0.25">
      <c r="A121" s="18">
        <v>13.1</v>
      </c>
      <c r="B121" s="17" t="s">
        <v>6863</v>
      </c>
      <c r="C121" s="17" t="s">
        <v>6459</v>
      </c>
      <c r="D121" s="17" t="s">
        <v>6003</v>
      </c>
      <c r="E121" s="17" t="s">
        <v>5677</v>
      </c>
    </row>
    <row r="122" spans="1:5" ht="45" hidden="1" x14ac:dyDescent="0.25">
      <c r="A122" s="18">
        <v>13.11</v>
      </c>
      <c r="B122" s="17" t="s">
        <v>6864</v>
      </c>
      <c r="C122" s="17" t="s">
        <v>6459</v>
      </c>
      <c r="D122" s="17" t="s">
        <v>6525</v>
      </c>
      <c r="E122" s="17" t="s">
        <v>5600</v>
      </c>
    </row>
    <row r="123" spans="1:5" ht="45" hidden="1" x14ac:dyDescent="0.25">
      <c r="A123" s="18">
        <v>14.1</v>
      </c>
      <c r="B123" s="17" t="s">
        <v>6865</v>
      </c>
      <c r="C123" s="17" t="s">
        <v>6459</v>
      </c>
      <c r="D123" s="17" t="s">
        <v>6538</v>
      </c>
      <c r="E123" s="17" t="s">
        <v>5600</v>
      </c>
    </row>
    <row r="124" spans="1:5" ht="45" hidden="1" x14ac:dyDescent="0.25">
      <c r="A124" s="18">
        <v>14.2</v>
      </c>
      <c r="B124" s="17" t="s">
        <v>6866</v>
      </c>
      <c r="C124" s="17" t="s">
        <v>6459</v>
      </c>
      <c r="D124" s="17" t="s">
        <v>6538</v>
      </c>
      <c r="E124" s="17" t="s">
        <v>5600</v>
      </c>
    </row>
    <row r="125" spans="1:5" ht="45" hidden="1" x14ac:dyDescent="0.25">
      <c r="A125" s="18">
        <v>14.3</v>
      </c>
      <c r="B125" s="17" t="s">
        <v>6867</v>
      </c>
      <c r="C125" s="17" t="s">
        <v>6459</v>
      </c>
      <c r="D125" s="17" t="s">
        <v>6538</v>
      </c>
      <c r="E125" s="17" t="s">
        <v>5600</v>
      </c>
    </row>
    <row r="126" spans="1:5" ht="45" hidden="1" x14ac:dyDescent="0.25">
      <c r="A126" s="18">
        <v>14.4</v>
      </c>
      <c r="B126" s="17" t="s">
        <v>6868</v>
      </c>
      <c r="C126" s="17" t="s">
        <v>6459</v>
      </c>
      <c r="D126" s="17" t="s">
        <v>6538</v>
      </c>
      <c r="E126" s="17" t="s">
        <v>5600</v>
      </c>
    </row>
    <row r="127" spans="1:5" ht="45" hidden="1" x14ac:dyDescent="0.25">
      <c r="A127" s="18">
        <v>14.5</v>
      </c>
      <c r="B127" s="17" t="s">
        <v>6869</v>
      </c>
      <c r="C127" s="17" t="s">
        <v>6459</v>
      </c>
      <c r="D127" s="17" t="s">
        <v>6538</v>
      </c>
      <c r="E127" s="17" t="s">
        <v>5600</v>
      </c>
    </row>
    <row r="128" spans="1:5" ht="45" hidden="1" x14ac:dyDescent="0.25">
      <c r="A128" s="18">
        <v>14.6</v>
      </c>
      <c r="B128" s="17" t="s">
        <v>6870</v>
      </c>
      <c r="C128" s="17" t="s">
        <v>6459</v>
      </c>
      <c r="D128" s="17" t="s">
        <v>6538</v>
      </c>
      <c r="E128" s="17" t="s">
        <v>5600</v>
      </c>
    </row>
    <row r="129" spans="1:5" ht="60" hidden="1" x14ac:dyDescent="0.25">
      <c r="A129" s="18">
        <v>14.7</v>
      </c>
      <c r="B129" s="17" t="s">
        <v>6871</v>
      </c>
      <c r="C129" s="17" t="s">
        <v>6459</v>
      </c>
      <c r="D129" s="17" t="s">
        <v>6538</v>
      </c>
      <c r="E129" s="17" t="s">
        <v>5600</v>
      </c>
    </row>
    <row r="130" spans="1:5" ht="60" hidden="1" x14ac:dyDescent="0.25">
      <c r="A130" s="18">
        <v>14.8</v>
      </c>
      <c r="B130" s="17" t="s">
        <v>6872</v>
      </c>
      <c r="C130" s="17" t="s">
        <v>6459</v>
      </c>
      <c r="D130" s="17" t="s">
        <v>6538</v>
      </c>
      <c r="E130" s="17" t="s">
        <v>5600</v>
      </c>
    </row>
    <row r="131" spans="1:5" ht="45" hidden="1" x14ac:dyDescent="0.25">
      <c r="A131" s="18">
        <v>14.9</v>
      </c>
      <c r="B131" s="17" t="s">
        <v>6873</v>
      </c>
      <c r="C131" s="17" t="s">
        <v>6459</v>
      </c>
      <c r="D131" s="17" t="s">
        <v>6538</v>
      </c>
      <c r="E131" s="17" t="s">
        <v>5600</v>
      </c>
    </row>
    <row r="132" spans="1:5" ht="30" hidden="1" x14ac:dyDescent="0.25">
      <c r="A132" s="18">
        <v>15.1</v>
      </c>
      <c r="B132" s="17" t="s">
        <v>6874</v>
      </c>
      <c r="C132" s="17" t="s">
        <v>6459</v>
      </c>
      <c r="D132" s="17" t="s">
        <v>6541</v>
      </c>
      <c r="E132" s="17" t="s">
        <v>6102</v>
      </c>
    </row>
    <row r="133" spans="1:5" ht="45" x14ac:dyDescent="0.25">
      <c r="A133" s="18">
        <v>15.2</v>
      </c>
      <c r="B133" s="17" t="s">
        <v>6427</v>
      </c>
      <c r="C133" s="17" t="s">
        <v>6473</v>
      </c>
      <c r="D133" s="17" t="s">
        <v>6474</v>
      </c>
      <c r="E133" s="17" t="s">
        <v>6475</v>
      </c>
    </row>
    <row r="134" spans="1:5" ht="30" hidden="1" x14ac:dyDescent="0.25">
      <c r="A134" s="18">
        <v>15.3</v>
      </c>
      <c r="B134" s="17" t="s">
        <v>6875</v>
      </c>
      <c r="C134" s="17" t="s">
        <v>6459</v>
      </c>
      <c r="D134" s="17" t="s">
        <v>6541</v>
      </c>
      <c r="E134" s="17" t="s">
        <v>6102</v>
      </c>
    </row>
    <row r="135" spans="1:5" ht="45" hidden="1" x14ac:dyDescent="0.25">
      <c r="A135" s="18">
        <v>15.4</v>
      </c>
      <c r="B135" s="17" t="s">
        <v>6876</v>
      </c>
      <c r="C135" s="17" t="s">
        <v>6459</v>
      </c>
      <c r="D135" s="17" t="s">
        <v>6143</v>
      </c>
      <c r="E135" s="17" t="s">
        <v>6102</v>
      </c>
    </row>
    <row r="136" spans="1:5" ht="45" hidden="1" x14ac:dyDescent="0.25">
      <c r="A136" s="18">
        <v>15.5</v>
      </c>
      <c r="B136" s="17" t="s">
        <v>6877</v>
      </c>
      <c r="C136" s="17" t="s">
        <v>6459</v>
      </c>
      <c r="D136" s="17" t="s">
        <v>6101</v>
      </c>
      <c r="E136" s="17" t="s">
        <v>6102</v>
      </c>
    </row>
    <row r="137" spans="1:5" ht="45" hidden="1" x14ac:dyDescent="0.25">
      <c r="A137" s="18">
        <v>15.6</v>
      </c>
      <c r="B137" s="17" t="s">
        <v>6878</v>
      </c>
      <c r="C137" s="17" t="s">
        <v>6459</v>
      </c>
      <c r="D137" s="17" t="s">
        <v>6124</v>
      </c>
      <c r="E137" s="17" t="s">
        <v>6102</v>
      </c>
    </row>
    <row r="138" spans="1:5" ht="30" x14ac:dyDescent="0.25">
      <c r="A138" s="18">
        <v>15.7</v>
      </c>
      <c r="B138" s="17" t="s">
        <v>6428</v>
      </c>
      <c r="C138" s="17" t="s">
        <v>6473</v>
      </c>
      <c r="D138" s="17" t="s">
        <v>6474</v>
      </c>
      <c r="E138" s="17" t="s">
        <v>6475</v>
      </c>
    </row>
    <row r="139" spans="1:5" ht="45" hidden="1" x14ac:dyDescent="0.25">
      <c r="A139" s="18">
        <v>16.100000000000001</v>
      </c>
      <c r="B139" s="17" t="s">
        <v>6879</v>
      </c>
      <c r="C139" s="17" t="s">
        <v>6459</v>
      </c>
      <c r="D139" s="17" t="s">
        <v>6512</v>
      </c>
      <c r="E139" s="17" t="s">
        <v>5591</v>
      </c>
    </row>
    <row r="140" spans="1:5" ht="45" hidden="1" x14ac:dyDescent="0.25">
      <c r="A140" s="18">
        <v>16.2</v>
      </c>
      <c r="B140" s="17" t="s">
        <v>6880</v>
      </c>
      <c r="C140" s="17" t="s">
        <v>6459</v>
      </c>
      <c r="D140" s="17" t="s">
        <v>5952</v>
      </c>
      <c r="E140" s="17" t="s">
        <v>5591</v>
      </c>
    </row>
    <row r="141" spans="1:5" ht="45" hidden="1" x14ac:dyDescent="0.25">
      <c r="A141" s="18">
        <v>16.3</v>
      </c>
      <c r="B141" s="17" t="s">
        <v>6881</v>
      </c>
      <c r="C141" s="17" t="s">
        <v>6459</v>
      </c>
      <c r="D141" s="17" t="s">
        <v>5952</v>
      </c>
      <c r="E141" s="17" t="s">
        <v>5591</v>
      </c>
    </row>
    <row r="142" spans="1:5" ht="45" x14ac:dyDescent="0.25">
      <c r="A142" s="18">
        <v>16.399999999999999</v>
      </c>
      <c r="B142" s="17" t="s">
        <v>6429</v>
      </c>
      <c r="C142" s="17" t="s">
        <v>6473</v>
      </c>
      <c r="D142" s="17" t="s">
        <v>6474</v>
      </c>
      <c r="E142" s="17" t="s">
        <v>6475</v>
      </c>
    </row>
    <row r="143" spans="1:5" ht="45" x14ac:dyDescent="0.25">
      <c r="A143" s="18">
        <v>16.5</v>
      </c>
      <c r="B143" s="17" t="s">
        <v>6430</v>
      </c>
      <c r="C143" s="17" t="s">
        <v>6473</v>
      </c>
      <c r="D143" s="17" t="s">
        <v>6474</v>
      </c>
      <c r="E143" s="17" t="s">
        <v>6475</v>
      </c>
    </row>
    <row r="144" spans="1:5" ht="60" hidden="1" x14ac:dyDescent="0.25">
      <c r="A144" s="18">
        <v>16.600000000000001</v>
      </c>
      <c r="B144" s="17" t="s">
        <v>6882</v>
      </c>
      <c r="C144" s="17" t="s">
        <v>6459</v>
      </c>
      <c r="D144" s="17" t="s">
        <v>5952</v>
      </c>
      <c r="E144" s="17" t="s">
        <v>5591</v>
      </c>
    </row>
    <row r="145" spans="1:5" ht="45" hidden="1" x14ac:dyDescent="0.25">
      <c r="A145" s="18">
        <v>16.7</v>
      </c>
      <c r="B145" s="17" t="s">
        <v>6883</v>
      </c>
      <c r="C145" s="17" t="s">
        <v>6459</v>
      </c>
      <c r="D145" s="17" t="s">
        <v>5671</v>
      </c>
      <c r="E145" s="17" t="s">
        <v>5591</v>
      </c>
    </row>
    <row r="146" spans="1:5" ht="30" x14ac:dyDescent="0.25">
      <c r="A146" s="18">
        <v>16.8</v>
      </c>
      <c r="B146" s="17" t="s">
        <v>6431</v>
      </c>
      <c r="C146" s="17" t="s">
        <v>6473</v>
      </c>
      <c r="D146" s="17" t="s">
        <v>6474</v>
      </c>
      <c r="E146" s="17" t="s">
        <v>6475</v>
      </c>
    </row>
    <row r="147" spans="1:5" ht="45" hidden="1" x14ac:dyDescent="0.25">
      <c r="A147" s="18">
        <v>16.899999999999999</v>
      </c>
      <c r="B147" s="17" t="s">
        <v>6884</v>
      </c>
      <c r="C147" s="17" t="s">
        <v>6459</v>
      </c>
      <c r="D147" s="17" t="s">
        <v>6538</v>
      </c>
      <c r="E147" s="17" t="s">
        <v>5600</v>
      </c>
    </row>
    <row r="148" spans="1:5" ht="30" hidden="1" x14ac:dyDescent="0.25">
      <c r="A148" s="18">
        <v>16.100000000000001</v>
      </c>
      <c r="B148" s="17" t="s">
        <v>6885</v>
      </c>
      <c r="C148" s="17" t="s">
        <v>6459</v>
      </c>
      <c r="D148" s="17" t="s">
        <v>6512</v>
      </c>
      <c r="E148" s="17" t="s">
        <v>5591</v>
      </c>
    </row>
    <row r="149" spans="1:5" ht="45" x14ac:dyDescent="0.25">
      <c r="A149" s="18">
        <v>16.11</v>
      </c>
      <c r="B149" s="17" t="s">
        <v>6432</v>
      </c>
      <c r="C149" s="17" t="s">
        <v>6473</v>
      </c>
      <c r="D149" s="17" t="s">
        <v>6474</v>
      </c>
      <c r="E149" s="17" t="s">
        <v>6475</v>
      </c>
    </row>
    <row r="150" spans="1:5" ht="30" hidden="1" x14ac:dyDescent="0.25">
      <c r="A150" s="18">
        <v>16.12</v>
      </c>
      <c r="B150" s="17" t="s">
        <v>6886</v>
      </c>
      <c r="C150" s="17" t="s">
        <v>6459</v>
      </c>
      <c r="D150" s="17" t="s">
        <v>6512</v>
      </c>
      <c r="E150" s="17" t="s">
        <v>5591</v>
      </c>
    </row>
    <row r="151" spans="1:5" ht="45" hidden="1" x14ac:dyDescent="0.25">
      <c r="A151" s="18">
        <v>16.13</v>
      </c>
      <c r="B151" s="17" t="s">
        <v>6887</v>
      </c>
      <c r="C151" s="17" t="s">
        <v>6459</v>
      </c>
      <c r="D151" s="17" t="s">
        <v>6168</v>
      </c>
      <c r="E151" s="17" t="s">
        <v>5591</v>
      </c>
    </row>
    <row r="152" spans="1:5" ht="30" x14ac:dyDescent="0.25">
      <c r="A152" s="18">
        <v>16.14</v>
      </c>
      <c r="B152" s="17" t="s">
        <v>6433</v>
      </c>
      <c r="C152" s="17" t="s">
        <v>6473</v>
      </c>
      <c r="D152" s="17" t="s">
        <v>6474</v>
      </c>
      <c r="E152" s="17" t="s">
        <v>6475</v>
      </c>
    </row>
    <row r="153" spans="1:5" ht="45" hidden="1" x14ac:dyDescent="0.25">
      <c r="A153" s="18">
        <v>17.100000000000001</v>
      </c>
      <c r="B153" s="17" t="s">
        <v>6888</v>
      </c>
      <c r="C153" s="17" t="s">
        <v>6459</v>
      </c>
      <c r="D153" s="17" t="s">
        <v>5886</v>
      </c>
      <c r="E153" s="17" t="s">
        <v>5600</v>
      </c>
    </row>
    <row r="154" spans="1:5" ht="45" hidden="1" x14ac:dyDescent="0.25">
      <c r="A154" s="18">
        <v>17.2</v>
      </c>
      <c r="B154" s="17" t="s">
        <v>6889</v>
      </c>
      <c r="C154" s="17" t="s">
        <v>6459</v>
      </c>
      <c r="D154" s="17" t="s">
        <v>5886</v>
      </c>
      <c r="E154" s="17" t="s">
        <v>5600</v>
      </c>
    </row>
    <row r="155" spans="1:5" ht="45" hidden="1" x14ac:dyDescent="0.25">
      <c r="A155" s="18">
        <v>17.3</v>
      </c>
      <c r="B155" s="17" t="s">
        <v>6890</v>
      </c>
      <c r="C155" s="17" t="s">
        <v>6459</v>
      </c>
      <c r="D155" s="17" t="s">
        <v>5886</v>
      </c>
      <c r="E155" s="17" t="s">
        <v>5600</v>
      </c>
    </row>
    <row r="156" spans="1:5" ht="45" hidden="1" x14ac:dyDescent="0.25">
      <c r="A156" s="18">
        <v>17.399999999999999</v>
      </c>
      <c r="B156" s="17" t="s">
        <v>6891</v>
      </c>
      <c r="C156" s="17" t="s">
        <v>6459</v>
      </c>
      <c r="D156" s="17" t="s">
        <v>5886</v>
      </c>
      <c r="E156" s="17" t="s">
        <v>5600</v>
      </c>
    </row>
    <row r="157" spans="1:5" ht="45" hidden="1" x14ac:dyDescent="0.25">
      <c r="A157" s="18">
        <v>17.5</v>
      </c>
      <c r="B157" s="17" t="s">
        <v>6892</v>
      </c>
      <c r="C157" s="17" t="s">
        <v>6459</v>
      </c>
      <c r="D157" s="17" t="s">
        <v>5886</v>
      </c>
      <c r="E157" s="17" t="s">
        <v>5600</v>
      </c>
    </row>
    <row r="158" spans="1:5" ht="45" hidden="1" x14ac:dyDescent="0.25">
      <c r="A158" s="18">
        <v>17.600000000000001</v>
      </c>
      <c r="B158" s="17" t="s">
        <v>6893</v>
      </c>
      <c r="C158" s="17" t="s">
        <v>6459</v>
      </c>
      <c r="D158" s="17" t="s">
        <v>5886</v>
      </c>
      <c r="E158" s="17" t="s">
        <v>5600</v>
      </c>
    </row>
    <row r="159" spans="1:5" ht="45" hidden="1" x14ac:dyDescent="0.25">
      <c r="A159" s="18">
        <v>17.7</v>
      </c>
      <c r="B159" s="17" t="s">
        <v>6894</v>
      </c>
      <c r="C159" s="17" t="s">
        <v>6459</v>
      </c>
      <c r="D159" s="17" t="s">
        <v>5886</v>
      </c>
      <c r="E159" s="17" t="s">
        <v>5600</v>
      </c>
    </row>
    <row r="160" spans="1:5" ht="30" hidden="1" x14ac:dyDescent="0.25">
      <c r="A160" s="18">
        <v>17.8</v>
      </c>
      <c r="B160" s="17" t="s">
        <v>6895</v>
      </c>
      <c r="C160" s="17" t="s">
        <v>6459</v>
      </c>
      <c r="D160" s="17" t="s">
        <v>6630</v>
      </c>
      <c r="E160" s="17" t="s">
        <v>5600</v>
      </c>
    </row>
    <row r="161" spans="1:5" ht="45" hidden="1" x14ac:dyDescent="0.25">
      <c r="A161" s="18">
        <v>17.899999999999999</v>
      </c>
      <c r="B161" s="17" t="s">
        <v>6896</v>
      </c>
      <c r="C161" s="17" t="s">
        <v>6459</v>
      </c>
      <c r="D161" s="17" t="s">
        <v>5886</v>
      </c>
      <c r="E161" s="17" t="s">
        <v>5600</v>
      </c>
    </row>
    <row r="162" spans="1:5" ht="45" hidden="1" x14ac:dyDescent="0.25">
      <c r="A162" s="18">
        <v>18.100000000000001</v>
      </c>
      <c r="B162" s="17" t="s">
        <v>6897</v>
      </c>
      <c r="C162" s="17" t="s">
        <v>6459</v>
      </c>
      <c r="D162" s="17" t="s">
        <v>6168</v>
      </c>
      <c r="E162" s="17" t="s">
        <v>5591</v>
      </c>
    </row>
    <row r="163" spans="1:5" ht="45" hidden="1" x14ac:dyDescent="0.25">
      <c r="A163" s="18">
        <v>18.2</v>
      </c>
      <c r="B163" s="17" t="s">
        <v>6898</v>
      </c>
      <c r="C163" s="17" t="s">
        <v>6459</v>
      </c>
      <c r="D163" s="17" t="s">
        <v>6168</v>
      </c>
      <c r="E163" s="17" t="s">
        <v>5591</v>
      </c>
    </row>
    <row r="164" spans="1:5" ht="45" hidden="1" x14ac:dyDescent="0.25">
      <c r="A164" s="18">
        <v>18.3</v>
      </c>
      <c r="B164" s="17" t="s">
        <v>6899</v>
      </c>
      <c r="C164" s="17" t="s">
        <v>6459</v>
      </c>
      <c r="D164" s="17" t="s">
        <v>6168</v>
      </c>
      <c r="E164" s="17" t="s">
        <v>5591</v>
      </c>
    </row>
    <row r="165" spans="1:5" ht="45" hidden="1" x14ac:dyDescent="0.25">
      <c r="A165" s="18">
        <v>18.399999999999999</v>
      </c>
      <c r="B165" s="17" t="s">
        <v>6900</v>
      </c>
      <c r="C165" s="17" t="s">
        <v>6459</v>
      </c>
      <c r="D165" s="17" t="s">
        <v>6168</v>
      </c>
      <c r="E165" s="17" t="s">
        <v>5591</v>
      </c>
    </row>
    <row r="166" spans="1:5" ht="45" hidden="1" x14ac:dyDescent="0.25">
      <c r="A166" s="18">
        <v>18.5</v>
      </c>
      <c r="B166" s="17" t="s">
        <v>6901</v>
      </c>
      <c r="C166" s="17" t="s">
        <v>6459</v>
      </c>
      <c r="D166" s="17" t="s">
        <v>6168</v>
      </c>
      <c r="E166" s="17" t="s">
        <v>5591</v>
      </c>
    </row>
  </sheetData>
  <autoFilter ref="A13:E166" xr:uid="{DE82E3B0-8893-4965-8762-25F9E80DA0F1}">
    <filterColumn colId="2">
      <filters>
        <filter val="○"/>
      </filters>
    </filterColumn>
  </autoFilter>
  <conditionalFormatting sqref="R12:R29">
    <cfRule type="colorScale" priority="1">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4ebed6d-ac8f-4a0a-a551-11e23406d4bb">
      <Terms xmlns="http://schemas.microsoft.com/office/infopath/2007/PartnerControls"/>
    </lcf76f155ced4ddcb4097134ff3c332f>
    <TaxCatchAll xmlns="f035d796-0073-4482-a880-e28e0054e31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8A36A675EFD8478626631A23C7B30B" ma:contentTypeVersion="10" ma:contentTypeDescription="Create a new document." ma:contentTypeScope="" ma:versionID="d35759d14f3b2bd317d696177eda712f">
  <xsd:schema xmlns:xsd="http://www.w3.org/2001/XMLSchema" xmlns:xs="http://www.w3.org/2001/XMLSchema" xmlns:p="http://schemas.microsoft.com/office/2006/metadata/properties" xmlns:ns2="b4ebed6d-ac8f-4a0a-a551-11e23406d4bb" xmlns:ns3="f035d796-0073-4482-a880-e28e0054e318" targetNamespace="http://schemas.microsoft.com/office/2006/metadata/properties" ma:root="true" ma:fieldsID="6d0714a185406eaf0c440747902f792f" ns2:_="" ns3:_="">
    <xsd:import namespace="b4ebed6d-ac8f-4a0a-a551-11e23406d4bb"/>
    <xsd:import namespace="f035d796-0073-4482-a880-e28e0054e31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ebed6d-ac8f-4a0a-a551-11e23406d4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b928058-2a7b-4352-b909-7838aca4475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035d796-0073-4482-a880-e28e0054e318"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119349e9-942f-4588-89e3-bfee63e1a8c8}" ma:internalName="TaxCatchAll" ma:showField="CatchAllData" ma:web="f035d796-0073-4482-a880-e28e0054e3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1422BB-236F-42E0-BCCC-60F279520110}">
  <ds:schemaRefs>
    <ds:schemaRef ds:uri="http://www.w3.org/XML/1998/namespace"/>
    <ds:schemaRef ds:uri="http://schemas.microsoft.com/office/2006/documentManagement/types"/>
    <ds:schemaRef ds:uri="http://schemas.microsoft.com/office/infopath/2007/PartnerControls"/>
    <ds:schemaRef ds:uri="f035d796-0073-4482-a880-e28e0054e318"/>
    <ds:schemaRef ds:uri="http://schemas.openxmlformats.org/package/2006/metadata/core-properties"/>
    <ds:schemaRef ds:uri="http://purl.org/dc/terms/"/>
    <ds:schemaRef ds:uri="http://purl.org/dc/dcmitype/"/>
    <ds:schemaRef ds:uri="b4ebed6d-ac8f-4a0a-a551-11e23406d4bb"/>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101F2494-5AB4-4A92-869F-93AEA1AD9F53}">
  <ds:schemaRefs>
    <ds:schemaRef ds:uri="http://schemas.microsoft.com/sharepoint/v3/contenttype/forms"/>
  </ds:schemaRefs>
</ds:datastoreItem>
</file>

<file path=customXml/itemProps3.xml><?xml version="1.0" encoding="utf-8"?>
<ds:datastoreItem xmlns:ds="http://schemas.openxmlformats.org/officeDocument/2006/customXml" ds:itemID="{8D849926-9720-4392-AE19-C0F6697044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ebed6d-ac8f-4a0a-a551-11e23406d4bb"/>
    <ds:schemaRef ds:uri="f035d796-0073-4482-a880-e28e0054e3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3 Frameworks Combined</vt:lpstr>
      <vt:lpstr>Top 40</vt:lpstr>
      <vt:lpstr>Threat Model</vt:lpstr>
      <vt:lpstr>Gap Pivot</vt:lpstr>
      <vt:lpstr>Sheet1</vt:lpstr>
      <vt:lpstr>Gap Analysis </vt:lpstr>
      <vt:lpstr>Maturity Score Matrix</vt:lpstr>
      <vt:lpstr>Unmapped Controls</vt:lpstr>
      <vt:lpstr>PCI</vt:lpstr>
      <vt:lpstr>NIST CSF 2.0</vt:lpstr>
      <vt:lpstr>CIS</vt:lpstr>
    </vt:vector>
  </TitlesOfParts>
  <Manager/>
  <Company>INSPIRE BRANDS,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Flovin, John</dc:creator>
  <cp:keywords/>
  <dc:description/>
  <cp:lastModifiedBy>john flovin</cp:lastModifiedBy>
  <cp:revision/>
  <dcterms:created xsi:type="dcterms:W3CDTF">2023-11-28T21:40:35Z</dcterms:created>
  <dcterms:modified xsi:type="dcterms:W3CDTF">2026-04-08T00:44:54Z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0x0101000E8A36A675EFD8478626631A23C7B30B</vt:lpwstr>
  </property>
  <property fmtid="{D5CDD505-2E9C-101B-9397-08002B2CF9AE}" pid="3" name="MediaServiceImageTags">
    <vt:lpwstr/>
  </property>
</Properties>
</file>